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filterPrivacy="1" defaultThemeVersion="124226"/>
  <xr:revisionPtr revIDLastSave="47" documentId="8_{C33103E5-69EE-45C8-AE97-073847E1989C}" xr6:coauthVersionLast="46" xr6:coauthVersionMax="46" xr10:uidLastSave="{06DFB221-63BC-4F55-8FA3-CC82A282F2B7}"/>
  <bookViews>
    <workbookView xWindow="-28920" yWindow="-120" windowWidth="29040" windowHeight="15840" xr2:uid="{00000000-000D-0000-FFFF-FFFF00000000}"/>
  </bookViews>
  <sheets>
    <sheet name="Perceel 1 2021" sheetId="2" r:id="rId1"/>
    <sheet name="Perceel 2 2021 " sheetId="3" r:id="rId2"/>
    <sheet name="Perceel 3 2021 " sheetId="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423" i="4" l="1"/>
  <c r="J422" i="4"/>
  <c r="J421" i="4"/>
  <c r="J420" i="4"/>
  <c r="J419" i="4"/>
  <c r="J418" i="4"/>
  <c r="J417" i="4"/>
  <c r="J416" i="4"/>
  <c r="J415" i="4"/>
  <c r="J414" i="4"/>
  <c r="J413" i="4"/>
  <c r="J412" i="4"/>
  <c r="J411" i="4"/>
  <c r="J410" i="4"/>
  <c r="J409" i="4"/>
  <c r="J408" i="4"/>
  <c r="J407" i="4"/>
  <c r="J406" i="4"/>
  <c r="J405" i="4"/>
  <c r="J404" i="4"/>
  <c r="J403" i="4"/>
  <c r="J402" i="4"/>
  <c r="J401" i="4"/>
  <c r="J400" i="4"/>
  <c r="J399" i="4"/>
  <c r="J398" i="4"/>
  <c r="J397" i="4"/>
  <c r="J396" i="4"/>
  <c r="J395" i="4"/>
  <c r="J394" i="4"/>
  <c r="J393" i="4"/>
  <c r="J392" i="4"/>
  <c r="J369" i="4"/>
  <c r="J370" i="4"/>
  <c r="J371" i="4"/>
  <c r="J372" i="4"/>
  <c r="J373" i="4"/>
  <c r="J374" i="4"/>
  <c r="J375" i="4"/>
  <c r="J376" i="4"/>
  <c r="J377" i="4"/>
  <c r="J378" i="4"/>
  <c r="J379" i="4"/>
  <c r="J380" i="4"/>
  <c r="J381" i="4"/>
  <c r="J382" i="4"/>
  <c r="J383" i="4"/>
  <c r="J384" i="4"/>
  <c r="J385" i="4"/>
  <c r="J386" i="4"/>
  <c r="J387" i="4"/>
  <c r="J388" i="4"/>
  <c r="J389" i="4"/>
  <c r="J390" i="4"/>
  <c r="J368" i="4"/>
  <c r="J352" i="4"/>
  <c r="J353" i="4"/>
  <c r="J354" i="4"/>
  <c r="J355" i="4"/>
  <c r="J356" i="4"/>
  <c r="J357" i="4"/>
  <c r="J358" i="4"/>
  <c r="J359" i="4"/>
  <c r="J360" i="4"/>
  <c r="J361" i="4"/>
  <c r="J362" i="4"/>
  <c r="J363" i="4"/>
  <c r="J364" i="4"/>
  <c r="J365" i="4"/>
  <c r="J366" i="4"/>
  <c r="J351" i="4"/>
  <c r="J640" i="3"/>
  <c r="J501" i="2"/>
  <c r="J502" i="2"/>
  <c r="J503" i="2"/>
  <c r="J504" i="2"/>
  <c r="J505" i="2"/>
  <c r="J506" i="2"/>
  <c r="J507" i="2"/>
  <c r="J508" i="2"/>
  <c r="J509" i="2"/>
  <c r="J510" i="2"/>
  <c r="J511" i="2"/>
  <c r="J512" i="2"/>
  <c r="J513" i="2"/>
  <c r="J514" i="2"/>
  <c r="J515" i="2"/>
  <c r="J516" i="2"/>
  <c r="J517" i="2"/>
  <c r="J518" i="2"/>
  <c r="J519" i="2"/>
  <c r="J520" i="2"/>
  <c r="J521" i="2"/>
  <c r="J522" i="2"/>
  <c r="J523" i="2"/>
  <c r="J524" i="2"/>
  <c r="J525" i="2"/>
  <c r="J526" i="2"/>
  <c r="J527" i="2"/>
  <c r="J528" i="2"/>
  <c r="J529" i="2"/>
  <c r="J530" i="2"/>
  <c r="J531" i="2"/>
  <c r="J532" i="2"/>
  <c r="J533" i="2"/>
  <c r="J534" i="2"/>
  <c r="J535" i="2"/>
  <c r="J536" i="2"/>
  <c r="J537" i="2"/>
  <c r="J538" i="2"/>
  <c r="J539" i="2"/>
  <c r="J540" i="2"/>
  <c r="J541" i="2"/>
  <c r="J542" i="2"/>
  <c r="J543" i="2"/>
  <c r="J544" i="2"/>
  <c r="J545" i="2"/>
  <c r="J546" i="2"/>
  <c r="J547" i="2"/>
  <c r="J548" i="2"/>
  <c r="J549" i="2"/>
  <c r="J550" i="2"/>
  <c r="J551" i="2"/>
  <c r="J552" i="2"/>
  <c r="J553" i="2"/>
  <c r="J500" i="2"/>
  <c r="J424" i="4" l="1"/>
  <c r="J391" i="4"/>
  <c r="J367" i="4"/>
  <c r="J554" i="2"/>
  <c r="J13" i="2" l="1"/>
  <c r="J14" i="2"/>
  <c r="J15" i="2"/>
  <c r="J16" i="2"/>
  <c r="J335" i="4"/>
  <c r="J336" i="4"/>
  <c r="J337" i="4"/>
  <c r="J338" i="4"/>
  <c r="J339" i="4"/>
  <c r="J340" i="4"/>
  <c r="J341" i="4"/>
  <c r="J342" i="4"/>
  <c r="J343" i="4"/>
  <c r="J344" i="4"/>
  <c r="J345" i="4"/>
  <c r="J346" i="4"/>
  <c r="J347" i="4"/>
  <c r="J348" i="4"/>
  <c r="J349" i="4"/>
  <c r="J334" i="4"/>
  <c r="J325" i="4"/>
  <c r="J326" i="4"/>
  <c r="J327" i="4"/>
  <c r="J328" i="4"/>
  <c r="J329" i="4"/>
  <c r="J330" i="4"/>
  <c r="J331" i="4"/>
  <c r="J332" i="4"/>
  <c r="J324" i="4"/>
  <c r="J230" i="4"/>
  <c r="J231" i="4"/>
  <c r="J232" i="4"/>
  <c r="J233" i="4"/>
  <c r="J234" i="4"/>
  <c r="J235" i="4"/>
  <c r="J236" i="4"/>
  <c r="J237" i="4"/>
  <c r="J238" i="4"/>
  <c r="J239" i="4"/>
  <c r="J240" i="4"/>
  <c r="J241" i="4"/>
  <c r="J242" i="4"/>
  <c r="J243" i="4"/>
  <c r="J244" i="4"/>
  <c r="J245" i="4"/>
  <c r="J246" i="4"/>
  <c r="J247" i="4"/>
  <c r="J248" i="4"/>
  <c r="J249" i="4"/>
  <c r="J250" i="4"/>
  <c r="J251" i="4"/>
  <c r="J252" i="4"/>
  <c r="J253" i="4"/>
  <c r="J254" i="4"/>
  <c r="J255" i="4"/>
  <c r="J256" i="4"/>
  <c r="J257" i="4"/>
  <c r="J258" i="4"/>
  <c r="J259" i="4"/>
  <c r="J260" i="4"/>
  <c r="J261" i="4"/>
  <c r="J262" i="4"/>
  <c r="J263" i="4"/>
  <c r="J264" i="4"/>
  <c r="J265" i="4"/>
  <c r="J266" i="4"/>
  <c r="J267" i="4"/>
  <c r="J268" i="4"/>
  <c r="J269" i="4"/>
  <c r="J270" i="4"/>
  <c r="J271" i="4"/>
  <c r="J272" i="4"/>
  <c r="J273" i="4"/>
  <c r="J274" i="4"/>
  <c r="J275" i="4"/>
  <c r="J276" i="4"/>
  <c r="J277" i="4"/>
  <c r="J278" i="4"/>
  <c r="J279" i="4"/>
  <c r="J280" i="4"/>
  <c r="J281" i="4"/>
  <c r="J282" i="4"/>
  <c r="J283" i="4"/>
  <c r="J284" i="4"/>
  <c r="J285" i="4"/>
  <c r="J286" i="4"/>
  <c r="J287" i="4"/>
  <c r="J288" i="4"/>
  <c r="J289" i="4"/>
  <c r="J290" i="4"/>
  <c r="J291" i="4"/>
  <c r="J292" i="4"/>
  <c r="J293" i="4"/>
  <c r="J294" i="4"/>
  <c r="J295" i="4"/>
  <c r="J296" i="4"/>
  <c r="J297" i="4"/>
  <c r="J298" i="4"/>
  <c r="J299" i="4"/>
  <c r="J300" i="4"/>
  <c r="J301" i="4"/>
  <c r="J302" i="4"/>
  <c r="J303" i="4"/>
  <c r="J304" i="4"/>
  <c r="J305" i="4"/>
  <c r="J306" i="4"/>
  <c r="J307" i="4"/>
  <c r="J308" i="4"/>
  <c r="J309" i="4"/>
  <c r="J310" i="4"/>
  <c r="J311" i="4"/>
  <c r="J312" i="4"/>
  <c r="J313" i="4"/>
  <c r="J314" i="4"/>
  <c r="J315" i="4"/>
  <c r="J316" i="4"/>
  <c r="J317" i="4"/>
  <c r="J318" i="4"/>
  <c r="J319" i="4"/>
  <c r="J320" i="4"/>
  <c r="J321" i="4"/>
  <c r="J322" i="4"/>
  <c r="J229" i="4"/>
  <c r="J218" i="4"/>
  <c r="J219" i="4"/>
  <c r="J220" i="4"/>
  <c r="J221" i="4"/>
  <c r="J222" i="4"/>
  <c r="J223" i="4"/>
  <c r="J224" i="4"/>
  <c r="J225" i="4"/>
  <c r="J226" i="4"/>
  <c r="J227" i="4"/>
  <c r="J217" i="4"/>
  <c r="J199" i="4"/>
  <c r="J200" i="4"/>
  <c r="J201" i="4"/>
  <c r="J202" i="4"/>
  <c r="J203" i="4"/>
  <c r="J204" i="4"/>
  <c r="J205" i="4"/>
  <c r="J206" i="4"/>
  <c r="J207" i="4"/>
  <c r="J208" i="4"/>
  <c r="J209" i="4"/>
  <c r="J210" i="4"/>
  <c r="J211" i="4"/>
  <c r="J212" i="4"/>
  <c r="J213" i="4"/>
  <c r="J214" i="4"/>
  <c r="J215" i="4"/>
  <c r="J198" i="4"/>
  <c r="J194" i="4"/>
  <c r="J195" i="4"/>
  <c r="J196" i="4"/>
  <c r="J193" i="4"/>
  <c r="J184" i="4"/>
  <c r="J185" i="4"/>
  <c r="J186" i="4"/>
  <c r="J187" i="4"/>
  <c r="J188" i="4"/>
  <c r="J189" i="4"/>
  <c r="J190" i="4"/>
  <c r="J191" i="4"/>
  <c r="J183" i="4"/>
  <c r="J174" i="4"/>
  <c r="J175" i="4"/>
  <c r="J176" i="4"/>
  <c r="J177" i="4"/>
  <c r="J178" i="4"/>
  <c r="J179" i="4"/>
  <c r="J180" i="4"/>
  <c r="J181" i="4"/>
  <c r="J173" i="4"/>
  <c r="J161" i="4"/>
  <c r="J162" i="4"/>
  <c r="J163" i="4"/>
  <c r="J164" i="4"/>
  <c r="J165" i="4"/>
  <c r="J166" i="4"/>
  <c r="J167" i="4"/>
  <c r="J168" i="4"/>
  <c r="J169" i="4"/>
  <c r="J170" i="4"/>
  <c r="J171" i="4"/>
  <c r="J160" i="4"/>
  <c r="J149" i="4"/>
  <c r="J150" i="4"/>
  <c r="J151" i="4"/>
  <c r="J152" i="4"/>
  <c r="J153" i="4"/>
  <c r="J154" i="4"/>
  <c r="J155" i="4"/>
  <c r="J156" i="4"/>
  <c r="J157" i="4"/>
  <c r="J158" i="4"/>
  <c r="J148" i="4"/>
  <c r="J136" i="4"/>
  <c r="J137" i="4"/>
  <c r="J138" i="4"/>
  <c r="J139" i="4"/>
  <c r="J140" i="4"/>
  <c r="J141" i="4"/>
  <c r="J142" i="4"/>
  <c r="J143" i="4"/>
  <c r="J144" i="4"/>
  <c r="J145" i="4"/>
  <c r="J146" i="4"/>
  <c r="J135" i="4"/>
  <c r="J111" i="4"/>
  <c r="J112" i="4"/>
  <c r="J113" i="4"/>
  <c r="J114" i="4"/>
  <c r="J115" i="4"/>
  <c r="J116" i="4"/>
  <c r="J117" i="4"/>
  <c r="J118" i="4"/>
  <c r="J119" i="4"/>
  <c r="J120" i="4"/>
  <c r="J121" i="4"/>
  <c r="J122" i="4"/>
  <c r="J123" i="4"/>
  <c r="J124" i="4"/>
  <c r="J125" i="4"/>
  <c r="J126" i="4"/>
  <c r="J127" i="4"/>
  <c r="J128" i="4"/>
  <c r="J129" i="4"/>
  <c r="J130" i="4"/>
  <c r="J131" i="4"/>
  <c r="J132" i="4"/>
  <c r="J133" i="4"/>
  <c r="J110" i="4"/>
  <c r="J90" i="4"/>
  <c r="J91" i="4"/>
  <c r="J92" i="4"/>
  <c r="J93" i="4"/>
  <c r="J94" i="4"/>
  <c r="J95" i="4"/>
  <c r="J96" i="4"/>
  <c r="J97" i="4"/>
  <c r="J98" i="4"/>
  <c r="J99" i="4"/>
  <c r="J100" i="4"/>
  <c r="J101" i="4"/>
  <c r="J102" i="4"/>
  <c r="J103" i="4"/>
  <c r="J104" i="4"/>
  <c r="J105" i="4"/>
  <c r="J106" i="4"/>
  <c r="J107" i="4"/>
  <c r="J108" i="4"/>
  <c r="J89" i="4"/>
  <c r="J78" i="4"/>
  <c r="J79" i="4"/>
  <c r="J80" i="4"/>
  <c r="J81" i="4"/>
  <c r="J82" i="4"/>
  <c r="J83" i="4"/>
  <c r="J84" i="4"/>
  <c r="J85" i="4"/>
  <c r="J86" i="4"/>
  <c r="J87" i="4"/>
  <c r="J77" i="4"/>
  <c r="J56" i="4"/>
  <c r="J57" i="4"/>
  <c r="J58" i="4"/>
  <c r="J59" i="4"/>
  <c r="J60" i="4"/>
  <c r="J61" i="4"/>
  <c r="J62" i="4"/>
  <c r="J63" i="4"/>
  <c r="J64" i="4"/>
  <c r="J65" i="4"/>
  <c r="J66" i="4"/>
  <c r="J67" i="4"/>
  <c r="J68" i="4"/>
  <c r="J69" i="4"/>
  <c r="J70" i="4"/>
  <c r="J71" i="4"/>
  <c r="J72" i="4"/>
  <c r="J73" i="4"/>
  <c r="J74" i="4"/>
  <c r="J75" i="4"/>
  <c r="J55" i="4"/>
  <c r="J37" i="4"/>
  <c r="J38" i="4"/>
  <c r="J39" i="4"/>
  <c r="J40" i="4"/>
  <c r="J41" i="4"/>
  <c r="J42" i="4"/>
  <c r="J43" i="4"/>
  <c r="J44" i="4"/>
  <c r="J45" i="4"/>
  <c r="J46" i="4"/>
  <c r="J47" i="4"/>
  <c r="J48" i="4"/>
  <c r="J49" i="4"/>
  <c r="J50" i="4"/>
  <c r="J51" i="4"/>
  <c r="J52" i="4"/>
  <c r="J53" i="4"/>
  <c r="J36" i="4"/>
  <c r="J31" i="4"/>
  <c r="J32" i="4"/>
  <c r="J33" i="4"/>
  <c r="J34" i="4"/>
  <c r="J30" i="4"/>
  <c r="J14" i="4"/>
  <c r="J15" i="4"/>
  <c r="J16" i="4"/>
  <c r="J17" i="4"/>
  <c r="J18" i="4"/>
  <c r="J19" i="4"/>
  <c r="J20" i="4"/>
  <c r="J21" i="4"/>
  <c r="J22" i="4"/>
  <c r="J23" i="4"/>
  <c r="J24" i="4"/>
  <c r="J25" i="4"/>
  <c r="J26" i="4"/>
  <c r="J27" i="4"/>
  <c r="J28" i="4"/>
  <c r="J13" i="4"/>
  <c r="J632" i="3"/>
  <c r="J633" i="3"/>
  <c r="J634" i="3"/>
  <c r="J635" i="3"/>
  <c r="J636" i="3"/>
  <c r="J637" i="3"/>
  <c r="J638" i="3"/>
  <c r="J639" i="3"/>
  <c r="J631" i="3"/>
  <c r="J605" i="3"/>
  <c r="J606" i="3"/>
  <c r="J607" i="3"/>
  <c r="J608" i="3"/>
  <c r="J609" i="3"/>
  <c r="J610" i="3"/>
  <c r="J611" i="3"/>
  <c r="J612" i="3"/>
  <c r="J613" i="3"/>
  <c r="J614" i="3"/>
  <c r="J615" i="3"/>
  <c r="J616" i="3"/>
  <c r="J617" i="3"/>
  <c r="J618" i="3"/>
  <c r="J619" i="3"/>
  <c r="J620" i="3"/>
  <c r="J621" i="3"/>
  <c r="J622" i="3"/>
  <c r="J623" i="3"/>
  <c r="J624" i="3"/>
  <c r="J625" i="3"/>
  <c r="J626" i="3"/>
  <c r="J627" i="3"/>
  <c r="J628" i="3"/>
  <c r="J629" i="3"/>
  <c r="J604" i="3"/>
  <c r="J588" i="3"/>
  <c r="J589" i="3"/>
  <c r="J590" i="3"/>
  <c r="J591" i="3"/>
  <c r="J592" i="3"/>
  <c r="J593" i="3"/>
  <c r="J594" i="3"/>
  <c r="J595" i="3"/>
  <c r="J596" i="3"/>
  <c r="J597" i="3"/>
  <c r="J598" i="3"/>
  <c r="J599" i="3"/>
  <c r="J600" i="3"/>
  <c r="J601" i="3"/>
  <c r="J602" i="3"/>
  <c r="J587" i="3"/>
  <c r="J574" i="3"/>
  <c r="J575" i="3"/>
  <c r="J576" i="3"/>
  <c r="J577" i="3"/>
  <c r="J578" i="3"/>
  <c r="J579" i="3"/>
  <c r="J580" i="3"/>
  <c r="J581" i="3"/>
  <c r="J582" i="3"/>
  <c r="J583" i="3"/>
  <c r="J584" i="3"/>
  <c r="J585" i="3"/>
  <c r="J573" i="3"/>
  <c r="J545" i="3"/>
  <c r="J546" i="3"/>
  <c r="J547" i="3"/>
  <c r="J548" i="3"/>
  <c r="J549" i="3"/>
  <c r="J550" i="3"/>
  <c r="J551" i="3"/>
  <c r="J552" i="3"/>
  <c r="J553" i="3"/>
  <c r="J554" i="3"/>
  <c r="J555" i="3"/>
  <c r="J556" i="3"/>
  <c r="J557" i="3"/>
  <c r="J558" i="3"/>
  <c r="J559" i="3"/>
  <c r="J560" i="3"/>
  <c r="J561" i="3"/>
  <c r="J562" i="3"/>
  <c r="J563" i="3"/>
  <c r="J564" i="3"/>
  <c r="J565" i="3"/>
  <c r="J566" i="3"/>
  <c r="J567" i="3"/>
  <c r="J568" i="3"/>
  <c r="J569" i="3"/>
  <c r="J570" i="3"/>
  <c r="J571" i="3"/>
  <c r="J544" i="3"/>
  <c r="J523" i="3"/>
  <c r="J524" i="3"/>
  <c r="J525" i="3"/>
  <c r="J526" i="3"/>
  <c r="J527" i="3"/>
  <c r="J528" i="3"/>
  <c r="J529" i="3"/>
  <c r="J530" i="3"/>
  <c r="J531" i="3"/>
  <c r="J532" i="3"/>
  <c r="J533" i="3"/>
  <c r="J534" i="3"/>
  <c r="J535" i="3"/>
  <c r="J536" i="3"/>
  <c r="J537" i="3"/>
  <c r="J538" i="3"/>
  <c r="J539" i="3"/>
  <c r="J540" i="3"/>
  <c r="J541" i="3"/>
  <c r="J542" i="3"/>
  <c r="J522" i="3"/>
  <c r="J422" i="3"/>
  <c r="J423" i="3"/>
  <c r="J424" i="3"/>
  <c r="J425" i="3"/>
  <c r="J426" i="3"/>
  <c r="J427" i="3"/>
  <c r="J428" i="3"/>
  <c r="J429" i="3"/>
  <c r="J430" i="3"/>
  <c r="J431" i="3"/>
  <c r="J432" i="3"/>
  <c r="J433" i="3"/>
  <c r="J434" i="3"/>
  <c r="J435" i="3"/>
  <c r="J436" i="3"/>
  <c r="J437" i="3"/>
  <c r="J438" i="3"/>
  <c r="J439" i="3"/>
  <c r="J440" i="3"/>
  <c r="J441" i="3"/>
  <c r="J442" i="3"/>
  <c r="J443" i="3"/>
  <c r="J444" i="3"/>
  <c r="J445" i="3"/>
  <c r="J446" i="3"/>
  <c r="J447" i="3"/>
  <c r="J448" i="3"/>
  <c r="J449" i="3"/>
  <c r="J450" i="3"/>
  <c r="J451" i="3"/>
  <c r="J452" i="3"/>
  <c r="J453" i="3"/>
  <c r="J454" i="3"/>
  <c r="J455" i="3"/>
  <c r="J456" i="3"/>
  <c r="J457" i="3"/>
  <c r="J458" i="3"/>
  <c r="J459" i="3"/>
  <c r="J460" i="3"/>
  <c r="J461" i="3"/>
  <c r="J462" i="3"/>
  <c r="J463" i="3"/>
  <c r="J464" i="3"/>
  <c r="J465" i="3"/>
  <c r="J466" i="3"/>
  <c r="J467" i="3"/>
  <c r="J468" i="3"/>
  <c r="J469" i="3"/>
  <c r="J470" i="3"/>
  <c r="J471" i="3"/>
  <c r="J472" i="3"/>
  <c r="J473" i="3"/>
  <c r="J474" i="3"/>
  <c r="J475" i="3"/>
  <c r="J476" i="3"/>
  <c r="J477" i="3"/>
  <c r="J478" i="3"/>
  <c r="J479" i="3"/>
  <c r="J480" i="3"/>
  <c r="J481" i="3"/>
  <c r="J482" i="3"/>
  <c r="J483" i="3"/>
  <c r="J484" i="3"/>
  <c r="J485" i="3"/>
  <c r="J486" i="3"/>
  <c r="J487" i="3"/>
  <c r="J488" i="3"/>
  <c r="J489" i="3"/>
  <c r="J490" i="3"/>
  <c r="J491" i="3"/>
  <c r="J492" i="3"/>
  <c r="J493" i="3"/>
  <c r="J494" i="3"/>
  <c r="J495" i="3"/>
  <c r="J496" i="3"/>
  <c r="J497" i="3"/>
  <c r="J498" i="3"/>
  <c r="J499" i="3"/>
  <c r="J500" i="3"/>
  <c r="J501" i="3"/>
  <c r="J502" i="3"/>
  <c r="J503" i="3"/>
  <c r="J504" i="3"/>
  <c r="J505" i="3"/>
  <c r="J506" i="3"/>
  <c r="J507" i="3"/>
  <c r="J508" i="3"/>
  <c r="J509" i="3"/>
  <c r="J510" i="3"/>
  <c r="J511" i="3"/>
  <c r="J512" i="3"/>
  <c r="J513" i="3"/>
  <c r="J514" i="3"/>
  <c r="J515" i="3"/>
  <c r="J516" i="3"/>
  <c r="J517" i="3"/>
  <c r="J518" i="3"/>
  <c r="J519" i="3"/>
  <c r="J520" i="3"/>
  <c r="J421" i="3"/>
  <c r="J365" i="3"/>
  <c r="J366" i="3"/>
  <c r="J367" i="3"/>
  <c r="J368" i="3"/>
  <c r="J369" i="3"/>
  <c r="J370" i="3"/>
  <c r="J371" i="3"/>
  <c r="J372" i="3"/>
  <c r="J373" i="3"/>
  <c r="J374" i="3"/>
  <c r="J375" i="3"/>
  <c r="J376" i="3"/>
  <c r="J377" i="3"/>
  <c r="J378" i="3"/>
  <c r="J379" i="3"/>
  <c r="J380" i="3"/>
  <c r="J381" i="3"/>
  <c r="J382" i="3"/>
  <c r="J383" i="3"/>
  <c r="J384" i="3"/>
  <c r="J385" i="3"/>
  <c r="J386" i="3"/>
  <c r="J387" i="3"/>
  <c r="J388" i="3"/>
  <c r="J389" i="3"/>
  <c r="J390" i="3"/>
  <c r="J391" i="3"/>
  <c r="J392" i="3"/>
  <c r="J393" i="3"/>
  <c r="J394" i="3"/>
  <c r="J395" i="3"/>
  <c r="J396" i="3"/>
  <c r="J397" i="3"/>
  <c r="J398" i="3"/>
  <c r="J399" i="3"/>
  <c r="J400" i="3"/>
  <c r="J401" i="3"/>
  <c r="J402" i="3"/>
  <c r="J403" i="3"/>
  <c r="J404" i="3"/>
  <c r="J405" i="3"/>
  <c r="J406" i="3"/>
  <c r="J407" i="3"/>
  <c r="J408" i="3"/>
  <c r="J409" i="3"/>
  <c r="J410" i="3"/>
  <c r="J411" i="3"/>
  <c r="J412" i="3"/>
  <c r="J413" i="3"/>
  <c r="J414" i="3"/>
  <c r="J415" i="3"/>
  <c r="J416" i="3"/>
  <c r="J417" i="3"/>
  <c r="J418" i="3"/>
  <c r="J419" i="3"/>
  <c r="J364" i="3"/>
  <c r="J344" i="3"/>
  <c r="J345" i="3"/>
  <c r="J346" i="3"/>
  <c r="J347" i="3"/>
  <c r="J348" i="3"/>
  <c r="J349" i="3"/>
  <c r="J350" i="3"/>
  <c r="J351" i="3"/>
  <c r="J352" i="3"/>
  <c r="J353" i="3"/>
  <c r="J354" i="3"/>
  <c r="J355" i="3"/>
  <c r="J356" i="3"/>
  <c r="J357" i="3"/>
  <c r="J358" i="3"/>
  <c r="J359" i="3"/>
  <c r="J360" i="3"/>
  <c r="J361" i="3"/>
  <c r="J362" i="3"/>
  <c r="J343" i="3"/>
  <c r="J319" i="3"/>
  <c r="J320" i="3"/>
  <c r="J321" i="3"/>
  <c r="J322" i="3"/>
  <c r="J323" i="3"/>
  <c r="J324" i="3"/>
  <c r="J325" i="3"/>
  <c r="J326" i="3"/>
  <c r="J327" i="3"/>
  <c r="J328" i="3"/>
  <c r="J329" i="3"/>
  <c r="J330" i="3"/>
  <c r="J331" i="3"/>
  <c r="J332" i="3"/>
  <c r="J333" i="3"/>
  <c r="J334" i="3"/>
  <c r="J335" i="3"/>
  <c r="J336" i="3"/>
  <c r="J337" i="3"/>
  <c r="J338" i="3"/>
  <c r="J339" i="3"/>
  <c r="J340" i="3"/>
  <c r="J341" i="3"/>
  <c r="J318" i="3"/>
  <c r="J288" i="3"/>
  <c r="J289" i="3"/>
  <c r="J290" i="3"/>
  <c r="J291" i="3"/>
  <c r="J292" i="3"/>
  <c r="J293" i="3"/>
  <c r="J294" i="3"/>
  <c r="J295" i="3"/>
  <c r="J296" i="3"/>
  <c r="J297" i="3"/>
  <c r="J298" i="3"/>
  <c r="J299" i="3"/>
  <c r="J300" i="3"/>
  <c r="J301" i="3"/>
  <c r="J302" i="3"/>
  <c r="J303" i="3"/>
  <c r="J304" i="3"/>
  <c r="J305" i="3"/>
  <c r="J306" i="3"/>
  <c r="J307" i="3"/>
  <c r="J308" i="3"/>
  <c r="J309" i="3"/>
  <c r="J310" i="3"/>
  <c r="J311" i="3"/>
  <c r="J312" i="3"/>
  <c r="J313" i="3"/>
  <c r="J314" i="3"/>
  <c r="J315" i="3"/>
  <c r="J316" i="3"/>
  <c r="J287" i="3"/>
  <c r="J268" i="3"/>
  <c r="J269" i="3"/>
  <c r="J270" i="3"/>
  <c r="J271" i="3"/>
  <c r="J272" i="3"/>
  <c r="J273" i="3"/>
  <c r="J274" i="3"/>
  <c r="J275" i="3"/>
  <c r="J276" i="3"/>
  <c r="J277" i="3"/>
  <c r="J278" i="3"/>
  <c r="J279" i="3"/>
  <c r="J280" i="3"/>
  <c r="J281" i="3"/>
  <c r="J282" i="3"/>
  <c r="J283" i="3"/>
  <c r="J284" i="3"/>
  <c r="J285" i="3"/>
  <c r="J267" i="3"/>
  <c r="J241" i="3"/>
  <c r="J242" i="3"/>
  <c r="J243" i="3"/>
  <c r="J244" i="3"/>
  <c r="J245" i="3"/>
  <c r="J246" i="3"/>
  <c r="J247" i="3"/>
  <c r="J248" i="3"/>
  <c r="J249" i="3"/>
  <c r="J250" i="3"/>
  <c r="J251" i="3"/>
  <c r="J252" i="3"/>
  <c r="J253" i="3"/>
  <c r="J254" i="3"/>
  <c r="J255" i="3"/>
  <c r="J256" i="3"/>
  <c r="J257" i="3"/>
  <c r="J258" i="3"/>
  <c r="J259" i="3"/>
  <c r="J260" i="3"/>
  <c r="J261" i="3"/>
  <c r="J262" i="3"/>
  <c r="J263" i="3"/>
  <c r="J264" i="3"/>
  <c r="J265" i="3"/>
  <c r="J240" i="3"/>
  <c r="J213" i="3"/>
  <c r="J214" i="3"/>
  <c r="J215" i="3"/>
  <c r="J216" i="3"/>
  <c r="J217" i="3"/>
  <c r="J218" i="3"/>
  <c r="J219" i="3"/>
  <c r="J220" i="3"/>
  <c r="J221" i="3"/>
  <c r="J222" i="3"/>
  <c r="J223" i="3"/>
  <c r="J224" i="3"/>
  <c r="J225" i="3"/>
  <c r="J226" i="3"/>
  <c r="J227" i="3"/>
  <c r="J228" i="3"/>
  <c r="J229" i="3"/>
  <c r="J230" i="3"/>
  <c r="J231" i="3"/>
  <c r="J232" i="3"/>
  <c r="J233" i="3"/>
  <c r="J234" i="3"/>
  <c r="J235" i="3"/>
  <c r="J236" i="3"/>
  <c r="J237" i="3"/>
  <c r="J238" i="3"/>
  <c r="J212" i="3"/>
  <c r="J198" i="3"/>
  <c r="J199" i="3"/>
  <c r="J200" i="3"/>
  <c r="J201" i="3"/>
  <c r="J202" i="3"/>
  <c r="J203" i="3"/>
  <c r="J204" i="3"/>
  <c r="J205" i="3"/>
  <c r="J206" i="3"/>
  <c r="J207" i="3"/>
  <c r="J208" i="3"/>
  <c r="J209" i="3"/>
  <c r="J210" i="3"/>
  <c r="J197" i="3"/>
  <c r="J158" i="3"/>
  <c r="J159" i="3"/>
  <c r="J160" i="3"/>
  <c r="J161" i="3"/>
  <c r="J162" i="3"/>
  <c r="J163" i="3"/>
  <c r="J164" i="3"/>
  <c r="J165" i="3"/>
  <c r="J166" i="3"/>
  <c r="J167" i="3"/>
  <c r="J168" i="3"/>
  <c r="J169" i="3"/>
  <c r="J170" i="3"/>
  <c r="J171" i="3"/>
  <c r="J172" i="3"/>
  <c r="J173" i="3"/>
  <c r="J174" i="3"/>
  <c r="J175" i="3"/>
  <c r="J176" i="3"/>
  <c r="J177" i="3"/>
  <c r="J178" i="3"/>
  <c r="J179" i="3"/>
  <c r="J180" i="3"/>
  <c r="J181" i="3"/>
  <c r="J182" i="3"/>
  <c r="J183" i="3"/>
  <c r="J184" i="3"/>
  <c r="J185" i="3"/>
  <c r="J186" i="3"/>
  <c r="J187" i="3"/>
  <c r="J188" i="3"/>
  <c r="J189" i="3"/>
  <c r="J190" i="3"/>
  <c r="J191" i="3"/>
  <c r="J192" i="3"/>
  <c r="J193" i="3"/>
  <c r="J194" i="3"/>
  <c r="J195" i="3"/>
  <c r="J157" i="3"/>
  <c r="J90" i="3"/>
  <c r="J91" i="3"/>
  <c r="J92" i="3"/>
  <c r="J93" i="3"/>
  <c r="J94" i="3"/>
  <c r="J95" i="3"/>
  <c r="J96" i="3"/>
  <c r="J97" i="3"/>
  <c r="J98" i="3"/>
  <c r="J99" i="3"/>
  <c r="J100" i="3"/>
  <c r="J101" i="3"/>
  <c r="J102" i="3"/>
  <c r="J103" i="3"/>
  <c r="J104" i="3"/>
  <c r="J105" i="3"/>
  <c r="J106" i="3"/>
  <c r="J107" i="3"/>
  <c r="J108" i="3"/>
  <c r="J109" i="3"/>
  <c r="J110" i="3"/>
  <c r="J111" i="3"/>
  <c r="J112" i="3"/>
  <c r="J113" i="3"/>
  <c r="J114" i="3"/>
  <c r="J115" i="3"/>
  <c r="J116" i="3"/>
  <c r="J117" i="3"/>
  <c r="J118" i="3"/>
  <c r="J119" i="3"/>
  <c r="J120" i="3"/>
  <c r="J121" i="3"/>
  <c r="J122" i="3"/>
  <c r="J123" i="3"/>
  <c r="J124" i="3"/>
  <c r="J125" i="3"/>
  <c r="J126" i="3"/>
  <c r="J127" i="3"/>
  <c r="J128" i="3"/>
  <c r="J129" i="3"/>
  <c r="J130" i="3"/>
  <c r="J131" i="3"/>
  <c r="J132" i="3"/>
  <c r="J133" i="3"/>
  <c r="J134" i="3"/>
  <c r="J135" i="3"/>
  <c r="J136" i="3"/>
  <c r="J137" i="3"/>
  <c r="J138" i="3"/>
  <c r="J139" i="3"/>
  <c r="J140" i="3"/>
  <c r="J141" i="3"/>
  <c r="J142" i="3"/>
  <c r="J143" i="3"/>
  <c r="J144" i="3"/>
  <c r="J145" i="3"/>
  <c r="J146" i="3"/>
  <c r="J147" i="3"/>
  <c r="J148" i="3"/>
  <c r="J149" i="3"/>
  <c r="J150" i="3"/>
  <c r="J151" i="3"/>
  <c r="J152" i="3"/>
  <c r="J153" i="3"/>
  <c r="J154" i="3"/>
  <c r="J155" i="3"/>
  <c r="J89" i="3"/>
  <c r="J60" i="3"/>
  <c r="J61" i="3"/>
  <c r="J62" i="3"/>
  <c r="J63" i="3"/>
  <c r="J64" i="3"/>
  <c r="J65" i="3"/>
  <c r="J66" i="3"/>
  <c r="J67" i="3"/>
  <c r="J68" i="3"/>
  <c r="J69" i="3"/>
  <c r="J70" i="3"/>
  <c r="J71" i="3"/>
  <c r="J72" i="3"/>
  <c r="J73" i="3"/>
  <c r="J74" i="3"/>
  <c r="J75" i="3"/>
  <c r="J76" i="3"/>
  <c r="J77" i="3"/>
  <c r="J78" i="3"/>
  <c r="J79" i="3"/>
  <c r="J80" i="3"/>
  <c r="J81" i="3"/>
  <c r="J82" i="3"/>
  <c r="J83" i="3"/>
  <c r="J84" i="3"/>
  <c r="J85" i="3"/>
  <c r="J86" i="3"/>
  <c r="J87" i="3"/>
  <c r="J59" i="3"/>
  <c r="J39" i="3"/>
  <c r="J40" i="3"/>
  <c r="J41" i="3"/>
  <c r="J42" i="3"/>
  <c r="J43" i="3"/>
  <c r="J44" i="3"/>
  <c r="J45" i="3"/>
  <c r="J46" i="3"/>
  <c r="J47" i="3"/>
  <c r="J48" i="3"/>
  <c r="J49" i="3"/>
  <c r="J50" i="3"/>
  <c r="J51" i="3"/>
  <c r="J52" i="3"/>
  <c r="J53" i="3"/>
  <c r="J54" i="3"/>
  <c r="J55" i="3"/>
  <c r="J56" i="3"/>
  <c r="J57" i="3"/>
  <c r="J38" i="3"/>
  <c r="J14" i="3"/>
  <c r="J15" i="3"/>
  <c r="J16" i="3"/>
  <c r="J17" i="3"/>
  <c r="J18" i="3"/>
  <c r="J19" i="3"/>
  <c r="J20" i="3"/>
  <c r="J21" i="3"/>
  <c r="J22" i="3"/>
  <c r="J23" i="3"/>
  <c r="J24" i="3"/>
  <c r="J25" i="3"/>
  <c r="J26" i="3"/>
  <c r="J27" i="3"/>
  <c r="J28" i="3"/>
  <c r="J29" i="3"/>
  <c r="J30" i="3"/>
  <c r="J31" i="3"/>
  <c r="J32" i="3"/>
  <c r="J33" i="3"/>
  <c r="J34" i="3"/>
  <c r="J35" i="3"/>
  <c r="J36" i="3"/>
  <c r="J13" i="3"/>
  <c r="J480" i="2"/>
  <c r="J481" i="2"/>
  <c r="J482" i="2"/>
  <c r="J483" i="2"/>
  <c r="J484" i="2"/>
  <c r="J485" i="2"/>
  <c r="J486" i="2"/>
  <c r="J487" i="2"/>
  <c r="J488" i="2"/>
  <c r="J489" i="2"/>
  <c r="J490" i="2"/>
  <c r="J491" i="2"/>
  <c r="J492" i="2"/>
  <c r="J493" i="2"/>
  <c r="J494" i="2"/>
  <c r="J495" i="2"/>
  <c r="J496" i="2"/>
  <c r="J497" i="2"/>
  <c r="J498" i="2"/>
  <c r="J479" i="2"/>
  <c r="J423" i="2"/>
  <c r="J424" i="2"/>
  <c r="J425" i="2"/>
  <c r="J426" i="2"/>
  <c r="J427" i="2"/>
  <c r="J428" i="2"/>
  <c r="J429" i="2"/>
  <c r="J430" i="2"/>
  <c r="J431" i="2"/>
  <c r="J432" i="2"/>
  <c r="J433" i="2"/>
  <c r="J434" i="2"/>
  <c r="J435" i="2"/>
  <c r="J436" i="2"/>
  <c r="J437" i="2"/>
  <c r="J438" i="2"/>
  <c r="J439" i="2"/>
  <c r="J440" i="2"/>
  <c r="J441" i="2"/>
  <c r="J442" i="2"/>
  <c r="J443" i="2"/>
  <c r="J444" i="2"/>
  <c r="J445" i="2"/>
  <c r="J446" i="2"/>
  <c r="J447" i="2"/>
  <c r="J448" i="2"/>
  <c r="J449" i="2"/>
  <c r="J450" i="2"/>
  <c r="J451" i="2"/>
  <c r="J452" i="2"/>
  <c r="J453" i="2"/>
  <c r="J454" i="2"/>
  <c r="J455" i="2"/>
  <c r="J456" i="2"/>
  <c r="J457" i="2"/>
  <c r="J458" i="2"/>
  <c r="J459" i="2"/>
  <c r="J460" i="2"/>
  <c r="J461" i="2"/>
  <c r="J462" i="2"/>
  <c r="J463" i="2"/>
  <c r="J464" i="2"/>
  <c r="J465" i="2"/>
  <c r="J466" i="2"/>
  <c r="J467" i="2"/>
  <c r="J468" i="2"/>
  <c r="J469" i="2"/>
  <c r="J470" i="2"/>
  <c r="J471" i="2"/>
  <c r="J472" i="2"/>
  <c r="J473" i="2"/>
  <c r="J474" i="2"/>
  <c r="J475" i="2"/>
  <c r="J476" i="2"/>
  <c r="J477" i="2"/>
  <c r="J422" i="2"/>
  <c r="J377" i="2"/>
  <c r="J378" i="2"/>
  <c r="J379" i="2"/>
  <c r="J380" i="2"/>
  <c r="J381" i="2"/>
  <c r="J382" i="2"/>
  <c r="J383" i="2"/>
  <c r="J384" i="2"/>
  <c r="J385" i="2"/>
  <c r="J386" i="2"/>
  <c r="J387" i="2"/>
  <c r="J388" i="2"/>
  <c r="J389" i="2"/>
  <c r="J390" i="2"/>
  <c r="J391" i="2"/>
  <c r="J392" i="2"/>
  <c r="J393" i="2"/>
  <c r="J394" i="2"/>
  <c r="J395" i="2"/>
  <c r="J396" i="2"/>
  <c r="J397" i="2"/>
  <c r="J398" i="2"/>
  <c r="J399" i="2"/>
  <c r="J400" i="2"/>
  <c r="J401" i="2"/>
  <c r="J402" i="2"/>
  <c r="J403" i="2"/>
  <c r="J404" i="2"/>
  <c r="J405" i="2"/>
  <c r="J406" i="2"/>
  <c r="J407" i="2"/>
  <c r="J408" i="2"/>
  <c r="J409" i="2"/>
  <c r="J410" i="2"/>
  <c r="J411" i="2"/>
  <c r="J412" i="2"/>
  <c r="J413" i="2"/>
  <c r="J414" i="2"/>
  <c r="J415" i="2"/>
  <c r="J416" i="2"/>
  <c r="J417" i="2"/>
  <c r="J418" i="2"/>
  <c r="J419" i="2"/>
  <c r="J420" i="2"/>
  <c r="J376" i="2"/>
  <c r="J352" i="2"/>
  <c r="J353" i="2"/>
  <c r="J354" i="2"/>
  <c r="J355" i="2"/>
  <c r="J356" i="2"/>
  <c r="J357" i="2"/>
  <c r="J358" i="2"/>
  <c r="J359" i="2"/>
  <c r="J360" i="2"/>
  <c r="J361" i="2"/>
  <c r="J362" i="2"/>
  <c r="J363" i="2"/>
  <c r="J364" i="2"/>
  <c r="J365" i="2"/>
  <c r="J366" i="2"/>
  <c r="J367" i="2"/>
  <c r="J368" i="2"/>
  <c r="J369" i="2"/>
  <c r="J370" i="2"/>
  <c r="J371" i="2"/>
  <c r="J372" i="2"/>
  <c r="J373" i="2"/>
  <c r="J374" i="2"/>
  <c r="J351" i="2"/>
  <c r="J337" i="2"/>
  <c r="J338" i="2"/>
  <c r="J339" i="2"/>
  <c r="J340" i="2"/>
  <c r="J341" i="2"/>
  <c r="J342" i="2"/>
  <c r="J343" i="2"/>
  <c r="J344" i="2"/>
  <c r="J345" i="2"/>
  <c r="J346" i="2"/>
  <c r="J347" i="2"/>
  <c r="J348" i="2"/>
  <c r="J349" i="2"/>
  <c r="J336" i="2"/>
  <c r="J329" i="2"/>
  <c r="J330" i="2"/>
  <c r="J331" i="2"/>
  <c r="J332" i="2"/>
  <c r="J333" i="2"/>
  <c r="J334" i="2"/>
  <c r="J328" i="2"/>
  <c r="J312" i="2"/>
  <c r="J313" i="2"/>
  <c r="J314" i="2"/>
  <c r="J315" i="2"/>
  <c r="J316" i="2"/>
  <c r="J317" i="2"/>
  <c r="J318" i="2"/>
  <c r="J319" i="2"/>
  <c r="J320" i="2"/>
  <c r="J321" i="2"/>
  <c r="J322" i="2"/>
  <c r="J323" i="2"/>
  <c r="J324" i="2"/>
  <c r="J325" i="2"/>
  <c r="J326" i="2"/>
  <c r="J311" i="2"/>
  <c r="J302" i="2"/>
  <c r="J303" i="2"/>
  <c r="J304" i="2"/>
  <c r="J305" i="2"/>
  <c r="J306" i="2"/>
  <c r="J307" i="2"/>
  <c r="J308" i="2"/>
  <c r="J309" i="2"/>
  <c r="J301" i="2"/>
  <c r="J288" i="2"/>
  <c r="J289" i="2"/>
  <c r="J290" i="2"/>
  <c r="J291" i="2"/>
  <c r="J292" i="2"/>
  <c r="J293" i="2"/>
  <c r="J294" i="2"/>
  <c r="J295" i="2"/>
  <c r="J296" i="2"/>
  <c r="J297" i="2"/>
  <c r="J298" i="2"/>
  <c r="J299" i="2"/>
  <c r="J287" i="2"/>
  <c r="J273" i="2"/>
  <c r="J274" i="2"/>
  <c r="J275" i="2"/>
  <c r="J276" i="2"/>
  <c r="J277" i="2"/>
  <c r="J278" i="2"/>
  <c r="J279" i="2"/>
  <c r="J280" i="2"/>
  <c r="J281" i="2"/>
  <c r="J282" i="2"/>
  <c r="J283" i="2"/>
  <c r="J284" i="2"/>
  <c r="J285" i="2"/>
  <c r="J272" i="2"/>
  <c r="J258" i="2"/>
  <c r="J259" i="2"/>
  <c r="J260" i="2"/>
  <c r="J261" i="2"/>
  <c r="J262" i="2"/>
  <c r="J263" i="2"/>
  <c r="J264" i="2"/>
  <c r="J265" i="2"/>
  <c r="J266" i="2"/>
  <c r="J267" i="2"/>
  <c r="J268" i="2"/>
  <c r="J269" i="2"/>
  <c r="J270" i="2"/>
  <c r="J257" i="2"/>
  <c r="J230" i="2"/>
  <c r="J231" i="2"/>
  <c r="J232" i="2"/>
  <c r="J233" i="2"/>
  <c r="J234" i="2"/>
  <c r="J235" i="2"/>
  <c r="J236" i="2"/>
  <c r="J237" i="2"/>
  <c r="J238" i="2"/>
  <c r="J239" i="2"/>
  <c r="J240" i="2"/>
  <c r="J241" i="2"/>
  <c r="J242" i="2"/>
  <c r="J243" i="2"/>
  <c r="J244" i="2"/>
  <c r="J245" i="2"/>
  <c r="J246" i="2"/>
  <c r="J247" i="2"/>
  <c r="J248" i="2"/>
  <c r="J249" i="2"/>
  <c r="J250" i="2"/>
  <c r="J251" i="2"/>
  <c r="J252" i="2"/>
  <c r="J253" i="2"/>
  <c r="J254" i="2"/>
  <c r="J255" i="2"/>
  <c r="J229" i="2"/>
  <c r="J215" i="2"/>
  <c r="J216" i="2"/>
  <c r="J217" i="2"/>
  <c r="J218" i="2"/>
  <c r="J219" i="2"/>
  <c r="J220" i="2"/>
  <c r="J221" i="2"/>
  <c r="J222" i="2"/>
  <c r="J223" i="2"/>
  <c r="J224" i="2"/>
  <c r="J225" i="2"/>
  <c r="J226" i="2"/>
  <c r="J227" i="2"/>
  <c r="J214" i="2"/>
  <c r="J182" i="2"/>
  <c r="J183" i="2"/>
  <c r="J184" i="2"/>
  <c r="J185" i="2"/>
  <c r="J186" i="2"/>
  <c r="J187" i="2"/>
  <c r="J188" i="2"/>
  <c r="J189" i="2"/>
  <c r="J190" i="2"/>
  <c r="J191" i="2"/>
  <c r="J192" i="2"/>
  <c r="J193" i="2"/>
  <c r="J194" i="2"/>
  <c r="J195" i="2"/>
  <c r="J196" i="2"/>
  <c r="J197" i="2"/>
  <c r="J198" i="2"/>
  <c r="J199" i="2"/>
  <c r="J200" i="2"/>
  <c r="J201" i="2"/>
  <c r="J202" i="2"/>
  <c r="J203" i="2"/>
  <c r="J204" i="2"/>
  <c r="J205" i="2"/>
  <c r="J206" i="2"/>
  <c r="J207" i="2"/>
  <c r="J208" i="2"/>
  <c r="J209" i="2"/>
  <c r="J210" i="2"/>
  <c r="J211" i="2"/>
  <c r="J212" i="2"/>
  <c r="J181" i="2"/>
  <c r="J163" i="2"/>
  <c r="J164" i="2"/>
  <c r="J165" i="2"/>
  <c r="J166" i="2"/>
  <c r="J167" i="2"/>
  <c r="J168" i="2"/>
  <c r="J169" i="2"/>
  <c r="J170" i="2"/>
  <c r="J171" i="2"/>
  <c r="J172" i="2"/>
  <c r="J173" i="2"/>
  <c r="J174" i="2"/>
  <c r="J175" i="2"/>
  <c r="J176" i="2"/>
  <c r="J177" i="2"/>
  <c r="J178" i="2"/>
  <c r="J179" i="2"/>
  <c r="J162" i="2"/>
  <c r="J142" i="2"/>
  <c r="J143" i="2"/>
  <c r="J144" i="2"/>
  <c r="J145" i="2"/>
  <c r="J146" i="2"/>
  <c r="J147" i="2"/>
  <c r="J148" i="2"/>
  <c r="J149" i="2"/>
  <c r="J150" i="2"/>
  <c r="J151" i="2"/>
  <c r="J152" i="2"/>
  <c r="J153" i="2"/>
  <c r="J154" i="2"/>
  <c r="J155" i="2"/>
  <c r="J156" i="2"/>
  <c r="J157" i="2"/>
  <c r="J158" i="2"/>
  <c r="J159" i="2"/>
  <c r="J160" i="2"/>
  <c r="J141" i="2"/>
  <c r="J121" i="2"/>
  <c r="J122" i="2"/>
  <c r="J123" i="2"/>
  <c r="J124" i="2"/>
  <c r="J125" i="2"/>
  <c r="J126" i="2"/>
  <c r="J127" i="2"/>
  <c r="J128" i="2"/>
  <c r="J129" i="2"/>
  <c r="J130" i="2"/>
  <c r="J131" i="2"/>
  <c r="J132" i="2"/>
  <c r="J133" i="2"/>
  <c r="J134" i="2"/>
  <c r="J135" i="2"/>
  <c r="J136" i="2"/>
  <c r="J137" i="2"/>
  <c r="J138" i="2"/>
  <c r="J139" i="2"/>
  <c r="J120" i="2"/>
  <c r="J102" i="2"/>
  <c r="J103" i="2"/>
  <c r="J104" i="2"/>
  <c r="J105" i="2"/>
  <c r="J106" i="2"/>
  <c r="J107" i="2"/>
  <c r="J108" i="2"/>
  <c r="J109" i="2"/>
  <c r="J110" i="2"/>
  <c r="J111" i="2"/>
  <c r="J112" i="2"/>
  <c r="J113" i="2"/>
  <c r="J114" i="2"/>
  <c r="J115" i="2"/>
  <c r="J116" i="2"/>
  <c r="J117" i="2"/>
  <c r="J118" i="2"/>
  <c r="J101" i="2"/>
  <c r="J76" i="2"/>
  <c r="J77" i="2"/>
  <c r="J78" i="2"/>
  <c r="J79" i="2"/>
  <c r="J80" i="2"/>
  <c r="J81" i="2"/>
  <c r="J82" i="2"/>
  <c r="J83" i="2"/>
  <c r="J84" i="2"/>
  <c r="J85" i="2"/>
  <c r="J86" i="2"/>
  <c r="J87" i="2"/>
  <c r="J88" i="2"/>
  <c r="J89" i="2"/>
  <c r="J90" i="2"/>
  <c r="J91" i="2"/>
  <c r="J92" i="2"/>
  <c r="J93" i="2"/>
  <c r="J94" i="2"/>
  <c r="J95" i="2"/>
  <c r="J96" i="2"/>
  <c r="J97" i="2"/>
  <c r="J98" i="2"/>
  <c r="J99" i="2"/>
  <c r="J75" i="2"/>
  <c r="J60" i="2"/>
  <c r="J61" i="2"/>
  <c r="J62" i="2"/>
  <c r="J63" i="2"/>
  <c r="J64" i="2"/>
  <c r="J65" i="2"/>
  <c r="J66" i="2"/>
  <c r="J67" i="2"/>
  <c r="J68" i="2"/>
  <c r="J69" i="2"/>
  <c r="J70" i="2"/>
  <c r="J71" i="2"/>
  <c r="J72" i="2"/>
  <c r="J73" i="2"/>
  <c r="J59" i="2"/>
  <c r="J50" i="2"/>
  <c r="J51" i="2"/>
  <c r="J52" i="2"/>
  <c r="J53" i="2"/>
  <c r="J54" i="2"/>
  <c r="J55" i="2"/>
  <c r="J56" i="2"/>
  <c r="J57" i="2"/>
  <c r="J49" i="2"/>
  <c r="J45" i="2"/>
  <c r="J46" i="2"/>
  <c r="J47" i="2"/>
  <c r="J30" i="2"/>
  <c r="J31" i="2"/>
  <c r="J32" i="2"/>
  <c r="J33" i="2"/>
  <c r="J34" i="2"/>
  <c r="J35" i="2"/>
  <c r="J36" i="2"/>
  <c r="J37" i="2"/>
  <c r="J38" i="2"/>
  <c r="J39" i="2"/>
  <c r="J40" i="2"/>
  <c r="J41" i="2"/>
  <c r="J42" i="2"/>
  <c r="J43" i="2"/>
  <c r="J44" i="2"/>
  <c r="J29" i="2"/>
  <c r="J17" i="2"/>
  <c r="J18" i="2"/>
  <c r="J19" i="2"/>
  <c r="J20" i="2"/>
  <c r="J21" i="2"/>
  <c r="J22" i="2"/>
  <c r="J23" i="2"/>
  <c r="J24" i="2"/>
  <c r="J25" i="2"/>
  <c r="J26" i="2"/>
  <c r="J27" i="2"/>
  <c r="J335" i="2" l="1"/>
  <c r="J310" i="2"/>
  <c r="J216" i="4"/>
  <c r="J54" i="4"/>
  <c r="J29" i="4"/>
  <c r="J147" i="4"/>
  <c r="J172" i="4"/>
  <c r="J76" i="4"/>
  <c r="J182" i="4"/>
  <c r="J192" i="4"/>
  <c r="J159" i="4"/>
  <c r="J323" i="4"/>
  <c r="J333" i="4"/>
  <c r="J228" i="4"/>
  <c r="J350" i="4"/>
  <c r="J426" i="4" s="1"/>
  <c r="J109" i="4"/>
  <c r="J134" i="4"/>
  <c r="J197" i="4"/>
  <c r="J88" i="4"/>
  <c r="J35" i="4"/>
  <c r="J196" i="3"/>
  <c r="J266" i="3"/>
  <c r="J342" i="3"/>
  <c r="J543" i="3"/>
  <c r="J641" i="3"/>
  <c r="J643" i="3" s="1"/>
  <c r="J211" i="3"/>
  <c r="J37" i="3"/>
  <c r="J156" i="3"/>
  <c r="J239" i="3"/>
  <c r="J317" i="3"/>
  <c r="J630" i="3"/>
  <c r="J58" i="3"/>
  <c r="J88" i="3"/>
  <c r="J363" i="3"/>
  <c r="J420" i="3"/>
  <c r="J521" i="3"/>
  <c r="J586" i="3"/>
  <c r="J572" i="3"/>
  <c r="J286" i="3"/>
  <c r="J603" i="3"/>
  <c r="J228" i="2"/>
  <c r="J350" i="2"/>
  <c r="J327" i="2"/>
  <c r="J74" i="2"/>
  <c r="J180" i="2"/>
  <c r="J58" i="2"/>
  <c r="J48" i="2"/>
  <c r="J161" i="2"/>
  <c r="J300" i="2"/>
  <c r="J119" i="2"/>
  <c r="J140" i="2"/>
  <c r="J478" i="2"/>
  <c r="J499" i="2"/>
  <c r="J556" i="2" s="1"/>
  <c r="J286" i="2"/>
  <c r="J213" i="2"/>
  <c r="J271" i="2"/>
  <c r="J256" i="2"/>
  <c r="J100" i="2"/>
  <c r="J375" i="2"/>
  <c r="J421" i="2"/>
  <c r="J28" i="2"/>
</calcChain>
</file>

<file path=xl/sharedStrings.xml><?xml version="1.0" encoding="utf-8"?>
<sst xmlns="http://schemas.openxmlformats.org/spreadsheetml/2006/main" count="7038" uniqueCount="1827">
  <si>
    <t>Dakventilator</t>
  </si>
  <si>
    <t>n.v.t.</t>
  </si>
  <si>
    <t>Airco split/multisplit-installatie</t>
  </si>
  <si>
    <t>Daikin</t>
  </si>
  <si>
    <t>Atmosferische gasketel  HR</t>
  </si>
  <si>
    <t>Remeha</t>
  </si>
  <si>
    <t>Quinta 65</t>
  </si>
  <si>
    <t>65 kW</t>
  </si>
  <si>
    <t>Boiler elektrisch</t>
  </si>
  <si>
    <t>Daalderop</t>
  </si>
  <si>
    <t>10L</t>
  </si>
  <si>
    <t>Vloerverwarming (incl.verdeler)</t>
  </si>
  <si>
    <t>WTH</t>
  </si>
  <si>
    <t>Regelinstallatie</t>
  </si>
  <si>
    <t>Priva</t>
  </si>
  <si>
    <t>Verdeler/verzamelaar</t>
  </si>
  <si>
    <t>Samenbouw</t>
  </si>
  <si>
    <t>Diverse</t>
  </si>
  <si>
    <t>Siemens</t>
  </si>
  <si>
    <t>Diversen</t>
  </si>
  <si>
    <t>1 groep</t>
  </si>
  <si>
    <t>2 groepen</t>
  </si>
  <si>
    <t>Boiler direct/indirect gestookt</t>
  </si>
  <si>
    <t>Onbekend</t>
  </si>
  <si>
    <t>Quinta 85</t>
  </si>
  <si>
    <t>85 kW</t>
  </si>
  <si>
    <t>3 groepen</t>
  </si>
  <si>
    <t>Compri HX 4</t>
  </si>
  <si>
    <t>I/P 41</t>
  </si>
  <si>
    <t>Rosenberg</t>
  </si>
  <si>
    <t>KDV 630 6D</t>
  </si>
  <si>
    <t>1,5-3 m┬│/s</t>
  </si>
  <si>
    <t>Dakventilator ventilatorbox</t>
  </si>
  <si>
    <t>Therminon</t>
  </si>
  <si>
    <t>9 groepen</t>
  </si>
  <si>
    <t>Blue ID</t>
  </si>
  <si>
    <t>I/O= 31</t>
  </si>
  <si>
    <t>I/O= 32</t>
  </si>
  <si>
    <t>Ventilatorbox</t>
  </si>
  <si>
    <t>Ostberg</t>
  </si>
  <si>
    <t>Compri TC 25</t>
  </si>
  <si>
    <t>I/O 48</t>
  </si>
  <si>
    <t>Nibe</t>
  </si>
  <si>
    <t>EKS-500</t>
  </si>
  <si>
    <t>500L</t>
  </si>
  <si>
    <t>Gas 210 eco</t>
  </si>
  <si>
    <t>200 kW</t>
  </si>
  <si>
    <t>Exhausto</t>
  </si>
  <si>
    <t>Vex 160VL AC</t>
  </si>
  <si>
    <t>Gebhart</t>
  </si>
  <si>
    <t>4 groepen</t>
  </si>
  <si>
    <t>PUB 500 DDS</t>
  </si>
  <si>
    <t>Verdeler</t>
  </si>
  <si>
    <t>Ned Air</t>
  </si>
  <si>
    <t>450/6-12D</t>
  </si>
  <si>
    <t>Vloerverdeler</t>
  </si>
  <si>
    <t>16 groepen</t>
  </si>
  <si>
    <t>6 groepen</t>
  </si>
  <si>
    <t>I/O 46</t>
  </si>
  <si>
    <t>NKD 7.7</t>
  </si>
  <si>
    <t>onbekend</t>
  </si>
  <si>
    <t>A.O.Smith</t>
  </si>
  <si>
    <t>Pompinstallatie,hydrofoor</t>
  </si>
  <si>
    <t>Duijvelaar</t>
  </si>
  <si>
    <t>1 pomp</t>
  </si>
  <si>
    <t>I/O 14</t>
  </si>
  <si>
    <t>close up 10</t>
  </si>
  <si>
    <t>Kanaal-/buis-/stuwventilator</t>
  </si>
  <si>
    <t>0,3m┬│/s</t>
  </si>
  <si>
    <t>Boiler direct gestookt</t>
  </si>
  <si>
    <t>5 kW</t>
  </si>
  <si>
    <t>StorkAir</t>
  </si>
  <si>
    <t>VDH 200</t>
  </si>
  <si>
    <t>MX 20/10</t>
  </si>
  <si>
    <t>Itho</t>
  </si>
  <si>
    <t>DHW 545</t>
  </si>
  <si>
    <t>Systemair</t>
  </si>
  <si>
    <t>DVS sileo 450E4+REV5/5 ErP</t>
  </si>
  <si>
    <t>TFE 400-4</t>
  </si>
  <si>
    <t>7,1 kW</t>
  </si>
  <si>
    <t>32 i/o</t>
  </si>
  <si>
    <t>Mitsubishi</t>
  </si>
  <si>
    <t>45 kW</t>
  </si>
  <si>
    <t>Rucon</t>
  </si>
  <si>
    <t>Nefit</t>
  </si>
  <si>
    <t>LBK ventileren + WTW</t>
  </si>
  <si>
    <t>Quinta 45</t>
  </si>
  <si>
    <t>Compri HX-4</t>
  </si>
  <si>
    <t>RDA 31-3540-6ER</t>
  </si>
  <si>
    <t>RDA 31-3540-4ER</t>
  </si>
  <si>
    <t>MX20-10</t>
  </si>
  <si>
    <t>S&amp;P</t>
  </si>
  <si>
    <t>TH 500</t>
  </si>
  <si>
    <t xml:space="preserve">Diverse </t>
  </si>
  <si>
    <t>35 kW</t>
  </si>
  <si>
    <t>Gebhardt</t>
  </si>
  <si>
    <t>0,3 m┬│/s</t>
  </si>
  <si>
    <t>Exhousto</t>
  </si>
  <si>
    <t>VEX 150 HR</t>
  </si>
  <si>
    <t>1&lt; m┬│/s</t>
  </si>
  <si>
    <t>07.02.21.034</t>
  </si>
  <si>
    <t>15 Ltr</t>
  </si>
  <si>
    <t>Vloerverwarming</t>
  </si>
  <si>
    <t>7 groepen</t>
  </si>
  <si>
    <t>I/O 47</t>
  </si>
  <si>
    <t>Ventilatorbox (woning)</t>
  </si>
  <si>
    <t>IRE 125</t>
  </si>
  <si>
    <t>0,035 m┬│/s</t>
  </si>
  <si>
    <t>Vanderbeyl</t>
  </si>
  <si>
    <t>MVB-500</t>
  </si>
  <si>
    <t>500 Ltr</t>
  </si>
  <si>
    <t>50 Ltr</t>
  </si>
  <si>
    <t xml:space="preserve">Nefit </t>
  </si>
  <si>
    <t>ADM 40 N</t>
  </si>
  <si>
    <t>309 L</t>
  </si>
  <si>
    <t>I/O 38</t>
  </si>
  <si>
    <t>Verdeler/verzamelaar ketels</t>
  </si>
  <si>
    <t>Afzuigventilator</t>
  </si>
  <si>
    <t>Fujitsu</t>
  </si>
  <si>
    <t xml:space="preserve">Remeha </t>
  </si>
  <si>
    <t>I/O 28</t>
  </si>
  <si>
    <t>Verdeler/verzamelaar kelder</t>
  </si>
  <si>
    <t>A.O. Smith</t>
  </si>
  <si>
    <t>I/O 10</t>
  </si>
  <si>
    <t>309 Ltr</t>
  </si>
  <si>
    <t>Wolf</t>
  </si>
  <si>
    <t>GEA Happel</t>
  </si>
  <si>
    <t>0724.20.15 A</t>
  </si>
  <si>
    <t>7P 01-200</t>
  </si>
  <si>
    <t>Berschenhoek</t>
  </si>
  <si>
    <t xml:space="preserve">RA 225/6EC+WST </t>
  </si>
  <si>
    <t>5 groepen</t>
  </si>
  <si>
    <t>Viessmann</t>
  </si>
  <si>
    <t>350 Ltr</t>
  </si>
  <si>
    <t>I/O 73</t>
  </si>
  <si>
    <t>Duo Koper 07.04.38.045</t>
  </si>
  <si>
    <t>IRE 400</t>
  </si>
  <si>
    <t>vloerverwarmingsset</t>
  </si>
  <si>
    <t>10 aansluitingen</t>
  </si>
  <si>
    <t>Landis &amp; Gyr  RVL 5</t>
  </si>
  <si>
    <t>Mono-Plus 07.04.28.045</t>
  </si>
  <si>
    <t>0,9m┬│/s</t>
  </si>
  <si>
    <t>Quinta 115</t>
  </si>
  <si>
    <t>114 kW</t>
  </si>
  <si>
    <t>BBV -6</t>
  </si>
  <si>
    <t>3 pompen</t>
  </si>
  <si>
    <t>Verdeler ww</t>
  </si>
  <si>
    <t>Boiler indirect gestookt</t>
  </si>
  <si>
    <t>Airco split/multisplit-installatie VRF</t>
  </si>
  <si>
    <t>AOY30LMAW4</t>
  </si>
  <si>
    <t>8 kW</t>
  </si>
  <si>
    <t>RSXP5K7W1</t>
  </si>
  <si>
    <t>15 kW</t>
  </si>
  <si>
    <t>AOYA24LAT3</t>
  </si>
  <si>
    <t>6,8 kW</t>
  </si>
  <si>
    <t>Carrier</t>
  </si>
  <si>
    <t>38CF036A9CPN</t>
  </si>
  <si>
    <t>9 kW</t>
  </si>
  <si>
    <t>Emod</t>
  </si>
  <si>
    <t>AS138-35/6</t>
  </si>
  <si>
    <t>NVT</t>
  </si>
  <si>
    <t>Holland Heating</t>
  </si>
  <si>
    <t>LCU 122 ADN 200</t>
  </si>
  <si>
    <t>0.500 m3/s</t>
  </si>
  <si>
    <t>Rooftop unit</t>
  </si>
  <si>
    <t>50SS-024-E-903AA</t>
  </si>
  <si>
    <t>50 i/o</t>
  </si>
  <si>
    <t>FUT DPV 2-40</t>
  </si>
  <si>
    <t>Priva HX 4 / TC 25</t>
  </si>
  <si>
    <t>Gas 210</t>
  </si>
  <si>
    <t>Regelinstallatie kelder</t>
  </si>
  <si>
    <t>TC 25</t>
  </si>
  <si>
    <t>I/O 25</t>
  </si>
  <si>
    <t>Duijvelaar Pompen</t>
  </si>
  <si>
    <t>FU1 DPV 2-201</t>
  </si>
  <si>
    <t>Regelinstallatie ketel</t>
  </si>
  <si>
    <t>Compri TC 8</t>
  </si>
  <si>
    <t>PUB 300</t>
  </si>
  <si>
    <t>300 Ltr</t>
  </si>
  <si>
    <t>Element Naam</t>
  </si>
  <si>
    <t>Element bouwjaar</t>
  </si>
  <si>
    <t>Element fabrikaat</t>
  </si>
  <si>
    <t>Element type</t>
  </si>
  <si>
    <t>Element capaciteit</t>
  </si>
  <si>
    <t>LBK kantine</t>
  </si>
  <si>
    <t>Boxventilator</t>
  </si>
  <si>
    <t>Luchtbehandelingskast</t>
  </si>
  <si>
    <t>Dakventilator 0,04-07 m3/s</t>
  </si>
  <si>
    <t>axiaalventilator</t>
  </si>
  <si>
    <t>Hydrofoor</t>
  </si>
  <si>
    <t>0,04-0,7 m3/s</t>
  </si>
  <si>
    <t>Dakventilator &lt; 0,04 m3/s</t>
  </si>
  <si>
    <t>&lt; 0,04 m3/s</t>
  </si>
  <si>
    <t>Ketel</t>
  </si>
  <si>
    <t>Boiler</t>
  </si>
  <si>
    <t>Expansievat</t>
  </si>
  <si>
    <t>Pomp</t>
  </si>
  <si>
    <t>Regeling</t>
  </si>
  <si>
    <t>Flamco</t>
  </si>
  <si>
    <t>Grundfoss</t>
  </si>
  <si>
    <t>18 L / 0,5</t>
  </si>
  <si>
    <t>Luchtbehandelingkast</t>
  </si>
  <si>
    <t>Buisventilator</t>
  </si>
  <si>
    <t>Orcon</t>
  </si>
  <si>
    <t>Compri HX</t>
  </si>
  <si>
    <t>Pneumatex</t>
  </si>
  <si>
    <t>Wingas digitaal</t>
  </si>
  <si>
    <t>Quinta Pro 115</t>
  </si>
  <si>
    <t>1000 L</t>
  </si>
  <si>
    <t>UPE 80-120 / Fz</t>
  </si>
  <si>
    <t>Magna 50-60 F</t>
  </si>
  <si>
    <t>RW1 DRW1030-2 NW80X3</t>
  </si>
  <si>
    <t>VW1 DVV32 N WS</t>
  </si>
  <si>
    <t>GB - D 1 x CR 3-10</t>
  </si>
  <si>
    <t>Fire compact NB 010003210</t>
  </si>
  <si>
    <t>SKD 60 Acvatix</t>
  </si>
  <si>
    <t>OLCT CH4 0-100 % LEL</t>
  </si>
  <si>
    <t>Expansieautomaat</t>
  </si>
  <si>
    <t>Vuilwaterpomp</t>
  </si>
  <si>
    <t>mengklep</t>
  </si>
  <si>
    <t>Rioolwaterpomp</t>
  </si>
  <si>
    <t>Koelmachine</t>
  </si>
  <si>
    <t>Vitocrossal 200</t>
  </si>
  <si>
    <t>CLOSE-IN</t>
  </si>
  <si>
    <t>Mono plus koper</t>
  </si>
  <si>
    <t>Mono Pluskoper 30</t>
  </si>
  <si>
    <t>MONO PLUS KOPER</t>
  </si>
  <si>
    <t>KG TOP 210w/0039</t>
  </si>
  <si>
    <t>KG TOP 270w/0039</t>
  </si>
  <si>
    <t>KG TOP 170w/0039</t>
  </si>
  <si>
    <t>System Air TFSK 200</t>
  </si>
  <si>
    <t>RDA 31-3535 GDR</t>
  </si>
  <si>
    <t>RGA 31-3540 NDR</t>
  </si>
  <si>
    <t>Colasit</t>
  </si>
  <si>
    <t>CMV 125</t>
  </si>
  <si>
    <t>CMV 200</t>
  </si>
  <si>
    <t>System Air 200</t>
  </si>
  <si>
    <t>TFSK 200</t>
  </si>
  <si>
    <t>Minifan</t>
  </si>
  <si>
    <t>Heavy SRK35ZJ-SRC35 ZJ</t>
  </si>
  <si>
    <t>Spirotech</t>
  </si>
  <si>
    <t>Spirovent BA065F</t>
  </si>
  <si>
    <t>UPS 40-30 / F</t>
  </si>
  <si>
    <t>Lafert</t>
  </si>
  <si>
    <t>AM802</t>
  </si>
  <si>
    <t>UPS 65-60/2 F</t>
  </si>
  <si>
    <t>UPS 25-40</t>
  </si>
  <si>
    <t>UPS 25-50</t>
  </si>
  <si>
    <t>Smoorklep SQL 39,00 VI</t>
  </si>
  <si>
    <t>SMOORKLEP SQL 39,00 VI</t>
  </si>
  <si>
    <t>SMOORKLEP SQL 83</t>
  </si>
  <si>
    <t>VXF 21.50  motor sqx 62</t>
  </si>
  <si>
    <t>Ontgasser</t>
  </si>
  <si>
    <t>stadsverwarming</t>
  </si>
  <si>
    <t>indirect gestookte boiler</t>
  </si>
  <si>
    <t>De Drie Linden</t>
  </si>
  <si>
    <t>De Fontein</t>
  </si>
  <si>
    <t>De Jonge Wereld</t>
  </si>
  <si>
    <t>De Triangel</t>
  </si>
  <si>
    <t>Emmaüs</t>
  </si>
  <si>
    <t>Grote Beer</t>
  </si>
  <si>
    <t>Kindcentrum Bamboe</t>
  </si>
  <si>
    <t>Liduina</t>
  </si>
  <si>
    <t>Drukverhogingsinstallatie</t>
  </si>
  <si>
    <t>voorraadboiler elektrisch</t>
  </si>
  <si>
    <t xml:space="preserve">Dakventilator </t>
  </si>
  <si>
    <t>Atmosferische gasketel  VR</t>
  </si>
  <si>
    <t>&gt; 240 kW</t>
  </si>
  <si>
    <t>3-6 kW</t>
  </si>
  <si>
    <t>&lt; 30 Ltr</t>
  </si>
  <si>
    <t>Vetvanginstallatie</t>
  </si>
  <si>
    <t>airco/ split unit &lt; 3 kW</t>
  </si>
  <si>
    <t>airco/ split unit</t>
  </si>
  <si>
    <t>Direct gestookte boiler</t>
  </si>
  <si>
    <t>i/o 43</t>
  </si>
  <si>
    <t>Prijs preventief onderhoud per element</t>
  </si>
  <si>
    <t>School</t>
  </si>
  <si>
    <t>Aantal</t>
  </si>
  <si>
    <t>Totaal prijs onderhoud elementen</t>
  </si>
  <si>
    <t>115 kW</t>
  </si>
  <si>
    <t>38NYV025H/42NQV025M</t>
  </si>
  <si>
    <t>LBK tbv gymzaal</t>
  </si>
  <si>
    <t>LBK admin en lokalen 1ste</t>
  </si>
  <si>
    <t>LBK leskeuken BG</t>
  </si>
  <si>
    <t>LBK praktijklokalen BG</t>
  </si>
  <si>
    <t>CTHB 4/180</t>
  </si>
  <si>
    <t>Foster</t>
  </si>
  <si>
    <t>Coxvent200</t>
  </si>
  <si>
    <t>Pijpventilator</t>
  </si>
  <si>
    <t>Stork air</t>
  </si>
  <si>
    <t>RPM/KPM 19/24</t>
  </si>
  <si>
    <t>Avontuur</t>
  </si>
  <si>
    <t xml:space="preserve">Warmtepomp </t>
  </si>
  <si>
    <t>Indirect gestookte boiler</t>
  </si>
  <si>
    <t xml:space="preserve">Elektrische boiler </t>
  </si>
  <si>
    <t>Vloerverwarmingsverdeler</t>
  </si>
  <si>
    <t>Expansievaten</t>
  </si>
  <si>
    <t>Pompen</t>
  </si>
  <si>
    <t>LBK</t>
  </si>
  <si>
    <t>Douche systeem</t>
  </si>
  <si>
    <t>Stiebel Eltron</t>
  </si>
  <si>
    <t>WPF 13 Basic</t>
  </si>
  <si>
    <t>SBB 501 WP SOL</t>
  </si>
  <si>
    <t>500 lit</t>
  </si>
  <si>
    <t>Duo koper 120 l</t>
  </si>
  <si>
    <t>120 lit</t>
  </si>
  <si>
    <t>Close up 10</t>
  </si>
  <si>
    <t>10 lit</t>
  </si>
  <si>
    <t>Statico cd 12.3</t>
  </si>
  <si>
    <t>12.0</t>
  </si>
  <si>
    <t>reflex 18/0.5</t>
  </si>
  <si>
    <t>18.0</t>
  </si>
  <si>
    <t>Grundfos</t>
  </si>
  <si>
    <t>UP15-14 WU</t>
  </si>
  <si>
    <t>Wilo</t>
  </si>
  <si>
    <t>Stratos PARA 30/1-8 T3 ST</t>
  </si>
  <si>
    <t>recirculatie</t>
  </si>
  <si>
    <t>ZEHNER stork air</t>
  </si>
  <si>
    <t>CB1 TAC 3</t>
  </si>
  <si>
    <t>Ned air</t>
  </si>
  <si>
    <t>Inline 6250 l type b</t>
  </si>
  <si>
    <t>Nedair</t>
  </si>
  <si>
    <t>Inline 10500L type B</t>
  </si>
  <si>
    <t>Everyline 2250</t>
  </si>
  <si>
    <t>Gymzaal</t>
  </si>
  <si>
    <t>De Melker</t>
  </si>
  <si>
    <t>12 douches</t>
  </si>
  <si>
    <t xml:space="preserve">Prijs Preventief onderhoud </t>
  </si>
  <si>
    <t>Quinta PRO 115</t>
  </si>
  <si>
    <t>114kw</t>
  </si>
  <si>
    <t>Quinta PRO 65</t>
  </si>
  <si>
    <t>65kw</t>
  </si>
  <si>
    <t>ITHO</t>
  </si>
  <si>
    <t>OLB2 500 DS</t>
  </si>
  <si>
    <t>MUB/T-S 062-500D4</t>
  </si>
  <si>
    <t>11M3</t>
  </si>
  <si>
    <t>TFSK 125 XL Sileo</t>
  </si>
  <si>
    <t>11M6</t>
  </si>
  <si>
    <t>DSV 310EV REV 3/3</t>
  </si>
  <si>
    <t>11M9</t>
  </si>
  <si>
    <t>11M13</t>
  </si>
  <si>
    <t>Ventilatorboxen</t>
  </si>
  <si>
    <t>EFV</t>
  </si>
  <si>
    <t>102M3</t>
  </si>
  <si>
    <t>Elektr. boiler</t>
  </si>
  <si>
    <t xml:space="preserve">Daalderop </t>
  </si>
  <si>
    <t xml:space="preserve">close in 10 ltr </t>
  </si>
  <si>
    <t>mitsubishi electric</t>
  </si>
  <si>
    <t>PUHZ-ZRP35VKA</t>
  </si>
  <si>
    <t>R410A / 2,2 kg</t>
  </si>
  <si>
    <t>Flexcon 12L/0,5bar</t>
  </si>
  <si>
    <t>flexcon 80/0,5</t>
  </si>
  <si>
    <t>Flexcon 200L/0.5bar</t>
  </si>
  <si>
    <t xml:space="preserve">LBK </t>
  </si>
  <si>
    <t>Robatherm</t>
  </si>
  <si>
    <t>RM 06/09</t>
  </si>
  <si>
    <t>RM 09/12</t>
  </si>
  <si>
    <t>Regelafsluiters</t>
  </si>
  <si>
    <t>diversen</t>
  </si>
  <si>
    <t>Flexcon 300L/0,8bar</t>
  </si>
  <si>
    <t>Regelafsluiter</t>
  </si>
  <si>
    <t>Condenspomp</t>
  </si>
  <si>
    <t>Close in</t>
  </si>
  <si>
    <t>Flexcon</t>
  </si>
  <si>
    <t>140 liter</t>
  </si>
  <si>
    <t>SQS 65</t>
  </si>
  <si>
    <t>SQX 62</t>
  </si>
  <si>
    <t>UPS 25-60B 180</t>
  </si>
  <si>
    <t>Magna 32-120/F</t>
  </si>
  <si>
    <t>SFA</t>
  </si>
  <si>
    <t>Afsluiter</t>
  </si>
  <si>
    <t>Dakventilator/Buisventilator</t>
  </si>
  <si>
    <t>Quinta Pro 65</t>
  </si>
  <si>
    <t>Regin</t>
  </si>
  <si>
    <t>Exocompact</t>
  </si>
  <si>
    <t>CIM val</t>
  </si>
  <si>
    <t>TA</t>
  </si>
  <si>
    <t>STAD 50</t>
  </si>
  <si>
    <t>140 liter / 0,5</t>
  </si>
  <si>
    <t>ITHO DAALDEROP</t>
  </si>
  <si>
    <t>DCWi 800 M</t>
  </si>
  <si>
    <t>DVCI 315-S</t>
  </si>
  <si>
    <t>DVCI 225-S</t>
  </si>
  <si>
    <t>close in 15 L</t>
  </si>
  <si>
    <t>close in 10 L</t>
  </si>
  <si>
    <t>Magna 32-120/F 220</t>
  </si>
  <si>
    <t>Reflex</t>
  </si>
  <si>
    <t>50L/0.5bar</t>
  </si>
  <si>
    <t>Honeywell</t>
  </si>
  <si>
    <t>ML7430E1005</t>
  </si>
  <si>
    <t>HHflex 10.06</t>
  </si>
  <si>
    <t>Radson</t>
  </si>
  <si>
    <t>TempCo Fix</t>
  </si>
  <si>
    <t>Luchtverdeelslangen</t>
  </si>
  <si>
    <t>Voorraadboiler elektrisch</t>
  </si>
  <si>
    <t>RXYQ16T7Y18</t>
  </si>
  <si>
    <t>125 kW</t>
  </si>
  <si>
    <t>Panasonic</t>
  </si>
  <si>
    <t>U-140PEY1E8</t>
  </si>
  <si>
    <t>14 kW</t>
  </si>
  <si>
    <t>Mitsubishi electric</t>
  </si>
  <si>
    <t>SUZ-KA71VA3</t>
  </si>
  <si>
    <t>BLT Luchttechniek BV</t>
  </si>
  <si>
    <t>1x p/3 jaar reinigen</t>
  </si>
  <si>
    <t>magna 32-120/f</t>
  </si>
  <si>
    <t>magna 25-100 180</t>
  </si>
  <si>
    <t>magna upe 32-120/f</t>
  </si>
  <si>
    <t>UPE 25-60 180</t>
  </si>
  <si>
    <t>Acvatix SQS 65</t>
  </si>
  <si>
    <t>SAS 61</t>
  </si>
  <si>
    <t>5x close in 10 + 2x mono plus</t>
  </si>
  <si>
    <t>10 + 80 liter</t>
  </si>
  <si>
    <t>TSA</t>
  </si>
  <si>
    <t>Quinta Pro 90</t>
  </si>
  <si>
    <t>95 kw</t>
  </si>
  <si>
    <t>Zerra</t>
  </si>
  <si>
    <t>65 kw</t>
  </si>
  <si>
    <t>Econosto</t>
  </si>
  <si>
    <t>Kogelkraan</t>
  </si>
  <si>
    <t>STAD</t>
  </si>
  <si>
    <t>Zehnder</t>
  </si>
  <si>
    <t>MX 110+WS</t>
  </si>
  <si>
    <t>Flexcon 35L/0,5bar</t>
  </si>
  <si>
    <t>Flexcon 140L/0,5bar</t>
  </si>
  <si>
    <t>Flexcon 18l/0.5bar</t>
  </si>
  <si>
    <t>Auerhaan</t>
  </si>
  <si>
    <t>HRglobal 6000</t>
  </si>
  <si>
    <t>Belimo</t>
  </si>
  <si>
    <t>Fancoils units</t>
  </si>
  <si>
    <t>Brandkleppen</t>
  </si>
  <si>
    <t>Gas 5D-HR-12 leden</t>
  </si>
  <si>
    <t>Gas 5DXR-18 leden</t>
  </si>
  <si>
    <t>Daalderop close in</t>
  </si>
  <si>
    <t>4x 10 lit en 1x 80lit</t>
  </si>
  <si>
    <t>OLB-500 DS</t>
  </si>
  <si>
    <t>T.b.v. fietsenstalling</t>
  </si>
  <si>
    <t>Biddle</t>
  </si>
  <si>
    <t>Kleedkamers</t>
  </si>
  <si>
    <t>liberty 2040 dv-rowtw 114</t>
  </si>
  <si>
    <t>Algemeen school</t>
  </si>
  <si>
    <t>ann225Llvc122</t>
  </si>
  <si>
    <t>Praktijk lokaal</t>
  </si>
  <si>
    <t>Verhulst</t>
  </si>
  <si>
    <t>VKT-0603/0603</t>
  </si>
  <si>
    <t>Ann 280L  lvc 132</t>
  </si>
  <si>
    <t>Kantine</t>
  </si>
  <si>
    <t>Johnson Controls</t>
  </si>
  <si>
    <t>flexcon 200L / 0.5bar</t>
  </si>
  <si>
    <t>Heat Wave</t>
  </si>
  <si>
    <t>HWB-18 LX</t>
  </si>
  <si>
    <t>Biral</t>
  </si>
  <si>
    <t xml:space="preserve">Teeuwisse </t>
  </si>
  <si>
    <t>500 liter</t>
  </si>
  <si>
    <t>R-410A/0,8kg</t>
  </si>
  <si>
    <t>38NYV045M/42NQV025M</t>
  </si>
  <si>
    <t>WTW-unit</t>
  </si>
  <si>
    <t>Compri 16 TC</t>
  </si>
  <si>
    <t>acvatix SQX62</t>
  </si>
  <si>
    <t>Ziehl - Abegg</t>
  </si>
  <si>
    <t>IP44 THCL F</t>
  </si>
  <si>
    <t>MX 210 + WS</t>
  </si>
  <si>
    <t>IRE 250E AUT.TK</t>
  </si>
  <si>
    <t>UPS 40-60/4 F</t>
  </si>
  <si>
    <t>Magna 40-100 F</t>
  </si>
  <si>
    <t>UPE 40-80 F</t>
  </si>
  <si>
    <t>Magna 32-100 180</t>
  </si>
  <si>
    <t>UPS 32-30 F</t>
  </si>
  <si>
    <t>UP 20-45 N 150</t>
  </si>
  <si>
    <t>UPS 25-60 B 180</t>
  </si>
  <si>
    <t>Magna UPE 40-120 F</t>
  </si>
  <si>
    <t>UPS 20-40 130</t>
  </si>
  <si>
    <t>UPS 20-40</t>
  </si>
  <si>
    <t>25L + 140 + 300</t>
  </si>
  <si>
    <t xml:space="preserve">Atmosferische gasketel </t>
  </si>
  <si>
    <t xml:space="preserve">Atmosferische gasketel  </t>
  </si>
  <si>
    <t>Quinta PRO 90</t>
  </si>
  <si>
    <t>80-60: 84,2kW 50-30: 89,5kW</t>
  </si>
  <si>
    <t>80-60: 107kW 50-30: 114 kW</t>
  </si>
  <si>
    <t>Topline HR 100</t>
  </si>
  <si>
    <t>Compri 25 TC</t>
  </si>
  <si>
    <t>600L/1,5</t>
  </si>
  <si>
    <t>80/1</t>
  </si>
  <si>
    <t>SQS65</t>
  </si>
  <si>
    <t>DPV 6/2 B</t>
  </si>
  <si>
    <t>Diverse inclusief condenspomp</t>
  </si>
  <si>
    <t>Atmosferische gasketel HR</t>
  </si>
  <si>
    <t>Gas gestookte boiler</t>
  </si>
  <si>
    <t>Warmwater boiler schoonmaakhok</t>
  </si>
  <si>
    <t>Dak Afzuigventilator tbv toiletten</t>
  </si>
  <si>
    <t>Dak afzuigventilator</t>
  </si>
  <si>
    <t>Vloerverwarming gymzaal</t>
  </si>
  <si>
    <t>Vloerverwarming peuter speel lokaal</t>
  </si>
  <si>
    <t>Vloerverwarming was/droog hok kdv gedeelte</t>
  </si>
  <si>
    <t>Hydrofor instalatie</t>
  </si>
  <si>
    <t>Vuilwater put</t>
  </si>
  <si>
    <t>Afzuig ventilator box fietsenstalling</t>
  </si>
  <si>
    <t>Lbk midden boldingh gebouw algemeen</t>
  </si>
  <si>
    <t>Lbk kinderdag verblijf algemeen</t>
  </si>
  <si>
    <t>Airco tbv server ruimte</t>
  </si>
  <si>
    <t>Lbk populier gedeelte algemeen</t>
  </si>
  <si>
    <t>Expantievat verdeler cv</t>
  </si>
  <si>
    <t>CirculatiePomp tbv boiler warm water</t>
  </si>
  <si>
    <t>CirculatiePomp tbv boldingh</t>
  </si>
  <si>
    <t>CirculatiePomp tbv gymzaal</t>
  </si>
  <si>
    <t>Circulatiepomp tbv ketel 1</t>
  </si>
  <si>
    <t>Circulatiepomp tbv ketel 2</t>
  </si>
  <si>
    <t>CirculatiePomp tbv lbk dak</t>
  </si>
  <si>
    <t>CirculatiePomp tbv populier</t>
  </si>
  <si>
    <t>Regelkast</t>
  </si>
  <si>
    <t>Lbk klein rechts algemeen</t>
  </si>
  <si>
    <t>Gas 210 eco pro 160</t>
  </si>
  <si>
    <t>AO smith</t>
  </si>
  <si>
    <t>BFC 100N</t>
  </si>
  <si>
    <t>92.5</t>
  </si>
  <si>
    <t>Itho Daalderop</t>
  </si>
  <si>
    <t>Close-up 15 Liter</t>
  </si>
  <si>
    <t>50 liter mono plus koper</t>
  </si>
  <si>
    <t>MX110+WS</t>
  </si>
  <si>
    <t>1810.0</t>
  </si>
  <si>
    <t>MX210+WS</t>
  </si>
  <si>
    <t>1640.0</t>
  </si>
  <si>
    <t>HU 2DPVE 10/2B</t>
  </si>
  <si>
    <t>KSB</t>
  </si>
  <si>
    <t>Control basic 2</t>
  </si>
  <si>
    <t>KT 100-50-6 SW0</t>
  </si>
  <si>
    <t>445.0</t>
  </si>
  <si>
    <t>RM12/09</t>
  </si>
  <si>
    <t>2260.0</t>
  </si>
  <si>
    <t>Toshiba</t>
  </si>
  <si>
    <t>RAV-SM564ATP-E</t>
  </si>
  <si>
    <t>3.0</t>
  </si>
  <si>
    <t>RL12/18</t>
  </si>
  <si>
    <t>17000.0</t>
  </si>
  <si>
    <t>flexcon 200L / 0.5</t>
  </si>
  <si>
    <t>200.0</t>
  </si>
  <si>
    <t>Magna 3 25-80N 180</t>
  </si>
  <si>
    <t>Magna 3 32-120 F 220</t>
  </si>
  <si>
    <t>Magna 3 25-60 180</t>
  </si>
  <si>
    <t>Magna 1 40-150 F 250</t>
  </si>
  <si>
    <t>Magna 3 40-150F 250</t>
  </si>
  <si>
    <t>RM09/12</t>
  </si>
  <si>
    <t>2000.0</t>
  </si>
  <si>
    <t>Elektrische boilers</t>
  </si>
  <si>
    <t>verdeler/ verzamelaar</t>
  </si>
  <si>
    <t>Dakafzuigventilator tbv school</t>
  </si>
  <si>
    <t>Dakafzuigventilator tbv natte ruimte</t>
  </si>
  <si>
    <t>Dakafzuigventilator tbv gymzaal</t>
  </si>
  <si>
    <t>regelinstallatie</t>
  </si>
  <si>
    <t>Diverse 3x 10 en 2 x 15</t>
  </si>
  <si>
    <t>RA 355 6EC</t>
  </si>
  <si>
    <t>RM400 6EC</t>
  </si>
  <si>
    <t>18l/1bar</t>
  </si>
  <si>
    <t>100L/1,5bar</t>
  </si>
  <si>
    <t>BFC 60 N (3908)</t>
  </si>
  <si>
    <t>KG Top 130W</t>
  </si>
  <si>
    <t>Elektr. Boilers</t>
  </si>
  <si>
    <t>Quinta ACE 115</t>
  </si>
  <si>
    <t>Quinta ACE 65</t>
  </si>
  <si>
    <t>65 kW Boiler</t>
  </si>
  <si>
    <t>De Jong</t>
  </si>
  <si>
    <t>M-300/855-0543</t>
  </si>
  <si>
    <t>Close in 10 liter</t>
  </si>
  <si>
    <t>200 / 1</t>
  </si>
  <si>
    <t xml:space="preserve">Flexcon </t>
  </si>
  <si>
    <t>18 liter 0,5</t>
  </si>
  <si>
    <t>Quinta ACE 45</t>
  </si>
  <si>
    <t>10 Ltr</t>
  </si>
  <si>
    <t>Rucon / zhender</t>
  </si>
  <si>
    <t>Flexcon 80/0,5</t>
  </si>
  <si>
    <t>80 liter</t>
  </si>
  <si>
    <t>Close in 10</t>
  </si>
  <si>
    <t>UPE 50-60</t>
  </si>
  <si>
    <t xml:space="preserve">De Paradijsvogel  </t>
  </si>
  <si>
    <t xml:space="preserve">De Paradijsvogel </t>
  </si>
  <si>
    <t>Afsluiter inregelbaar</t>
  </si>
  <si>
    <t>0,3 tot 0,8 m/s</t>
  </si>
  <si>
    <t>0,69 m/s</t>
  </si>
  <si>
    <t>Eneco</t>
  </si>
  <si>
    <t>Puhz-zrp200yka2</t>
  </si>
  <si>
    <t>Everyline 8250</t>
  </si>
  <si>
    <t>Everyline 10.000</t>
  </si>
  <si>
    <t>10 ltr close in</t>
  </si>
  <si>
    <t>hydro standaard 2cr 3-3 1&amp;quot; - 42 OML</t>
  </si>
  <si>
    <t>De Paradijsvogel Eksterhof</t>
  </si>
  <si>
    <t>Bergschenhoek</t>
  </si>
  <si>
    <t>UPE 32-80 180</t>
  </si>
  <si>
    <t>SQS35</t>
  </si>
  <si>
    <t>Voorraad boiler elektrisch</t>
  </si>
  <si>
    <t>2x 10 lit 1x 50 lit</t>
  </si>
  <si>
    <t>Flygt</t>
  </si>
  <si>
    <t>FGC 313</t>
  </si>
  <si>
    <t>BBV-6</t>
  </si>
  <si>
    <t>Gymzaal kleedkamers</t>
  </si>
  <si>
    <t xml:space="preserve">Siemens </t>
  </si>
  <si>
    <t>18l/0,5bar</t>
  </si>
  <si>
    <t>CIMM</t>
  </si>
  <si>
    <t>250L/1bar</t>
  </si>
  <si>
    <t xml:space="preserve">Boxventilator </t>
  </si>
  <si>
    <t>Elektr. Boiler miva toilet</t>
  </si>
  <si>
    <t>Elektr. Boiler pantry bg</t>
  </si>
  <si>
    <t>Elektr. Boiler keuken kantine</t>
  </si>
  <si>
    <t>Elektr. Boiler pantry 1e</t>
  </si>
  <si>
    <t>Elektr. Boiler pantry 2e</t>
  </si>
  <si>
    <t>Elektr. Boiler pantry 3e</t>
  </si>
  <si>
    <t>Elektr. Boiler douche heren</t>
  </si>
  <si>
    <t>TBE-22</t>
  </si>
  <si>
    <t>Schoonmakhok dames keuken</t>
  </si>
  <si>
    <t>close in 15L</t>
  </si>
  <si>
    <t>close in 10L</t>
  </si>
  <si>
    <t>80 liter mono plus</t>
  </si>
  <si>
    <t>Elektische boiler</t>
  </si>
  <si>
    <t>Gasdetectie unit</t>
  </si>
  <si>
    <t>LBK Keuken</t>
  </si>
  <si>
    <t>LBK magazijn</t>
  </si>
  <si>
    <t>LBK Gymzaal</t>
  </si>
  <si>
    <t xml:space="preserve">LBK Fitness zaal </t>
  </si>
  <si>
    <t>LBK handenarbeid</t>
  </si>
  <si>
    <t>PUB2 DS2-500L</t>
  </si>
  <si>
    <t>Opslag gymzaal</t>
  </si>
  <si>
    <t>CVF600/3800 + CB</t>
  </si>
  <si>
    <t>18 lit 0,5</t>
  </si>
  <si>
    <t>Drukverhoging</t>
  </si>
  <si>
    <t>diverse</t>
  </si>
  <si>
    <t>GBID 1XGR 3-10 (Fire compact)</t>
  </si>
  <si>
    <t>Wolter</t>
  </si>
  <si>
    <t>RV 450-4 E</t>
  </si>
  <si>
    <t>RV 355-4 E</t>
  </si>
  <si>
    <t>Ketelhuis</t>
  </si>
  <si>
    <t>Ned Air B.V.</t>
  </si>
  <si>
    <t>NKD 17,8_17,8</t>
  </si>
  <si>
    <t>Keuken</t>
  </si>
  <si>
    <t>GEA</t>
  </si>
  <si>
    <t>CAIRplus 064.064IVBV</t>
  </si>
  <si>
    <t>Magazijn</t>
  </si>
  <si>
    <t>NKD 14,8_14,8</t>
  </si>
  <si>
    <t>Thermo air</t>
  </si>
  <si>
    <t>FC 30</t>
  </si>
  <si>
    <t>Everyline 4250</t>
  </si>
  <si>
    <t>Wolff</t>
  </si>
  <si>
    <t>CLF 22</t>
  </si>
  <si>
    <t>Div lokalen</t>
  </si>
  <si>
    <t>Laagspanningsruimte</t>
  </si>
  <si>
    <t>MU-GA 50 VB</t>
  </si>
  <si>
    <t>Serverruimte</t>
  </si>
  <si>
    <t>Megacontrole</t>
  </si>
  <si>
    <t>Lubron</t>
  </si>
  <si>
    <t>DSF-15</t>
  </si>
  <si>
    <t>WTW units</t>
  </si>
  <si>
    <t>slibstreamfilter</t>
  </si>
  <si>
    <t xml:space="preserve">De Triangel </t>
  </si>
  <si>
    <t>RXS50L2V1B / 0445-2515BZ3-01</t>
  </si>
  <si>
    <t>RZQG71L8Y1B / 0445-2515BZ3-02</t>
  </si>
  <si>
    <t>0445-2515BZ3-03</t>
  </si>
  <si>
    <t>Quinta pro 90</t>
  </si>
  <si>
    <t>90 kW</t>
  </si>
  <si>
    <t>Brainair</t>
  </si>
  <si>
    <t>NPV 190/125</t>
  </si>
  <si>
    <t>140L/0,5 bar</t>
  </si>
  <si>
    <t>Magna 3 40-120 F 250</t>
  </si>
  <si>
    <t>magna 40-120F</t>
  </si>
  <si>
    <t xml:space="preserve">Airmaster </t>
  </si>
  <si>
    <t>II 800 +</t>
  </si>
  <si>
    <t xml:space="preserve">Totaal preventief onderhoud perceel 1 </t>
  </si>
  <si>
    <t>Opstellings-/stookruimte</t>
  </si>
  <si>
    <t>CV Ketel, HR, ketel 1</t>
  </si>
  <si>
    <t>CV Ketel, HR, ketel 2</t>
  </si>
  <si>
    <t>Vuilwaterpomp (dompel)</t>
  </si>
  <si>
    <t>Boiler (elektrisch), pantry keuken</t>
  </si>
  <si>
    <t>Boiler (Gas gestookt), technische ruimte</t>
  </si>
  <si>
    <t>Leidingnet Gas, incl. app en beveiliging</t>
  </si>
  <si>
    <t>Leidingnet CV, incl. app en isolatie</t>
  </si>
  <si>
    <t>Verdeler/verzamelaar CV</t>
  </si>
  <si>
    <t xml:space="preserve">Luchtbehandelingskast (WTW-kast) lokaal 5a - 1e </t>
  </si>
  <si>
    <t xml:space="preserve">Luchtbehandelingskast (WTW-kast) lokaal 5b - 1e </t>
  </si>
  <si>
    <t xml:space="preserve">Luchtbehandelingskast (WTW-kast) lokaal 4b - 1e </t>
  </si>
  <si>
    <t xml:space="preserve">Luchtbehandelingskast (WTW-kast) lokaal 3c - 2e </t>
  </si>
  <si>
    <t xml:space="preserve">Luchtbehandelingskast (WTW-kast) lokaal 3a - 2e </t>
  </si>
  <si>
    <t xml:space="preserve">Luchtbehandelingskast (WTW-kast) lokaal 7b - 2e </t>
  </si>
  <si>
    <t xml:space="preserve">Luchtbehandelingskast (WTW-kast) lokaal 7a - 2e </t>
  </si>
  <si>
    <t>Bedieningseenheid (CO2 regelaar)</t>
  </si>
  <si>
    <t>Regel-/schakelkast</t>
  </si>
  <si>
    <t>GBS Systeem (onderstation)</t>
  </si>
  <si>
    <t>Thermostatische mengkraan (centraal)</t>
  </si>
  <si>
    <t>Douchemengkraan vzv draaiknop</t>
  </si>
  <si>
    <t>1975</t>
  </si>
  <si>
    <t>2005</t>
  </si>
  <si>
    <t>remeha</t>
  </si>
  <si>
    <t>2004</t>
  </si>
  <si>
    <t>2001</t>
  </si>
  <si>
    <t>2000</t>
  </si>
  <si>
    <t/>
  </si>
  <si>
    <t>1999</t>
  </si>
  <si>
    <t>Systemair </t>
  </si>
  <si>
    <t>2015</t>
  </si>
  <si>
    <t>Taconova mengventiel</t>
  </si>
  <si>
    <t>Gas 210 Eco 160</t>
  </si>
  <si>
    <t>Onbekend, met vlotter</t>
  </si>
  <si>
    <t>Close-in 15</t>
  </si>
  <si>
    <t>SEN 150</t>
  </si>
  <si>
    <t>SEN 110</t>
  </si>
  <si>
    <t>Staal</t>
  </si>
  <si>
    <t>RVK 315E2-A1</t>
  </si>
  <si>
    <t>DCWi; AMS1000B-ICO</t>
  </si>
  <si>
    <t>AirLinq</t>
  </si>
  <si>
    <t xml:space="preserve">Synco </t>
  </si>
  <si>
    <t>Synco RM770/ 1x OZW 771.04</t>
  </si>
  <si>
    <t>MT52</t>
  </si>
  <si>
    <t>166 Kw</t>
  </si>
  <si>
    <t>166 kw</t>
  </si>
  <si>
    <t>144 lttr</t>
  </si>
  <si>
    <t>105 ltr</t>
  </si>
  <si>
    <t>950 m³/h</t>
  </si>
  <si>
    <t>CV ketel, atmosferisch, gasvormig, 100 - 1000 kW</t>
  </si>
  <si>
    <t>Drukverhogingsunit</t>
  </si>
  <si>
    <t>Boiler (elektrisch), personeelskamer</t>
  </si>
  <si>
    <t>Boiler (elektrisch), pantry bij peuters</t>
  </si>
  <si>
    <t>Boiler (Gas gestookt), werkkast</t>
  </si>
  <si>
    <t>Luchtbehandelingskast (WTW-kast) lokaal 2e verd.</t>
  </si>
  <si>
    <t>Luchtbehandelingskast (WTW-kast) lokaal techniek</t>
  </si>
  <si>
    <t>Douchemengkraan vzv drukknop</t>
  </si>
  <si>
    <t>CV ketel, atmosferisch, gasvormig, ketel 2</t>
  </si>
  <si>
    <t>CV ketel, atmosferisch, gasvormig, ketel 3</t>
  </si>
  <si>
    <t>Condair</t>
  </si>
  <si>
    <t>Wasco</t>
  </si>
  <si>
    <t>Rada controls</t>
  </si>
  <si>
    <t>1992</t>
  </si>
  <si>
    <t>2002</t>
  </si>
  <si>
    <t>1990</t>
  </si>
  <si>
    <t>2013</t>
  </si>
  <si>
    <t>2017</t>
  </si>
  <si>
    <t>HU2 DPV$ 4-30</t>
  </si>
  <si>
    <t>Close-in 10</t>
  </si>
  <si>
    <t>VL 90</t>
  </si>
  <si>
    <t>Staal/koper</t>
  </si>
  <si>
    <t>Staal/aluminium</t>
  </si>
  <si>
    <t>Airmaster 2 800+</t>
  </si>
  <si>
    <t>Compri HX4/ 6x motorgorp/ 7x relais/ 7x interventieschakelaar</t>
  </si>
  <si>
    <t>Blue-ID</t>
  </si>
  <si>
    <t>Rada 25ht</t>
  </si>
  <si>
    <t>CV Ketel, HR, 70 - 130 kW, ketel 1</t>
  </si>
  <si>
    <t>CV Ketel, HR, 70 - 130 kW, ketel 2</t>
  </si>
  <si>
    <t>CV Ketel, HR, 70 - 130 kW, ketel 3</t>
  </si>
  <si>
    <t>CV Ketel, HR, 70 - 130 kW, ketel 4</t>
  </si>
  <si>
    <t>Boiler (elektrisch), technische ruimte</t>
  </si>
  <si>
    <t>Boiler (elektrisch), kleedkamer</t>
  </si>
  <si>
    <t>Boiler (elektrisch), pantry lokaal 4</t>
  </si>
  <si>
    <t>Boiler (elektrisch), pantry lerarenkamer</t>
  </si>
  <si>
    <t>Boiler (elektrisch), lokaal NSO</t>
  </si>
  <si>
    <t>Vloerverwarmingsset incl. Circulatiepomp</t>
  </si>
  <si>
    <t>Plafondventilator</t>
  </si>
  <si>
    <t>Standenregelaar</t>
  </si>
  <si>
    <t>Regelaar Klimaat</t>
  </si>
  <si>
    <t>(Klok)Thermostaat</t>
  </si>
  <si>
    <t>Bedieningseenheid (overwerktimer)</t>
  </si>
  <si>
    <t>Ketelvolgorderegeling</t>
  </si>
  <si>
    <t>2007</t>
  </si>
  <si>
    <t>1994</t>
  </si>
  <si>
    <t>Mono Koper / 07.04.18.045</t>
  </si>
  <si>
    <t>Mono Plus Koper</t>
  </si>
  <si>
    <t>Aluminium</t>
  </si>
  <si>
    <t>Wilo; SCRS 25/5-3P</t>
  </si>
  <si>
    <t>KDV 355-4E</t>
  </si>
  <si>
    <t>KDV 310-4E</t>
  </si>
  <si>
    <t>WV</t>
  </si>
  <si>
    <t>RE 1,5</t>
  </si>
  <si>
    <t>V5540 Basic</t>
  </si>
  <si>
    <t>iSense</t>
  </si>
  <si>
    <t>Rematic Celcia MC 4</t>
  </si>
  <si>
    <t>50 L</t>
  </si>
  <si>
    <t>1200 1/min</t>
  </si>
  <si>
    <t>Opstellings-/stookruimte 0 - 50 m2</t>
  </si>
  <si>
    <t>CV ketel, atmosferisch, gasvormig, 0 - 100 kW</t>
  </si>
  <si>
    <t>Centrale schoorsteen</t>
  </si>
  <si>
    <t>Vuilwater pomp, hand &lt; 25 kg incl. regelkast/appen</t>
  </si>
  <si>
    <t>Elektrische boiler close in 10 ltr</t>
  </si>
  <si>
    <t>Elektrische boiler close up 15 ltr</t>
  </si>
  <si>
    <t>Elektrische boiler, &gt; 30 ltr</t>
  </si>
  <si>
    <t>Koelmach, 1 circ,  &lt;50ton CO2 eq</t>
  </si>
  <si>
    <t>Koeldistributie, leidingnet</t>
  </si>
  <si>
    <t>GKW, buffervat, inpandig</t>
  </si>
  <si>
    <t>Expansievat, vast membraam</t>
  </si>
  <si>
    <t>CV inbouwcirculatiepomp Ketel 1</t>
  </si>
  <si>
    <t>CV inbouwcirculatiepomp Ketel 2</t>
  </si>
  <si>
    <t>CV inbouwcirculatiepomp VLV School.</t>
  </si>
  <si>
    <t>CV inbouwcirculatiepomp VLV KDV</t>
  </si>
  <si>
    <t>CV inbouwcirculatiepomp LBK</t>
  </si>
  <si>
    <t>CV inbouwcirculatiepomp LBK KDV</t>
  </si>
  <si>
    <t>CV inbouwcirculatiepomp WTW 1.05</t>
  </si>
  <si>
    <t>CV inbouwcirculatiepomp WTW 1.01</t>
  </si>
  <si>
    <t>CV inbouwcirculatiepomp LBK kelder</t>
  </si>
  <si>
    <t>Stelmotor regelklep, electrisch</t>
  </si>
  <si>
    <t>Vloerverwarmingsset, CV/GKW 1/2A</t>
  </si>
  <si>
    <t>Vloerverwarmingsset, CV/GKW Gang BG</t>
  </si>
  <si>
    <t xml:space="preserve">Vloerverwarmingsset, CV/GKW </t>
  </si>
  <si>
    <t>WTW-WTH systeem, 0-1000 m3/h (stand alone)</t>
  </si>
  <si>
    <t>LBK inblaas, standaard (verwarm)</t>
  </si>
  <si>
    <t>LBK inblaas, uitgebreid (verwarm + koeler)</t>
  </si>
  <si>
    <t>Kanaalsysteem t.b.v. luchtbehandeling</t>
  </si>
  <si>
    <t>Verdeelslang, ventilatielucht</t>
  </si>
  <si>
    <t>Stelmotor regelklep, lucht</t>
  </si>
  <si>
    <t>Regelkast, algemeen</t>
  </si>
  <si>
    <t>Centrale melding, meting en sturing</t>
  </si>
  <si>
    <t>Gas lek detectie-installatie</t>
  </si>
  <si>
    <t>2016</t>
  </si>
  <si>
    <t>grundfos</t>
  </si>
  <si>
    <t>siemes</t>
  </si>
  <si>
    <t>EuroAir</t>
  </si>
  <si>
    <t>dalemans</t>
  </si>
  <si>
    <t>Bouwkundig inpandig</t>
  </si>
  <si>
    <t>Aluminium/kunststof</t>
  </si>
  <si>
    <t>Mini-Compacta Serie S-Y/1</t>
  </si>
  <si>
    <t>Close-up 15</t>
  </si>
  <si>
    <t>Mono-Plus koper</t>
  </si>
  <si>
    <t>AQUA Plus CHA/K/WP-393P</t>
  </si>
  <si>
    <t>Staal geïsoleerd (Armaflex AF)</t>
  </si>
  <si>
    <t>Flexcon 12/0,5</t>
  </si>
  <si>
    <t>UPML 25-105 130</t>
  </si>
  <si>
    <t>Magna3 32-100 180</t>
  </si>
  <si>
    <t>Magna3 25-120 180</t>
  </si>
  <si>
    <t>Magna3 32-120 F 220</t>
  </si>
  <si>
    <t>Alpha3 32-80 180</t>
  </si>
  <si>
    <t>Magna3 32-120 F220</t>
  </si>
  <si>
    <t>VXG 44.32 / SAS61</t>
  </si>
  <si>
    <t>VXG 44.25 / SAS61</t>
  </si>
  <si>
    <t>vzv elektrische bediening</t>
  </si>
  <si>
    <t>CK125</t>
  </si>
  <si>
    <t>Com4Top / CQ50IVBV</t>
  </si>
  <si>
    <t>Cair Plus / 160.096 VBV</t>
  </si>
  <si>
    <t>Diam. 500mm (half rond)</t>
  </si>
  <si>
    <t>Diam. 315mm (rond)</t>
  </si>
  <si>
    <t>Diam. 250mm (rond)</t>
  </si>
  <si>
    <t>GCA 121.1E</t>
  </si>
  <si>
    <t>920406</t>
  </si>
  <si>
    <t>1x Priva Blue iD C4 / 1x C-mx 34m / 1x Mx34m / 2x UI8S / 1x Automation server, L</t>
  </si>
  <si>
    <t>1x Priva Blue iD C4 / 1x C-mx 34m / 1x DOR 6 / 1x UI8S / 5x motorgroep / 6x rela</t>
  </si>
  <si>
    <t>D-Tex 3F // Model F3C</t>
  </si>
  <si>
    <t>1x Priva Blue iD C4 / 1x C-mx 34m / 1x DOR 6 / 1x UI8S</t>
  </si>
  <si>
    <t>Blue Id</t>
  </si>
  <si>
    <t>12 L</t>
  </si>
  <si>
    <t>80 L</t>
  </si>
  <si>
    <t>10 bar</t>
  </si>
  <si>
    <t>Opstellingsruimte</t>
  </si>
  <si>
    <t>Boiler (elektrisch), lokaal F1</t>
  </si>
  <si>
    <t>Boiler (elektrisch), lokaal F8</t>
  </si>
  <si>
    <t>Boiler (elektrisch), lokaal G9</t>
  </si>
  <si>
    <t>Boiler (elektrisch), docentenkamer</t>
  </si>
  <si>
    <t>Boiler (Gas gestookt), boilerruimte</t>
  </si>
  <si>
    <t>Breakunit</t>
  </si>
  <si>
    <t>Split-systeem (buiten/binnen), serverruimte</t>
  </si>
  <si>
    <t>Split-systeem (buiten/binnen), Skybox</t>
  </si>
  <si>
    <t>Drukexpansieautomaat</t>
  </si>
  <si>
    <t>Muurventilator</t>
  </si>
  <si>
    <t>Lokale mechanische afzuiging</t>
  </si>
  <si>
    <t>Dakventilator, kantine</t>
  </si>
  <si>
    <t>Dakventilator , gymzaal</t>
  </si>
  <si>
    <t>Ventilatorconvector, incl. tweewegafsluiter</t>
  </si>
  <si>
    <t>Luchtbehandelingskast (WTW-kast) gang 1e verd.</t>
  </si>
  <si>
    <t>Luchtbehandelingskast (WTW-kast) gang 2e verd.</t>
  </si>
  <si>
    <t>Luchtbehandelingskast (WTW-kast) gang 3e verd.</t>
  </si>
  <si>
    <t>Split-systeem portiersloge</t>
  </si>
  <si>
    <t>Split-systeem kantoor entree</t>
  </si>
  <si>
    <t>1998</t>
  </si>
  <si>
    <t>2009</t>
  </si>
  <si>
    <t>2014</t>
  </si>
  <si>
    <t>2008</t>
  </si>
  <si>
    <t>2011</t>
  </si>
  <si>
    <t>2010</t>
  </si>
  <si>
    <t>2012</t>
  </si>
  <si>
    <t>2006</t>
  </si>
  <si>
    <t>2018</t>
  </si>
  <si>
    <t>Duijvenlaar</t>
  </si>
  <si>
    <t xml:space="preserve">Flamco </t>
  </si>
  <si>
    <t>Aldes</t>
  </si>
  <si>
    <t xml:space="preserve">Daikin </t>
  </si>
  <si>
    <t>DKVO 610 / FU DPVE6/2B</t>
  </si>
  <si>
    <t>Close-up 10</t>
  </si>
  <si>
    <t>OLB300/GGBB300 001</t>
  </si>
  <si>
    <t>DPJ 1001M</t>
  </si>
  <si>
    <t>RAV-SM56UAFTP/RAV-SM566KRT-E</t>
  </si>
  <si>
    <t>Plafondbovenbouw/FBQ35BBV1</t>
  </si>
  <si>
    <t>Flexcon M-K / MK11-1-50</t>
  </si>
  <si>
    <t>RUH-S / Grundfos; UPS 25-50 180</t>
  </si>
  <si>
    <t>KA2500</t>
  </si>
  <si>
    <t>DRV 315/3E</t>
  </si>
  <si>
    <t>RA 225/4EC</t>
  </si>
  <si>
    <t>CVF 600/3800</t>
  </si>
  <si>
    <t>CVM 400/EC</t>
  </si>
  <si>
    <t>IRE 200D</t>
  </si>
  <si>
    <t>CVE ECO RFT SE</t>
  </si>
  <si>
    <t>Plafondmodel</t>
  </si>
  <si>
    <t>Weger Diwer 77S; afm 1890x1290x750mm</t>
  </si>
  <si>
    <t>TKE-22s</t>
  </si>
  <si>
    <t>VRH 2001</t>
  </si>
  <si>
    <t>3x Compri HX/12x motorgroep/ 12x interventieschakelaar/ 11x 400V</t>
  </si>
  <si>
    <t>2x Compri HX4/ 1x Compri HX8E/ 3x SO8/ 1x DI12/ 12x interventieschakelaar</t>
  </si>
  <si>
    <t>Rada 20</t>
  </si>
  <si>
    <t>RXP50K3VIB</t>
  </si>
  <si>
    <t>3MXUI68N2VIB</t>
  </si>
  <si>
    <t>0,7-1,39 M3/s</t>
  </si>
  <si>
    <t>0.04-0,7 M3/s</t>
  </si>
  <si>
    <t>CV Ketel, HR, 0 - 70 kW, ketel 1</t>
  </si>
  <si>
    <t>CV Ketel, HR, 0 - 70 kW, ketel 2</t>
  </si>
  <si>
    <t>CV Ketel, HR, 0 - 70 kW, ketel 3</t>
  </si>
  <si>
    <t>CV Ketel, HR, 0 - 70 kW, ketel 4</t>
  </si>
  <si>
    <t>Vuilwaterpomp (incl. put)</t>
  </si>
  <si>
    <t>Boiler (elektrisch), teamkamer</t>
  </si>
  <si>
    <t>Boiler (elektrisch), gang</t>
  </si>
  <si>
    <t>1997</t>
  </si>
  <si>
    <t>Dompel</t>
  </si>
  <si>
    <t>Compri HX-4/ RO8/ DI12/ 3x motorgroep/ 8x interventieschakelaar/ 5x relais/ 1x T</t>
  </si>
  <si>
    <t>Compri HX-4/ RO8/ DI12</t>
  </si>
  <si>
    <t>I/O 33</t>
  </si>
  <si>
    <t>Circulatiepomp (verwarmd tapwater)</t>
  </si>
  <si>
    <t>Boiler (elektrisch), lerarenkamer</t>
  </si>
  <si>
    <t>Boiler (elektrisch), werkkast</t>
  </si>
  <si>
    <t>Boiler (Indirect Gestookt), technische ruimte</t>
  </si>
  <si>
    <t>Split-systeem (buiten/binnen), kopieerruimte</t>
  </si>
  <si>
    <t>Grondfoss</t>
  </si>
  <si>
    <t>Grunfos</t>
  </si>
  <si>
    <t>Nicotra</t>
  </si>
  <si>
    <t>UP15-14B</t>
  </si>
  <si>
    <t>OLB 500 DDS-001</t>
  </si>
  <si>
    <t>…../Wand: 42PHQ009P</t>
  </si>
  <si>
    <t>Staal 00</t>
  </si>
  <si>
    <t>Staal 00694</t>
  </si>
  <si>
    <t>Aluminium  00694</t>
  </si>
  <si>
    <t>Grundfos; UPS 25-50 180</t>
  </si>
  <si>
    <t>ZLH 40-0250</t>
  </si>
  <si>
    <t>DVS 500E4 Sileo</t>
  </si>
  <si>
    <t>RDA 32-4550-6ER</t>
  </si>
  <si>
    <t>RDA 32-4550-5ER</t>
  </si>
  <si>
    <t>RDA 32-4556-6ER</t>
  </si>
  <si>
    <t>RDA 32-3545-6ER</t>
  </si>
  <si>
    <t>RDA 32-onbekend</t>
  </si>
  <si>
    <t>CAB-200-EcoWatt</t>
  </si>
  <si>
    <t>Synco/ 12x motorgroep/ 24x relais/ 19x interventieschakelaar/ 8x trafo</t>
  </si>
  <si>
    <t>2x Synco/ 1x RMZ788/ 1x RMZ783B/ 2x RMS705/ 19x interventieschakelaar</t>
  </si>
  <si>
    <t>95,4 KW</t>
  </si>
  <si>
    <t xml:space="preserve">230V </t>
  </si>
  <si>
    <t>9.280m3/h</t>
  </si>
  <si>
    <t>13.620m3/h</t>
  </si>
  <si>
    <t>6.800m3/h</t>
  </si>
  <si>
    <t>1090 m3/h</t>
  </si>
  <si>
    <t>CV Ketel, VR, 70 - 130 kW, ketel 3</t>
  </si>
  <si>
    <t>CV Ketel, HR, 130 - 300 kW, ketel 2</t>
  </si>
  <si>
    <t>Rookgasafvoer</t>
  </si>
  <si>
    <t>Boiler (elektrisch), pantry</t>
  </si>
  <si>
    <t>Boiler (elektrisch), pantry handenarbeid</t>
  </si>
  <si>
    <t>Boiler (Indirect Gestookt), kelder gymzaal</t>
  </si>
  <si>
    <t>Regel-/schakelkast, RK-2</t>
  </si>
  <si>
    <t>Regel-/schakelkast, RK-1</t>
  </si>
  <si>
    <t>Douchemengkraan vzv centrale draaiknop</t>
  </si>
  <si>
    <t>1974</t>
  </si>
  <si>
    <t>2003</t>
  </si>
  <si>
    <t xml:space="preserve">Nibe </t>
  </si>
  <si>
    <t>Gas 350 L - 6 leden</t>
  </si>
  <si>
    <t>Gas 210 Eco 120</t>
  </si>
  <si>
    <t>DPV 4</t>
  </si>
  <si>
    <t>PUB300 DDS</t>
  </si>
  <si>
    <t>vzv veilgheidklep WMR72</t>
  </si>
  <si>
    <t>RKV315 E2-A1</t>
  </si>
  <si>
    <t>Siemens 1x KNX/ RMH 760/RMZ 781/ RMX 783/ 3x motorgroep/ 4x interventieschakelaa</t>
  </si>
  <si>
    <t>Siemens 3x KNX/ 2x RMH 760/ RMZ 781/ 2x RMZ 782/ OZW 771.04/ Logo 230RC/ 5x moto</t>
  </si>
  <si>
    <t>Siemens 3x KNX/ 2x RMH 760/ RMZ 781/ 2x RMZ 782/ OZW 771.04/ Logo 230RC</t>
  </si>
  <si>
    <t>Siemens 1x KNX/ RMH 760/RMZ 781/ RMX 783</t>
  </si>
  <si>
    <t>152 kW</t>
  </si>
  <si>
    <t>120 Kw</t>
  </si>
  <si>
    <t>160 kW</t>
  </si>
  <si>
    <t>Verdeler/verzamelaar ww</t>
  </si>
  <si>
    <t>Luchtbehandelingskast (WTW-kast)</t>
  </si>
  <si>
    <t>Quinta ACE   s/n 1827519661610</t>
  </si>
  <si>
    <t>Quinta ACE 90  S/N 1827619668840</t>
  </si>
  <si>
    <t>UP 20-15N 150</t>
  </si>
  <si>
    <t>Close-in Hotfill</t>
  </si>
  <si>
    <t>EQ 380 N</t>
  </si>
  <si>
    <t>vzv Hydromagnetische afsluiter AHMV50-2 50</t>
  </si>
  <si>
    <t>CAS 90/4W WS</t>
  </si>
  <si>
    <t>Verdyn 25BU</t>
  </si>
  <si>
    <t>pCO3</t>
  </si>
  <si>
    <t>Compri HX-4/ 1x RO6MOS/ 1x DI6S/ 1x AO2M/ 6x motorgroep/2x relais/modem</t>
  </si>
  <si>
    <t>Compri HX-4/ 1x RO6MOS/ 1x DI6S/ 1x AO2M</t>
  </si>
  <si>
    <t>85 KW</t>
  </si>
  <si>
    <t>355 Ltr</t>
  </si>
  <si>
    <t>Max. luchthoeveelheid bij 200 Pa</t>
  </si>
  <si>
    <t>Spoelbeveiliging tapwater</t>
  </si>
  <si>
    <t>Boiler (elektrisch),</t>
  </si>
  <si>
    <t>Bedieningseenheid (overwerktimer school)</t>
  </si>
  <si>
    <t>Bedieningseenheid (tijdprogramma afzuigventilatie)</t>
  </si>
  <si>
    <t>Bedieningseenheid (overwerktimer gym)</t>
  </si>
  <si>
    <t>Douchemengkraan vzv Infrarood detectie</t>
  </si>
  <si>
    <t>1991</t>
  </si>
  <si>
    <t>Legrand</t>
  </si>
  <si>
    <t>FU-1-DPVE 4-20</t>
  </si>
  <si>
    <t>UP 15-14 BU</t>
  </si>
  <si>
    <t>BFC 30 N</t>
  </si>
  <si>
    <t>RDA 32…</t>
  </si>
  <si>
    <t>SRE 1.5</t>
  </si>
  <si>
    <t>SRE 3.0</t>
  </si>
  <si>
    <t>DOT-U/1</t>
  </si>
  <si>
    <t>MaxiRex W 497 52</t>
  </si>
  <si>
    <t>Compri HX3/ 4x interventieschakelaar/ trafo</t>
  </si>
  <si>
    <t>Compri HX4/ 1x RO6MOS/ 1x RO3MOS/ 4x motorgroep/ trafo/ modem</t>
  </si>
  <si>
    <t>Compri HX3</t>
  </si>
  <si>
    <t>Compri HX4/ 1x RO6MOS/ 1x RO3MOS</t>
  </si>
  <si>
    <t>Infrarood</t>
  </si>
  <si>
    <t>368L</t>
  </si>
  <si>
    <t>RUCON</t>
  </si>
  <si>
    <t>I/O 20</t>
  </si>
  <si>
    <t>TSA (Plaat) (Verwarmd tapwater)</t>
  </si>
  <si>
    <t>Boiler (Indirect Gestookt), stookruimte</t>
  </si>
  <si>
    <t>Multi Split-systeem (buiten/binnen), patchruimte</t>
  </si>
  <si>
    <t>Ind. gest. Luchtverhitter, 0 - 30 kW</t>
  </si>
  <si>
    <t xml:space="preserve">Buderus </t>
  </si>
  <si>
    <t xml:space="preserve">Alfa Laval thermal </t>
  </si>
  <si>
    <t xml:space="preserve">WTW vloerverwarmingsetje </t>
  </si>
  <si>
    <t>Logano Plus GB302-120</t>
  </si>
  <si>
    <t>CB26-100H</t>
  </si>
  <si>
    <t>UPS 32-80 180</t>
  </si>
  <si>
    <t>UPS 20-15 N 150</t>
  </si>
  <si>
    <t>SU/SF 1000-100</t>
  </si>
  <si>
    <t>Wandunit</t>
  </si>
  <si>
    <t>RUH-R/TH7420//UPE 25-60 180</t>
  </si>
  <si>
    <t>VDA160</t>
  </si>
  <si>
    <t>VDA 180</t>
  </si>
  <si>
    <t>MX10/10</t>
  </si>
  <si>
    <t>MX 30/20</t>
  </si>
  <si>
    <t>Top Wing TLHD</t>
  </si>
  <si>
    <t>2x Compri HX-4/ 3x RO6MOS/ 2x RO3MOS/ DI12S/ 16x motorgroep/ 14x relais/ 1x Traf</t>
  </si>
  <si>
    <t>2x Compri HX-4/ 3x RO6MOS/ 2x RO3MOS/ DI12S</t>
  </si>
  <si>
    <t>120KW</t>
  </si>
  <si>
    <t>1000 LTR</t>
  </si>
  <si>
    <t>I/O 60</t>
  </si>
  <si>
    <t>Saia Burgers Controls AG</t>
  </si>
  <si>
    <t>Mono-Plus Koper</t>
  </si>
  <si>
    <t>Staal/aluminium vzv 2-wegafsluiter</t>
  </si>
  <si>
    <t>RDA 31-4550-6ER</t>
  </si>
  <si>
    <t>RDA 31-3545-6ER</t>
  </si>
  <si>
    <t>WTA HR 300B BF</t>
  </si>
  <si>
    <t>PCS1 C8 Easy/ 4x motorgroep/8x relais</t>
  </si>
  <si>
    <t>PCS 1 C8 Easy</t>
  </si>
  <si>
    <t>Boiler (elektrisch) 1 - Lokaal 134</t>
  </si>
  <si>
    <t>Boiler (elektrisch) 2 - Lokaal 146</t>
  </si>
  <si>
    <t>Boiler (elektrisch) 3 - Lokaal 144</t>
  </si>
  <si>
    <t xml:space="preserve">Boiler (elektrisch) 4 - Uitstortgootsteen </t>
  </si>
  <si>
    <t>Boiler (elektrisch) 5 - Uitstortgootsteen 0.06</t>
  </si>
  <si>
    <t>Boiler (elektrisch) 6 - Keuken</t>
  </si>
  <si>
    <t>Boiler (elektrisch) 7 - Pantry Personeel B031</t>
  </si>
  <si>
    <t>Boiler (elektrisch) 8 - Uitstortgootsteen</t>
  </si>
  <si>
    <t>Split-systeem (buiten/binnen) 1</t>
  </si>
  <si>
    <t>Split-systeem (buiten/binnen) 2</t>
  </si>
  <si>
    <t>Split-systeem (buiten/binnen) 3</t>
  </si>
  <si>
    <t>Radiator incl. (therm)kraan (compleet), oudbouw</t>
  </si>
  <si>
    <t>Radiator incl. (therm)kraan (compleet), nieuwb.</t>
  </si>
  <si>
    <t>Ind. gest. Luchtverhitter, 0 - 30 kW - rechts</t>
  </si>
  <si>
    <t>Ind. gest. Luchtverhitter, 0 - 30 kW - links</t>
  </si>
  <si>
    <t>Afzuigventilator, afzuigkap keuken</t>
  </si>
  <si>
    <t>Afzuigventilator, keuken lokaal 134</t>
  </si>
  <si>
    <t>Ventilatorbox AV-15, reproruimte 02</t>
  </si>
  <si>
    <t>Dakventilator AV-8, ruimte b128</t>
  </si>
  <si>
    <t>Dakventilator ZK-1 1 - Zuurkast Lokaal 128b</t>
  </si>
  <si>
    <t>Dakventilator AV-7, ruimte b129 2</t>
  </si>
  <si>
    <t>Dakventilator ZK-2 3 - Zuur-/chemiekast</t>
  </si>
  <si>
    <t>Dakventilator AV-9, ruimte b127 4</t>
  </si>
  <si>
    <t>Dakventilator AV-2, ruimte b132 5</t>
  </si>
  <si>
    <t>Dakventilator AV-1, ruimte b130 6</t>
  </si>
  <si>
    <t>Dakventilator AV-5, ruimte b132 7</t>
  </si>
  <si>
    <t>Dakventilator AV-18, ruimte b134 8</t>
  </si>
  <si>
    <t>Dakventilator AV-17, ruimte b133 9</t>
  </si>
  <si>
    <t>Dakventilator AV-16, ruimte b126 10</t>
  </si>
  <si>
    <t>Buisventilator AV-20, ruimte A031</t>
  </si>
  <si>
    <t>Dakventilator AV-4, ruimte b132 12</t>
  </si>
  <si>
    <t>Dakventilator AV-3, ruimte b132 13</t>
  </si>
  <si>
    <t>Dakventilator AV-6, ruimte b132 14</t>
  </si>
  <si>
    <t>Standenschakelaar, ruimte A031</t>
  </si>
  <si>
    <t>Dakventilator AV-22 16</t>
  </si>
  <si>
    <t>Dakventilator AV-24, in lokaal 17</t>
  </si>
  <si>
    <t>Dakventilator AV-23, in lokaal 18</t>
  </si>
  <si>
    <t>Dakventilator AV-11, schakelkast 19</t>
  </si>
  <si>
    <t>Dakventilator AV-12 20 - Toilette / berging</t>
  </si>
  <si>
    <t>Dakventilator AV-10, schakelkast 21</t>
  </si>
  <si>
    <t>Dakventilator AV-13, schakelkast 22</t>
  </si>
  <si>
    <t>Dakventilator AV-14, schakelkast 23</t>
  </si>
  <si>
    <t>Luchtkanalen, incl. app en isolatie</t>
  </si>
  <si>
    <t>2020</t>
  </si>
  <si>
    <t>Mitsubishi Electric</t>
  </si>
  <si>
    <t>Imofa</t>
  </si>
  <si>
    <t>Hcsystem</t>
  </si>
  <si>
    <t>TM2</t>
  </si>
  <si>
    <t>Gas 210 Eco-160, 5 LDN</t>
  </si>
  <si>
    <t>Mono Koper</t>
  </si>
  <si>
    <t>Combi / CCW449028</t>
  </si>
  <si>
    <t>SRC25ZM-S / Wandunit SRK25ZM-S</t>
  </si>
  <si>
    <t>HOW-14LB / Wandunit HSW-14LB</t>
  </si>
  <si>
    <t>FDC100VS / Plafond onderbouw FDEN 100V</t>
  </si>
  <si>
    <t>Plaatstaal; 64x Thermostaatkraan</t>
  </si>
  <si>
    <t>Plaatstaal; 47x Thermostaatkraan</t>
  </si>
  <si>
    <t>Model NOZ2 / 25</t>
  </si>
  <si>
    <t>IMOFA-DD9-9-14</t>
  </si>
  <si>
    <t>V 411455</t>
  </si>
  <si>
    <t>TD-800/200</t>
  </si>
  <si>
    <t>DAE 225-6</t>
  </si>
  <si>
    <t>VDA 225/4 EC2</t>
  </si>
  <si>
    <t>DAE 315-6</t>
  </si>
  <si>
    <t>RGA 31-3540-6E</t>
  </si>
  <si>
    <t>KDV 400-6E</t>
  </si>
  <si>
    <t>IRE 315 A</t>
  </si>
  <si>
    <t>DAE 315-8</t>
  </si>
  <si>
    <t>DAE 180-4</t>
  </si>
  <si>
    <t>SRE-1,5</t>
  </si>
  <si>
    <t>KDV 450-6E</t>
  </si>
  <si>
    <t>KDV 310-6E</t>
  </si>
  <si>
    <t>KDV 400-4E</t>
  </si>
  <si>
    <t>1x HCSystem 410 / 1x HCS Dolphin</t>
  </si>
  <si>
    <t>TM2-5</t>
  </si>
  <si>
    <t>TM2-3</t>
  </si>
  <si>
    <t>RE 5,0 G IP 54</t>
  </si>
  <si>
    <t>160 Kw</t>
  </si>
  <si>
    <t>HS</t>
  </si>
  <si>
    <t>30 kw</t>
  </si>
  <si>
    <t>1357 1/min</t>
  </si>
  <si>
    <t>CV Ketel, VR, gymzaal</t>
  </si>
  <si>
    <t>Boiler (elektrisch)</t>
  </si>
  <si>
    <t>Boiler (Gas gestookt)</t>
  </si>
  <si>
    <t>Leidingnet Gas, incl. app en beveiliging, gymzaal</t>
  </si>
  <si>
    <t>Radiator incl. (therm)kraan (compleet)</t>
  </si>
  <si>
    <t>Dakventilator 1 - Dak Gymzaal Hoog rechts</t>
  </si>
  <si>
    <t>Dakventilator 2 - Dak Gymzaal Hoog links</t>
  </si>
  <si>
    <t>Dakventilator 3 - Dak Gymzaal Hoog links</t>
  </si>
  <si>
    <t>Dakventilator 3 - Dak Midden</t>
  </si>
  <si>
    <t>Dakventilator 4 - Dak Midden</t>
  </si>
  <si>
    <t>Dakventilator 5 - Dak Gang</t>
  </si>
  <si>
    <t>Dakventilator 6 - Dak Gang</t>
  </si>
  <si>
    <t>Dakventilator 7 - Dak Gang</t>
  </si>
  <si>
    <t>Centraal Douche warmwatermengsysteem</t>
  </si>
  <si>
    <t>CV Ketel, HR, ketel 1 - vloerverwarming</t>
  </si>
  <si>
    <t>CV Ketel, HR, ketel 2 - vloerverwarming</t>
  </si>
  <si>
    <t>CV Ketel, HR, ketel 3</t>
  </si>
  <si>
    <t>Vuilwaterpomp (elektrode)</t>
  </si>
  <si>
    <t>Boiler (elektrisch), kelder oudbouw</t>
  </si>
  <si>
    <t>Boiler (elektrisch), pantry lokaal 280</t>
  </si>
  <si>
    <t>Boiler (elektrisch), pantry lokaal 262</t>
  </si>
  <si>
    <t>Boiler (elektrisch), werkkast 1e verdieping</t>
  </si>
  <si>
    <t>Boiler (elektrisch), lokaal 260b</t>
  </si>
  <si>
    <t>Boiler (elektrisch), lererenkamer 053</t>
  </si>
  <si>
    <t>Leidingnet Gas, incl. app en beveiliging, school</t>
  </si>
  <si>
    <t>Split-systeem 1 - lokaal 160</t>
  </si>
  <si>
    <t>Split-systeem 2 - lokaal 160</t>
  </si>
  <si>
    <t>Split-systeem lokaal 260</t>
  </si>
  <si>
    <t>Split-systeem 1 - serverruimte</t>
  </si>
  <si>
    <t>Split-systeem 2 - serverruimte</t>
  </si>
  <si>
    <t>Split-systeem 3 - serverruimte</t>
  </si>
  <si>
    <t>Split-systeem lokaal 136</t>
  </si>
  <si>
    <t>Split-systeem lokaal 132</t>
  </si>
  <si>
    <t>Leidingnet CV, incl. app en isolatie, radiatoren</t>
  </si>
  <si>
    <t>Leidingnet CV, incl. app en isolatie, vloerverw.</t>
  </si>
  <si>
    <t>Vloerverwarmingsset 1</t>
  </si>
  <si>
    <t>Vloerverwarmingsset 2</t>
  </si>
  <si>
    <t>Vloerverwarmingsset 3 L</t>
  </si>
  <si>
    <t>Vloerverwarmingsset 4</t>
  </si>
  <si>
    <t>Vloerverwarmingsset 5</t>
  </si>
  <si>
    <t>Vloerverwarmingsset 6</t>
  </si>
  <si>
    <t>Vloerverwarmingsset 7</t>
  </si>
  <si>
    <t>Vloerverwarmingsset 8</t>
  </si>
  <si>
    <t>Vloerverwarmingsset 9</t>
  </si>
  <si>
    <t>Vloerverwarmingsset 10</t>
  </si>
  <si>
    <t>Vloerverwarmingsset 11</t>
  </si>
  <si>
    <t>Vloerverwarmingsset 12</t>
  </si>
  <si>
    <t>Vloerverwarmingsset 13</t>
  </si>
  <si>
    <t>Luchtgordijn, 0 - 30 kW, entree</t>
  </si>
  <si>
    <t>Buisventilator, werkplaats kelder</t>
  </si>
  <si>
    <t>Afzuigventilator, zuurkasten lokaal 260B</t>
  </si>
  <si>
    <t>Ventilatorbox, keuken</t>
  </si>
  <si>
    <t>Ventilatorbox, lokaal 123a</t>
  </si>
  <si>
    <t>Luchtbehandelingskast (WTW-kast) - rechts</t>
  </si>
  <si>
    <t>Luchtbehandelingskast (WTW-kast) - links</t>
  </si>
  <si>
    <t>Regel-/schakelkast RK3</t>
  </si>
  <si>
    <t>Regel-/schakelkast RK4</t>
  </si>
  <si>
    <t>Bedieningseenheid (stuurkast VWP)</t>
  </si>
  <si>
    <t>Bedieningseenheid</t>
  </si>
  <si>
    <t>GBS Systeem (onderstation) RK3</t>
  </si>
  <si>
    <t>GBS Systeem (onderstation) RK4</t>
  </si>
  <si>
    <t>1996</t>
  </si>
  <si>
    <t>Samsung</t>
  </si>
  <si>
    <t>Hiyasu</t>
  </si>
  <si>
    <t>Luvata</t>
  </si>
  <si>
    <t>HLU</t>
  </si>
  <si>
    <t>FläktGroup</t>
  </si>
  <si>
    <t>GK 324 HRE 138</t>
  </si>
  <si>
    <t>UP 15-14B</t>
  </si>
  <si>
    <t>UPS 20-30 N 150</t>
  </si>
  <si>
    <t>AO 40M</t>
  </si>
  <si>
    <t>Plaatstaal; 44x Handkraan</t>
  </si>
  <si>
    <t>VDA</t>
  </si>
  <si>
    <t>HCSystem 410 // Dolphin</t>
  </si>
  <si>
    <t>Outlook 1621.072 // 6 groepen</t>
  </si>
  <si>
    <t>Paneelbouw</t>
  </si>
  <si>
    <t>Inpandig</t>
  </si>
  <si>
    <t>Gas 610 Eco Pro 1150</t>
  </si>
  <si>
    <t>WQ 9</t>
  </si>
  <si>
    <t>Hydro STND / 2CR10-4 2duims</t>
  </si>
  <si>
    <t>Close-in Hotfill 10</t>
  </si>
  <si>
    <t>Type  COMBIE</t>
  </si>
  <si>
    <t>Koper</t>
  </si>
  <si>
    <t>RC052DHXEA / Plafond onderbouw IVPLH-052</t>
  </si>
  <si>
    <t>RO18FD2000 / Plafond onderbouw RY18FB</t>
  </si>
  <si>
    <t>HOW-12LB / Wandunit HSW-12LB</t>
  </si>
  <si>
    <t>RC071 DHXEA / Plafond onderbouw IVPLH-071</t>
  </si>
  <si>
    <t>R-A5LC28CFCR / Cassette A5CK30A/AFBA</t>
  </si>
  <si>
    <t>Plaat- en ledenradiatoren</t>
  </si>
  <si>
    <t>Grundfos; UPS 15-60 S1BP</t>
  </si>
  <si>
    <t>Grundfos; UPS 14-40 BP</t>
  </si>
  <si>
    <t>LUVATA / A-12042/01 // vzv 3-wegklep + stelmotor</t>
  </si>
  <si>
    <t>TD 500/160</t>
  </si>
  <si>
    <t>Kunststof // Centrifugaal // HF R 250-15D</t>
  </si>
  <si>
    <t>Kunststof // Centrifugaal // EPN 315/315</t>
  </si>
  <si>
    <t>Kunststof // Centrifugaal</t>
  </si>
  <si>
    <t>DR 200/1500</t>
  </si>
  <si>
    <t>KDV 355-6D</t>
  </si>
  <si>
    <t>KDV 310-6D</t>
  </si>
  <si>
    <t>QAF 163</t>
  </si>
  <si>
    <t>WPVP 19</t>
  </si>
  <si>
    <t>Eco fan 2 RF</t>
  </si>
  <si>
    <t>KDV 225-4E</t>
  </si>
  <si>
    <t>COM 4 PLUS CL 40AVVV-325816</t>
  </si>
  <si>
    <t>Kunststof</t>
  </si>
  <si>
    <t>2x HCSystem 411/ 1x HSC 410/ 1x HCS Dolphin</t>
  </si>
  <si>
    <t>1x HCSystem 411</t>
  </si>
  <si>
    <t>1x HCSystem 3100</t>
  </si>
  <si>
    <t>Rematic MC Versie 1.4d/H22</t>
  </si>
  <si>
    <t>Rematic MC Versie 1.4d/H23</t>
  </si>
  <si>
    <t>Pompcontrol unit</t>
  </si>
  <si>
    <t>1150 kw</t>
  </si>
  <si>
    <t>10 ltr</t>
  </si>
  <si>
    <t>1320 RPM</t>
  </si>
  <si>
    <t>CV Ketel, HR, 0 - 70 kW, ketel 5</t>
  </si>
  <si>
    <t>Boiler (elektrisch), groep 3B</t>
  </si>
  <si>
    <t>Bedieningseenheid (Timer)</t>
  </si>
  <si>
    <t>R-Vent</t>
  </si>
  <si>
    <t>DPV 10-20</t>
  </si>
  <si>
    <t>STEF-3-004-1-1-5</t>
  </si>
  <si>
    <t>KG 25 F</t>
  </si>
  <si>
    <t>TKD 20 S</t>
  </si>
  <si>
    <t>klok</t>
  </si>
  <si>
    <t>MaxiRex</t>
  </si>
  <si>
    <t>2x Compri HX4/ 2x RO6MOS/ RO3MOS/ AO4M/ AO2M/ DI12S/ 6x motorgroep/ trafo</t>
  </si>
  <si>
    <t>2x Compri HX4/ 2x RO6MOS/ 1x RO3MOS/ 1x AO4M/ 1x AO2M/ 1x DI12S</t>
  </si>
  <si>
    <t>I/O 66</t>
  </si>
  <si>
    <t>Condensafvoerpomp</t>
  </si>
  <si>
    <t>Boiler (elektrisch), groep 1/2A</t>
  </si>
  <si>
    <t>Split-systeem (buiten/binnen), groep 3</t>
  </si>
  <si>
    <t>Split-systeem (buiten/binnen), groep 4</t>
  </si>
  <si>
    <t>Split-systeem (buiten/binnen), groep 6</t>
  </si>
  <si>
    <t>Split-systeem (buiten/binnen), groep 7</t>
  </si>
  <si>
    <t>Split-systeem (buiten/binnen), groep 8</t>
  </si>
  <si>
    <t>Split-systeem (buiten/binnen), groep 5</t>
  </si>
  <si>
    <t>Split-systeem (buiten/binnen), groep 1/2C</t>
  </si>
  <si>
    <t>Split-systeem (buiten/binnen), groep 1/2B</t>
  </si>
  <si>
    <t>Split-systeem loslokaal groep 7</t>
  </si>
  <si>
    <t>1970</t>
  </si>
  <si>
    <t>Quinta Pro 45</t>
  </si>
  <si>
    <t>Mini Orange</t>
  </si>
  <si>
    <t>Plintuitvoering</t>
  </si>
  <si>
    <t>PU P3YGAA/Cassette</t>
  </si>
  <si>
    <t>PU P4YGAA/Plafond onderbouw</t>
  </si>
  <si>
    <t>Centrale drukknop</t>
  </si>
  <si>
    <t>SUZ-KA71VA6</t>
  </si>
  <si>
    <t>7 Kw</t>
  </si>
  <si>
    <t>Calenta 35s</t>
  </si>
  <si>
    <t>Mono 3- Koper</t>
  </si>
  <si>
    <t>Grundfos; UPS 25-60 180</t>
  </si>
  <si>
    <t>Compri HX4 / 4x motorgroep</t>
  </si>
  <si>
    <t>Compri HX4/ 1x SO8/ 1x AO4M/ 1x DI12</t>
  </si>
  <si>
    <t>35,9 KW</t>
  </si>
  <si>
    <t>I/) 33</t>
  </si>
  <si>
    <t>CV Ketel, VR, 300 - 600 kW</t>
  </si>
  <si>
    <t>Boiler (elektrisch), keuken</t>
  </si>
  <si>
    <t>Sentry</t>
  </si>
  <si>
    <t>Gas 3C 17-leden</t>
  </si>
  <si>
    <t>HU2 DPVE 2-30</t>
  </si>
  <si>
    <t>UP 20-30 N 150</t>
  </si>
  <si>
    <t>BW80 NL</t>
  </si>
  <si>
    <t>TRB 1N</t>
  </si>
  <si>
    <t>Compri TC25SA/ 4x motorgroep/ 5x interventieschakelaar/ 2x trafo/ modem</t>
  </si>
  <si>
    <t>Compri TC25SA</t>
  </si>
  <si>
    <t>Emotherm</t>
  </si>
  <si>
    <t>372 Kw</t>
  </si>
  <si>
    <t>2 pompen</t>
  </si>
  <si>
    <t>280 L</t>
  </si>
  <si>
    <t>CV Ketel, HR, 0 - 70 kW, ketel 3 (KOETSHUIS)</t>
  </si>
  <si>
    <t>CV Ketel, HR, 0 - 70 kW, ketel 4 (KOETSHUIS)</t>
  </si>
  <si>
    <t>CV Ketel, HR, 0 - 70 kW, ketel 1 (VILLA)</t>
  </si>
  <si>
    <t>CV Ketel, HR, 0 - 70 kW, ketel 2 (VILLA)</t>
  </si>
  <si>
    <t>Boiler (elektrisch), pantry magazijn</t>
  </si>
  <si>
    <t>Boiler (elektrisch), stookruimte</t>
  </si>
  <si>
    <t>Boiler (elektrisch), pantry wasruimte</t>
  </si>
  <si>
    <t>Boiler (elektrisch), pantry teamkamer</t>
  </si>
  <si>
    <t>Boiler (elektrisch), magazijn</t>
  </si>
  <si>
    <t>Leidingnet Gas, incl. app en beveiliging (KOETSHUI</t>
  </si>
  <si>
    <t>Leidingnet Gas, incl. app en beveiliging (VILLA)</t>
  </si>
  <si>
    <t>Leidingnet CV, incl. app en isolatie (KOETSHUIS)</t>
  </si>
  <si>
    <t>Leidingnet CV, incl. app en isolatie (VILLA)</t>
  </si>
  <si>
    <t>Verdeler/verzamelaar CV (KOETSHUIS)</t>
  </si>
  <si>
    <t>Verdeler/verzamelaar CV (VILLA)</t>
  </si>
  <si>
    <t>Ketelvolgorderegeling (KOETSHUIS)</t>
  </si>
  <si>
    <t>Ketelvolgorderegeling (VILLA)</t>
  </si>
  <si>
    <t>Quinta 45 ace</t>
  </si>
  <si>
    <t>staal</t>
  </si>
  <si>
    <t>SRE 5.0</t>
  </si>
  <si>
    <t>IRE400F; direct</t>
  </si>
  <si>
    <t>SRET 7,0</t>
  </si>
  <si>
    <t>Rematic Celcia MC4</t>
  </si>
  <si>
    <t>80L</t>
  </si>
  <si>
    <t>SNE 7,5</t>
  </si>
  <si>
    <t>Celcia 20</t>
  </si>
  <si>
    <t>Balans</t>
  </si>
  <si>
    <t>Zonneboiler</t>
  </si>
  <si>
    <t>Elektrische boiler</t>
  </si>
  <si>
    <t>Luchtverhitter gymzaal</t>
  </si>
  <si>
    <t>Dakafzuigventilatoren</t>
  </si>
  <si>
    <t>Circulatiepompen</t>
  </si>
  <si>
    <t>Calenta S35</t>
  </si>
  <si>
    <t>65  kW</t>
  </si>
  <si>
    <t>PUB2 DS2-300L</t>
  </si>
  <si>
    <t>300.0</t>
  </si>
  <si>
    <t>Itho daalderop</t>
  </si>
  <si>
    <t>ZB300-NL</t>
  </si>
  <si>
    <t>10.0</t>
  </si>
  <si>
    <t>Mark</t>
  </si>
  <si>
    <t>Stork Air</t>
  </si>
  <si>
    <t>RM 08/15</t>
  </si>
  <si>
    <t>Toshiba / Daikin</t>
  </si>
  <si>
    <t>2016/2013</t>
  </si>
  <si>
    <t>T.b.v. gymzaal</t>
  </si>
  <si>
    <t xml:space="preserve">Prijs preventief onderhoud </t>
  </si>
  <si>
    <t>De Bras</t>
  </si>
  <si>
    <t>Boxventilatoren</t>
  </si>
  <si>
    <t>Regelkasten</t>
  </si>
  <si>
    <t>Zonnecellector, leegloopvat, 0-1000 ltr</t>
  </si>
  <si>
    <t>Drukverhogingpomp(en)-Hydrofoor</t>
  </si>
  <si>
    <t>CV inbouwcirculatiepomp</t>
  </si>
  <si>
    <t>CV verd./verz., 0 - 125DN.  &lt;10 groepen</t>
  </si>
  <si>
    <t>Inspectie / loopronde</t>
  </si>
  <si>
    <t>Watermonstername</t>
  </si>
  <si>
    <t>Elektrische boiler close in/up 0 - 15 ltr</t>
  </si>
  <si>
    <t>Gasgestookte boiler, 0 - 100 kW</t>
  </si>
  <si>
    <t>Water, verd./verz., 0 - 125DN</t>
  </si>
  <si>
    <t>Quinta Ace 115</t>
  </si>
  <si>
    <t>Quinta Ace 45 1827619663560</t>
  </si>
  <si>
    <t>HU 2 DPVME4 / 2 B</t>
  </si>
  <si>
    <t>Magna3 50-60 F 240</t>
  </si>
  <si>
    <t>Quinta Ace 45</t>
  </si>
  <si>
    <t>Close up</t>
  </si>
  <si>
    <t>HX-4</t>
  </si>
  <si>
    <t>I/O 24</t>
  </si>
  <si>
    <t>I/O 18</t>
  </si>
  <si>
    <t>Verwarmd tapwater, voorraadvat , 0 - 1000 ltr</t>
  </si>
  <si>
    <t>Dakventilator, direct, 0 - 9000 m3/h</t>
  </si>
  <si>
    <t>KDV 560-6D</t>
  </si>
  <si>
    <t>Liberty 1010</t>
  </si>
  <si>
    <t>Liberty 1525</t>
  </si>
  <si>
    <t>Liberty 1520</t>
  </si>
  <si>
    <t>Hydro Multi - E 2CRE 5-8 1 1/2'  OML</t>
  </si>
  <si>
    <t>0,3mT</t>
  </si>
  <si>
    <t>1,5mT</t>
  </si>
  <si>
    <t>0,6mT</t>
  </si>
  <si>
    <t>3,3mT</t>
  </si>
  <si>
    <t>I/O 64</t>
  </si>
  <si>
    <t>Het Kristal</t>
  </si>
  <si>
    <t>Afzuigventilatoren</t>
  </si>
  <si>
    <t>Quinta PRO 45</t>
  </si>
  <si>
    <t>Kleuter gymzaal</t>
  </si>
  <si>
    <t>Quinta ACE 90</t>
  </si>
  <si>
    <t>Naast aula</t>
  </si>
  <si>
    <t>Groep 4</t>
  </si>
  <si>
    <t>Groep 8</t>
  </si>
  <si>
    <t>Flexcon 35/0,5</t>
  </si>
  <si>
    <t>Flexcon 50/0,5</t>
  </si>
  <si>
    <t>Reflex N 80/1.0</t>
  </si>
  <si>
    <t>HX</t>
  </si>
  <si>
    <t>ORCON</t>
  </si>
  <si>
    <t>GB 200 S</t>
  </si>
  <si>
    <t>0.17</t>
  </si>
  <si>
    <t>Magna 3 32-100-180</t>
  </si>
  <si>
    <t>LBK Kleedruimte</t>
  </si>
  <si>
    <t>LBK Turnzaal</t>
  </si>
  <si>
    <t>LBK School</t>
  </si>
  <si>
    <t>Circulatiepomp Aanvoer radiatoren school</t>
  </si>
  <si>
    <t>Circulatiepomp aanvoer stralingspanelen 1</t>
  </si>
  <si>
    <t>Circulatiepomp Aanvoer Stralingspanelen 2</t>
  </si>
  <si>
    <t>Circulatiepomp aanvoer vloerverwarming</t>
  </si>
  <si>
    <t>Circulatiepomp kleedruimte</t>
  </si>
  <si>
    <t>Circulatiepomp Retour Boiler</t>
  </si>
  <si>
    <t>Curculatiepomp Aanvoer LBK School</t>
  </si>
  <si>
    <t>Regelafsluiter Aanvoer boiler</t>
  </si>
  <si>
    <t>Regelafsluiter Aanvoer Stralingspanelen 1</t>
  </si>
  <si>
    <t>Regelafsluiter Aanvoer Stralingspanelen 2</t>
  </si>
  <si>
    <t>Regelafsluiter LBK School</t>
  </si>
  <si>
    <t>Regelafsluiter Radiatoren School</t>
  </si>
  <si>
    <t>Regelafsluiter Vloerverwarming</t>
  </si>
  <si>
    <t>Regelafsluiter LBK Kleedruimte</t>
  </si>
  <si>
    <t>Regelkast 1 - Onderstation 1</t>
  </si>
  <si>
    <t>Soler&amp;palau</t>
  </si>
  <si>
    <t>Cadb-he-dc 16 lh pro reg</t>
  </si>
  <si>
    <t>Liberty 1020 dvd's rowtw 535</t>
  </si>
  <si>
    <t>Liberty 2040 dv rowtw 535</t>
  </si>
  <si>
    <t>Magna3 25-80 -180</t>
  </si>
  <si>
    <t>Alpha2 25-40-180</t>
  </si>
  <si>
    <t>Alpha2 25-60-180</t>
  </si>
  <si>
    <t>MAGNA3 25-120-180</t>
  </si>
  <si>
    <t>SAS61</t>
  </si>
  <si>
    <t>Lr24a-sr</t>
  </si>
  <si>
    <t>Buisventilator, direct, 0 - 9000 m3/h</t>
  </si>
  <si>
    <t>1983</t>
  </si>
  <si>
    <t>1995</t>
  </si>
  <si>
    <t>ST Fans</t>
  </si>
  <si>
    <t>Gas 2b -12 leden</t>
  </si>
  <si>
    <t>Quinta 25</t>
  </si>
  <si>
    <t>RVK 160 E2-A</t>
  </si>
  <si>
    <t>Synco</t>
  </si>
  <si>
    <t>65 Kw</t>
  </si>
  <si>
    <t>80 Kw</t>
  </si>
  <si>
    <t>25 kW</t>
  </si>
  <si>
    <t>I/O 35</t>
  </si>
  <si>
    <t>I/O 15</t>
  </si>
  <si>
    <t>I/O 26</t>
  </si>
  <si>
    <t>Multi-splitsyst, GKW, buiten,  &lt;5tonCO2/eq</t>
  </si>
  <si>
    <t>fujitsu</t>
  </si>
  <si>
    <t>toshiba</t>
  </si>
  <si>
    <t>AOY12FSAJ</t>
  </si>
  <si>
    <t>SUZ-KA50VA2</t>
  </si>
  <si>
    <t>RAV-SM564MUT/SP564ATP</t>
  </si>
  <si>
    <t>RA 250/6EC + WS</t>
  </si>
  <si>
    <t>MC 4</t>
  </si>
  <si>
    <t>3,6Kw</t>
  </si>
  <si>
    <t>5 Kw</t>
  </si>
  <si>
    <t>0,3Mt</t>
  </si>
  <si>
    <t>Onze Wereld, Disl. Brandtstr. 80</t>
  </si>
  <si>
    <t>Onze Wereld: Hfd. Brandtstr. 87</t>
  </si>
  <si>
    <t>Onze Wereld: Hfd. Brandtstr. 89 Kerk</t>
  </si>
  <si>
    <t>Onze wereld Beijersstraat 72 gymzaal</t>
  </si>
  <si>
    <t>Onze wereld Beijersstraat 72 KDV</t>
  </si>
  <si>
    <t>Circulatiepomp</t>
  </si>
  <si>
    <t>Ventilatorbox links</t>
  </si>
  <si>
    <t>Ventilatorbox rechts</t>
  </si>
  <si>
    <t>Western</t>
  </si>
  <si>
    <t>Epsilon echos 21 st</t>
  </si>
  <si>
    <t>Dak TR</t>
  </si>
  <si>
    <t>AOH24LMAKL</t>
  </si>
  <si>
    <t xml:space="preserve">Dak </t>
  </si>
  <si>
    <t>RAV-SP 8004ATP</t>
  </si>
  <si>
    <t>Dak</t>
  </si>
  <si>
    <t>DA 560K-6</t>
  </si>
  <si>
    <t>TR</t>
  </si>
  <si>
    <t>Flamco 8/0,5</t>
  </si>
  <si>
    <t>UPE 50-60 F</t>
  </si>
  <si>
    <t>Magna 3 50-60 F 240</t>
  </si>
  <si>
    <t>FDC 208 CEN 3</t>
  </si>
  <si>
    <t>Mitsubishi Heavy</t>
  </si>
  <si>
    <t>FDC71VNX-W</t>
  </si>
  <si>
    <t>AOY24LMAKL</t>
  </si>
  <si>
    <t>RAV-sp804ATP E</t>
  </si>
  <si>
    <t>Flexcon 110liter/0,5bar</t>
  </si>
  <si>
    <t>UPC 40-60</t>
  </si>
  <si>
    <t>UPC 32-60</t>
  </si>
  <si>
    <t>UMC 32-30</t>
  </si>
  <si>
    <t>TEM</t>
  </si>
  <si>
    <t>86</t>
  </si>
  <si>
    <t>Cenvax</t>
  </si>
  <si>
    <t>35L/0,5bar</t>
  </si>
  <si>
    <t>Flexcon 8L/0,5bar</t>
  </si>
  <si>
    <t>TOP-S30/7</t>
  </si>
  <si>
    <t>UPS 25/50 180</t>
  </si>
  <si>
    <t>SQK34</t>
  </si>
  <si>
    <t>Acvatix SQL33</t>
  </si>
  <si>
    <t>PUB2 160-500</t>
  </si>
  <si>
    <t>Flexcon 25/0,5</t>
  </si>
  <si>
    <t>UPS 25-50 180</t>
  </si>
  <si>
    <t>Magna 3 32-80 180</t>
  </si>
  <si>
    <t>Centra line</t>
  </si>
  <si>
    <t>Ecomline Excellent HR 43</t>
  </si>
  <si>
    <t>Flexcon 25/1,0</t>
  </si>
  <si>
    <t>Stork</t>
  </si>
  <si>
    <t>CME</t>
  </si>
  <si>
    <t xml:space="preserve">prijs preventief onderhoud </t>
  </si>
  <si>
    <t>LBK school algemeen</t>
  </si>
  <si>
    <t>LBK keuken</t>
  </si>
  <si>
    <t>Vloervwerwarmingsverdeler</t>
  </si>
  <si>
    <t>65.0</t>
  </si>
  <si>
    <t>ITHO vanderbeyl</t>
  </si>
  <si>
    <t>OLB2 300 DS</t>
  </si>
  <si>
    <t>SUZ-KA35VA3</t>
  </si>
  <si>
    <t>8liter/0,5</t>
  </si>
  <si>
    <t>8.0</t>
  </si>
  <si>
    <t>Korex</t>
  </si>
  <si>
    <t>AS-E-20/2-K</t>
  </si>
  <si>
    <t xml:space="preserve">Close in </t>
  </si>
  <si>
    <t>MX210</t>
  </si>
  <si>
    <t>MX110</t>
  </si>
  <si>
    <t>RM 09/15</t>
  </si>
  <si>
    <t>magna 40-100 F 220</t>
  </si>
  <si>
    <t>Alpha 2 32-60</t>
  </si>
  <si>
    <t>Alpha 2 25-60 180</t>
  </si>
  <si>
    <t>Alpha 2 25-40 n 180</t>
  </si>
  <si>
    <t>Storingsafhandeling (BCW)</t>
  </si>
  <si>
    <t>Gebouwbeheerssysteem</t>
  </si>
  <si>
    <t xml:space="preserve">Ruimtethermostaat </t>
  </si>
  <si>
    <t>LBK afzuig, standaard (verwarm)</t>
  </si>
  <si>
    <t>Gas 210 Eco Pro</t>
  </si>
  <si>
    <t>Chronotherm 4</t>
  </si>
  <si>
    <t>Magna 3</t>
  </si>
  <si>
    <t>Tzerra Ace 39C</t>
  </si>
  <si>
    <t>Onderstations, meting en sturing,</t>
  </si>
  <si>
    <t>Centrifugaalventilator, direct, 0 - 9000 m3/h</t>
  </si>
  <si>
    <t>Single-splitsyst, GKW,  &lt;5ton CO2 eq</t>
  </si>
  <si>
    <t>Waterbehandeling, ontgassingssysteem</t>
  </si>
  <si>
    <t>Water 0 - 140 °C, TSA, plaat</t>
  </si>
  <si>
    <t>MAXTEMP</t>
  </si>
  <si>
    <t>Haes</t>
  </si>
  <si>
    <t>ricoh</t>
  </si>
  <si>
    <t>EKS 1000</t>
  </si>
  <si>
    <t>EKS 500</t>
  </si>
  <si>
    <t>m944A-1093</t>
  </si>
  <si>
    <t>STF 61</t>
  </si>
  <si>
    <t>Gas 310 ECO-8</t>
  </si>
  <si>
    <t>Avanta 28 C / CW 4</t>
  </si>
  <si>
    <t>Ecomline classic HR 65</t>
  </si>
  <si>
    <t>WTW HR 3200</t>
  </si>
  <si>
    <t>WTW HR 4800</t>
  </si>
  <si>
    <t>20.15</t>
  </si>
  <si>
    <t>15.05</t>
  </si>
  <si>
    <t>Airbox (800 x 800 x 1270)</t>
  </si>
  <si>
    <t>tre 460</t>
  </si>
  <si>
    <t>Silent 100</t>
  </si>
  <si>
    <t>RPM 19/24 P</t>
  </si>
  <si>
    <t>RDA-31-2528-7D</t>
  </si>
  <si>
    <t>RDA-31-2531-5D</t>
  </si>
  <si>
    <t>ctHb/6-200</t>
  </si>
  <si>
    <t>rdl 180-2E</t>
  </si>
  <si>
    <t>cthb 6-200</t>
  </si>
  <si>
    <t>cthb 4-225</t>
  </si>
  <si>
    <t>CTHB 4-225</t>
  </si>
  <si>
    <t>CVB 4 270/270</t>
  </si>
  <si>
    <t>TD-250/100</t>
  </si>
  <si>
    <t>cvb 270/270N</t>
  </si>
  <si>
    <t>TD 160-100</t>
  </si>
  <si>
    <t>CML 14/3-5-15 P</t>
  </si>
  <si>
    <t>CVM 500/6E</t>
  </si>
  <si>
    <t>A5LC15 C</t>
  </si>
  <si>
    <t>RSW-12R</t>
  </si>
  <si>
    <t>Rs14-FA</t>
  </si>
  <si>
    <t>AE512scb</t>
  </si>
  <si>
    <t>35 L / 0,5</t>
  </si>
  <si>
    <t>25 L / 0,5</t>
  </si>
  <si>
    <t>18 L / 2,5</t>
  </si>
  <si>
    <t>flamcomat</t>
  </si>
  <si>
    <t>UP 20-45 / N</t>
  </si>
  <si>
    <t>UPS 25-40-180</t>
  </si>
  <si>
    <t>UPS 25-40 S</t>
  </si>
  <si>
    <t>GD 75/4</t>
  </si>
  <si>
    <t>UPS 32-80-180</t>
  </si>
  <si>
    <t>P5-125-4C-300T</t>
  </si>
  <si>
    <t>gd-185-4</t>
  </si>
  <si>
    <t>gd -185-4</t>
  </si>
  <si>
    <t>p30-80A</t>
  </si>
  <si>
    <t>gd-185-4 -lekt-</t>
  </si>
  <si>
    <t>UPS 36-50 / F 200</t>
  </si>
  <si>
    <t>UPS 80-120 / F -lekt-</t>
  </si>
  <si>
    <t>UP 20-30-150</t>
  </si>
  <si>
    <t>UP 20-30N 150</t>
  </si>
  <si>
    <t>mp305-em/oem/01/ecb</t>
  </si>
  <si>
    <t>TOP S 65/7</t>
  </si>
  <si>
    <t>TOP S 40-7</t>
  </si>
  <si>
    <t>TOP S 30-7</t>
  </si>
  <si>
    <t>56000</t>
  </si>
  <si>
    <t>Platenwisselaar  M3 DFGL/81</t>
  </si>
  <si>
    <t>PLATENWISSELAAR  M3 DFGL/40</t>
  </si>
  <si>
    <t>SQK 33.00</t>
  </si>
  <si>
    <t>SQS 35</t>
  </si>
  <si>
    <t>SQS 85</t>
  </si>
  <si>
    <t>Acvatic sqs 35</t>
  </si>
  <si>
    <t>6,2-26,7 KW</t>
  </si>
  <si>
    <t>1.740m3/h</t>
  </si>
  <si>
    <t>2.550m3/h</t>
  </si>
  <si>
    <t>230V50HZ</t>
  </si>
  <si>
    <t>18 L</t>
  </si>
  <si>
    <t>35 L</t>
  </si>
  <si>
    <t>25 L</t>
  </si>
  <si>
    <t>Elektrische boiler, &gt; 15 ltr</t>
  </si>
  <si>
    <t>UPS 25-50 / 180</t>
  </si>
  <si>
    <t>UPS 32-80 / 180</t>
  </si>
  <si>
    <t>07.04.28.045</t>
  </si>
  <si>
    <t>I/O 36</t>
  </si>
  <si>
    <t>inatherm</t>
  </si>
  <si>
    <t>Landis &amp; Steafa</t>
  </si>
  <si>
    <t>32.01</t>
  </si>
  <si>
    <t>Ecomline HR 43</t>
  </si>
  <si>
    <t>IRE 250 D Aut. Tk</t>
  </si>
  <si>
    <t>IRF 250 D Aut. Tk</t>
  </si>
  <si>
    <t>MUB 042 400E4 Sileo</t>
  </si>
  <si>
    <t>AC RPM 19/24</t>
  </si>
  <si>
    <t>NRK 16/A</t>
  </si>
  <si>
    <t>close-up</t>
  </si>
  <si>
    <t>32 Kw</t>
  </si>
  <si>
    <t>43 Kw</t>
  </si>
  <si>
    <t>4000 M3/h</t>
  </si>
  <si>
    <t xml:space="preserve">Totaal prijs preventief onderhoud perceel 3 </t>
  </si>
  <si>
    <t>Ventilator afvoer keuken</t>
  </si>
  <si>
    <t>Ventilator</t>
  </si>
  <si>
    <t>Ventilator chemiekast (lokaal 3)</t>
  </si>
  <si>
    <t>Ventilator zuurkast (Lokaal 6)</t>
  </si>
  <si>
    <t>Luchtgordijn</t>
  </si>
  <si>
    <t>Afzuig ventilator hal</t>
  </si>
  <si>
    <t>Afzuig ventilator</t>
  </si>
  <si>
    <t>Afzuig ventilator berging</t>
  </si>
  <si>
    <t>LBK 1 algemeen</t>
  </si>
  <si>
    <t>LBK 2 algemeen</t>
  </si>
  <si>
    <t>LBK 3 algemeen</t>
  </si>
  <si>
    <t>koelmachine GKW 3025288.361601</t>
  </si>
  <si>
    <t>Airco splitunit</t>
  </si>
  <si>
    <t>Pomp CV nieuwbouw aanvoer</t>
  </si>
  <si>
    <t>Pomp CV oudbouw aanvoer</t>
  </si>
  <si>
    <t>Pomp tapwater</t>
  </si>
  <si>
    <t>pomp circulatie koelmachine</t>
  </si>
  <si>
    <t>pomp transport GKW</t>
  </si>
  <si>
    <t>Toevoer Pomp verwarminsectie</t>
  </si>
  <si>
    <t>Pomp verwarmingsectie</t>
  </si>
  <si>
    <t>Expansie vat CV installatie</t>
  </si>
  <si>
    <t>Expansie vat</t>
  </si>
  <si>
    <t>Expansie vat koeling</t>
  </si>
  <si>
    <t>Vuilwaterput</t>
  </si>
  <si>
    <t>Water ontgasser</t>
  </si>
  <si>
    <t>Regelkast RK1</t>
  </si>
  <si>
    <t>Regelkast RK2</t>
  </si>
  <si>
    <t>Regelkast RK3</t>
  </si>
  <si>
    <t>Regelafsluiter CV nieuwbouw aanvoer</t>
  </si>
  <si>
    <t>Regelafsluiter CV oudbouw aanvoer</t>
  </si>
  <si>
    <t>Regelafsluiter koeling</t>
  </si>
  <si>
    <t>Regelafsluiter koelsectie</t>
  </si>
  <si>
    <t>Regelafsluiter verwarminsectie</t>
  </si>
  <si>
    <t>Toevoer regelafsluiter verwarmingsectie</t>
  </si>
  <si>
    <t>Elco Rendamax</t>
  </si>
  <si>
    <t>Thision L 85 IP</t>
  </si>
  <si>
    <t>83.3</t>
  </si>
  <si>
    <t>Avanta 28C</t>
  </si>
  <si>
    <t>27.6</t>
  </si>
  <si>
    <t>Close-up 15 liter</t>
  </si>
  <si>
    <t>Close-in 10 liter</t>
  </si>
  <si>
    <t>Inventum</t>
  </si>
  <si>
    <t>close up 15L</t>
  </si>
  <si>
    <t>Rendamax</t>
  </si>
  <si>
    <t>GX1000R/Rendamax</t>
  </si>
  <si>
    <t>1000.0</t>
  </si>
  <si>
    <t>BESB31541ECOD</t>
  </si>
  <si>
    <t>Inaltherm</t>
  </si>
  <si>
    <t>BDMX-190-HEC-102-0</t>
  </si>
  <si>
    <t>BDMX-400-HEC-102-0</t>
  </si>
  <si>
    <t>Sodeca</t>
  </si>
  <si>
    <t>MS712-4</t>
  </si>
  <si>
    <t>CPV-1020-4T</t>
  </si>
  <si>
    <t>BESB25041EC</t>
  </si>
  <si>
    <t>7880011 IRB 200 C1 EC</t>
  </si>
  <si>
    <t>1174.0</t>
  </si>
  <si>
    <t>AL-KO</t>
  </si>
  <si>
    <t>AT4-F 32x32/32x32 - buitenopst</t>
  </si>
  <si>
    <t>AT4-F 16x16/16x16 - binnenopst</t>
  </si>
  <si>
    <t>AT4-F 28x16/28x16 - binnenopst</t>
  </si>
  <si>
    <t>Ciat</t>
  </si>
  <si>
    <t>Ciat LD1100BV-STD</t>
  </si>
  <si>
    <t>15.5</t>
  </si>
  <si>
    <t>CU-E18PKEA</t>
  </si>
  <si>
    <t>MG100LB4-28FF215 H3</t>
  </si>
  <si>
    <t>UP 15-14 B PM</t>
  </si>
  <si>
    <t>Magna 3 100-120 F 450</t>
  </si>
  <si>
    <t>Magna 3 65-60 F 340</t>
  </si>
  <si>
    <t>Plavis 013-C</t>
  </si>
  <si>
    <t>Sanidouche/Sanishower FLAT</t>
  </si>
  <si>
    <t>D60</t>
  </si>
  <si>
    <t>Flexcon 140/0,5</t>
  </si>
  <si>
    <t>Flexcon 18/0,5</t>
  </si>
  <si>
    <t>DAP</t>
  </si>
  <si>
    <t>DWC-2</t>
  </si>
  <si>
    <t>DAB</t>
  </si>
  <si>
    <t>3KVCXE35/120MCE</t>
  </si>
  <si>
    <t>Reflex Control Basic</t>
  </si>
  <si>
    <t>Kieback &amp; Peter</t>
  </si>
  <si>
    <t>M250Y</t>
  </si>
  <si>
    <t>Klebach &amp; Peter</t>
  </si>
  <si>
    <t>MD200Y</t>
  </si>
  <si>
    <t>Ketel 1 links AAE-196</t>
  </si>
  <si>
    <t>Ketel 2 rechts AAE-197</t>
  </si>
  <si>
    <t>Boiler schoonmaakhok 4e</t>
  </si>
  <si>
    <t>Boiler lerarenkamer</t>
  </si>
  <si>
    <t>Boiler werkkast 3.01</t>
  </si>
  <si>
    <t>Boiler keuken 1.13</t>
  </si>
  <si>
    <t>Boiler pantry bijgebouw</t>
  </si>
  <si>
    <t>Boiler gymzaal</t>
  </si>
  <si>
    <t>Afzuigventilator 1</t>
  </si>
  <si>
    <t>Afzuigventilator 2</t>
  </si>
  <si>
    <t>Afzuigventilator 3</t>
  </si>
  <si>
    <t>Afzuigventilator 4</t>
  </si>
  <si>
    <t>Afzuigventilator 5</t>
  </si>
  <si>
    <t>Afzuigventilator 6</t>
  </si>
  <si>
    <t>Afzuigventilator 7</t>
  </si>
  <si>
    <t>Afzuigventilator 8</t>
  </si>
  <si>
    <t>Expansie vat 1</t>
  </si>
  <si>
    <t>Expansie vat 2</t>
  </si>
  <si>
    <t>Smoorklep ketel 1</t>
  </si>
  <si>
    <t>Smoorklep ketel 2</t>
  </si>
  <si>
    <t>Cirqulatiepomp 1 techniek</t>
  </si>
  <si>
    <t>Cirqulatiepomp 2 aula/oostgevel</t>
  </si>
  <si>
    <t>Cirqulatiepomp 3 westgevel</t>
  </si>
  <si>
    <t>Cirqulatiepomp 4 hoogbouw</t>
  </si>
  <si>
    <t>Cirqulatiepomp 5 sportgebouw</t>
  </si>
  <si>
    <t>Ketel pomp</t>
  </si>
  <si>
    <t>Regelafsluiter aula en oostgevel</t>
  </si>
  <si>
    <t>Regelafsluiter CV hoogbouw</t>
  </si>
  <si>
    <t>Regelafsluiter CV lokalen westgevel</t>
  </si>
  <si>
    <t>Regelafsluiter CV sportgebouw</t>
  </si>
  <si>
    <t>RK 1</t>
  </si>
  <si>
    <t>Gas 3002 ECO  15 leden</t>
  </si>
  <si>
    <t>Gas 3002-15 leden</t>
  </si>
  <si>
    <t>Close in 15</t>
  </si>
  <si>
    <t>mono plus koper 150</t>
  </si>
  <si>
    <t>150.0</t>
  </si>
  <si>
    <t>2019</t>
  </si>
  <si>
    <t>Flexcon 200/0,5 bar</t>
  </si>
  <si>
    <t>SQL35</t>
  </si>
  <si>
    <t>A13</t>
  </si>
  <si>
    <t>A404-1</t>
  </si>
  <si>
    <t>A505- V2</t>
  </si>
  <si>
    <t>A651-V2</t>
  </si>
  <si>
    <t>UPE 65/120 F</t>
  </si>
  <si>
    <t>CV-ketel</t>
  </si>
  <si>
    <t>luchtbehandelingskast</t>
  </si>
  <si>
    <t>vet opvangput</t>
  </si>
  <si>
    <t>vuilwaterpomp</t>
  </si>
  <si>
    <t>ventilatorbox/ pijpventilator</t>
  </si>
  <si>
    <t>regelapparatuur</t>
  </si>
  <si>
    <t>gebouwbeheersysteem</t>
  </si>
  <si>
    <t>P300</t>
  </si>
  <si>
    <t>Monarch</t>
  </si>
  <si>
    <t>brander</t>
  </si>
  <si>
    <t>&lt; 3.000 m3</t>
  </si>
  <si>
    <t>PCU-R 120</t>
  </si>
  <si>
    <t>Gas 450 13 leden</t>
  </si>
  <si>
    <t>Ende pompen</t>
  </si>
  <si>
    <t>Gas 210 ECO Pro</t>
  </si>
  <si>
    <t>Calenta 35 solo</t>
  </si>
  <si>
    <t>stoombevochtiger</t>
  </si>
  <si>
    <t>Stofafzuigsysteem</t>
  </si>
  <si>
    <t>koelinstallatie</t>
  </si>
  <si>
    <t>Airconditioning</t>
  </si>
  <si>
    <t>tapwaterpomp</t>
  </si>
  <si>
    <t>elektrische boiler</t>
  </si>
  <si>
    <t>circulatiepomp waterinstallatie</t>
  </si>
  <si>
    <t>boiler</t>
  </si>
  <si>
    <t>R306</t>
  </si>
  <si>
    <t>A664</t>
  </si>
  <si>
    <t>R305</t>
  </si>
  <si>
    <t>Quinta pro 90S</t>
  </si>
  <si>
    <t>DAV 400/6-12</t>
  </si>
  <si>
    <t>DAV 315-K-4</t>
  </si>
  <si>
    <t>DAV 225-4</t>
  </si>
  <si>
    <t>DAV 450-6</t>
  </si>
  <si>
    <t>Clivet</t>
  </si>
  <si>
    <t>MSAT 564/A9A467</t>
  </si>
  <si>
    <t>38GLP018G9</t>
  </si>
  <si>
    <t>UP20-14BX</t>
  </si>
  <si>
    <t>Rada</t>
  </si>
  <si>
    <t>Pulse/ meltronic</t>
  </si>
  <si>
    <t>EBW 160NL</t>
  </si>
  <si>
    <t>RSC 150C NL</t>
  </si>
  <si>
    <t xml:space="preserve">De Bernardusschool </t>
  </si>
  <si>
    <t>Heldring College</t>
  </si>
  <si>
    <t>Hofstede College</t>
  </si>
  <si>
    <t>Morgenstond</t>
  </si>
  <si>
    <t>Pastoor van Ars</t>
  </si>
  <si>
    <t>Esloo College</t>
  </si>
  <si>
    <t xml:space="preserve">Bezuidenhout </t>
  </si>
  <si>
    <t>Cosmicus</t>
  </si>
  <si>
    <t>De Driemaster</t>
  </si>
  <si>
    <t xml:space="preserve">Hofstad Lyceum </t>
  </si>
  <si>
    <t>J.F. Kennedy</t>
  </si>
  <si>
    <t>Jeroen</t>
  </si>
  <si>
    <t>Laan van Poot</t>
  </si>
  <si>
    <t>Het Lichtbaken</t>
  </si>
  <si>
    <t>Parkiet</t>
  </si>
  <si>
    <t>Paschalis</t>
  </si>
  <si>
    <t>Prins Mauritsschool</t>
  </si>
  <si>
    <t>Statenkwartier</t>
  </si>
  <si>
    <t>De Vijverhof</t>
  </si>
  <si>
    <t>SBO Vliethorst</t>
  </si>
  <si>
    <t>De Vuurvlinder</t>
  </si>
  <si>
    <t>Carolus</t>
  </si>
  <si>
    <t>Kindcentrum Cascade</t>
  </si>
  <si>
    <t>Koos Meindertsschool</t>
  </si>
  <si>
    <t>De Opperd</t>
  </si>
  <si>
    <t>Regenboog</t>
  </si>
  <si>
    <t>De Trampoline</t>
  </si>
  <si>
    <t>De Vlieger</t>
  </si>
  <si>
    <t>ISW Westland Praktijkcollege</t>
  </si>
  <si>
    <t xml:space="preserve">Hofstad MAVO HAVO </t>
  </si>
  <si>
    <t>ISW Westland Vakcollege</t>
  </si>
  <si>
    <t>Stanislascollege Krakeelpolderweg</t>
  </si>
  <si>
    <t>Merlijn</t>
  </si>
  <si>
    <t xml:space="preserve">Edith Stein College </t>
  </si>
  <si>
    <t xml:space="preserve">Esloo College </t>
  </si>
  <si>
    <t xml:space="preserve">Groen Van Prinstererschool </t>
  </si>
  <si>
    <t xml:space="preserve">Stanislascollege Dalton Delft </t>
  </si>
  <si>
    <t>Stanislascollege Westplantsoen</t>
  </si>
  <si>
    <t>Palet</t>
  </si>
  <si>
    <t>Palet Doedijnstraat (Dependance)</t>
  </si>
  <si>
    <t>Palet Gerard Doustraat (Dependance)</t>
  </si>
  <si>
    <t>Stanislascollege Beweeg - vmbo/MAVO</t>
  </si>
  <si>
    <t>Stanislascollege Pijnacker</t>
  </si>
  <si>
    <t>Edith Stein College</t>
  </si>
  <si>
    <t>Hofstad MAVO HAVO</t>
  </si>
  <si>
    <t>Waterwilg Disloc</t>
  </si>
  <si>
    <t xml:space="preserve">totaal prijs preventief onderhoud Perceel 2 </t>
  </si>
  <si>
    <t>Waterwilg Hoofd</t>
  </si>
  <si>
    <t>M. M. Boldingh</t>
  </si>
  <si>
    <t>Stichting Lucas Onderwijs (Bureau)</t>
  </si>
  <si>
    <t>Naam Inschrijver</t>
  </si>
  <si>
    <r>
      <rPr>
        <b/>
        <sz val="11"/>
        <color theme="1"/>
        <rFont val="Calibri"/>
        <family val="2"/>
        <scheme val="minor"/>
      </rPr>
      <t xml:space="preserve">Perceel 1
</t>
    </r>
    <r>
      <rPr>
        <sz val="11"/>
        <color theme="1"/>
        <rFont val="Calibri"/>
        <family val="2"/>
        <scheme val="minor"/>
      </rPr>
      <t xml:space="preserve">
Het prijzenblad is opgedeeld per School. Inschrijver dient voor Perceel 1 Preventief onderhoud alle gele velden in te vullen. Voor elk element dient Inschrijver een tarief in te vullen. Het tarief van het betreffende element wordt vermenigvuldigd met het aantal elementen wat op de School aanwezig is. Dit vormt het lichtgroene veld Totaal prijs onderhoud element. De Totaal prijs onderhoud elementen (lichtgroene vakjes) worden per School bij elkaar opgeteld en vormt het bedrag preventief onderhoud voor het betreffende School (donkergroene vakjes). De prijs preventief onderhoud School (de donkergroene vakjes worden allemaal bij elkaar opgeteld en vormen het totaal preventief onderhoud Perceel 1 (blauwe vak). Voor het bedrag totaal preventief onderhoud Perceel 1 (blauwe vak) krijgt Inschrijver uiteindelijk een gewogen scoren, volgens de formule die vermeld staat in het Beschrijvend document.
Inschrijver dient voor G4.2 correctief onderhoud een uurtarief in te vullen.</t>
    </r>
  </si>
  <si>
    <t>P2 Uurtarief correctief onderhoud</t>
  </si>
  <si>
    <r>
      <rPr>
        <b/>
        <sz val="11"/>
        <color theme="1"/>
        <rFont val="Calibri"/>
        <family val="2"/>
        <scheme val="minor"/>
      </rPr>
      <t xml:space="preserve">Perceel 2
</t>
    </r>
    <r>
      <rPr>
        <sz val="11"/>
        <color theme="1"/>
        <rFont val="Calibri"/>
        <family val="2"/>
        <scheme val="minor"/>
      </rPr>
      <t xml:space="preserve">
Het prijzenblad is opgedeeld per School. Inschrijver dient voor Perceel 2 Preventief onderhoud alle gele velden in te vullen. Voor elk element dient Inschrijver een tarief in te vullen. Het tarief van het betreffende element wordt vermenigvuldigd met het aantal elementen wat op de School aanwezig is. Dit vormt het lichtgroene veld Totaal prijs onderhoud element. De Totaal prijs onderhoud elementen (lichtgroene vakjes) worden per School bij elkaar opgeteld en vormt het bedrag preventief onderhoud voor het betreffende School 
(donkergroene vakjes). De prijs preventief onderhoud School (de donkergroene vakjes worden allemaal bij elkaar opgeteld en vormen het totaal preventief onderhoud Perceel 2 (blauwe vak). Voor het bedrag totaal preventief onderhoud Perceel 2 (blauwe vak) krijgt Inschrijver uiteindelijk een gewogen scoren, volgens de formule die vermeld staat in het Beschrijvend document.</t>
    </r>
    <r>
      <rPr>
        <sz val="11"/>
        <color theme="1"/>
        <rFont val="Calibri"/>
        <family val="2"/>
        <scheme val="minor"/>
      </rPr>
      <t xml:space="preserve">
Inschrijver dient voor G4.2 correctief onderhoud een uurtarief in te vullen.</t>
    </r>
  </si>
  <si>
    <r>
      <rPr>
        <b/>
        <sz val="11"/>
        <color theme="1"/>
        <rFont val="Calibri"/>
        <family val="2"/>
        <scheme val="minor"/>
      </rPr>
      <t xml:space="preserve">Perceel 3
</t>
    </r>
    <r>
      <rPr>
        <sz val="11"/>
        <color theme="1"/>
        <rFont val="Calibri"/>
        <family val="2"/>
        <scheme val="minor"/>
      </rPr>
      <t xml:space="preserve">
Het prijzenblad is opgedeeld per School. Deelnemer dient voor Perceel 3 Preventief onderhoud alle gele velden in te vullen. Voor elk element dient Inschrijver een tarief in te vullen. Het tarief van het betreffende element wordt vermenigvuldigd met het aantal elementen wat op de School aanwezig is. Dit vormt het lichtgroene veld Totaal prijs onderhoud element. De Totaal prijs onderhoud elementen (lichtgroene vakjes) worden per School bij elkaar opgeteld en vormt het bedrag preventief onderhoud voor het betreffende school (donkergroene vakjes). De prijs preventief onderhoud School (de donkergroene vakjes worden allemaal bij elkaar opgeteld en vormen het totaal preventief onderhoud Perceel 3 (blauwe vak). Voor het bedrag totaal preventief onderhoud Perceel 3 (blauwe vak) krijgt Inschrijver uiteindelijk een gewogen scoren, volgens de formule die vermeld staat in het Beschrijvend document.
Inschrijver dient voor G4.2 correctief onderhoud een uurtarief in te vullen.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</si>
</sst>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413]General"/>
    <numFmt numFmtId="165" formatCode="_ [$€-2]\ * #,##0.00_ ;_ [$€-2]\ * \-#,##0.00_ ;_ [$€-2]\ * &quot;-&quot;??_ ;_ @_ "/>
  </numFmts>
  <fonts count="26" x14ac:knownFonts="1">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mbria"/>
      <family val="2"/>
      <scheme val="major"/>
    </font>
    <font>
      <sz val="11"/>
      <color indexed="8"/>
      <name val="Calibri"/>
      <family val="2"/>
      <scheme val="minor"/>
    </font>
    <font>
      <sz val="11"/>
      <color rgb="FF000000"/>
      <name val="Calibri"/>
      <family val="2"/>
    </font>
    <font>
      <sz val="11"/>
      <name val="Calibri"/>
      <family val="2"/>
      <scheme val="minor"/>
    </font>
    <font>
      <sz val="10"/>
      <name val="Verdana"/>
      <family val="2"/>
    </font>
    <font>
      <sz val="10"/>
      <color indexed="8"/>
      <name val="Arial"/>
      <family val="2"/>
    </font>
    <font>
      <sz val="10"/>
      <name val="Arial"/>
      <family val="2"/>
    </font>
    <font>
      <sz val="11"/>
      <color indexed="8"/>
      <name val="Calibri"/>
      <family val="2"/>
    </font>
    <font>
      <sz val="10"/>
      <name val="Verdana"/>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92D050"/>
        <bgColor indexed="64"/>
      </patternFill>
    </fill>
    <fill>
      <patternFill patternType="solid">
        <fgColor rgb="FF0070C0"/>
        <bgColor indexed="64"/>
      </patternFill>
    </fill>
    <fill>
      <patternFill patternType="solid">
        <fgColor theme="0"/>
        <bgColor indexed="64"/>
      </patternFill>
    </fill>
    <fill>
      <patternFill patternType="solid">
        <fgColor theme="6" tint="0.39997558519241921"/>
        <bgColor indexed="64"/>
      </patternFill>
    </fill>
    <fill>
      <patternFill patternType="solid">
        <fgColor rgb="FF00B050"/>
        <bgColor indexed="64"/>
      </patternFill>
    </fill>
    <fill>
      <patternFill patternType="solid">
        <fgColor theme="8" tint="0.79998168889431442"/>
        <bgColor indexed="64"/>
      </patternFill>
    </fill>
    <fill>
      <patternFill patternType="solid">
        <fgColor theme="1" tint="0.499984740745262"/>
        <bgColor indexed="64"/>
      </patternFill>
    </fill>
    <fill>
      <patternFill patternType="solid">
        <fgColor theme="3" tint="0.39997558519241921"/>
        <bgColor indexed="64"/>
      </patternFill>
    </fill>
    <fill>
      <patternFill patternType="solid">
        <fgColor theme="4"/>
        <bgColor indexed="64"/>
      </patternFill>
    </fill>
  </fills>
  <borders count="5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
      <left style="thin">
        <color indexed="64"/>
      </left>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4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5" borderId="4" applyNumberFormat="0" applyAlignment="0" applyProtection="0"/>
    <xf numFmtId="0" fontId="9" fillId="6" borderId="5" applyNumberFormat="0" applyAlignment="0" applyProtection="0"/>
    <xf numFmtId="0" fontId="10" fillId="6" borderId="4" applyNumberFormat="0" applyAlignment="0" applyProtection="0"/>
    <xf numFmtId="0" fontId="11" fillId="0" borderId="6" applyNumberFormat="0" applyFill="0" applyAlignment="0" applyProtection="0"/>
    <xf numFmtId="0" fontId="12" fillId="7" borderId="7" applyNumberFormat="0" applyAlignment="0" applyProtection="0"/>
    <xf numFmtId="0" fontId="13" fillId="0" borderId="0" applyNumberFormat="0" applyFill="0" applyBorder="0" applyAlignment="0" applyProtection="0"/>
    <xf numFmtId="0" fontId="1" fillId="8" borderId="8" applyNumberFormat="0" applyFont="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6" fillId="28" borderId="0" applyNumberFormat="0" applyBorder="0" applyAlignment="0" applyProtection="0"/>
    <xf numFmtId="0" fontId="1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6" fillId="32" borderId="0" applyNumberFormat="0" applyBorder="0" applyAlignment="0" applyProtection="0"/>
    <xf numFmtId="0" fontId="17" fillId="0" borderId="0" applyNumberFormat="0" applyFill="0" applyBorder="0" applyAlignment="0" applyProtection="0"/>
    <xf numFmtId="0" fontId="18" fillId="0" borderId="0"/>
    <xf numFmtId="164" fontId="19" fillId="0" borderId="0"/>
  </cellStyleXfs>
  <cellXfs count="150">
    <xf numFmtId="0" fontId="0" fillId="0" borderId="0" xfId="0"/>
    <xf numFmtId="0" fontId="0" fillId="0" borderId="0" xfId="0" applyFill="1"/>
    <xf numFmtId="0" fontId="0" fillId="0" borderId="24" xfId="0" applyBorder="1"/>
    <xf numFmtId="0" fontId="0" fillId="0" borderId="25" xfId="0" applyBorder="1"/>
    <xf numFmtId="0" fontId="0" fillId="0" borderId="10" xfId="0" applyBorder="1"/>
    <xf numFmtId="0" fontId="0" fillId="0" borderId="25" xfId="0" applyBorder="1" applyAlignment="1">
      <alignment horizontal="center"/>
    </xf>
    <xf numFmtId="0" fontId="0" fillId="0" borderId="10" xfId="0" applyBorder="1" applyAlignment="1">
      <alignment horizontal="center"/>
    </xf>
    <xf numFmtId="0" fontId="18" fillId="0" borderId="10" xfId="42" applyBorder="1"/>
    <xf numFmtId="0" fontId="0" fillId="0" borderId="26" xfId="0" applyBorder="1" applyAlignment="1">
      <alignment horizontal="center"/>
    </xf>
    <xf numFmtId="0" fontId="0" fillId="0" borderId="27" xfId="0" applyBorder="1" applyAlignment="1">
      <alignment horizontal="center"/>
    </xf>
    <xf numFmtId="0" fontId="0" fillId="0" borderId="29" xfId="0" applyBorder="1"/>
    <xf numFmtId="0" fontId="0" fillId="0" borderId="20" xfId="0" applyBorder="1"/>
    <xf numFmtId="0" fontId="0" fillId="0" borderId="20" xfId="0" applyBorder="1" applyAlignment="1">
      <alignment horizontal="center"/>
    </xf>
    <xf numFmtId="0" fontId="0" fillId="0" borderId="30" xfId="0" applyBorder="1" applyAlignment="1">
      <alignment horizontal="center"/>
    </xf>
    <xf numFmtId="0" fontId="0" fillId="0" borderId="11" xfId="0" applyBorder="1"/>
    <xf numFmtId="0" fontId="15" fillId="0" borderId="0" xfId="0" applyFont="1" applyBorder="1"/>
    <xf numFmtId="0" fontId="0" fillId="0" borderId="35" xfId="0" applyBorder="1"/>
    <xf numFmtId="0" fontId="0" fillId="0" borderId="36" xfId="0" applyBorder="1"/>
    <xf numFmtId="0" fontId="0" fillId="0" borderId="37" xfId="0" applyBorder="1"/>
    <xf numFmtId="0" fontId="0" fillId="0" borderId="0" xfId="0" applyBorder="1"/>
    <xf numFmtId="0" fontId="18" fillId="0" borderId="35" xfId="42" applyBorder="1"/>
    <xf numFmtId="0" fontId="0" fillId="36" borderId="0" xfId="0" applyFill="1" applyBorder="1"/>
    <xf numFmtId="0" fontId="0" fillId="0" borderId="11" xfId="0" applyBorder="1" applyAlignment="1">
      <alignment horizontal="center"/>
    </xf>
    <xf numFmtId="0" fontId="0" fillId="0" borderId="42" xfId="0" applyBorder="1"/>
    <xf numFmtId="0" fontId="0" fillId="0" borderId="11" xfId="0" applyBorder="1" applyAlignment="1">
      <alignment horizontal="left"/>
    </xf>
    <xf numFmtId="164" fontId="19" fillId="0" borderId="43" xfId="43" applyBorder="1"/>
    <xf numFmtId="0" fontId="0" fillId="0" borderId="10" xfId="0" applyBorder="1" applyAlignment="1">
      <alignment horizontal="left"/>
    </xf>
    <xf numFmtId="0" fontId="0" fillId="0" borderId="44" xfId="0" applyBorder="1" applyAlignment="1">
      <alignment horizontal="center"/>
    </xf>
    <xf numFmtId="0" fontId="0" fillId="0" borderId="41" xfId="0" applyBorder="1"/>
    <xf numFmtId="0" fontId="0" fillId="0" borderId="28" xfId="0" applyBorder="1"/>
    <xf numFmtId="0" fontId="0" fillId="0" borderId="10" xfId="0" applyBorder="1" applyAlignment="1">
      <alignment vertical="top"/>
    </xf>
    <xf numFmtId="0" fontId="20" fillId="0" borderId="10" xfId="0" applyFont="1" applyBorder="1"/>
    <xf numFmtId="0" fontId="13" fillId="0" borderId="10" xfId="0" applyFont="1" applyBorder="1"/>
    <xf numFmtId="0" fontId="20" fillId="0" borderId="24" xfId="0" applyFont="1" applyBorder="1"/>
    <xf numFmtId="0" fontId="20" fillId="0" borderId="27" xfId="0" applyFont="1" applyBorder="1" applyAlignment="1">
      <alignment horizontal="center"/>
    </xf>
    <xf numFmtId="164" fontId="19" fillId="0" borderId="0" xfId="43"/>
    <xf numFmtId="44" fontId="0" fillId="0" borderId="25" xfId="0" applyNumberFormat="1" applyBorder="1" applyAlignment="1">
      <alignment horizontal="left"/>
    </xf>
    <xf numFmtId="44" fontId="0" fillId="0" borderId="10" xfId="0" applyNumberFormat="1" applyBorder="1"/>
    <xf numFmtId="49" fontId="0" fillId="0" borderId="24" xfId="0" quotePrefix="1" applyNumberFormat="1" applyBorder="1"/>
    <xf numFmtId="3" fontId="0" fillId="0" borderId="10" xfId="0" applyNumberFormat="1" applyBorder="1" applyAlignment="1">
      <alignment horizontal="left"/>
    </xf>
    <xf numFmtId="0" fontId="0" fillId="0" borderId="20" xfId="0" applyBorder="1" applyAlignment="1">
      <alignment horizontal="left"/>
    </xf>
    <xf numFmtId="0" fontId="18" fillId="0" borderId="0" xfId="42"/>
    <xf numFmtId="0" fontId="0" fillId="0" borderId="0" xfId="0" applyFill="1" applyBorder="1"/>
    <xf numFmtId="0" fontId="15" fillId="0" borderId="10" xfId="0" applyFont="1" applyFill="1" applyBorder="1" applyAlignment="1" applyProtection="1"/>
    <xf numFmtId="0" fontId="0" fillId="36" borderId="0" xfId="0" applyFill="1"/>
    <xf numFmtId="0" fontId="21" fillId="37" borderId="32" xfId="0" applyFont="1" applyFill="1" applyBorder="1" applyAlignment="1">
      <alignment horizontal="left"/>
    </xf>
    <xf numFmtId="0" fontId="0" fillId="37" borderId="33" xfId="0" applyFill="1" applyBorder="1"/>
    <xf numFmtId="0" fontId="21" fillId="0" borderId="10" xfId="0" applyFont="1" applyBorder="1" applyAlignment="1">
      <alignment horizontal="left"/>
    </xf>
    <xf numFmtId="0" fontId="21" fillId="0" borderId="10" xfId="0" applyFont="1" applyBorder="1" applyAlignment="1">
      <alignment horizontal="right"/>
    </xf>
    <xf numFmtId="0" fontId="22" fillId="0" borderId="10" xfId="0" applyFont="1" applyBorder="1"/>
    <xf numFmtId="0" fontId="23" fillId="0" borderId="10" xfId="0" applyFont="1" applyBorder="1"/>
    <xf numFmtId="0" fontId="21" fillId="0" borderId="20" xfId="0" applyFont="1" applyBorder="1" applyAlignment="1">
      <alignment horizontal="left"/>
    </xf>
    <xf numFmtId="0" fontId="21" fillId="0" borderId="20" xfId="0" applyFont="1" applyBorder="1" applyAlignment="1">
      <alignment horizontal="right"/>
    </xf>
    <xf numFmtId="0" fontId="21" fillId="0" borderId="11" xfId="0" applyFont="1" applyBorder="1" applyAlignment="1">
      <alignment horizontal="left"/>
    </xf>
    <xf numFmtId="0" fontId="21" fillId="0" borderId="11" xfId="0" applyFont="1" applyBorder="1" applyAlignment="1">
      <alignment horizontal="right"/>
    </xf>
    <xf numFmtId="0" fontId="21" fillId="39" borderId="21" xfId="0" applyFont="1" applyFill="1" applyBorder="1" applyAlignment="1">
      <alignment horizontal="left"/>
    </xf>
    <xf numFmtId="0" fontId="0" fillId="39" borderId="22" xfId="0" applyFill="1" applyBorder="1"/>
    <xf numFmtId="49" fontId="24" fillId="0" borderId="11" xfId="0" applyNumberFormat="1" applyFont="1" applyBorder="1"/>
    <xf numFmtId="0" fontId="21" fillId="39" borderId="10" xfId="0" applyFont="1" applyFill="1" applyBorder="1" applyAlignment="1">
      <alignment horizontal="left"/>
    </xf>
    <xf numFmtId="0" fontId="0" fillId="39" borderId="10" xfId="0" applyFill="1" applyBorder="1"/>
    <xf numFmtId="0" fontId="21" fillId="39" borderId="22" xfId="0" applyFont="1" applyFill="1" applyBorder="1" applyAlignment="1">
      <alignment horizontal="left"/>
    </xf>
    <xf numFmtId="0" fontId="21" fillId="39" borderId="22" xfId="0" applyFont="1" applyFill="1" applyBorder="1" applyAlignment="1">
      <alignment horizontal="right"/>
    </xf>
    <xf numFmtId="0" fontId="0" fillId="39" borderId="45" xfId="0" applyFill="1" applyBorder="1"/>
    <xf numFmtId="0" fontId="15" fillId="40" borderId="10" xfId="0" applyFont="1" applyFill="1" applyBorder="1" applyAlignment="1" applyProtection="1"/>
    <xf numFmtId="0" fontId="15" fillId="39" borderId="32" xfId="0" applyFont="1" applyFill="1" applyBorder="1"/>
    <xf numFmtId="0" fontId="15" fillId="39" borderId="33" xfId="0" applyFont="1" applyFill="1" applyBorder="1"/>
    <xf numFmtId="164" fontId="19" fillId="0" borderId="47" xfId="43" applyBorder="1"/>
    <xf numFmtId="0" fontId="15" fillId="39" borderId="22" xfId="0" applyFont="1" applyFill="1" applyBorder="1"/>
    <xf numFmtId="0" fontId="0" fillId="39" borderId="21" xfId="0" applyFill="1" applyBorder="1"/>
    <xf numFmtId="0" fontId="0" fillId="39" borderId="33" xfId="0" applyFill="1" applyBorder="1"/>
    <xf numFmtId="0" fontId="0" fillId="39" borderId="31" xfId="0" applyFill="1" applyBorder="1"/>
    <xf numFmtId="0" fontId="0" fillId="39" borderId="21" xfId="0" applyFont="1" applyFill="1" applyBorder="1"/>
    <xf numFmtId="0" fontId="0" fillId="39" borderId="22" xfId="0" applyFont="1" applyFill="1" applyBorder="1"/>
    <xf numFmtId="0" fontId="0" fillId="39" borderId="22" xfId="0" applyFont="1" applyFill="1" applyBorder="1" applyAlignment="1">
      <alignment horizontal="center"/>
    </xf>
    <xf numFmtId="0" fontId="15" fillId="40" borderId="20" xfId="0" applyFont="1" applyFill="1" applyBorder="1" applyAlignment="1" applyProtection="1"/>
    <xf numFmtId="0" fontId="18" fillId="0" borderId="11" xfId="42" applyBorder="1"/>
    <xf numFmtId="0" fontId="15" fillId="0" borderId="0" xfId="0" applyFont="1" applyFill="1" applyBorder="1" applyAlignment="1" applyProtection="1"/>
    <xf numFmtId="165" fontId="0" fillId="36" borderId="0" xfId="0" applyNumberFormat="1" applyFill="1" applyBorder="1"/>
    <xf numFmtId="165" fontId="15" fillId="40" borderId="35" xfId="0" applyNumberFormat="1" applyFont="1" applyFill="1" applyBorder="1" applyAlignment="1" applyProtection="1"/>
    <xf numFmtId="165" fontId="0" fillId="34" borderId="37" xfId="0" applyNumberFormat="1" applyFill="1" applyBorder="1"/>
    <xf numFmtId="165" fontId="0" fillId="34" borderId="35" xfId="0" applyNumberFormat="1" applyFill="1" applyBorder="1"/>
    <xf numFmtId="165" fontId="0" fillId="34" borderId="36" xfId="0" applyNumberFormat="1" applyFill="1" applyBorder="1"/>
    <xf numFmtId="165" fontId="15" fillId="38" borderId="34" xfId="0" applyNumberFormat="1" applyFont="1" applyFill="1" applyBorder="1"/>
    <xf numFmtId="165" fontId="0" fillId="34" borderId="46" xfId="0" applyNumberFormat="1" applyFill="1" applyBorder="1"/>
    <xf numFmtId="165" fontId="0" fillId="38" borderId="45" xfId="0" applyNumberFormat="1" applyFill="1" applyBorder="1"/>
    <xf numFmtId="165" fontId="0" fillId="38" borderId="23" xfId="0" applyNumberFormat="1" applyFill="1" applyBorder="1"/>
    <xf numFmtId="165" fontId="0" fillId="0" borderId="0" xfId="0" applyNumberFormat="1" applyBorder="1"/>
    <xf numFmtId="165" fontId="0" fillId="0" borderId="0" xfId="0" applyNumberFormat="1"/>
    <xf numFmtId="165" fontId="15" fillId="40" borderId="10" xfId="0" applyNumberFormat="1" applyFont="1" applyFill="1" applyBorder="1" applyAlignment="1" applyProtection="1"/>
    <xf numFmtId="165" fontId="0" fillId="42" borderId="33" xfId="0" applyNumberFormat="1" applyFill="1" applyBorder="1"/>
    <xf numFmtId="165" fontId="15" fillId="40" borderId="20" xfId="0" applyNumberFormat="1" applyFont="1" applyFill="1" applyBorder="1" applyAlignment="1" applyProtection="1"/>
    <xf numFmtId="165" fontId="0" fillId="34" borderId="10" xfId="0" applyNumberFormat="1" applyFill="1" applyBorder="1"/>
    <xf numFmtId="165" fontId="0" fillId="34" borderId="11" xfId="0" applyNumberFormat="1" applyFill="1" applyBorder="1"/>
    <xf numFmtId="165" fontId="0" fillId="34" borderId="20" xfId="0" applyNumberFormat="1" applyFill="1" applyBorder="1"/>
    <xf numFmtId="165" fontId="0" fillId="38" borderId="23" xfId="0" applyNumberFormat="1" applyFont="1" applyFill="1" applyBorder="1"/>
    <xf numFmtId="165" fontId="0" fillId="38" borderId="10" xfId="0" applyNumberFormat="1" applyFill="1" applyBorder="1"/>
    <xf numFmtId="165" fontId="0" fillId="41" borderId="33" xfId="0" applyNumberFormat="1" applyFill="1" applyBorder="1"/>
    <xf numFmtId="0" fontId="0" fillId="0" borderId="0" xfId="0" applyBorder="1" applyAlignment="1" applyProtection="1">
      <alignment horizontal="left" vertical="top"/>
    </xf>
    <xf numFmtId="0" fontId="0" fillId="0" borderId="48" xfId="0" applyBorder="1"/>
    <xf numFmtId="0" fontId="0" fillId="0" borderId="25" xfId="0" applyBorder="1" applyAlignment="1">
      <alignment horizontal="left"/>
    </xf>
    <xf numFmtId="0" fontId="0" fillId="0" borderId="48" xfId="0" applyBorder="1" applyAlignment="1">
      <alignment horizontal="center"/>
    </xf>
    <xf numFmtId="0" fontId="0" fillId="0" borderId="48" xfId="0" applyBorder="1" applyAlignment="1">
      <alignment horizontal="left"/>
    </xf>
    <xf numFmtId="0" fontId="0" fillId="0" borderId="49" xfId="0" applyBorder="1" applyAlignment="1">
      <alignment horizontal="center"/>
    </xf>
    <xf numFmtId="0" fontId="21" fillId="0" borderId="10" xfId="0" applyFont="1" applyFill="1" applyBorder="1" applyAlignment="1">
      <alignment horizontal="left"/>
    </xf>
    <xf numFmtId="0" fontId="0" fillId="0" borderId="10" xfId="0" applyFill="1" applyBorder="1"/>
    <xf numFmtId="0" fontId="21" fillId="0" borderId="10" xfId="0" applyFont="1" applyFill="1" applyBorder="1" applyAlignment="1">
      <alignment horizontal="right"/>
    </xf>
    <xf numFmtId="165" fontId="0" fillId="0" borderId="10" xfId="0" applyNumberFormat="1" applyFill="1" applyBorder="1"/>
    <xf numFmtId="0" fontId="0" fillId="0" borderId="10" xfId="0" applyBorder="1" applyAlignment="1">
      <alignment horizontal="center" vertical="center"/>
    </xf>
    <xf numFmtId="0" fontId="21" fillId="0" borderId="32" xfId="0" applyFont="1" applyFill="1" applyBorder="1" applyAlignment="1">
      <alignment horizontal="left"/>
    </xf>
    <xf numFmtId="0" fontId="0" fillId="0" borderId="33" xfId="0" applyFill="1" applyBorder="1"/>
    <xf numFmtId="165" fontId="0" fillId="0" borderId="33" xfId="0" applyNumberFormat="1" applyFill="1" applyBorder="1"/>
    <xf numFmtId="0" fontId="0" fillId="0" borderId="24" xfId="0" applyFill="1" applyBorder="1"/>
    <xf numFmtId="0" fontId="0" fillId="0" borderId="10" xfId="0" applyFill="1" applyBorder="1" applyAlignment="1">
      <alignment horizontal="center"/>
    </xf>
    <xf numFmtId="0" fontId="0" fillId="0" borderId="10" xfId="0" applyFill="1" applyBorder="1" applyAlignment="1">
      <alignment horizontal="left"/>
    </xf>
    <xf numFmtId="0" fontId="0" fillId="0" borderId="27" xfId="0" applyFill="1" applyBorder="1" applyAlignment="1">
      <alignment horizontal="center"/>
    </xf>
    <xf numFmtId="0" fontId="0" fillId="0" borderId="38" xfId="0" applyFill="1" applyBorder="1"/>
    <xf numFmtId="165" fontId="0" fillId="0" borderId="37" xfId="0" applyNumberFormat="1" applyFill="1" applyBorder="1"/>
    <xf numFmtId="0" fontId="0" fillId="0" borderId="13" xfId="0" applyBorder="1" applyAlignment="1" applyProtection="1">
      <alignment horizontal="left" vertical="top" wrapText="1"/>
    </xf>
    <xf numFmtId="0" fontId="0" fillId="0" borderId="12" xfId="0" applyBorder="1" applyAlignment="1" applyProtection="1">
      <alignment horizontal="left" vertical="top"/>
    </xf>
    <xf numFmtId="0" fontId="0" fillId="0" borderId="14" xfId="0" applyBorder="1" applyAlignment="1" applyProtection="1">
      <alignment horizontal="left" vertical="top"/>
    </xf>
    <xf numFmtId="0" fontId="0" fillId="0" borderId="15" xfId="0" applyBorder="1" applyAlignment="1" applyProtection="1">
      <alignment horizontal="left" vertical="top"/>
    </xf>
    <xf numFmtId="0" fontId="0" fillId="0" borderId="0" xfId="0" applyBorder="1" applyAlignment="1" applyProtection="1">
      <alignment horizontal="left" vertical="top"/>
    </xf>
    <xf numFmtId="0" fontId="0" fillId="0" borderId="16" xfId="0" applyBorder="1" applyAlignment="1" applyProtection="1">
      <alignment horizontal="left" vertical="top"/>
    </xf>
    <xf numFmtId="0" fontId="0" fillId="0" borderId="17" xfId="0" applyBorder="1" applyAlignment="1" applyProtection="1">
      <alignment horizontal="left" vertical="top"/>
    </xf>
    <xf numFmtId="0" fontId="0" fillId="0" borderId="18" xfId="0" applyBorder="1" applyAlignment="1" applyProtection="1">
      <alignment horizontal="left" vertical="top"/>
    </xf>
    <xf numFmtId="0" fontId="0" fillId="0" borderId="19" xfId="0" applyBorder="1" applyAlignment="1" applyProtection="1">
      <alignment horizontal="left" vertical="top"/>
    </xf>
    <xf numFmtId="0" fontId="25" fillId="0" borderId="11" xfId="0" applyFont="1" applyBorder="1" applyAlignment="1">
      <alignment horizontal="left"/>
    </xf>
    <xf numFmtId="0" fontId="25" fillId="0" borderId="10" xfId="0" applyFont="1" applyBorder="1" applyAlignment="1">
      <alignment horizontal="left"/>
    </xf>
    <xf numFmtId="0" fontId="25" fillId="0" borderId="20" xfId="0" applyFont="1" applyBorder="1" applyAlignment="1">
      <alignment horizontal="left"/>
    </xf>
    <xf numFmtId="0" fontId="0" fillId="0" borderId="0" xfId="0" applyBorder="1" applyAlignment="1" applyProtection="1">
      <alignment horizontal="left" vertical="top" wrapText="1"/>
    </xf>
    <xf numFmtId="0" fontId="0" fillId="0" borderId="16" xfId="0" applyBorder="1" applyAlignment="1" applyProtection="1">
      <alignment horizontal="left" vertical="top" wrapText="1"/>
    </xf>
    <xf numFmtId="165" fontId="21" fillId="35" borderId="50" xfId="0" applyNumberFormat="1" applyFont="1" applyFill="1" applyBorder="1" applyAlignment="1">
      <alignment horizontal="left"/>
    </xf>
    <xf numFmtId="0" fontId="0" fillId="0" borderId="10" xfId="0" applyBorder="1" applyAlignment="1" applyProtection="1">
      <alignment horizontal="left" vertical="top"/>
    </xf>
    <xf numFmtId="0" fontId="15" fillId="36" borderId="10" xfId="0" applyFont="1" applyFill="1" applyBorder="1"/>
    <xf numFmtId="0" fontId="0" fillId="0" borderId="0" xfId="0" applyBorder="1" applyAlignment="1" applyProtection="1">
      <alignment horizontal="left" vertical="top" wrapText="1"/>
    </xf>
    <xf numFmtId="0" fontId="0" fillId="0" borderId="10" xfId="0" applyFill="1" applyBorder="1" applyAlignment="1" applyProtection="1">
      <alignment horizontal="left" vertical="top"/>
    </xf>
    <xf numFmtId="0" fontId="15" fillId="36" borderId="20" xfId="0" applyFont="1" applyFill="1" applyBorder="1"/>
    <xf numFmtId="0" fontId="0" fillId="0" borderId="20" xfId="0" applyFill="1" applyBorder="1" applyAlignment="1" applyProtection="1">
      <alignment horizontal="left" vertical="top"/>
    </xf>
    <xf numFmtId="0" fontId="0" fillId="33" borderId="10" xfId="0" applyFill="1" applyBorder="1" applyProtection="1">
      <protection locked="0"/>
    </xf>
    <xf numFmtId="0" fontId="0" fillId="33" borderId="38" xfId="0" applyFill="1" applyBorder="1" applyProtection="1">
      <protection locked="0"/>
    </xf>
    <xf numFmtId="0" fontId="0" fillId="33" borderId="39" xfId="0" applyFill="1" applyBorder="1" applyProtection="1">
      <protection locked="0"/>
    </xf>
    <xf numFmtId="0" fontId="15" fillId="39" borderId="33" xfId="0" applyFont="1" applyFill="1" applyBorder="1" applyProtection="1">
      <protection locked="0"/>
    </xf>
    <xf numFmtId="0" fontId="0" fillId="33" borderId="40" xfId="0" applyFill="1" applyBorder="1" applyProtection="1">
      <protection locked="0"/>
    </xf>
    <xf numFmtId="0" fontId="0" fillId="39" borderId="31" xfId="0" applyFill="1" applyBorder="1" applyProtection="1">
      <protection locked="0"/>
    </xf>
    <xf numFmtId="0" fontId="0" fillId="33" borderId="10" xfId="0" applyFill="1" applyBorder="1" applyAlignment="1" applyProtection="1">
      <alignment horizontal="left" vertical="top"/>
      <protection locked="0"/>
    </xf>
    <xf numFmtId="0" fontId="0" fillId="33" borderId="20" xfId="0" applyFill="1" applyBorder="1" applyProtection="1">
      <protection locked="0"/>
    </xf>
    <xf numFmtId="0" fontId="0" fillId="39" borderId="22" xfId="0" applyFill="1" applyBorder="1" applyProtection="1">
      <protection locked="0"/>
    </xf>
    <xf numFmtId="0" fontId="0" fillId="33" borderId="11" xfId="0" applyFill="1" applyBorder="1" applyProtection="1">
      <protection locked="0"/>
    </xf>
    <xf numFmtId="0" fontId="0" fillId="39" borderId="22" xfId="0" applyFont="1" applyFill="1" applyBorder="1" applyProtection="1">
      <protection locked="0"/>
    </xf>
    <xf numFmtId="0" fontId="0" fillId="39" borderId="10" xfId="0" applyFill="1" applyBorder="1" applyProtection="1">
      <protection locked="0"/>
    </xf>
  </cellXfs>
  <cellStyles count="44">
    <cellStyle name="20% - Accent1" xfId="18" builtinId="30" customBuiltin="1"/>
    <cellStyle name="20% - Accent2" xfId="22" builtinId="34" customBuiltin="1"/>
    <cellStyle name="20% - Accent3" xfId="26" builtinId="38" customBuiltin="1"/>
    <cellStyle name="20% - Accent4" xfId="30" builtinId="42" customBuiltin="1"/>
    <cellStyle name="20% - Accent5" xfId="34" builtinId="46" customBuiltin="1"/>
    <cellStyle name="20% - Accent6" xfId="38" builtinId="50" customBuiltin="1"/>
    <cellStyle name="40% - Accent1" xfId="19" builtinId="31" customBuiltin="1"/>
    <cellStyle name="40% - Accent2" xfId="23" builtinId="35" customBuiltin="1"/>
    <cellStyle name="40% - Accent3" xfId="27" builtinId="39" customBuiltin="1"/>
    <cellStyle name="40% - Accent4" xfId="31" builtinId="43" customBuiltin="1"/>
    <cellStyle name="40% - Accent5" xfId="35" builtinId="47" customBuiltin="1"/>
    <cellStyle name="40% - Accent6" xfId="39" builtinId="51" customBuiltin="1"/>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erekening" xfId="10" builtinId="22" customBuiltin="1"/>
    <cellStyle name="Controlecel" xfId="12" builtinId="23" customBuiltin="1"/>
    <cellStyle name="Excel Built-in Normal" xfId="43" xr:uid="{FF8798AA-C3F7-4299-8358-6A160B40DA3A}"/>
    <cellStyle name="Gekoppelde cel" xfId="11" builtinId="24" customBuiltin="1"/>
    <cellStyle name="Goed" xfId="5" builtinId="26" customBuiltin="1"/>
    <cellStyle name="Invoer" xfId="8" builtinId="20" customBuiltin="1"/>
    <cellStyle name="Kop 1" xfId="1" builtinId="16" customBuiltin="1"/>
    <cellStyle name="Kop 2" xfId="2" builtinId="17" customBuiltin="1"/>
    <cellStyle name="Kop 3" xfId="3" builtinId="18" customBuiltin="1"/>
    <cellStyle name="Kop 4" xfId="4" builtinId="19" customBuiltin="1"/>
    <cellStyle name="Neutraal" xfId="7" builtinId="28" customBuiltin="1"/>
    <cellStyle name="Notitie" xfId="14" builtinId="10" customBuiltin="1"/>
    <cellStyle name="Ongeldig" xfId="6" builtinId="27" customBuiltin="1"/>
    <cellStyle name="Standaard" xfId="0" builtinId="0"/>
    <cellStyle name="Standaard 3" xfId="42" xr:uid="{40450321-CAAA-4A5D-B949-6FA2D6E1897A}"/>
    <cellStyle name="Titel 2" xfId="41" xr:uid="{00000000-0005-0000-0000-000025000000}"/>
    <cellStyle name="Totaal" xfId="16" builtinId="25" customBuiltin="1"/>
    <cellStyle name="Uitvoer" xfId="9" builtinId="21" customBuiltin="1"/>
    <cellStyle name="Verklarende tekst" xfId="15" builtinId="53" customBuiltin="1"/>
    <cellStyle name="Waarschuwingstekst" xfId="13" builtinId="11" customBuiltin="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445B8-B0F9-4A49-A393-148DC7FB9131}">
  <dimension ref="A1:L556"/>
  <sheetViews>
    <sheetView tabSelected="1" zoomScale="80" zoomScaleNormal="80" workbookViewId="0">
      <selection activeCell="I520" sqref="I520"/>
    </sheetView>
  </sheetViews>
  <sheetFormatPr defaultColWidth="8.7109375" defaultRowHeight="15" x14ac:dyDescent="0.25"/>
  <cols>
    <col min="1" max="1" width="44.5703125" style="19" customWidth="1"/>
    <col min="2" max="2" width="23.140625" style="19" customWidth="1"/>
    <col min="3" max="3" width="16.28515625" style="19" customWidth="1"/>
    <col min="4" max="4" width="15.85546875" style="19" customWidth="1"/>
    <col min="5" max="5" width="27.5703125" style="19" customWidth="1"/>
    <col min="6" max="6" width="25.28515625" style="19" customWidth="1"/>
    <col min="7" max="7" width="8.7109375" style="19" customWidth="1"/>
    <col min="8" max="8" width="6.28515625" style="19" customWidth="1"/>
    <col min="9" max="9" width="37.5703125" style="19" customWidth="1"/>
    <col min="10" max="10" width="32.28515625" style="86" customWidth="1"/>
    <col min="11" max="11" width="8.7109375" style="19" customWidth="1"/>
    <col min="12" max="12" width="15" style="19" customWidth="1"/>
    <col min="13" max="16384" width="8.7109375" style="19"/>
  </cols>
  <sheetData>
    <row r="1" spans="1:12" x14ac:dyDescent="0.25">
      <c r="A1" s="117" t="s">
        <v>1823</v>
      </c>
      <c r="B1" s="118"/>
      <c r="C1" s="118"/>
      <c r="D1" s="118"/>
      <c r="E1" s="118"/>
      <c r="F1" s="118"/>
      <c r="G1" s="118"/>
      <c r="H1" s="118"/>
      <c r="I1" s="118"/>
      <c r="J1" s="118"/>
      <c r="K1" s="118"/>
      <c r="L1" s="119"/>
    </row>
    <row r="2" spans="1:12" x14ac:dyDescent="0.25">
      <c r="A2" s="120"/>
      <c r="B2" s="121"/>
      <c r="C2" s="121"/>
      <c r="D2" s="121"/>
      <c r="E2" s="121"/>
      <c r="F2" s="121"/>
      <c r="G2" s="121"/>
      <c r="H2" s="121"/>
      <c r="I2" s="121"/>
      <c r="J2" s="121"/>
      <c r="K2" s="121"/>
      <c r="L2" s="122"/>
    </row>
    <row r="3" spans="1:12" x14ac:dyDescent="0.25">
      <c r="A3" s="120"/>
      <c r="B3" s="121"/>
      <c r="C3" s="121"/>
      <c r="D3" s="121"/>
      <c r="E3" s="121"/>
      <c r="F3" s="121"/>
      <c r="G3" s="121"/>
      <c r="H3" s="121"/>
      <c r="I3" s="121"/>
      <c r="J3" s="121"/>
      <c r="K3" s="121"/>
      <c r="L3" s="122"/>
    </row>
    <row r="4" spans="1:12" x14ac:dyDescent="0.25">
      <c r="A4" s="120"/>
      <c r="B4" s="121"/>
      <c r="C4" s="121"/>
      <c r="D4" s="121"/>
      <c r="E4" s="121"/>
      <c r="F4" s="121"/>
      <c r="G4" s="121"/>
      <c r="H4" s="121"/>
      <c r="I4" s="121"/>
      <c r="J4" s="121"/>
      <c r="K4" s="121"/>
      <c r="L4" s="122"/>
    </row>
    <row r="5" spans="1:12" x14ac:dyDescent="0.25">
      <c r="A5" s="120"/>
      <c r="B5" s="121"/>
      <c r="C5" s="121"/>
      <c r="D5" s="121"/>
      <c r="E5" s="121"/>
      <c r="F5" s="121"/>
      <c r="G5" s="121"/>
      <c r="H5" s="121"/>
      <c r="I5" s="121"/>
      <c r="J5" s="121"/>
      <c r="K5" s="121"/>
      <c r="L5" s="122"/>
    </row>
    <row r="6" spans="1:12" x14ac:dyDescent="0.25">
      <c r="A6" s="120"/>
      <c r="B6" s="121"/>
      <c r="C6" s="121"/>
      <c r="D6" s="121"/>
      <c r="E6" s="121"/>
      <c r="F6" s="121"/>
      <c r="G6" s="121"/>
      <c r="H6" s="121"/>
      <c r="I6" s="121"/>
      <c r="J6" s="121"/>
      <c r="K6" s="121"/>
      <c r="L6" s="122"/>
    </row>
    <row r="7" spans="1:12" ht="42" customHeight="1" thickBot="1" x14ac:dyDescent="0.3">
      <c r="A7" s="123"/>
      <c r="B7" s="124"/>
      <c r="C7" s="124"/>
      <c r="D7" s="124"/>
      <c r="E7" s="124"/>
      <c r="F7" s="124"/>
      <c r="G7" s="124"/>
      <c r="H7" s="124"/>
      <c r="I7" s="124"/>
      <c r="J7" s="124"/>
      <c r="K7" s="124"/>
      <c r="L7" s="125"/>
    </row>
    <row r="8" spans="1:12" x14ac:dyDescent="0.25">
      <c r="A8" s="97"/>
      <c r="B8" s="97"/>
      <c r="C8" s="97"/>
      <c r="D8" s="97"/>
      <c r="E8" s="97"/>
      <c r="F8" s="97"/>
      <c r="G8" s="97"/>
      <c r="H8" s="97"/>
      <c r="I8" s="97"/>
      <c r="J8" s="97"/>
      <c r="K8" s="97"/>
      <c r="L8" s="97"/>
    </row>
    <row r="9" spans="1:12" x14ac:dyDescent="0.25">
      <c r="A9" s="132" t="s">
        <v>1822</v>
      </c>
      <c r="B9" s="144"/>
      <c r="C9" s="97"/>
      <c r="D9" s="97"/>
      <c r="E9" s="97"/>
      <c r="F9" s="97"/>
      <c r="G9" s="97"/>
      <c r="H9" s="97"/>
      <c r="I9" s="97"/>
      <c r="J9" s="97"/>
      <c r="K9" s="97"/>
      <c r="L9" s="97"/>
    </row>
    <row r="10" spans="1:12" s="21" customFormat="1" ht="14.45" customHeight="1" x14ac:dyDescent="0.25">
      <c r="A10" s="133" t="s">
        <v>1824</v>
      </c>
      <c r="B10" s="144"/>
      <c r="J10" s="77"/>
    </row>
    <row r="11" spans="1:12" s="21" customFormat="1" x14ac:dyDescent="0.25">
      <c r="J11" s="77"/>
    </row>
    <row r="12" spans="1:12" s="42" customFormat="1" ht="44.25" customHeight="1" x14ac:dyDescent="0.25">
      <c r="A12" s="63" t="s">
        <v>276</v>
      </c>
      <c r="B12" s="63" t="s">
        <v>179</v>
      </c>
      <c r="C12" s="63" t="s">
        <v>180</v>
      </c>
      <c r="D12" s="63" t="s">
        <v>181</v>
      </c>
      <c r="E12" s="63" t="s">
        <v>182</v>
      </c>
      <c r="F12" s="63" t="s">
        <v>183</v>
      </c>
      <c r="G12" s="63"/>
      <c r="H12" s="63" t="s">
        <v>277</v>
      </c>
      <c r="I12" s="63" t="s">
        <v>275</v>
      </c>
      <c r="J12" s="78" t="s">
        <v>278</v>
      </c>
      <c r="K12" s="76"/>
      <c r="L12" s="76"/>
    </row>
    <row r="13" spans="1:12" x14ac:dyDescent="0.25">
      <c r="A13" s="4" t="s">
        <v>291</v>
      </c>
      <c r="B13" s="14" t="s">
        <v>292</v>
      </c>
      <c r="C13" s="22">
        <v>2012</v>
      </c>
      <c r="D13" s="14" t="s">
        <v>300</v>
      </c>
      <c r="E13" s="18" t="s">
        <v>301</v>
      </c>
      <c r="F13" s="14"/>
      <c r="H13" s="22">
        <v>1</v>
      </c>
      <c r="I13" s="138"/>
      <c r="J13" s="79">
        <f>H13*I13</f>
        <v>0</v>
      </c>
    </row>
    <row r="14" spans="1:12" x14ac:dyDescent="0.25">
      <c r="A14" s="4" t="s">
        <v>291</v>
      </c>
      <c r="B14" s="4" t="s">
        <v>293</v>
      </c>
      <c r="C14" s="6">
        <v>2012</v>
      </c>
      <c r="D14" s="4" t="s">
        <v>300</v>
      </c>
      <c r="E14" s="20" t="s">
        <v>302</v>
      </c>
      <c r="F14" s="4" t="s">
        <v>303</v>
      </c>
      <c r="H14" s="6">
        <v>1</v>
      </c>
      <c r="I14" s="138"/>
      <c r="J14" s="80">
        <f t="shared" ref="J14:J27" si="0">H14*I14</f>
        <v>0</v>
      </c>
    </row>
    <row r="15" spans="1:12" x14ac:dyDescent="0.25">
      <c r="A15" s="4" t="s">
        <v>291</v>
      </c>
      <c r="B15" s="4" t="s">
        <v>294</v>
      </c>
      <c r="C15" s="6">
        <v>2012</v>
      </c>
      <c r="D15" s="4" t="s">
        <v>9</v>
      </c>
      <c r="E15" s="16" t="s">
        <v>304</v>
      </c>
      <c r="F15" s="4" t="s">
        <v>305</v>
      </c>
      <c r="H15" s="6">
        <v>1</v>
      </c>
      <c r="I15" s="138"/>
      <c r="J15" s="80">
        <f t="shared" si="0"/>
        <v>0</v>
      </c>
    </row>
    <row r="16" spans="1:12" x14ac:dyDescent="0.25">
      <c r="A16" s="4" t="s">
        <v>291</v>
      </c>
      <c r="B16" s="4" t="s">
        <v>294</v>
      </c>
      <c r="C16" s="6">
        <v>2012</v>
      </c>
      <c r="D16" s="4" t="s">
        <v>9</v>
      </c>
      <c r="E16" s="16" t="s">
        <v>306</v>
      </c>
      <c r="F16" s="4" t="s">
        <v>307</v>
      </c>
      <c r="H16" s="6">
        <v>1</v>
      </c>
      <c r="I16" s="138"/>
      <c r="J16" s="80">
        <f t="shared" si="0"/>
        <v>0</v>
      </c>
    </row>
    <row r="17" spans="1:10" x14ac:dyDescent="0.25">
      <c r="A17" s="4" t="s">
        <v>291</v>
      </c>
      <c r="B17" s="4" t="s">
        <v>295</v>
      </c>
      <c r="C17" s="6">
        <v>2012</v>
      </c>
      <c r="D17" s="4" t="s">
        <v>12</v>
      </c>
      <c r="E17" s="16"/>
      <c r="F17" s="4"/>
      <c r="H17" s="6">
        <v>11</v>
      </c>
      <c r="I17" s="138"/>
      <c r="J17" s="80">
        <f t="shared" si="0"/>
        <v>0</v>
      </c>
    </row>
    <row r="18" spans="1:10" x14ac:dyDescent="0.25">
      <c r="A18" s="4" t="s">
        <v>291</v>
      </c>
      <c r="B18" s="4" t="s">
        <v>296</v>
      </c>
      <c r="C18" s="6">
        <v>2012</v>
      </c>
      <c r="D18" s="4" t="s">
        <v>205</v>
      </c>
      <c r="E18" s="16" t="s">
        <v>308</v>
      </c>
      <c r="F18" s="4" t="s">
        <v>309</v>
      </c>
      <c r="H18" s="6">
        <v>1</v>
      </c>
      <c r="I18" s="139"/>
      <c r="J18" s="80">
        <f t="shared" si="0"/>
        <v>0</v>
      </c>
    </row>
    <row r="19" spans="1:10" x14ac:dyDescent="0.25">
      <c r="A19" s="4" t="s">
        <v>291</v>
      </c>
      <c r="B19" s="4" t="s">
        <v>296</v>
      </c>
      <c r="C19" s="6">
        <v>2012</v>
      </c>
      <c r="D19" s="4" t="s">
        <v>198</v>
      </c>
      <c r="E19" s="16" t="s">
        <v>310</v>
      </c>
      <c r="F19" s="4" t="s">
        <v>311</v>
      </c>
      <c r="H19" s="6">
        <v>1</v>
      </c>
      <c r="I19" s="139"/>
      <c r="J19" s="80">
        <f t="shared" si="0"/>
        <v>0</v>
      </c>
    </row>
    <row r="20" spans="1:10" x14ac:dyDescent="0.25">
      <c r="A20" s="4" t="s">
        <v>291</v>
      </c>
      <c r="B20" s="4" t="s">
        <v>297</v>
      </c>
      <c r="C20" s="6">
        <v>2012</v>
      </c>
      <c r="D20" s="4" t="s">
        <v>312</v>
      </c>
      <c r="E20" s="16" t="s">
        <v>313</v>
      </c>
      <c r="F20" s="4"/>
      <c r="H20" s="6">
        <v>1</v>
      </c>
      <c r="I20" s="139"/>
      <c r="J20" s="80">
        <f t="shared" si="0"/>
        <v>0</v>
      </c>
    </row>
    <row r="21" spans="1:10" x14ac:dyDescent="0.25">
      <c r="A21" s="4" t="s">
        <v>291</v>
      </c>
      <c r="B21" s="4" t="s">
        <v>297</v>
      </c>
      <c r="C21" s="6">
        <v>2012</v>
      </c>
      <c r="D21" s="4" t="s">
        <v>314</v>
      </c>
      <c r="E21" s="16" t="s">
        <v>315</v>
      </c>
      <c r="F21" s="4"/>
      <c r="H21" s="6">
        <v>1</v>
      </c>
      <c r="I21" s="139"/>
      <c r="J21" s="80">
        <f t="shared" si="0"/>
        <v>0</v>
      </c>
    </row>
    <row r="22" spans="1:10" x14ac:dyDescent="0.25">
      <c r="A22" s="4" t="s">
        <v>291</v>
      </c>
      <c r="B22" s="4" t="s">
        <v>297</v>
      </c>
      <c r="C22" s="6">
        <v>2012</v>
      </c>
      <c r="D22" s="4" t="s">
        <v>23</v>
      </c>
      <c r="E22" s="16" t="s">
        <v>23</v>
      </c>
      <c r="F22" s="4" t="s">
        <v>316</v>
      </c>
      <c r="H22" s="6">
        <v>1</v>
      </c>
      <c r="I22" s="139"/>
      <c r="J22" s="80">
        <f t="shared" si="0"/>
        <v>0</v>
      </c>
    </row>
    <row r="23" spans="1:10" x14ac:dyDescent="0.25">
      <c r="A23" s="4" t="s">
        <v>291</v>
      </c>
      <c r="B23" s="4" t="s">
        <v>185</v>
      </c>
      <c r="C23" s="6">
        <v>2012</v>
      </c>
      <c r="D23" s="4" t="s">
        <v>317</v>
      </c>
      <c r="E23" s="16" t="s">
        <v>318</v>
      </c>
      <c r="F23" s="4"/>
      <c r="H23" s="6">
        <v>4</v>
      </c>
      <c r="I23" s="139"/>
      <c r="J23" s="80">
        <f t="shared" si="0"/>
        <v>0</v>
      </c>
    </row>
    <row r="24" spans="1:10" x14ac:dyDescent="0.25">
      <c r="A24" s="4" t="s">
        <v>291</v>
      </c>
      <c r="B24" s="4" t="s">
        <v>298</v>
      </c>
      <c r="C24" s="6">
        <v>2012</v>
      </c>
      <c r="D24" s="4" t="s">
        <v>319</v>
      </c>
      <c r="E24" s="16" t="s">
        <v>320</v>
      </c>
      <c r="F24" s="4"/>
      <c r="H24" s="6">
        <v>1</v>
      </c>
      <c r="I24" s="139"/>
      <c r="J24" s="80">
        <f t="shared" si="0"/>
        <v>0</v>
      </c>
    </row>
    <row r="25" spans="1:10" x14ac:dyDescent="0.25">
      <c r="A25" s="4" t="s">
        <v>291</v>
      </c>
      <c r="B25" s="4" t="s">
        <v>298</v>
      </c>
      <c r="C25" s="6">
        <v>2012</v>
      </c>
      <c r="D25" s="4" t="s">
        <v>321</v>
      </c>
      <c r="E25" s="16" t="s">
        <v>322</v>
      </c>
      <c r="F25" s="4"/>
      <c r="H25" s="6">
        <v>1</v>
      </c>
      <c r="I25" s="139"/>
      <c r="J25" s="80">
        <f t="shared" si="0"/>
        <v>0</v>
      </c>
    </row>
    <row r="26" spans="1:10" x14ac:dyDescent="0.25">
      <c r="A26" s="4" t="s">
        <v>291</v>
      </c>
      <c r="B26" s="4" t="s">
        <v>298</v>
      </c>
      <c r="C26" s="6">
        <v>2012</v>
      </c>
      <c r="D26" s="4" t="s">
        <v>321</v>
      </c>
      <c r="E26" s="16" t="s">
        <v>323</v>
      </c>
      <c r="F26" s="4" t="s">
        <v>324</v>
      </c>
      <c r="H26" s="6">
        <v>1</v>
      </c>
      <c r="I26" s="139"/>
      <c r="J26" s="80">
        <f t="shared" si="0"/>
        <v>0</v>
      </c>
    </row>
    <row r="27" spans="1:10" ht="15.75" thickBot="1" x14ac:dyDescent="0.3">
      <c r="A27" s="11" t="s">
        <v>291</v>
      </c>
      <c r="B27" s="11" t="s">
        <v>299</v>
      </c>
      <c r="C27" s="12">
        <v>2012</v>
      </c>
      <c r="D27" s="11" t="s">
        <v>325</v>
      </c>
      <c r="E27" s="17" t="s">
        <v>326</v>
      </c>
      <c r="F27" s="11"/>
      <c r="H27" s="12">
        <v>1</v>
      </c>
      <c r="I27" s="140"/>
      <c r="J27" s="81">
        <f t="shared" si="0"/>
        <v>0</v>
      </c>
    </row>
    <row r="28" spans="1:10" s="15" customFormat="1" ht="15.75" thickBot="1" x14ac:dyDescent="0.3">
      <c r="A28" s="64" t="s">
        <v>327</v>
      </c>
      <c r="B28" s="65"/>
      <c r="C28" s="65"/>
      <c r="D28" s="65"/>
      <c r="E28" s="65"/>
      <c r="F28" s="67"/>
      <c r="G28" s="65"/>
      <c r="H28" s="67"/>
      <c r="I28" s="141"/>
      <c r="J28" s="82">
        <f>SUM(J13:J27)</f>
        <v>0</v>
      </c>
    </row>
    <row r="29" spans="1:10" x14ac:dyDescent="0.25">
      <c r="A29" s="23" t="s">
        <v>261</v>
      </c>
      <c r="B29" s="14" t="s">
        <v>4</v>
      </c>
      <c r="C29" s="22">
        <v>2017</v>
      </c>
      <c r="D29" s="14" t="s">
        <v>5</v>
      </c>
      <c r="E29" s="66" t="s">
        <v>328</v>
      </c>
      <c r="F29" s="14" t="s">
        <v>329</v>
      </c>
      <c r="H29" s="27">
        <v>2</v>
      </c>
      <c r="I29" s="142"/>
      <c r="J29" s="79">
        <f>H29*I29</f>
        <v>0</v>
      </c>
    </row>
    <row r="30" spans="1:10" x14ac:dyDescent="0.25">
      <c r="A30" s="23" t="s">
        <v>261</v>
      </c>
      <c r="B30" s="14" t="s">
        <v>4</v>
      </c>
      <c r="C30" s="22">
        <v>2016</v>
      </c>
      <c r="D30" s="14" t="s">
        <v>5</v>
      </c>
      <c r="E30" s="25" t="s">
        <v>330</v>
      </c>
      <c r="F30" s="14" t="s">
        <v>331</v>
      </c>
      <c r="H30" s="27">
        <v>3</v>
      </c>
      <c r="I30" s="139"/>
      <c r="J30" s="79">
        <f t="shared" ref="J30:J47" si="1">H30*I30</f>
        <v>0</v>
      </c>
    </row>
    <row r="31" spans="1:10" x14ac:dyDescent="0.25">
      <c r="A31" s="2" t="s">
        <v>261</v>
      </c>
      <c r="B31" s="4" t="s">
        <v>147</v>
      </c>
      <c r="C31" s="6">
        <v>2016</v>
      </c>
      <c r="D31" s="4" t="s">
        <v>332</v>
      </c>
      <c r="E31" s="4" t="s">
        <v>333</v>
      </c>
      <c r="F31" s="4" t="s">
        <v>110</v>
      </c>
      <c r="H31" s="9">
        <v>1</v>
      </c>
      <c r="I31" s="139"/>
      <c r="J31" s="79">
        <f t="shared" si="1"/>
        <v>0</v>
      </c>
    </row>
    <row r="32" spans="1:10" x14ac:dyDescent="0.25">
      <c r="A32" s="2" t="s">
        <v>261</v>
      </c>
      <c r="B32" s="4" t="s">
        <v>13</v>
      </c>
      <c r="C32" s="6">
        <v>2017</v>
      </c>
      <c r="D32" s="4" t="s">
        <v>14</v>
      </c>
      <c r="E32" s="4" t="s">
        <v>14</v>
      </c>
      <c r="F32" s="4"/>
      <c r="H32" s="9">
        <v>2</v>
      </c>
      <c r="I32" s="139"/>
      <c r="J32" s="79">
        <f t="shared" si="1"/>
        <v>0</v>
      </c>
    </row>
    <row r="33" spans="1:10" x14ac:dyDescent="0.25">
      <c r="A33" s="2" t="s">
        <v>261</v>
      </c>
      <c r="B33" s="4" t="s">
        <v>0</v>
      </c>
      <c r="C33" s="6"/>
      <c r="D33" s="4" t="s">
        <v>76</v>
      </c>
      <c r="E33" s="4" t="s">
        <v>334</v>
      </c>
      <c r="F33" s="4" t="s">
        <v>335</v>
      </c>
      <c r="H33" s="9">
        <v>1</v>
      </c>
      <c r="I33" s="139"/>
      <c r="J33" s="79">
        <f t="shared" si="1"/>
        <v>0</v>
      </c>
    </row>
    <row r="34" spans="1:10" x14ac:dyDescent="0.25">
      <c r="A34" s="2" t="s">
        <v>261</v>
      </c>
      <c r="B34" s="4" t="s">
        <v>0</v>
      </c>
      <c r="C34" s="6"/>
      <c r="D34" s="4" t="s">
        <v>76</v>
      </c>
      <c r="E34" s="4" t="s">
        <v>336</v>
      </c>
      <c r="F34" s="4" t="s">
        <v>337</v>
      </c>
      <c r="H34" s="9">
        <v>2</v>
      </c>
      <c r="I34" s="139"/>
      <c r="J34" s="79">
        <f t="shared" si="1"/>
        <v>0</v>
      </c>
    </row>
    <row r="35" spans="1:10" x14ac:dyDescent="0.25">
      <c r="A35" s="2" t="s">
        <v>261</v>
      </c>
      <c r="B35" s="4" t="s">
        <v>0</v>
      </c>
      <c r="C35" s="6"/>
      <c r="D35" s="4" t="s">
        <v>76</v>
      </c>
      <c r="E35" s="4" t="s">
        <v>338</v>
      </c>
      <c r="F35" s="4" t="s">
        <v>339</v>
      </c>
      <c r="H35" s="9">
        <v>1</v>
      </c>
      <c r="I35" s="139"/>
      <c r="J35" s="79">
        <f t="shared" si="1"/>
        <v>0</v>
      </c>
    </row>
    <row r="36" spans="1:10" x14ac:dyDescent="0.25">
      <c r="A36" s="2" t="s">
        <v>261</v>
      </c>
      <c r="B36" s="4" t="s">
        <v>0</v>
      </c>
      <c r="C36" s="6"/>
      <c r="D36" s="4" t="s">
        <v>76</v>
      </c>
      <c r="E36" s="4" t="s">
        <v>338</v>
      </c>
      <c r="F36" s="4" t="s">
        <v>340</v>
      </c>
      <c r="H36" s="9">
        <v>1</v>
      </c>
      <c r="I36" s="139"/>
      <c r="J36" s="79">
        <f t="shared" si="1"/>
        <v>0</v>
      </c>
    </row>
    <row r="37" spans="1:10" x14ac:dyDescent="0.25">
      <c r="A37" s="2" t="s">
        <v>261</v>
      </c>
      <c r="B37" s="4" t="s">
        <v>341</v>
      </c>
      <c r="C37" s="6"/>
      <c r="D37" s="4" t="s">
        <v>342</v>
      </c>
      <c r="E37" s="4" t="s">
        <v>136</v>
      </c>
      <c r="F37" s="4" t="s">
        <v>343</v>
      </c>
      <c r="H37" s="9">
        <v>15</v>
      </c>
      <c r="I37" s="139"/>
      <c r="J37" s="79">
        <f t="shared" si="1"/>
        <v>0</v>
      </c>
    </row>
    <row r="38" spans="1:10" x14ac:dyDescent="0.25">
      <c r="A38" s="2" t="s">
        <v>261</v>
      </c>
      <c r="B38" s="4" t="s">
        <v>344</v>
      </c>
      <c r="C38" s="6">
        <v>2017</v>
      </c>
      <c r="D38" s="4" t="s">
        <v>345</v>
      </c>
      <c r="E38" s="4" t="s">
        <v>346</v>
      </c>
      <c r="F38" s="4"/>
      <c r="H38" s="9">
        <v>2</v>
      </c>
      <c r="I38" s="139"/>
      <c r="J38" s="79">
        <f t="shared" si="1"/>
        <v>0</v>
      </c>
    </row>
    <row r="39" spans="1:10" x14ac:dyDescent="0.25">
      <c r="A39" s="2" t="s">
        <v>261</v>
      </c>
      <c r="B39" s="14" t="s">
        <v>2</v>
      </c>
      <c r="C39" s="6">
        <v>2017</v>
      </c>
      <c r="D39" s="25" t="s">
        <v>347</v>
      </c>
      <c r="E39" s="25" t="s">
        <v>348</v>
      </c>
      <c r="F39" s="4" t="s">
        <v>349</v>
      </c>
      <c r="H39" s="9">
        <v>1</v>
      </c>
      <c r="I39" s="139"/>
      <c r="J39" s="79">
        <f t="shared" si="1"/>
        <v>0</v>
      </c>
    </row>
    <row r="40" spans="1:10" x14ac:dyDescent="0.25">
      <c r="A40" s="2" t="s">
        <v>261</v>
      </c>
      <c r="B40" s="4" t="s">
        <v>296</v>
      </c>
      <c r="C40" s="6">
        <v>2017</v>
      </c>
      <c r="D40" s="4" t="s">
        <v>198</v>
      </c>
      <c r="E40" s="4" t="s">
        <v>350</v>
      </c>
      <c r="F40" s="4"/>
      <c r="H40" s="9">
        <v>1</v>
      </c>
      <c r="I40" s="139"/>
      <c r="J40" s="79">
        <f t="shared" si="1"/>
        <v>0</v>
      </c>
    </row>
    <row r="41" spans="1:10" x14ac:dyDescent="0.25">
      <c r="A41" s="2" t="s">
        <v>261</v>
      </c>
      <c r="B41" s="4" t="s">
        <v>296</v>
      </c>
      <c r="C41" s="6">
        <v>2017</v>
      </c>
      <c r="D41" s="4" t="s">
        <v>198</v>
      </c>
      <c r="E41" s="4" t="s">
        <v>351</v>
      </c>
      <c r="F41" s="4"/>
      <c r="H41" s="9">
        <v>1</v>
      </c>
      <c r="I41" s="139"/>
      <c r="J41" s="79">
        <f t="shared" si="1"/>
        <v>0</v>
      </c>
    </row>
    <row r="42" spans="1:10" x14ac:dyDescent="0.25">
      <c r="A42" s="2" t="s">
        <v>261</v>
      </c>
      <c r="B42" s="4" t="s">
        <v>296</v>
      </c>
      <c r="C42" s="6">
        <v>2017</v>
      </c>
      <c r="D42" s="4" t="s">
        <v>198</v>
      </c>
      <c r="E42" s="4" t="s">
        <v>352</v>
      </c>
      <c r="F42" s="4"/>
      <c r="H42" s="9">
        <v>2</v>
      </c>
      <c r="I42" s="139"/>
      <c r="J42" s="79">
        <f t="shared" si="1"/>
        <v>0</v>
      </c>
    </row>
    <row r="43" spans="1:10" x14ac:dyDescent="0.25">
      <c r="A43" s="2" t="s">
        <v>261</v>
      </c>
      <c r="B43" s="4" t="s">
        <v>353</v>
      </c>
      <c r="C43" s="6">
        <v>2016</v>
      </c>
      <c r="D43" s="4" t="s">
        <v>354</v>
      </c>
      <c r="E43" s="4" t="s">
        <v>355</v>
      </c>
      <c r="F43" s="11"/>
      <c r="H43" s="13">
        <v>1</v>
      </c>
      <c r="I43" s="139"/>
      <c r="J43" s="79">
        <f t="shared" si="1"/>
        <v>0</v>
      </c>
    </row>
    <row r="44" spans="1:10" x14ac:dyDescent="0.25">
      <c r="A44" s="2" t="s">
        <v>261</v>
      </c>
      <c r="B44" s="4" t="s">
        <v>298</v>
      </c>
      <c r="C44" s="6">
        <v>2016</v>
      </c>
      <c r="D44" s="4" t="s">
        <v>354</v>
      </c>
      <c r="E44" s="4" t="s">
        <v>355</v>
      </c>
      <c r="F44" s="11"/>
      <c r="H44" s="13">
        <v>1</v>
      </c>
      <c r="I44" s="139"/>
      <c r="J44" s="79">
        <f t="shared" si="1"/>
        <v>0</v>
      </c>
    </row>
    <row r="45" spans="1:10" x14ac:dyDescent="0.25">
      <c r="A45" s="2" t="s">
        <v>261</v>
      </c>
      <c r="B45" s="4" t="s">
        <v>353</v>
      </c>
      <c r="C45" s="6">
        <v>2016</v>
      </c>
      <c r="D45" s="4" t="s">
        <v>354</v>
      </c>
      <c r="E45" s="4" t="s">
        <v>356</v>
      </c>
      <c r="F45" s="11"/>
      <c r="H45" s="13">
        <v>1</v>
      </c>
      <c r="I45" s="139"/>
      <c r="J45" s="79">
        <f>H45*I45</f>
        <v>0</v>
      </c>
    </row>
    <row r="46" spans="1:10" x14ac:dyDescent="0.25">
      <c r="A46" s="2" t="s">
        <v>261</v>
      </c>
      <c r="B46" s="4" t="s">
        <v>357</v>
      </c>
      <c r="C46" s="6">
        <v>2017</v>
      </c>
      <c r="D46" s="4" t="s">
        <v>18</v>
      </c>
      <c r="E46" s="4" t="s">
        <v>17</v>
      </c>
      <c r="F46" s="11"/>
      <c r="H46" s="13">
        <v>7</v>
      </c>
      <c r="I46" s="139"/>
      <c r="J46" s="79">
        <f t="shared" si="1"/>
        <v>0</v>
      </c>
    </row>
    <row r="47" spans="1:10" ht="15.75" thickBot="1" x14ac:dyDescent="0.3">
      <c r="A47" s="10" t="s">
        <v>261</v>
      </c>
      <c r="B47" s="11" t="s">
        <v>297</v>
      </c>
      <c r="C47" s="12">
        <v>2017</v>
      </c>
      <c r="D47" s="11" t="s">
        <v>312</v>
      </c>
      <c r="E47" s="11" t="s">
        <v>358</v>
      </c>
      <c r="F47" s="11"/>
      <c r="H47" s="13">
        <v>8</v>
      </c>
      <c r="I47" s="140"/>
      <c r="J47" s="83">
        <f t="shared" si="1"/>
        <v>0</v>
      </c>
    </row>
    <row r="48" spans="1:10" ht="15.75" thickBot="1" x14ac:dyDescent="0.3">
      <c r="A48" s="68" t="s">
        <v>327</v>
      </c>
      <c r="B48" s="56"/>
      <c r="C48" s="56"/>
      <c r="D48" s="56"/>
      <c r="E48" s="62"/>
      <c r="F48" s="56"/>
      <c r="G48" s="69"/>
      <c r="H48" s="56"/>
      <c r="I48" s="143"/>
      <c r="J48" s="84">
        <f>SUM(J29:J47)</f>
        <v>0</v>
      </c>
    </row>
    <row r="49" spans="1:10" x14ac:dyDescent="0.25">
      <c r="A49" s="23" t="s">
        <v>1772</v>
      </c>
      <c r="B49" s="14" t="s">
        <v>4</v>
      </c>
      <c r="C49" s="22">
        <v>2004</v>
      </c>
      <c r="D49" s="14" t="s">
        <v>119</v>
      </c>
      <c r="E49" s="14" t="s">
        <v>169</v>
      </c>
      <c r="F49" s="14" t="s">
        <v>46</v>
      </c>
      <c r="H49" s="27">
        <v>2</v>
      </c>
      <c r="I49" s="142"/>
      <c r="J49" s="79">
        <f>H49*I49</f>
        <v>0</v>
      </c>
    </row>
    <row r="50" spans="1:10" x14ac:dyDescent="0.25">
      <c r="A50" s="23" t="s">
        <v>1772</v>
      </c>
      <c r="B50" s="4" t="s">
        <v>22</v>
      </c>
      <c r="C50" s="6">
        <v>1998</v>
      </c>
      <c r="D50" s="4" t="s">
        <v>42</v>
      </c>
      <c r="E50" s="4" t="s">
        <v>51</v>
      </c>
      <c r="F50" s="4" t="s">
        <v>110</v>
      </c>
      <c r="H50" s="9">
        <v>1</v>
      </c>
      <c r="I50" s="139"/>
      <c r="J50" s="80">
        <f t="shared" ref="J50:J57" si="2">H50*I50</f>
        <v>0</v>
      </c>
    </row>
    <row r="51" spans="1:10" x14ac:dyDescent="0.25">
      <c r="A51" s="23" t="s">
        <v>1772</v>
      </c>
      <c r="B51" s="4" t="s">
        <v>13</v>
      </c>
      <c r="C51" s="6">
        <v>1982</v>
      </c>
      <c r="D51" s="4" t="s">
        <v>17</v>
      </c>
      <c r="E51" s="4" t="s">
        <v>168</v>
      </c>
      <c r="F51" s="4" t="s">
        <v>115</v>
      </c>
      <c r="H51" s="9">
        <v>1</v>
      </c>
      <c r="I51" s="139"/>
      <c r="J51" s="80">
        <f t="shared" si="2"/>
        <v>0</v>
      </c>
    </row>
    <row r="52" spans="1:10" x14ac:dyDescent="0.25">
      <c r="A52" s="23" t="s">
        <v>1772</v>
      </c>
      <c r="B52" s="4" t="s">
        <v>146</v>
      </c>
      <c r="C52" s="6">
        <v>1998</v>
      </c>
      <c r="D52" s="4" t="s">
        <v>17</v>
      </c>
      <c r="E52" s="4" t="s">
        <v>17</v>
      </c>
      <c r="F52" s="4" t="s">
        <v>20</v>
      </c>
      <c r="H52" s="9">
        <v>1</v>
      </c>
      <c r="I52" s="139"/>
      <c r="J52" s="80">
        <f t="shared" si="2"/>
        <v>0</v>
      </c>
    </row>
    <row r="53" spans="1:10" x14ac:dyDescent="0.25">
      <c r="A53" s="23" t="s">
        <v>1772</v>
      </c>
      <c r="B53" s="4" t="s">
        <v>15</v>
      </c>
      <c r="C53" s="6">
        <v>2014</v>
      </c>
      <c r="D53" s="4" t="s">
        <v>17</v>
      </c>
      <c r="E53" s="4" t="s">
        <v>17</v>
      </c>
      <c r="F53" s="4" t="s">
        <v>50</v>
      </c>
      <c r="H53" s="9">
        <v>1</v>
      </c>
      <c r="I53" s="139"/>
      <c r="J53" s="80">
        <f t="shared" si="2"/>
        <v>0</v>
      </c>
    </row>
    <row r="54" spans="1:10" x14ac:dyDescent="0.25">
      <c r="A54" s="23" t="s">
        <v>1772</v>
      </c>
      <c r="B54" s="4" t="s">
        <v>0</v>
      </c>
      <c r="C54" s="6">
        <v>1982</v>
      </c>
      <c r="D54" s="4" t="s">
        <v>17</v>
      </c>
      <c r="E54" s="4" t="s">
        <v>17</v>
      </c>
      <c r="F54" s="4"/>
      <c r="H54" s="9">
        <v>8</v>
      </c>
      <c r="I54" s="139"/>
      <c r="J54" s="80">
        <f t="shared" si="2"/>
        <v>0</v>
      </c>
    </row>
    <row r="55" spans="1:10" x14ac:dyDescent="0.25">
      <c r="A55" s="23" t="s">
        <v>1772</v>
      </c>
      <c r="B55" s="4" t="s">
        <v>297</v>
      </c>
      <c r="C55" s="6"/>
      <c r="D55" s="4" t="s">
        <v>199</v>
      </c>
      <c r="E55" s="4" t="s">
        <v>17</v>
      </c>
      <c r="F55" s="4"/>
      <c r="H55" s="9">
        <v>6</v>
      </c>
      <c r="I55" s="139"/>
      <c r="J55" s="80">
        <f t="shared" si="2"/>
        <v>0</v>
      </c>
    </row>
    <row r="56" spans="1:10" x14ac:dyDescent="0.25">
      <c r="A56" s="23" t="s">
        <v>1772</v>
      </c>
      <c r="B56" s="4" t="s">
        <v>357</v>
      </c>
      <c r="C56" s="6"/>
      <c r="D56" s="4" t="s">
        <v>18</v>
      </c>
      <c r="E56" s="4" t="s">
        <v>17</v>
      </c>
      <c r="F56" s="4"/>
      <c r="H56" s="9">
        <v>5</v>
      </c>
      <c r="I56" s="139"/>
      <c r="J56" s="80">
        <f t="shared" si="2"/>
        <v>0</v>
      </c>
    </row>
    <row r="57" spans="1:10" ht="15.75" thickBot="1" x14ac:dyDescent="0.3">
      <c r="A57" s="23" t="s">
        <v>1772</v>
      </c>
      <c r="B57" s="11" t="s">
        <v>296</v>
      </c>
      <c r="C57" s="12">
        <v>2015</v>
      </c>
      <c r="D57" s="11" t="s">
        <v>198</v>
      </c>
      <c r="E57" s="11" t="s">
        <v>359</v>
      </c>
      <c r="F57" s="11"/>
      <c r="H57" s="13">
        <v>1</v>
      </c>
      <c r="I57" s="140"/>
      <c r="J57" s="81">
        <f t="shared" si="2"/>
        <v>0</v>
      </c>
    </row>
    <row r="58" spans="1:10" ht="15.75" thickBot="1" x14ac:dyDescent="0.3">
      <c r="A58" s="68" t="s">
        <v>327</v>
      </c>
      <c r="B58" s="56"/>
      <c r="C58" s="56"/>
      <c r="D58" s="56"/>
      <c r="E58" s="62"/>
      <c r="F58" s="56"/>
      <c r="G58" s="69"/>
      <c r="H58" s="56"/>
      <c r="I58" s="143"/>
      <c r="J58" s="84">
        <f>SUM(J49:J57)</f>
        <v>0</v>
      </c>
    </row>
    <row r="59" spans="1:10" x14ac:dyDescent="0.25">
      <c r="A59" s="23" t="s">
        <v>255</v>
      </c>
      <c r="B59" s="14" t="s">
        <v>4</v>
      </c>
      <c r="C59" s="22">
        <v>2009</v>
      </c>
      <c r="D59" s="14" t="s">
        <v>5</v>
      </c>
      <c r="E59" s="14" t="s">
        <v>24</v>
      </c>
      <c r="F59" s="14" t="s">
        <v>25</v>
      </c>
      <c r="H59" s="27">
        <v>4</v>
      </c>
      <c r="I59" s="142"/>
      <c r="J59" s="79">
        <f>H59*I59</f>
        <v>0</v>
      </c>
    </row>
    <row r="60" spans="1:10" x14ac:dyDescent="0.25">
      <c r="A60" s="2" t="s">
        <v>255</v>
      </c>
      <c r="B60" s="4" t="s">
        <v>273</v>
      </c>
      <c r="C60" s="6">
        <v>2016</v>
      </c>
      <c r="D60" s="4" t="s">
        <v>122</v>
      </c>
      <c r="E60" s="4" t="s">
        <v>113</v>
      </c>
      <c r="F60" s="4" t="s">
        <v>124</v>
      </c>
      <c r="H60" s="9">
        <v>1</v>
      </c>
      <c r="I60" s="139"/>
      <c r="J60" s="80">
        <f t="shared" ref="J60:J73" si="3">H60*I60</f>
        <v>0</v>
      </c>
    </row>
    <row r="61" spans="1:10" x14ac:dyDescent="0.25">
      <c r="A61" s="2" t="s">
        <v>255</v>
      </c>
      <c r="B61" s="4" t="s">
        <v>264</v>
      </c>
      <c r="C61" s="6"/>
      <c r="D61" s="4" t="s">
        <v>9</v>
      </c>
      <c r="E61" s="4" t="s">
        <v>362</v>
      </c>
      <c r="F61" s="4" t="s">
        <v>269</v>
      </c>
      <c r="H61" s="9">
        <v>2</v>
      </c>
      <c r="I61" s="139"/>
      <c r="J61" s="80">
        <f t="shared" si="3"/>
        <v>0</v>
      </c>
    </row>
    <row r="62" spans="1:10" x14ac:dyDescent="0.25">
      <c r="A62" s="2" t="s">
        <v>255</v>
      </c>
      <c r="B62" s="4" t="s">
        <v>13</v>
      </c>
      <c r="C62" s="6">
        <v>2010</v>
      </c>
      <c r="D62" s="4" t="s">
        <v>14</v>
      </c>
      <c r="E62" s="4" t="s">
        <v>27</v>
      </c>
      <c r="F62" s="4" t="s">
        <v>28</v>
      </c>
      <c r="H62" s="9">
        <v>1</v>
      </c>
      <c r="I62" s="139"/>
      <c r="J62" s="80">
        <f t="shared" si="3"/>
        <v>0</v>
      </c>
    </row>
    <row r="63" spans="1:10" x14ac:dyDescent="0.25">
      <c r="A63" s="2" t="s">
        <v>255</v>
      </c>
      <c r="B63" s="4" t="s">
        <v>15</v>
      </c>
      <c r="C63" s="6">
        <v>2009</v>
      </c>
      <c r="D63" s="4" t="s">
        <v>17</v>
      </c>
      <c r="E63" s="4" t="s">
        <v>17</v>
      </c>
      <c r="F63" s="4" t="s">
        <v>26</v>
      </c>
      <c r="H63" s="9">
        <v>1</v>
      </c>
      <c r="I63" s="139"/>
      <c r="J63" s="80">
        <f t="shared" si="3"/>
        <v>0</v>
      </c>
    </row>
    <row r="64" spans="1:10" x14ac:dyDescent="0.25">
      <c r="A64" s="2" t="s">
        <v>255</v>
      </c>
      <c r="B64" s="4" t="s">
        <v>189</v>
      </c>
      <c r="C64" s="6"/>
      <c r="D64" s="4" t="s">
        <v>63</v>
      </c>
      <c r="E64" s="4" t="s">
        <v>23</v>
      </c>
      <c r="F64" s="4" t="s">
        <v>145</v>
      </c>
      <c r="H64" s="9">
        <v>1</v>
      </c>
      <c r="I64" s="139"/>
      <c r="J64" s="80">
        <f t="shared" si="3"/>
        <v>0</v>
      </c>
    </row>
    <row r="65" spans="1:10" x14ac:dyDescent="0.25">
      <c r="A65" s="2" t="s">
        <v>255</v>
      </c>
      <c r="B65" s="4" t="s">
        <v>191</v>
      </c>
      <c r="C65" s="6"/>
      <c r="D65" s="4" t="s">
        <v>23</v>
      </c>
      <c r="E65" s="4" t="s">
        <v>23</v>
      </c>
      <c r="F65" s="4" t="s">
        <v>192</v>
      </c>
      <c r="H65" s="9">
        <v>1</v>
      </c>
      <c r="I65" s="139"/>
      <c r="J65" s="80">
        <f t="shared" si="3"/>
        <v>0</v>
      </c>
    </row>
    <row r="66" spans="1:10" x14ac:dyDescent="0.25">
      <c r="A66" s="2" t="s">
        <v>255</v>
      </c>
      <c r="B66" s="4" t="s">
        <v>187</v>
      </c>
      <c r="C66" s="6"/>
      <c r="D66" s="4" t="s">
        <v>23</v>
      </c>
      <c r="E66" s="4" t="s">
        <v>23</v>
      </c>
      <c r="F66" s="4" t="s">
        <v>190</v>
      </c>
      <c r="H66" s="9">
        <v>1</v>
      </c>
      <c r="I66" s="139"/>
      <c r="J66" s="80">
        <f t="shared" si="3"/>
        <v>0</v>
      </c>
    </row>
    <row r="67" spans="1:10" x14ac:dyDescent="0.25">
      <c r="A67" s="2" t="s">
        <v>255</v>
      </c>
      <c r="B67" s="4" t="s">
        <v>296</v>
      </c>
      <c r="C67" s="6">
        <v>2009</v>
      </c>
      <c r="D67" s="4" t="s">
        <v>363</v>
      </c>
      <c r="E67" s="4" t="s">
        <v>364</v>
      </c>
      <c r="F67" s="4"/>
      <c r="H67" s="9">
        <v>2</v>
      </c>
      <c r="I67" s="139"/>
      <c r="J67" s="80">
        <f t="shared" si="3"/>
        <v>0</v>
      </c>
    </row>
    <row r="68" spans="1:10" x14ac:dyDescent="0.25">
      <c r="A68" s="2" t="s">
        <v>255</v>
      </c>
      <c r="B68" s="4" t="s">
        <v>360</v>
      </c>
      <c r="C68" s="6"/>
      <c r="D68" s="4" t="s">
        <v>18</v>
      </c>
      <c r="E68" s="4" t="s">
        <v>365</v>
      </c>
      <c r="F68" s="4"/>
      <c r="H68" s="9">
        <v>3</v>
      </c>
      <c r="I68" s="139"/>
      <c r="J68" s="80">
        <f t="shared" si="3"/>
        <v>0</v>
      </c>
    </row>
    <row r="69" spans="1:10" x14ac:dyDescent="0.25">
      <c r="A69" s="2" t="s">
        <v>255</v>
      </c>
      <c r="B69" s="4" t="s">
        <v>360</v>
      </c>
      <c r="C69" s="6"/>
      <c r="D69" s="4" t="s">
        <v>18</v>
      </c>
      <c r="E69" t="s">
        <v>366</v>
      </c>
      <c r="F69" s="4"/>
      <c r="H69" s="9">
        <v>1</v>
      </c>
      <c r="I69" s="139"/>
      <c r="J69" s="80">
        <f t="shared" si="3"/>
        <v>0</v>
      </c>
    </row>
    <row r="70" spans="1:10" x14ac:dyDescent="0.25">
      <c r="A70" s="2" t="s">
        <v>255</v>
      </c>
      <c r="B70" s="4" t="s">
        <v>297</v>
      </c>
      <c r="C70" s="6">
        <v>2016</v>
      </c>
      <c r="D70" s="4" t="s">
        <v>199</v>
      </c>
      <c r="E70" s="4" t="s">
        <v>367</v>
      </c>
      <c r="F70" s="4"/>
      <c r="H70" s="9">
        <v>1</v>
      </c>
      <c r="I70" s="139"/>
      <c r="J70" s="80">
        <f t="shared" si="3"/>
        <v>0</v>
      </c>
    </row>
    <row r="71" spans="1:10" x14ac:dyDescent="0.25">
      <c r="A71" s="2" t="s">
        <v>255</v>
      </c>
      <c r="B71" s="4" t="s">
        <v>297</v>
      </c>
      <c r="C71" s="6"/>
      <c r="D71" s="4" t="s">
        <v>199</v>
      </c>
      <c r="E71" s="4" t="s">
        <v>368</v>
      </c>
      <c r="F71" s="4"/>
      <c r="H71" s="9">
        <v>2</v>
      </c>
      <c r="I71" s="139"/>
      <c r="J71" s="80">
        <f t="shared" si="3"/>
        <v>0</v>
      </c>
    </row>
    <row r="72" spans="1:10" x14ac:dyDescent="0.25">
      <c r="A72" s="2" t="s">
        <v>255</v>
      </c>
      <c r="B72" s="4" t="s">
        <v>297</v>
      </c>
      <c r="C72" s="6"/>
      <c r="D72" s="4" t="s">
        <v>199</v>
      </c>
      <c r="E72" t="s">
        <v>210</v>
      </c>
      <c r="F72" s="4"/>
      <c r="H72" s="9">
        <v>1</v>
      </c>
      <c r="I72" s="139"/>
      <c r="J72" s="80">
        <f t="shared" si="3"/>
        <v>0</v>
      </c>
    </row>
    <row r="73" spans="1:10" ht="15.75" thickBot="1" x14ac:dyDescent="0.3">
      <c r="A73" s="10" t="s">
        <v>255</v>
      </c>
      <c r="B73" s="11" t="s">
        <v>361</v>
      </c>
      <c r="C73" s="12">
        <v>2009</v>
      </c>
      <c r="D73" s="11" t="s">
        <v>369</v>
      </c>
      <c r="E73" s="11" t="s">
        <v>23</v>
      </c>
      <c r="F73" s="11"/>
      <c r="H73" s="13">
        <v>1</v>
      </c>
      <c r="I73" s="140"/>
      <c r="J73" s="81">
        <f t="shared" si="3"/>
        <v>0</v>
      </c>
    </row>
    <row r="74" spans="1:10" ht="15.75" thickBot="1" x14ac:dyDescent="0.3">
      <c r="A74" s="68" t="s">
        <v>327</v>
      </c>
      <c r="B74" s="56"/>
      <c r="C74" s="56"/>
      <c r="D74" s="56"/>
      <c r="E74" s="62"/>
      <c r="F74" s="56"/>
      <c r="G74" s="69"/>
      <c r="H74" s="56"/>
      <c r="I74" s="143"/>
      <c r="J74" s="84">
        <f>SUM(J59:J73)</f>
        <v>0</v>
      </c>
    </row>
    <row r="75" spans="1:10" x14ac:dyDescent="0.25">
      <c r="A75" s="23" t="s">
        <v>259</v>
      </c>
      <c r="B75" s="14" t="s">
        <v>4</v>
      </c>
      <c r="C75" s="22">
        <v>2017</v>
      </c>
      <c r="D75" s="14" t="s">
        <v>5</v>
      </c>
      <c r="E75" s="14" t="s">
        <v>372</v>
      </c>
      <c r="F75" s="14" t="s">
        <v>7</v>
      </c>
      <c r="H75" s="27">
        <v>1</v>
      </c>
      <c r="I75" s="142"/>
      <c r="J75" s="79">
        <f>H75*I75</f>
        <v>0</v>
      </c>
    </row>
    <row r="76" spans="1:10" x14ac:dyDescent="0.25">
      <c r="A76" s="2" t="s">
        <v>259</v>
      </c>
      <c r="B76" s="4" t="s">
        <v>4</v>
      </c>
      <c r="C76" s="6">
        <v>2005</v>
      </c>
      <c r="D76" s="4" t="s">
        <v>5</v>
      </c>
      <c r="E76" s="4" t="s">
        <v>86</v>
      </c>
      <c r="F76" s="4" t="s">
        <v>82</v>
      </c>
      <c r="H76" s="9">
        <v>1</v>
      </c>
      <c r="I76" s="139"/>
      <c r="J76" s="79">
        <f t="shared" ref="J76:J99" si="4">H76*I76</f>
        <v>0</v>
      </c>
    </row>
    <row r="77" spans="1:10" x14ac:dyDescent="0.25">
      <c r="A77" s="2" t="s">
        <v>259</v>
      </c>
      <c r="B77" s="4" t="s">
        <v>4</v>
      </c>
      <c r="C77" s="6">
        <v>2005</v>
      </c>
      <c r="D77" s="4" t="s">
        <v>5</v>
      </c>
      <c r="E77" s="4" t="s">
        <v>6</v>
      </c>
      <c r="F77" s="4" t="s">
        <v>7</v>
      </c>
      <c r="H77" s="9">
        <v>3</v>
      </c>
      <c r="I77" s="139"/>
      <c r="J77" s="79">
        <f t="shared" si="4"/>
        <v>0</v>
      </c>
    </row>
    <row r="78" spans="1:10" x14ac:dyDescent="0.25">
      <c r="A78" s="2" t="s">
        <v>259</v>
      </c>
      <c r="B78" s="4" t="s">
        <v>0</v>
      </c>
      <c r="C78" s="6">
        <v>2005</v>
      </c>
      <c r="D78" s="4" t="s">
        <v>71</v>
      </c>
      <c r="E78" s="4" t="s">
        <v>90</v>
      </c>
      <c r="F78" s="4"/>
      <c r="H78" s="9">
        <v>1</v>
      </c>
      <c r="I78" s="139"/>
      <c r="J78" s="79">
        <f t="shared" si="4"/>
        <v>0</v>
      </c>
    </row>
    <row r="79" spans="1:10" x14ac:dyDescent="0.25">
      <c r="A79" s="2" t="s">
        <v>259</v>
      </c>
      <c r="B79" s="4" t="s">
        <v>0</v>
      </c>
      <c r="C79" s="6">
        <v>2005</v>
      </c>
      <c r="D79" s="4" t="s">
        <v>49</v>
      </c>
      <c r="E79" s="4" t="s">
        <v>88</v>
      </c>
      <c r="F79" s="4"/>
      <c r="H79" s="9">
        <v>2</v>
      </c>
      <c r="I79" s="139"/>
      <c r="J79" s="79">
        <f t="shared" si="4"/>
        <v>0</v>
      </c>
    </row>
    <row r="80" spans="1:10" x14ac:dyDescent="0.25">
      <c r="A80" s="2" t="s">
        <v>259</v>
      </c>
      <c r="B80" s="4" t="s">
        <v>0</v>
      </c>
      <c r="C80" s="6">
        <v>2005</v>
      </c>
      <c r="D80" s="4" t="s">
        <v>49</v>
      </c>
      <c r="E80" s="4" t="s">
        <v>89</v>
      </c>
      <c r="F80" s="4"/>
      <c r="H80" s="9">
        <v>4</v>
      </c>
      <c r="I80" s="139"/>
      <c r="J80" s="79">
        <f t="shared" si="4"/>
        <v>0</v>
      </c>
    </row>
    <row r="81" spans="1:10" x14ac:dyDescent="0.25">
      <c r="A81" s="2" t="s">
        <v>259</v>
      </c>
      <c r="B81" s="4" t="s">
        <v>0</v>
      </c>
      <c r="C81" s="6">
        <v>2005</v>
      </c>
      <c r="D81" s="4" t="s">
        <v>91</v>
      </c>
      <c r="E81" s="4" t="s">
        <v>92</v>
      </c>
      <c r="F81" s="4"/>
      <c r="H81" s="9">
        <v>1</v>
      </c>
      <c r="I81" s="139"/>
      <c r="J81" s="79">
        <f t="shared" si="4"/>
        <v>0</v>
      </c>
    </row>
    <row r="82" spans="1:10" x14ac:dyDescent="0.25">
      <c r="A82" s="2" t="s">
        <v>259</v>
      </c>
      <c r="B82" s="4" t="s">
        <v>0</v>
      </c>
      <c r="C82" s="6">
        <v>2005</v>
      </c>
      <c r="D82" s="4" t="s">
        <v>23</v>
      </c>
      <c r="E82" s="4" t="s">
        <v>23</v>
      </c>
      <c r="F82" s="4"/>
      <c r="H82" s="9">
        <v>3</v>
      </c>
      <c r="I82" s="139"/>
      <c r="J82" s="79">
        <f t="shared" si="4"/>
        <v>0</v>
      </c>
    </row>
    <row r="83" spans="1:10" x14ac:dyDescent="0.25">
      <c r="A83" s="2" t="s">
        <v>259</v>
      </c>
      <c r="B83" s="4" t="s">
        <v>13</v>
      </c>
      <c r="C83" s="6">
        <v>2017</v>
      </c>
      <c r="D83" s="4" t="s">
        <v>373</v>
      </c>
      <c r="E83" t="s">
        <v>374</v>
      </c>
      <c r="F83" s="4"/>
      <c r="H83" s="9">
        <v>1</v>
      </c>
      <c r="I83" s="139"/>
      <c r="J83" s="79">
        <f t="shared" si="4"/>
        <v>0</v>
      </c>
    </row>
    <row r="84" spans="1:10" x14ac:dyDescent="0.25">
      <c r="A84" s="2" t="s">
        <v>259</v>
      </c>
      <c r="B84" s="4" t="s">
        <v>13</v>
      </c>
      <c r="C84" s="6">
        <v>2019</v>
      </c>
      <c r="D84" s="4" t="s">
        <v>14</v>
      </c>
      <c r="E84" s="4" t="s">
        <v>35</v>
      </c>
      <c r="F84" s="4"/>
      <c r="H84" s="9">
        <v>1</v>
      </c>
      <c r="I84" s="139"/>
      <c r="J84" s="79">
        <f t="shared" si="4"/>
        <v>0</v>
      </c>
    </row>
    <row r="85" spans="1:10" x14ac:dyDescent="0.25">
      <c r="A85" s="2" t="s">
        <v>259</v>
      </c>
      <c r="B85" s="4" t="s">
        <v>15</v>
      </c>
      <c r="C85" s="6">
        <v>2005</v>
      </c>
      <c r="D85" s="4" t="s">
        <v>16</v>
      </c>
      <c r="E85" s="4" t="s">
        <v>17</v>
      </c>
      <c r="F85" s="4" t="s">
        <v>21</v>
      </c>
      <c r="H85" s="9">
        <v>1</v>
      </c>
      <c r="I85" s="139"/>
      <c r="J85" s="79">
        <f t="shared" si="4"/>
        <v>0</v>
      </c>
    </row>
    <row r="86" spans="1:10" customFormat="1" ht="14.45" x14ac:dyDescent="0.25">
      <c r="A86" s="2" t="s">
        <v>259</v>
      </c>
      <c r="B86" s="4" t="s">
        <v>370</v>
      </c>
      <c r="C86" s="6">
        <v>2005</v>
      </c>
      <c r="D86" s="4" t="s">
        <v>375</v>
      </c>
      <c r="E86" s="4"/>
      <c r="F86" s="4"/>
      <c r="H86" s="9">
        <v>1</v>
      </c>
      <c r="I86" s="139"/>
      <c r="J86" s="79">
        <f t="shared" si="4"/>
        <v>0</v>
      </c>
    </row>
    <row r="87" spans="1:10" customFormat="1" ht="14.45" x14ac:dyDescent="0.25">
      <c r="A87" s="2" t="s">
        <v>259</v>
      </c>
      <c r="B87" s="4" t="s">
        <v>360</v>
      </c>
      <c r="C87" s="6">
        <v>2005</v>
      </c>
      <c r="D87" s="4" t="s">
        <v>376</v>
      </c>
      <c r="E87" s="4" t="s">
        <v>377</v>
      </c>
      <c r="F87" s="4"/>
      <c r="H87" s="9">
        <v>1</v>
      </c>
      <c r="I87" s="139"/>
      <c r="J87" s="79">
        <f t="shared" si="4"/>
        <v>0</v>
      </c>
    </row>
    <row r="88" spans="1:10" x14ac:dyDescent="0.25">
      <c r="A88" s="2" t="s">
        <v>259</v>
      </c>
      <c r="B88" s="4" t="s">
        <v>195</v>
      </c>
      <c r="C88" s="6">
        <v>2005</v>
      </c>
      <c r="D88" s="4" t="s">
        <v>198</v>
      </c>
      <c r="E88" s="4" t="s">
        <v>378</v>
      </c>
      <c r="F88" s="4"/>
      <c r="H88" s="9">
        <v>1</v>
      </c>
      <c r="I88" s="139"/>
      <c r="J88" s="79">
        <f t="shared" si="4"/>
        <v>0</v>
      </c>
    </row>
    <row r="89" spans="1:10" x14ac:dyDescent="0.25">
      <c r="A89" s="2" t="s">
        <v>259</v>
      </c>
      <c r="B89" s="4" t="s">
        <v>85</v>
      </c>
      <c r="C89" s="12">
        <v>2017</v>
      </c>
      <c r="D89" s="11" t="s">
        <v>379</v>
      </c>
      <c r="E89" s="11" t="s">
        <v>380</v>
      </c>
      <c r="F89" s="4"/>
      <c r="H89" s="9">
        <v>10</v>
      </c>
      <c r="I89" s="139"/>
      <c r="J89" s="79">
        <f t="shared" si="4"/>
        <v>0</v>
      </c>
    </row>
    <row r="90" spans="1:10" x14ac:dyDescent="0.25">
      <c r="A90" s="2" t="s">
        <v>259</v>
      </c>
      <c r="B90" s="4" t="s">
        <v>371</v>
      </c>
      <c r="C90" s="12">
        <v>2017</v>
      </c>
      <c r="D90" s="4" t="s">
        <v>76</v>
      </c>
      <c r="E90" s="4" t="s">
        <v>381</v>
      </c>
      <c r="F90" s="4"/>
      <c r="H90" s="9">
        <v>1</v>
      </c>
      <c r="I90" s="139"/>
      <c r="J90" s="79">
        <f t="shared" si="4"/>
        <v>0</v>
      </c>
    </row>
    <row r="91" spans="1:10" x14ac:dyDescent="0.25">
      <c r="A91" s="2" t="s">
        <v>259</v>
      </c>
      <c r="B91" s="4" t="s">
        <v>371</v>
      </c>
      <c r="C91" s="12">
        <v>2017</v>
      </c>
      <c r="D91" s="4" t="s">
        <v>76</v>
      </c>
      <c r="E91" s="4" t="s">
        <v>382</v>
      </c>
      <c r="F91" s="4"/>
      <c r="H91" s="9">
        <v>1</v>
      </c>
      <c r="I91" s="139"/>
      <c r="J91" s="79">
        <f t="shared" si="4"/>
        <v>0</v>
      </c>
    </row>
    <row r="92" spans="1:10" x14ac:dyDescent="0.25">
      <c r="A92" s="2" t="s">
        <v>259</v>
      </c>
      <c r="B92" s="4" t="s">
        <v>344</v>
      </c>
      <c r="C92" s="12">
        <v>2017</v>
      </c>
      <c r="D92" s="4" t="s">
        <v>9</v>
      </c>
      <c r="E92" s="4" t="s">
        <v>383</v>
      </c>
      <c r="F92" s="4"/>
      <c r="H92" s="9">
        <v>1</v>
      </c>
      <c r="I92" s="139"/>
      <c r="J92" s="79">
        <f t="shared" si="4"/>
        <v>0</v>
      </c>
    </row>
    <row r="93" spans="1:10" x14ac:dyDescent="0.25">
      <c r="A93" s="2" t="s">
        <v>259</v>
      </c>
      <c r="B93" s="4" t="s">
        <v>344</v>
      </c>
      <c r="C93" s="12">
        <v>2017</v>
      </c>
      <c r="D93" s="4" t="s">
        <v>9</v>
      </c>
      <c r="E93" s="4" t="s">
        <v>383</v>
      </c>
      <c r="F93" s="4"/>
      <c r="H93" s="9">
        <v>1</v>
      </c>
      <c r="I93" s="139"/>
      <c r="J93" s="79">
        <f t="shared" si="4"/>
        <v>0</v>
      </c>
    </row>
    <row r="94" spans="1:10" x14ac:dyDescent="0.25">
      <c r="A94" s="2" t="s">
        <v>259</v>
      </c>
      <c r="B94" s="4" t="s">
        <v>344</v>
      </c>
      <c r="C94" s="12">
        <v>2017</v>
      </c>
      <c r="D94" s="4" t="s">
        <v>9</v>
      </c>
      <c r="E94" s="4" t="s">
        <v>384</v>
      </c>
      <c r="F94" s="4"/>
      <c r="H94" s="9">
        <v>1</v>
      </c>
      <c r="I94" s="139"/>
      <c r="J94" s="79">
        <f t="shared" si="4"/>
        <v>0</v>
      </c>
    </row>
    <row r="95" spans="1:10" x14ac:dyDescent="0.25">
      <c r="A95" s="2" t="s">
        <v>259</v>
      </c>
      <c r="B95" s="4" t="s">
        <v>297</v>
      </c>
      <c r="C95" s="12">
        <v>2005</v>
      </c>
      <c r="D95" s="4" t="s">
        <v>312</v>
      </c>
      <c r="E95" t="s">
        <v>385</v>
      </c>
      <c r="F95" s="4"/>
      <c r="H95" s="9">
        <v>2</v>
      </c>
      <c r="I95" s="139"/>
      <c r="J95" s="79">
        <f t="shared" si="4"/>
        <v>0</v>
      </c>
    </row>
    <row r="96" spans="1:10" x14ac:dyDescent="0.25">
      <c r="A96" s="2" t="s">
        <v>259</v>
      </c>
      <c r="B96" s="4" t="s">
        <v>195</v>
      </c>
      <c r="C96" s="12">
        <v>2017</v>
      </c>
      <c r="D96" s="4" t="s">
        <v>386</v>
      </c>
      <c r="E96" s="4" t="s">
        <v>387</v>
      </c>
      <c r="F96" s="4"/>
      <c r="H96" s="9">
        <v>1</v>
      </c>
      <c r="I96" s="139"/>
      <c r="J96" s="79">
        <f t="shared" si="4"/>
        <v>0</v>
      </c>
    </row>
    <row r="97" spans="1:10" x14ac:dyDescent="0.25">
      <c r="A97" s="2" t="s">
        <v>259</v>
      </c>
      <c r="B97" s="4" t="s">
        <v>360</v>
      </c>
      <c r="C97" s="12">
        <v>2017</v>
      </c>
      <c r="D97" s="4" t="s">
        <v>388</v>
      </c>
      <c r="E97" t="s">
        <v>389</v>
      </c>
      <c r="F97" s="4"/>
      <c r="H97" s="9">
        <v>2</v>
      </c>
      <c r="I97" s="139"/>
      <c r="J97" s="79">
        <f t="shared" si="4"/>
        <v>0</v>
      </c>
    </row>
    <row r="98" spans="1:10" x14ac:dyDescent="0.25">
      <c r="A98" s="2" t="s">
        <v>259</v>
      </c>
      <c r="B98" s="4" t="s">
        <v>298</v>
      </c>
      <c r="C98" s="12">
        <v>2017</v>
      </c>
      <c r="D98" s="4" t="s">
        <v>76</v>
      </c>
      <c r="E98" s="4" t="s">
        <v>390</v>
      </c>
      <c r="F98" s="4"/>
      <c r="H98" s="9">
        <v>1</v>
      </c>
      <c r="I98" s="139"/>
      <c r="J98" s="79">
        <f t="shared" si="4"/>
        <v>0</v>
      </c>
    </row>
    <row r="99" spans="1:10" ht="15.75" thickBot="1" x14ac:dyDescent="0.3">
      <c r="A99" s="10" t="s">
        <v>259</v>
      </c>
      <c r="B99" s="11" t="s">
        <v>102</v>
      </c>
      <c r="C99" s="12">
        <v>2017</v>
      </c>
      <c r="D99" s="11" t="s">
        <v>391</v>
      </c>
      <c r="E99" s="11" t="s">
        <v>392</v>
      </c>
      <c r="F99" s="11"/>
      <c r="H99" s="13">
        <v>1</v>
      </c>
      <c r="I99" s="140"/>
      <c r="J99" s="83">
        <f t="shared" si="4"/>
        <v>0</v>
      </c>
    </row>
    <row r="100" spans="1:10" ht="15.75" thickBot="1" x14ac:dyDescent="0.3">
      <c r="A100" s="68" t="s">
        <v>327</v>
      </c>
      <c r="B100" s="56"/>
      <c r="C100" s="56"/>
      <c r="D100" s="56"/>
      <c r="E100" s="62"/>
      <c r="F100" s="56"/>
      <c r="G100" s="69"/>
      <c r="H100" s="56"/>
      <c r="I100" s="143"/>
      <c r="J100" s="84">
        <f>SUM(J75:J99)</f>
        <v>0</v>
      </c>
    </row>
    <row r="101" spans="1:10" x14ac:dyDescent="0.25">
      <c r="A101" s="23" t="s">
        <v>256</v>
      </c>
      <c r="B101" s="14" t="s">
        <v>0</v>
      </c>
      <c r="C101" s="22">
        <v>2004</v>
      </c>
      <c r="D101" s="14" t="s">
        <v>29</v>
      </c>
      <c r="E101" s="14" t="s">
        <v>30</v>
      </c>
      <c r="F101" s="14" t="s">
        <v>31</v>
      </c>
      <c r="H101" s="27">
        <v>4</v>
      </c>
      <c r="I101" s="142"/>
      <c r="J101" s="79">
        <f>H101*I101</f>
        <v>0</v>
      </c>
    </row>
    <row r="102" spans="1:10" x14ac:dyDescent="0.25">
      <c r="A102" s="2" t="s">
        <v>256</v>
      </c>
      <c r="B102" s="4" t="s">
        <v>32</v>
      </c>
      <c r="C102" s="6">
        <v>2003</v>
      </c>
      <c r="D102" s="4" t="s">
        <v>23</v>
      </c>
      <c r="E102" s="4" t="s">
        <v>23</v>
      </c>
      <c r="F102" s="4" t="s">
        <v>23</v>
      </c>
      <c r="H102" s="9">
        <v>3</v>
      </c>
      <c r="I102" s="139"/>
      <c r="J102" s="79">
        <f t="shared" ref="J102:J118" si="5">H102*I102</f>
        <v>0</v>
      </c>
    </row>
    <row r="103" spans="1:10" x14ac:dyDescent="0.25">
      <c r="A103" s="2" t="s">
        <v>256</v>
      </c>
      <c r="B103" s="4" t="s">
        <v>13</v>
      </c>
      <c r="C103" s="6">
        <v>2010</v>
      </c>
      <c r="D103" s="4" t="s">
        <v>14</v>
      </c>
      <c r="E103" s="4" t="s">
        <v>35</v>
      </c>
      <c r="F103" s="4" t="s">
        <v>36</v>
      </c>
      <c r="H103" s="9">
        <v>1</v>
      </c>
      <c r="I103" s="139"/>
      <c r="J103" s="79">
        <f t="shared" si="5"/>
        <v>0</v>
      </c>
    </row>
    <row r="104" spans="1:10" x14ac:dyDescent="0.25">
      <c r="A104" s="2" t="s">
        <v>256</v>
      </c>
      <c r="B104" s="4" t="s">
        <v>13</v>
      </c>
      <c r="C104" s="6">
        <v>2010</v>
      </c>
      <c r="D104" s="4" t="s">
        <v>14</v>
      </c>
      <c r="E104" s="4" t="s">
        <v>35</v>
      </c>
      <c r="F104" s="4" t="s">
        <v>37</v>
      </c>
      <c r="H104" s="9">
        <v>1</v>
      </c>
      <c r="I104" s="139"/>
      <c r="J104" s="79">
        <f t="shared" si="5"/>
        <v>0</v>
      </c>
    </row>
    <row r="105" spans="1:10" x14ac:dyDescent="0.25">
      <c r="A105" s="2" t="s">
        <v>256</v>
      </c>
      <c r="B105" s="4" t="s">
        <v>15</v>
      </c>
      <c r="C105" s="6">
        <v>2003</v>
      </c>
      <c r="D105" s="4" t="s">
        <v>16</v>
      </c>
      <c r="E105" s="4" t="s">
        <v>17</v>
      </c>
      <c r="F105" s="4" t="s">
        <v>26</v>
      </c>
      <c r="H105" s="9">
        <v>2</v>
      </c>
      <c r="I105" s="139"/>
      <c r="J105" s="79">
        <f t="shared" si="5"/>
        <v>0</v>
      </c>
    </row>
    <row r="106" spans="1:10" x14ac:dyDescent="0.25">
      <c r="A106" s="2" t="s">
        <v>256</v>
      </c>
      <c r="B106" s="4" t="s">
        <v>11</v>
      </c>
      <c r="C106" s="6">
        <v>2003</v>
      </c>
      <c r="D106" s="4" t="s">
        <v>33</v>
      </c>
      <c r="E106" s="4" t="s">
        <v>23</v>
      </c>
      <c r="F106" s="4" t="s">
        <v>34</v>
      </c>
      <c r="H106" s="9">
        <v>13</v>
      </c>
      <c r="I106" s="139"/>
      <c r="J106" s="79">
        <f t="shared" si="5"/>
        <v>0</v>
      </c>
    </row>
    <row r="107" spans="1:10" x14ac:dyDescent="0.25">
      <c r="A107" s="2" t="s">
        <v>256</v>
      </c>
      <c r="B107" s="14" t="s">
        <v>2</v>
      </c>
      <c r="C107" s="6">
        <v>2013</v>
      </c>
      <c r="D107" s="4" t="s">
        <v>3</v>
      </c>
      <c r="E107" s="4" t="s">
        <v>395</v>
      </c>
      <c r="F107" s="4" t="s">
        <v>396</v>
      </c>
      <c r="H107" s="9">
        <v>1</v>
      </c>
      <c r="I107" s="139"/>
      <c r="J107" s="79">
        <f t="shared" si="5"/>
        <v>0</v>
      </c>
    </row>
    <row r="108" spans="1:10" x14ac:dyDescent="0.25">
      <c r="A108" s="2" t="s">
        <v>256</v>
      </c>
      <c r="B108" s="14" t="s">
        <v>2</v>
      </c>
      <c r="C108" s="6">
        <v>2014</v>
      </c>
      <c r="D108" s="4" t="s">
        <v>397</v>
      </c>
      <c r="E108" s="4" t="s">
        <v>398</v>
      </c>
      <c r="F108" s="4" t="s">
        <v>399</v>
      </c>
      <c r="H108" s="9">
        <v>1</v>
      </c>
      <c r="I108" s="139"/>
      <c r="J108" s="79">
        <f t="shared" si="5"/>
        <v>0</v>
      </c>
    </row>
    <row r="109" spans="1:10" x14ac:dyDescent="0.25">
      <c r="A109" s="2" t="s">
        <v>256</v>
      </c>
      <c r="B109" s="14" t="s">
        <v>2</v>
      </c>
      <c r="C109" s="6">
        <v>2013</v>
      </c>
      <c r="D109" s="4" t="s">
        <v>400</v>
      </c>
      <c r="E109" s="4" t="s">
        <v>401</v>
      </c>
      <c r="F109" s="4" t="s">
        <v>79</v>
      </c>
      <c r="H109" s="9">
        <v>1</v>
      </c>
      <c r="I109" s="139"/>
      <c r="J109" s="79">
        <f t="shared" si="5"/>
        <v>0</v>
      </c>
    </row>
    <row r="110" spans="1:10" x14ac:dyDescent="0.25">
      <c r="A110" s="2" t="s">
        <v>256</v>
      </c>
      <c r="B110" s="14" t="s">
        <v>393</v>
      </c>
      <c r="C110" s="6"/>
      <c r="D110" s="4" t="s">
        <v>402</v>
      </c>
      <c r="E110" s="4"/>
      <c r="F110" s="4" t="s">
        <v>403</v>
      </c>
      <c r="H110" s="9">
        <v>1</v>
      </c>
      <c r="I110" s="139"/>
      <c r="J110" s="79">
        <f t="shared" si="5"/>
        <v>0</v>
      </c>
    </row>
    <row r="111" spans="1:10" x14ac:dyDescent="0.25">
      <c r="A111" s="2" t="s">
        <v>256</v>
      </c>
      <c r="B111" s="4" t="s">
        <v>297</v>
      </c>
      <c r="C111" s="6"/>
      <c r="D111" s="4" t="s">
        <v>312</v>
      </c>
      <c r="E111" s="4" t="s">
        <v>404</v>
      </c>
      <c r="F111" s="4"/>
      <c r="H111" s="9">
        <v>1</v>
      </c>
      <c r="I111" s="139"/>
      <c r="J111" s="79">
        <f t="shared" si="5"/>
        <v>0</v>
      </c>
    </row>
    <row r="112" spans="1:10" x14ac:dyDescent="0.25">
      <c r="A112" s="2" t="s">
        <v>256</v>
      </c>
      <c r="B112" s="4" t="s">
        <v>297</v>
      </c>
      <c r="C112" s="6"/>
      <c r="D112" s="4" t="s">
        <v>312</v>
      </c>
      <c r="E112" s="4" t="s">
        <v>405</v>
      </c>
      <c r="F112" s="4"/>
      <c r="H112" s="9">
        <v>1</v>
      </c>
      <c r="I112" s="139"/>
      <c r="J112" s="79">
        <f t="shared" si="5"/>
        <v>0</v>
      </c>
    </row>
    <row r="113" spans="1:10" x14ac:dyDescent="0.25">
      <c r="A113" s="2" t="s">
        <v>256</v>
      </c>
      <c r="B113" s="4" t="s">
        <v>297</v>
      </c>
      <c r="C113" s="6"/>
      <c r="D113" s="4" t="s">
        <v>312</v>
      </c>
      <c r="E113" s="4" t="s">
        <v>406</v>
      </c>
      <c r="F113" s="4"/>
      <c r="H113" s="9">
        <v>1</v>
      </c>
      <c r="I113" s="139"/>
      <c r="J113" s="79">
        <f t="shared" si="5"/>
        <v>0</v>
      </c>
    </row>
    <row r="114" spans="1:10" x14ac:dyDescent="0.25">
      <c r="A114" s="2" t="s">
        <v>256</v>
      </c>
      <c r="B114" s="4" t="s">
        <v>297</v>
      </c>
      <c r="C114" s="6"/>
      <c r="D114" s="4" t="s">
        <v>312</v>
      </c>
      <c r="E114" s="4" t="s">
        <v>407</v>
      </c>
      <c r="F114" s="4"/>
      <c r="H114" s="9">
        <v>2</v>
      </c>
      <c r="I114" s="139"/>
      <c r="J114" s="79">
        <f t="shared" si="5"/>
        <v>0</v>
      </c>
    </row>
    <row r="115" spans="1:10" x14ac:dyDescent="0.25">
      <c r="A115" s="2" t="s">
        <v>256</v>
      </c>
      <c r="B115" s="4" t="s">
        <v>297</v>
      </c>
      <c r="C115" s="6"/>
      <c r="D115" s="4" t="s">
        <v>312</v>
      </c>
      <c r="E115" s="4" t="s">
        <v>405</v>
      </c>
      <c r="F115" s="4"/>
      <c r="H115" s="9">
        <v>1</v>
      </c>
      <c r="I115" s="139"/>
      <c r="J115" s="79">
        <f t="shared" si="5"/>
        <v>0</v>
      </c>
    </row>
    <row r="116" spans="1:10" x14ac:dyDescent="0.25">
      <c r="A116" s="2" t="s">
        <v>256</v>
      </c>
      <c r="B116" s="4" t="s">
        <v>357</v>
      </c>
      <c r="C116" s="6"/>
      <c r="D116" s="4" t="s">
        <v>18</v>
      </c>
      <c r="E116" s="4" t="s">
        <v>408</v>
      </c>
      <c r="F116" s="4"/>
      <c r="H116" s="9">
        <v>4</v>
      </c>
      <c r="I116" s="139"/>
      <c r="J116" s="79">
        <f t="shared" si="5"/>
        <v>0</v>
      </c>
    </row>
    <row r="117" spans="1:10" x14ac:dyDescent="0.25">
      <c r="A117" s="2" t="s">
        <v>256</v>
      </c>
      <c r="B117" s="4" t="s">
        <v>360</v>
      </c>
      <c r="C117" s="6"/>
      <c r="D117" s="4" t="s">
        <v>18</v>
      </c>
      <c r="E117" s="4" t="s">
        <v>409</v>
      </c>
      <c r="F117" s="4"/>
      <c r="H117" s="9">
        <v>2</v>
      </c>
      <c r="I117" s="139"/>
      <c r="J117" s="79">
        <f t="shared" si="5"/>
        <v>0</v>
      </c>
    </row>
    <row r="118" spans="1:10" ht="15.75" thickBot="1" x14ac:dyDescent="0.3">
      <c r="A118" s="10" t="s">
        <v>256</v>
      </c>
      <c r="B118" s="11" t="s">
        <v>394</v>
      </c>
      <c r="C118" s="12">
        <v>2003</v>
      </c>
      <c r="D118" s="11" t="s">
        <v>9</v>
      </c>
      <c r="E118" s="11" t="s">
        <v>410</v>
      </c>
      <c r="F118" s="11" t="s">
        <v>411</v>
      </c>
      <c r="H118" s="13">
        <v>7</v>
      </c>
      <c r="I118" s="140"/>
      <c r="J118" s="83">
        <f t="shared" si="5"/>
        <v>0</v>
      </c>
    </row>
    <row r="119" spans="1:10" ht="15.75" thickBot="1" x14ac:dyDescent="0.3">
      <c r="A119" s="68" t="s">
        <v>327</v>
      </c>
      <c r="B119" s="56"/>
      <c r="C119" s="56"/>
      <c r="D119" s="56"/>
      <c r="E119" s="62"/>
      <c r="F119" s="56"/>
      <c r="G119" s="69"/>
      <c r="H119" s="56"/>
      <c r="I119" s="143"/>
      <c r="J119" s="84">
        <f>SUM(J101:J118)</f>
        <v>0</v>
      </c>
    </row>
    <row r="120" spans="1:10" x14ac:dyDescent="0.25">
      <c r="A120" s="23" t="s">
        <v>260</v>
      </c>
      <c r="B120" s="14" t="s">
        <v>4</v>
      </c>
      <c r="C120" s="22">
        <v>2017</v>
      </c>
      <c r="D120" s="14" t="s">
        <v>119</v>
      </c>
      <c r="E120" s="14" t="s">
        <v>413</v>
      </c>
      <c r="F120" s="14" t="s">
        <v>414</v>
      </c>
      <c r="H120" s="27">
        <v>3</v>
      </c>
      <c r="I120" s="142"/>
      <c r="J120" s="79">
        <f>I120*H120</f>
        <v>0</v>
      </c>
    </row>
    <row r="121" spans="1:10" x14ac:dyDescent="0.25">
      <c r="A121" s="23" t="s">
        <v>260</v>
      </c>
      <c r="B121" s="14" t="s">
        <v>4</v>
      </c>
      <c r="C121" s="22">
        <v>2017</v>
      </c>
      <c r="D121" s="14" t="s">
        <v>119</v>
      </c>
      <c r="E121" s="14" t="s">
        <v>415</v>
      </c>
      <c r="F121" s="14" t="s">
        <v>416</v>
      </c>
      <c r="H121" s="27">
        <v>1</v>
      </c>
      <c r="I121" s="139"/>
      <c r="J121" s="79">
        <f t="shared" ref="J121:J139" si="6">I121*H121</f>
        <v>0</v>
      </c>
    </row>
    <row r="122" spans="1:10" customFormat="1" ht="14.45" x14ac:dyDescent="0.25">
      <c r="A122" s="2" t="s">
        <v>260</v>
      </c>
      <c r="B122" s="4" t="s">
        <v>370</v>
      </c>
      <c r="C122" s="12">
        <v>2005</v>
      </c>
      <c r="D122" s="11" t="s">
        <v>417</v>
      </c>
      <c r="E122" s="11" t="s">
        <v>418</v>
      </c>
      <c r="F122" s="4"/>
      <c r="H122" s="9">
        <v>2</v>
      </c>
      <c r="I122" s="139"/>
      <c r="J122" s="79">
        <f t="shared" si="6"/>
        <v>0</v>
      </c>
    </row>
    <row r="123" spans="1:10" customFormat="1" ht="14.45" x14ac:dyDescent="0.25">
      <c r="A123" s="2" t="s">
        <v>260</v>
      </c>
      <c r="B123" s="4" t="s">
        <v>360</v>
      </c>
      <c r="C123" s="12">
        <v>2005</v>
      </c>
      <c r="D123" s="11" t="s">
        <v>376</v>
      </c>
      <c r="E123" s="11" t="s">
        <v>419</v>
      </c>
      <c r="F123" s="4"/>
      <c r="H123" s="9">
        <v>1</v>
      </c>
      <c r="I123" s="139"/>
      <c r="J123" s="79">
        <f t="shared" si="6"/>
        <v>0</v>
      </c>
    </row>
    <row r="124" spans="1:10" x14ac:dyDescent="0.25">
      <c r="A124" s="23" t="s">
        <v>260</v>
      </c>
      <c r="B124" s="4" t="s">
        <v>22</v>
      </c>
      <c r="C124" s="6">
        <v>2005</v>
      </c>
      <c r="D124" s="4" t="s">
        <v>108</v>
      </c>
      <c r="E124" s="4" t="s">
        <v>109</v>
      </c>
      <c r="F124" s="4" t="s">
        <v>110</v>
      </c>
      <c r="H124" s="9">
        <v>1</v>
      </c>
      <c r="I124" s="139"/>
      <c r="J124" s="79">
        <f t="shared" si="6"/>
        <v>0</v>
      </c>
    </row>
    <row r="125" spans="1:10" x14ac:dyDescent="0.25">
      <c r="A125" s="23" t="s">
        <v>260</v>
      </c>
      <c r="B125" s="4" t="s">
        <v>8</v>
      </c>
      <c r="C125" s="6">
        <v>2007</v>
      </c>
      <c r="D125" s="4" t="s">
        <v>9</v>
      </c>
      <c r="E125" s="4" t="s">
        <v>100</v>
      </c>
      <c r="F125" s="4" t="s">
        <v>101</v>
      </c>
      <c r="H125" s="9">
        <v>5</v>
      </c>
      <c r="I125" s="139"/>
      <c r="J125" s="79">
        <f t="shared" si="6"/>
        <v>0</v>
      </c>
    </row>
    <row r="126" spans="1:10" x14ac:dyDescent="0.25">
      <c r="A126" s="23" t="s">
        <v>260</v>
      </c>
      <c r="B126" s="4" t="s">
        <v>0</v>
      </c>
      <c r="C126" s="6">
        <v>2011</v>
      </c>
      <c r="D126" s="4" t="s">
        <v>95</v>
      </c>
      <c r="E126" s="4" t="s">
        <v>89</v>
      </c>
      <c r="F126" s="4" t="s">
        <v>96</v>
      </c>
      <c r="H126" s="9">
        <v>11</v>
      </c>
      <c r="I126" s="139"/>
      <c r="J126" s="79">
        <f t="shared" si="6"/>
        <v>0</v>
      </c>
    </row>
    <row r="127" spans="1:10" x14ac:dyDescent="0.25">
      <c r="A127" s="23" t="s">
        <v>260</v>
      </c>
      <c r="B127" s="4" t="s">
        <v>0</v>
      </c>
      <c r="C127" s="6">
        <v>2015</v>
      </c>
      <c r="D127" s="4" t="s">
        <v>420</v>
      </c>
      <c r="E127" s="4" t="s">
        <v>421</v>
      </c>
      <c r="F127" s="4"/>
      <c r="H127" s="9">
        <v>1</v>
      </c>
      <c r="I127" s="139"/>
      <c r="J127" s="79">
        <f t="shared" si="6"/>
        <v>0</v>
      </c>
    </row>
    <row r="128" spans="1:10" x14ac:dyDescent="0.25">
      <c r="A128" s="23" t="s">
        <v>260</v>
      </c>
      <c r="B128" s="4" t="s">
        <v>296</v>
      </c>
      <c r="C128" s="6">
        <v>2017</v>
      </c>
      <c r="D128" s="4" t="s">
        <v>198</v>
      </c>
      <c r="E128" s="4" t="s">
        <v>422</v>
      </c>
      <c r="F128" s="4"/>
      <c r="H128" s="9">
        <v>1</v>
      </c>
      <c r="I128" s="139"/>
      <c r="J128" s="79">
        <f t="shared" si="6"/>
        <v>0</v>
      </c>
    </row>
    <row r="129" spans="1:10" x14ac:dyDescent="0.25">
      <c r="A129" s="23" t="s">
        <v>260</v>
      </c>
      <c r="B129" s="4" t="s">
        <v>296</v>
      </c>
      <c r="C129" s="6">
        <v>2005</v>
      </c>
      <c r="D129" s="4" t="s">
        <v>198</v>
      </c>
      <c r="E129" s="4" t="s">
        <v>423</v>
      </c>
      <c r="F129" s="4"/>
      <c r="H129" s="9">
        <v>1</v>
      </c>
      <c r="I129" s="139"/>
      <c r="J129" s="79">
        <f t="shared" si="6"/>
        <v>0</v>
      </c>
    </row>
    <row r="130" spans="1:10" x14ac:dyDescent="0.25">
      <c r="A130" s="23" t="s">
        <v>260</v>
      </c>
      <c r="B130" s="4" t="s">
        <v>296</v>
      </c>
      <c r="C130" s="6">
        <v>2017</v>
      </c>
      <c r="D130" s="4" t="s">
        <v>198</v>
      </c>
      <c r="E130" s="4" t="s">
        <v>424</v>
      </c>
      <c r="F130" s="4"/>
      <c r="H130" s="9">
        <v>1</v>
      </c>
      <c r="I130" s="139"/>
      <c r="J130" s="79">
        <f t="shared" si="6"/>
        <v>0</v>
      </c>
    </row>
    <row r="131" spans="1:10" x14ac:dyDescent="0.25">
      <c r="A131" s="23" t="s">
        <v>260</v>
      </c>
      <c r="B131" s="4" t="s">
        <v>412</v>
      </c>
      <c r="C131" s="6">
        <v>2017</v>
      </c>
      <c r="D131" s="4"/>
      <c r="E131" s="4"/>
      <c r="F131" s="4"/>
      <c r="H131" s="9">
        <v>1</v>
      </c>
      <c r="I131" s="139"/>
      <c r="J131" s="79">
        <f t="shared" si="6"/>
        <v>0</v>
      </c>
    </row>
    <row r="132" spans="1:10" x14ac:dyDescent="0.25">
      <c r="A132" s="23" t="s">
        <v>260</v>
      </c>
      <c r="B132" s="4" t="s">
        <v>353</v>
      </c>
      <c r="C132" s="6">
        <v>2005</v>
      </c>
      <c r="D132" s="4" t="s">
        <v>97</v>
      </c>
      <c r="E132" s="4" t="s">
        <v>98</v>
      </c>
      <c r="F132" s="4" t="s">
        <v>99</v>
      </c>
      <c r="H132" s="9">
        <v>1</v>
      </c>
      <c r="I132" s="139"/>
      <c r="J132" s="79">
        <f t="shared" si="6"/>
        <v>0</v>
      </c>
    </row>
    <row r="133" spans="1:10" x14ac:dyDescent="0.25">
      <c r="A133" s="23" t="s">
        <v>260</v>
      </c>
      <c r="B133" s="4" t="s">
        <v>353</v>
      </c>
      <c r="C133" s="6">
        <v>2015</v>
      </c>
      <c r="D133" s="4" t="s">
        <v>425</v>
      </c>
      <c r="E133" s="4" t="s">
        <v>426</v>
      </c>
      <c r="F133" s="4"/>
      <c r="H133" s="9">
        <v>1</v>
      </c>
      <c r="I133" s="139"/>
      <c r="J133" s="79">
        <f t="shared" si="6"/>
        <v>0</v>
      </c>
    </row>
    <row r="134" spans="1:10" x14ac:dyDescent="0.25">
      <c r="A134" s="23" t="s">
        <v>260</v>
      </c>
      <c r="B134" s="4" t="s">
        <v>297</v>
      </c>
      <c r="C134" s="6"/>
      <c r="D134" s="4" t="s">
        <v>312</v>
      </c>
      <c r="E134" s="4" t="s">
        <v>17</v>
      </c>
      <c r="F134" s="4"/>
      <c r="H134" s="9">
        <v>6</v>
      </c>
      <c r="I134" s="139"/>
      <c r="J134" s="79">
        <f t="shared" si="6"/>
        <v>0</v>
      </c>
    </row>
    <row r="135" spans="1:10" x14ac:dyDescent="0.25">
      <c r="A135" s="23" t="s">
        <v>260</v>
      </c>
      <c r="B135" s="4" t="s">
        <v>360</v>
      </c>
      <c r="C135" s="6"/>
      <c r="D135" s="4" t="s">
        <v>427</v>
      </c>
      <c r="E135" s="4" t="s">
        <v>93</v>
      </c>
      <c r="F135" s="4"/>
      <c r="H135" s="9">
        <v>7</v>
      </c>
      <c r="I135" s="139"/>
      <c r="J135" s="79">
        <f t="shared" si="6"/>
        <v>0</v>
      </c>
    </row>
    <row r="136" spans="1:10" x14ac:dyDescent="0.25">
      <c r="A136" s="23" t="s">
        <v>260</v>
      </c>
      <c r="B136" s="4" t="s">
        <v>13</v>
      </c>
      <c r="C136" s="6">
        <v>2005</v>
      </c>
      <c r="D136" s="4" t="s">
        <v>14</v>
      </c>
      <c r="E136" s="4" t="s">
        <v>87</v>
      </c>
      <c r="F136" s="4" t="s">
        <v>104</v>
      </c>
      <c r="H136" s="9">
        <v>1</v>
      </c>
      <c r="I136" s="139"/>
      <c r="J136" s="79">
        <f t="shared" si="6"/>
        <v>0</v>
      </c>
    </row>
    <row r="137" spans="1:10" x14ac:dyDescent="0.25">
      <c r="A137" s="23" t="s">
        <v>260</v>
      </c>
      <c r="B137" s="4" t="s">
        <v>38</v>
      </c>
      <c r="C137" s="6">
        <v>2005</v>
      </c>
      <c r="D137" s="4" t="s">
        <v>39</v>
      </c>
      <c r="E137" s="4" t="s">
        <v>106</v>
      </c>
      <c r="F137" s="4" t="s">
        <v>107</v>
      </c>
      <c r="H137" s="9">
        <v>1</v>
      </c>
      <c r="I137" s="139"/>
      <c r="J137" s="79">
        <f t="shared" si="6"/>
        <v>0</v>
      </c>
    </row>
    <row r="138" spans="1:10" x14ac:dyDescent="0.25">
      <c r="A138" s="23" t="s">
        <v>260</v>
      </c>
      <c r="B138" s="4" t="s">
        <v>15</v>
      </c>
      <c r="C138" s="6">
        <v>2005</v>
      </c>
      <c r="D138" s="4" t="s">
        <v>17</v>
      </c>
      <c r="E138" s="4" t="s">
        <v>17</v>
      </c>
      <c r="F138" s="4" t="s">
        <v>26</v>
      </c>
      <c r="H138" s="9">
        <v>2</v>
      </c>
      <c r="I138" s="139"/>
      <c r="J138" s="79">
        <f t="shared" si="6"/>
        <v>0</v>
      </c>
    </row>
    <row r="139" spans="1:10" ht="15" customHeight="1" thickBot="1" x14ac:dyDescent="0.3">
      <c r="A139" s="29" t="s">
        <v>260</v>
      </c>
      <c r="B139" s="11" t="s">
        <v>11</v>
      </c>
      <c r="C139" s="12">
        <v>2005</v>
      </c>
      <c r="D139" s="11" t="s">
        <v>12</v>
      </c>
      <c r="E139" s="11" t="s">
        <v>102</v>
      </c>
      <c r="F139" s="11" t="s">
        <v>103</v>
      </c>
      <c r="H139" s="13">
        <v>11</v>
      </c>
      <c r="I139" s="140"/>
      <c r="J139" s="83">
        <f t="shared" si="6"/>
        <v>0</v>
      </c>
    </row>
    <row r="140" spans="1:10" ht="15.75" thickBot="1" x14ac:dyDescent="0.3">
      <c r="A140" s="68" t="s">
        <v>327</v>
      </c>
      <c r="B140" s="56"/>
      <c r="C140" s="56"/>
      <c r="D140" s="56"/>
      <c r="E140" s="62"/>
      <c r="F140" s="56"/>
      <c r="G140" s="69"/>
      <c r="H140" s="56"/>
      <c r="I140" s="143"/>
      <c r="J140" s="84">
        <f>SUM(J120:J139)</f>
        <v>0</v>
      </c>
    </row>
    <row r="141" spans="1:10" x14ac:dyDescent="0.25">
      <c r="A141" s="23" t="s">
        <v>1773</v>
      </c>
      <c r="B141" s="14" t="s">
        <v>4</v>
      </c>
      <c r="C141" s="22">
        <v>1998</v>
      </c>
      <c r="D141" s="14" t="s">
        <v>5</v>
      </c>
      <c r="E141" t="s">
        <v>430</v>
      </c>
      <c r="F141" s="14" t="s">
        <v>267</v>
      </c>
      <c r="H141" s="27">
        <v>1</v>
      </c>
      <c r="I141" s="142"/>
      <c r="J141" s="79">
        <f>I141*H141</f>
        <v>0</v>
      </c>
    </row>
    <row r="142" spans="1:10" x14ac:dyDescent="0.25">
      <c r="A142" s="23" t="s">
        <v>1773</v>
      </c>
      <c r="B142" s="4" t="s">
        <v>266</v>
      </c>
      <c r="C142" s="6">
        <v>1998</v>
      </c>
      <c r="D142" s="4" t="s">
        <v>5</v>
      </c>
      <c r="E142" t="s">
        <v>431</v>
      </c>
      <c r="F142" s="4" t="s">
        <v>267</v>
      </c>
      <c r="H142" s="9">
        <v>1</v>
      </c>
      <c r="I142" s="139"/>
      <c r="J142" s="79">
        <f t="shared" ref="J142:J160" si="7">I142*H142</f>
        <v>0</v>
      </c>
    </row>
    <row r="143" spans="1:10" x14ac:dyDescent="0.25">
      <c r="A143" s="23" t="s">
        <v>1773</v>
      </c>
      <c r="B143" s="4" t="s">
        <v>264</v>
      </c>
      <c r="C143" s="6">
        <v>2010</v>
      </c>
      <c r="D143" s="4" t="s">
        <v>9</v>
      </c>
      <c r="E143" s="4" t="s">
        <v>432</v>
      </c>
      <c r="F143" s="4" t="s">
        <v>433</v>
      </c>
      <c r="H143" s="9">
        <v>5</v>
      </c>
      <c r="I143" s="139"/>
      <c r="J143" s="79">
        <f t="shared" si="7"/>
        <v>0</v>
      </c>
    </row>
    <row r="144" spans="1:10" x14ac:dyDescent="0.25">
      <c r="A144" s="23" t="s">
        <v>1773</v>
      </c>
      <c r="B144" s="4" t="s">
        <v>254</v>
      </c>
      <c r="C144" s="6"/>
      <c r="D144" s="4" t="s">
        <v>332</v>
      </c>
      <c r="E144" t="s">
        <v>434</v>
      </c>
      <c r="F144" s="4" t="s">
        <v>324</v>
      </c>
      <c r="H144" s="9">
        <v>1</v>
      </c>
      <c r="I144" s="139"/>
      <c r="J144" s="79">
        <f t="shared" si="7"/>
        <v>0</v>
      </c>
    </row>
    <row r="145" spans="1:10" x14ac:dyDescent="0.25">
      <c r="A145" s="23" t="s">
        <v>1773</v>
      </c>
      <c r="B145" s="4" t="s">
        <v>263</v>
      </c>
      <c r="C145" s="6"/>
      <c r="D145" s="4"/>
      <c r="E145" s="4"/>
      <c r="F145" s="4" t="s">
        <v>145</v>
      </c>
      <c r="H145" s="9">
        <v>1</v>
      </c>
      <c r="I145" s="139"/>
      <c r="J145" s="79">
        <f t="shared" si="7"/>
        <v>0</v>
      </c>
    </row>
    <row r="146" spans="1:10" x14ac:dyDescent="0.25">
      <c r="A146" s="23" t="s">
        <v>1773</v>
      </c>
      <c r="B146" s="4" t="s">
        <v>2</v>
      </c>
      <c r="C146" s="6"/>
      <c r="D146" s="4" t="s">
        <v>93</v>
      </c>
      <c r="E146" s="4"/>
      <c r="F146" s="4" t="s">
        <v>268</v>
      </c>
      <c r="H146" s="9">
        <v>11</v>
      </c>
      <c r="I146" s="139"/>
      <c r="J146" s="79">
        <f t="shared" si="7"/>
        <v>0</v>
      </c>
    </row>
    <row r="147" spans="1:10" x14ac:dyDescent="0.25">
      <c r="A147" s="23" t="s">
        <v>1773</v>
      </c>
      <c r="B147" s="4" t="s">
        <v>15</v>
      </c>
      <c r="C147" s="6"/>
      <c r="D147" s="4"/>
      <c r="E147" s="4"/>
      <c r="F147" s="4" t="s">
        <v>26</v>
      </c>
      <c r="H147" s="9">
        <v>1</v>
      </c>
      <c r="I147" s="139"/>
      <c r="J147" s="79">
        <f t="shared" si="7"/>
        <v>0</v>
      </c>
    </row>
    <row r="148" spans="1:10" x14ac:dyDescent="0.25">
      <c r="A148" s="23" t="s">
        <v>1773</v>
      </c>
      <c r="B148" s="4" t="s">
        <v>188</v>
      </c>
      <c r="C148" s="6"/>
      <c r="D148" s="4" t="s">
        <v>23</v>
      </c>
      <c r="E148" s="4"/>
      <c r="F148" s="4" t="s">
        <v>435</v>
      </c>
      <c r="H148" s="9">
        <v>1</v>
      </c>
      <c r="I148" s="139"/>
      <c r="J148" s="79">
        <f t="shared" si="7"/>
        <v>0</v>
      </c>
    </row>
    <row r="149" spans="1:10" x14ac:dyDescent="0.25">
      <c r="A149" s="23" t="s">
        <v>1773</v>
      </c>
      <c r="B149" s="4" t="s">
        <v>265</v>
      </c>
      <c r="C149" s="6"/>
      <c r="D149" s="4" t="s">
        <v>17</v>
      </c>
      <c r="E149" s="4"/>
      <c r="F149" s="4"/>
      <c r="H149" s="9">
        <v>13</v>
      </c>
      <c r="I149" s="139"/>
      <c r="J149" s="79">
        <f t="shared" si="7"/>
        <v>0</v>
      </c>
    </row>
    <row r="150" spans="1:10" x14ac:dyDescent="0.25">
      <c r="A150" s="23" t="s">
        <v>1773</v>
      </c>
      <c r="B150" s="4" t="s">
        <v>428</v>
      </c>
      <c r="C150" s="6"/>
      <c r="D150" s="4" t="s">
        <v>436</v>
      </c>
      <c r="E150" s="28" t="s">
        <v>23</v>
      </c>
      <c r="F150" s="4" t="s">
        <v>437</v>
      </c>
      <c r="H150" s="9">
        <v>5</v>
      </c>
      <c r="I150" s="139"/>
      <c r="J150" s="79">
        <f t="shared" si="7"/>
        <v>0</v>
      </c>
    </row>
    <row r="151" spans="1:10" x14ac:dyDescent="0.25">
      <c r="A151" s="23" t="s">
        <v>1773</v>
      </c>
      <c r="B151" s="4" t="s">
        <v>298</v>
      </c>
      <c r="C151" s="6"/>
      <c r="D151" s="4" t="s">
        <v>29</v>
      </c>
      <c r="E151" t="s">
        <v>438</v>
      </c>
      <c r="F151" s="4" t="s">
        <v>439</v>
      </c>
      <c r="H151" s="9">
        <v>1</v>
      </c>
      <c r="I151" s="139"/>
      <c r="J151" s="79">
        <f t="shared" si="7"/>
        <v>0</v>
      </c>
    </row>
    <row r="152" spans="1:10" x14ac:dyDescent="0.25">
      <c r="A152" s="23" t="s">
        <v>1773</v>
      </c>
      <c r="B152" s="4" t="s">
        <v>353</v>
      </c>
      <c r="C152" s="6"/>
      <c r="D152" s="4" t="s">
        <v>161</v>
      </c>
      <c r="E152" s="4" t="s">
        <v>440</v>
      </c>
      <c r="F152" s="4" t="s">
        <v>441</v>
      </c>
      <c r="H152" s="9">
        <v>1</v>
      </c>
      <c r="I152" s="139"/>
      <c r="J152" s="79">
        <f t="shared" si="7"/>
        <v>0</v>
      </c>
    </row>
    <row r="153" spans="1:10" x14ac:dyDescent="0.25">
      <c r="A153" s="23" t="s">
        <v>1773</v>
      </c>
      <c r="B153" s="4" t="s">
        <v>353</v>
      </c>
      <c r="C153" s="6">
        <v>2012</v>
      </c>
      <c r="D153" s="4" t="s">
        <v>442</v>
      </c>
      <c r="E153" s="4" t="s">
        <v>443</v>
      </c>
      <c r="F153" s="4" t="s">
        <v>324</v>
      </c>
      <c r="H153" s="9">
        <v>1</v>
      </c>
      <c r="I153" s="139"/>
      <c r="J153" s="79">
        <f t="shared" si="7"/>
        <v>0</v>
      </c>
    </row>
    <row r="154" spans="1:10" x14ac:dyDescent="0.25">
      <c r="A154" s="23" t="s">
        <v>1773</v>
      </c>
      <c r="B154" s="4" t="s">
        <v>298</v>
      </c>
      <c r="C154" s="6"/>
      <c r="D154" s="4" t="s">
        <v>161</v>
      </c>
      <c r="E154" t="s">
        <v>444</v>
      </c>
      <c r="F154" s="4" t="s">
        <v>445</v>
      </c>
      <c r="H154" s="9">
        <v>1</v>
      </c>
      <c r="I154" s="139"/>
      <c r="J154" s="79">
        <f t="shared" si="7"/>
        <v>0</v>
      </c>
    </row>
    <row r="155" spans="1:10" x14ac:dyDescent="0.25">
      <c r="A155" s="23" t="s">
        <v>1773</v>
      </c>
      <c r="B155" s="4" t="s">
        <v>13</v>
      </c>
      <c r="C155" s="6"/>
      <c r="D155" s="4" t="s">
        <v>446</v>
      </c>
      <c r="E155" s="4"/>
      <c r="F155" s="4"/>
      <c r="H155" s="9">
        <v>2</v>
      </c>
      <c r="I155" s="139"/>
      <c r="J155" s="79">
        <f t="shared" si="7"/>
        <v>0</v>
      </c>
    </row>
    <row r="156" spans="1:10" x14ac:dyDescent="0.25">
      <c r="A156" s="23" t="s">
        <v>1773</v>
      </c>
      <c r="B156" s="11" t="s">
        <v>429</v>
      </c>
      <c r="C156" s="12"/>
      <c r="D156" s="11" t="s">
        <v>17</v>
      </c>
      <c r="E156" s="11"/>
      <c r="F156" s="11"/>
      <c r="H156" s="13">
        <v>10</v>
      </c>
      <c r="I156" s="139"/>
      <c r="J156" s="79">
        <f t="shared" si="7"/>
        <v>0</v>
      </c>
    </row>
    <row r="157" spans="1:10" x14ac:dyDescent="0.25">
      <c r="A157" s="23" t="s">
        <v>1773</v>
      </c>
      <c r="B157" s="4" t="s">
        <v>296</v>
      </c>
      <c r="C157" s="6">
        <v>2014</v>
      </c>
      <c r="D157" s="4" t="s">
        <v>198</v>
      </c>
      <c r="E157" s="4" t="s">
        <v>447</v>
      </c>
      <c r="F157" s="4"/>
      <c r="H157" s="9">
        <v>2</v>
      </c>
      <c r="I157" s="139"/>
      <c r="J157" s="79">
        <f t="shared" si="7"/>
        <v>0</v>
      </c>
    </row>
    <row r="158" spans="1:10" x14ac:dyDescent="0.25">
      <c r="A158" s="23" t="s">
        <v>1773</v>
      </c>
      <c r="B158" s="4" t="s">
        <v>296</v>
      </c>
      <c r="C158" s="6">
        <v>2013</v>
      </c>
      <c r="D158" s="4" t="s">
        <v>448</v>
      </c>
      <c r="E158" s="4" t="s">
        <v>449</v>
      </c>
      <c r="F158" s="4"/>
      <c r="H158" s="9">
        <v>2</v>
      </c>
      <c r="I158" s="139"/>
      <c r="J158" s="79">
        <f t="shared" si="7"/>
        <v>0</v>
      </c>
    </row>
    <row r="159" spans="1:10" x14ac:dyDescent="0.25">
      <c r="A159" s="23" t="s">
        <v>1773</v>
      </c>
      <c r="B159" s="4" t="s">
        <v>297</v>
      </c>
      <c r="C159" s="6" t="s">
        <v>17</v>
      </c>
      <c r="D159" s="4" t="s">
        <v>312</v>
      </c>
      <c r="E159" s="4" t="s">
        <v>450</v>
      </c>
      <c r="F159" s="4"/>
      <c r="H159" s="13">
        <v>13</v>
      </c>
      <c r="I159" s="139"/>
      <c r="J159" s="79">
        <f t="shared" si="7"/>
        <v>0</v>
      </c>
    </row>
    <row r="160" spans="1:10" ht="15.75" thickBot="1" x14ac:dyDescent="0.3">
      <c r="A160" s="23" t="s">
        <v>1773</v>
      </c>
      <c r="B160" s="11" t="s">
        <v>360</v>
      </c>
      <c r="C160" s="12">
        <v>1998</v>
      </c>
      <c r="D160" s="11" t="s">
        <v>446</v>
      </c>
      <c r="E160" s="11" t="s">
        <v>19</v>
      </c>
      <c r="F160" s="11"/>
      <c r="H160" s="13">
        <v>8</v>
      </c>
      <c r="I160" s="140"/>
      <c r="J160" s="83">
        <f t="shared" si="7"/>
        <v>0</v>
      </c>
    </row>
    <row r="161" spans="1:10" ht="15.75" thickBot="1" x14ac:dyDescent="0.3">
      <c r="A161" s="68" t="s">
        <v>327</v>
      </c>
      <c r="B161" s="56"/>
      <c r="C161" s="56"/>
      <c r="D161" s="56"/>
      <c r="E161" s="62"/>
      <c r="F161" s="56"/>
      <c r="G161" s="69"/>
      <c r="H161" s="56"/>
      <c r="I161" s="143"/>
      <c r="J161" s="84">
        <f>SUM(J141:J160)</f>
        <v>0</v>
      </c>
    </row>
    <row r="162" spans="1:10" x14ac:dyDescent="0.25">
      <c r="A162" s="23" t="s">
        <v>1774</v>
      </c>
      <c r="B162" s="3" t="s">
        <v>4</v>
      </c>
      <c r="C162" s="5">
        <v>2009</v>
      </c>
      <c r="D162" s="3" t="s">
        <v>5</v>
      </c>
      <c r="E162" s="3" t="s">
        <v>6</v>
      </c>
      <c r="F162" s="3" t="s">
        <v>7</v>
      </c>
      <c r="H162" s="8">
        <v>1</v>
      </c>
      <c r="I162" s="142"/>
      <c r="J162" s="79">
        <f>H162*I162</f>
        <v>0</v>
      </c>
    </row>
    <row r="163" spans="1:10" x14ac:dyDescent="0.25">
      <c r="A163" s="23" t="s">
        <v>1774</v>
      </c>
      <c r="B163" s="4" t="s">
        <v>4</v>
      </c>
      <c r="C163" s="6">
        <v>2009</v>
      </c>
      <c r="D163" s="4" t="s">
        <v>5</v>
      </c>
      <c r="E163" s="4" t="s">
        <v>142</v>
      </c>
      <c r="F163" s="4" t="s">
        <v>279</v>
      </c>
      <c r="H163" s="9">
        <v>2</v>
      </c>
      <c r="I163" s="139"/>
      <c r="J163" s="79">
        <f t="shared" ref="J163:J179" si="8">H163*I163</f>
        <v>0</v>
      </c>
    </row>
    <row r="164" spans="1:10" x14ac:dyDescent="0.25">
      <c r="A164" s="23" t="s">
        <v>1774</v>
      </c>
      <c r="B164" s="4" t="s">
        <v>270</v>
      </c>
      <c r="C164" s="6">
        <v>2010</v>
      </c>
      <c r="D164" s="4" t="s">
        <v>451</v>
      </c>
      <c r="E164" s="4"/>
      <c r="F164" s="4"/>
      <c r="H164" s="9">
        <v>1</v>
      </c>
      <c r="I164" s="139"/>
      <c r="J164" s="79">
        <f t="shared" si="8"/>
        <v>0</v>
      </c>
    </row>
    <row r="165" spans="1:10" x14ac:dyDescent="0.25">
      <c r="A165" s="23" t="s">
        <v>1774</v>
      </c>
      <c r="B165" s="4" t="s">
        <v>254</v>
      </c>
      <c r="C165" s="6">
        <v>2010</v>
      </c>
      <c r="D165" s="4" t="s">
        <v>42</v>
      </c>
      <c r="E165" s="4" t="s">
        <v>452</v>
      </c>
      <c r="F165" s="4" t="s">
        <v>110</v>
      </c>
      <c r="H165" s="9">
        <v>1</v>
      </c>
      <c r="I165" s="139"/>
      <c r="J165" s="79">
        <f t="shared" si="8"/>
        <v>0</v>
      </c>
    </row>
    <row r="166" spans="1:10" x14ac:dyDescent="0.25">
      <c r="A166" s="23" t="s">
        <v>1774</v>
      </c>
      <c r="B166" s="4" t="s">
        <v>271</v>
      </c>
      <c r="C166" s="6">
        <v>2009</v>
      </c>
      <c r="D166" s="4" t="s">
        <v>155</v>
      </c>
      <c r="E166" s="30" t="s">
        <v>280</v>
      </c>
      <c r="F166" s="4" t="s">
        <v>453</v>
      </c>
      <c r="H166" s="9">
        <v>1</v>
      </c>
      <c r="I166" s="139"/>
      <c r="J166" s="79">
        <f t="shared" si="8"/>
        <v>0</v>
      </c>
    </row>
    <row r="167" spans="1:10" x14ac:dyDescent="0.25">
      <c r="A167" s="23" t="s">
        <v>1774</v>
      </c>
      <c r="B167" s="4" t="s">
        <v>272</v>
      </c>
      <c r="C167" s="6">
        <v>2009</v>
      </c>
      <c r="D167" s="4" t="s">
        <v>155</v>
      </c>
      <c r="E167" s="30" t="s">
        <v>454</v>
      </c>
      <c r="F167" s="4" t="s">
        <v>453</v>
      </c>
      <c r="H167" s="9">
        <v>1</v>
      </c>
      <c r="I167" s="139"/>
      <c r="J167" s="79">
        <f t="shared" si="8"/>
        <v>0</v>
      </c>
    </row>
    <row r="168" spans="1:10" x14ac:dyDescent="0.25">
      <c r="A168" s="23" t="s">
        <v>1774</v>
      </c>
      <c r="B168" s="4" t="s">
        <v>15</v>
      </c>
      <c r="C168" s="6"/>
      <c r="D168" s="4"/>
      <c r="E168" s="4"/>
      <c r="F168" s="4" t="s">
        <v>131</v>
      </c>
      <c r="H168" s="9">
        <v>1</v>
      </c>
      <c r="I168" s="139"/>
      <c r="J168" s="79">
        <f t="shared" si="8"/>
        <v>0</v>
      </c>
    </row>
    <row r="169" spans="1:10" x14ac:dyDescent="0.25">
      <c r="A169" s="23" t="s">
        <v>1774</v>
      </c>
      <c r="B169" s="4" t="s">
        <v>281</v>
      </c>
      <c r="C169" s="6">
        <v>2017</v>
      </c>
      <c r="D169" s="4" t="s">
        <v>354</v>
      </c>
      <c r="E169" s="31" t="s">
        <v>355</v>
      </c>
      <c r="F169" s="4"/>
      <c r="H169" s="9">
        <v>1</v>
      </c>
      <c r="I169" s="139"/>
      <c r="J169" s="79">
        <f t="shared" si="8"/>
        <v>0</v>
      </c>
    </row>
    <row r="170" spans="1:10" x14ac:dyDescent="0.25">
      <c r="A170" s="23" t="s">
        <v>1774</v>
      </c>
      <c r="B170" s="4" t="s">
        <v>282</v>
      </c>
      <c r="C170" s="6">
        <v>2017</v>
      </c>
      <c r="D170" s="4" t="s">
        <v>23</v>
      </c>
      <c r="E170" s="32"/>
      <c r="F170" s="4"/>
      <c r="H170" s="9">
        <v>1</v>
      </c>
      <c r="I170" s="139"/>
      <c r="J170" s="79">
        <f t="shared" si="8"/>
        <v>0</v>
      </c>
    </row>
    <row r="171" spans="1:10" x14ac:dyDescent="0.25">
      <c r="A171" s="23" t="s">
        <v>1774</v>
      </c>
      <c r="B171" s="4" t="s">
        <v>283</v>
      </c>
      <c r="C171" s="6">
        <v>2017</v>
      </c>
      <c r="D171" s="4" t="s">
        <v>23</v>
      </c>
      <c r="E171" s="32"/>
      <c r="F171" s="4"/>
      <c r="H171" s="9">
        <v>1</v>
      </c>
      <c r="I171" s="139"/>
      <c r="J171" s="79">
        <f t="shared" si="8"/>
        <v>0</v>
      </c>
    </row>
    <row r="172" spans="1:10" x14ac:dyDescent="0.25">
      <c r="A172" s="23" t="s">
        <v>1774</v>
      </c>
      <c r="B172" s="4" t="s">
        <v>284</v>
      </c>
      <c r="C172" s="6">
        <v>2017</v>
      </c>
      <c r="D172" s="4" t="s">
        <v>23</v>
      </c>
      <c r="E172" s="32"/>
      <c r="F172" s="4"/>
      <c r="H172" s="9">
        <v>1</v>
      </c>
      <c r="I172" s="139"/>
      <c r="J172" s="79">
        <f t="shared" si="8"/>
        <v>0</v>
      </c>
    </row>
    <row r="173" spans="1:10" x14ac:dyDescent="0.25">
      <c r="A173" s="23" t="s">
        <v>1774</v>
      </c>
      <c r="B173" s="4" t="s">
        <v>0</v>
      </c>
      <c r="C173" s="6">
        <v>2010</v>
      </c>
      <c r="D173" s="4" t="s">
        <v>91</v>
      </c>
      <c r="E173" s="4" t="s">
        <v>285</v>
      </c>
      <c r="F173" s="4" t="s">
        <v>190</v>
      </c>
      <c r="H173" s="9">
        <v>1</v>
      </c>
      <c r="I173" s="139"/>
      <c r="J173" s="79">
        <f t="shared" si="8"/>
        <v>0</v>
      </c>
    </row>
    <row r="174" spans="1:10" x14ac:dyDescent="0.25">
      <c r="A174" s="23" t="s">
        <v>1774</v>
      </c>
      <c r="B174" s="4" t="s">
        <v>0</v>
      </c>
      <c r="C174" s="6">
        <v>2010</v>
      </c>
      <c r="D174" s="4" t="s">
        <v>286</v>
      </c>
      <c r="E174" s="4" t="s">
        <v>287</v>
      </c>
      <c r="F174" s="4" t="s">
        <v>192</v>
      </c>
      <c r="H174" s="9">
        <v>4</v>
      </c>
      <c r="I174" s="139"/>
      <c r="J174" s="79">
        <f t="shared" si="8"/>
        <v>0</v>
      </c>
    </row>
    <row r="175" spans="1:10" x14ac:dyDescent="0.25">
      <c r="A175" s="23" t="s">
        <v>1774</v>
      </c>
      <c r="B175" s="4" t="s">
        <v>288</v>
      </c>
      <c r="C175" s="6">
        <v>2010</v>
      </c>
      <c r="D175" s="4" t="s">
        <v>289</v>
      </c>
      <c r="E175" s="4" t="s">
        <v>290</v>
      </c>
      <c r="F175" s="4"/>
      <c r="H175" s="9">
        <v>1</v>
      </c>
      <c r="I175" s="139"/>
      <c r="J175" s="79">
        <f t="shared" si="8"/>
        <v>0</v>
      </c>
    </row>
    <row r="176" spans="1:10" x14ac:dyDescent="0.25">
      <c r="A176" s="23" t="s">
        <v>1774</v>
      </c>
      <c r="B176" s="4" t="s">
        <v>13</v>
      </c>
      <c r="C176" s="6">
        <v>2010</v>
      </c>
      <c r="D176" s="4" t="s">
        <v>14</v>
      </c>
      <c r="E176" s="4" t="s">
        <v>204</v>
      </c>
      <c r="F176" s="4"/>
      <c r="H176" s="9">
        <v>1</v>
      </c>
      <c r="I176" s="139"/>
      <c r="J176" s="79">
        <f t="shared" si="8"/>
        <v>0</v>
      </c>
    </row>
    <row r="177" spans="1:10" x14ac:dyDescent="0.25">
      <c r="A177" s="23" t="s">
        <v>1774</v>
      </c>
      <c r="B177" s="4" t="s">
        <v>296</v>
      </c>
      <c r="C177" s="6">
        <v>2009</v>
      </c>
      <c r="D177" s="4" t="s">
        <v>198</v>
      </c>
      <c r="E177" s="4" t="s">
        <v>447</v>
      </c>
      <c r="F177" s="4"/>
      <c r="H177" s="9">
        <v>1</v>
      </c>
      <c r="I177" s="139"/>
      <c r="J177" s="79">
        <f t="shared" si="8"/>
        <v>0</v>
      </c>
    </row>
    <row r="178" spans="1:10" x14ac:dyDescent="0.25">
      <c r="A178" s="23" t="s">
        <v>1774</v>
      </c>
      <c r="B178" s="4" t="s">
        <v>357</v>
      </c>
      <c r="C178" s="6">
        <v>2009</v>
      </c>
      <c r="D178" s="4" t="s">
        <v>18</v>
      </c>
      <c r="E178" s="4" t="s">
        <v>17</v>
      </c>
      <c r="F178" s="4"/>
      <c r="H178" s="9">
        <v>2</v>
      </c>
      <c r="I178" s="139"/>
      <c r="J178" s="79">
        <f t="shared" si="8"/>
        <v>0</v>
      </c>
    </row>
    <row r="179" spans="1:10" ht="15.75" thickBot="1" x14ac:dyDescent="0.3">
      <c r="A179" s="23" t="s">
        <v>1774</v>
      </c>
      <c r="B179" s="11" t="s">
        <v>297</v>
      </c>
      <c r="C179" s="12">
        <v>2009</v>
      </c>
      <c r="D179" s="11" t="s">
        <v>312</v>
      </c>
      <c r="E179" s="11" t="s">
        <v>17</v>
      </c>
      <c r="F179" s="11"/>
      <c r="H179" s="13">
        <v>9</v>
      </c>
      <c r="I179" s="140"/>
      <c r="J179" s="83">
        <f t="shared" si="8"/>
        <v>0</v>
      </c>
    </row>
    <row r="180" spans="1:10" ht="15.75" thickBot="1" x14ac:dyDescent="0.3">
      <c r="A180" s="68" t="s">
        <v>327</v>
      </c>
      <c r="B180" s="56"/>
      <c r="C180" s="56"/>
      <c r="D180" s="56"/>
      <c r="E180" s="62"/>
      <c r="F180" s="56"/>
      <c r="G180" s="69"/>
      <c r="H180" s="56"/>
      <c r="I180" s="143"/>
      <c r="J180" s="84">
        <f>SUM(J162:J179)</f>
        <v>0</v>
      </c>
    </row>
    <row r="181" spans="1:10" x14ac:dyDescent="0.25">
      <c r="A181" s="23" t="s">
        <v>257</v>
      </c>
      <c r="B181" s="14" t="s">
        <v>4</v>
      </c>
      <c r="C181" s="22">
        <v>2003</v>
      </c>
      <c r="D181" s="14" t="s">
        <v>5</v>
      </c>
      <c r="E181" s="14" t="s">
        <v>45</v>
      </c>
      <c r="F181" s="24">
        <v>160</v>
      </c>
      <c r="H181" s="27">
        <v>3</v>
      </c>
      <c r="I181" s="142"/>
      <c r="J181" s="79">
        <f>H181*I181</f>
        <v>0</v>
      </c>
    </row>
    <row r="182" spans="1:10" x14ac:dyDescent="0.25">
      <c r="A182" s="2" t="s">
        <v>257</v>
      </c>
      <c r="B182" s="4" t="s">
        <v>22</v>
      </c>
      <c r="C182" s="6">
        <v>2002</v>
      </c>
      <c r="D182" s="4" t="s">
        <v>42</v>
      </c>
      <c r="E182" s="4" t="s">
        <v>43</v>
      </c>
      <c r="F182" s="4" t="s">
        <v>44</v>
      </c>
      <c r="H182" s="9">
        <v>1</v>
      </c>
      <c r="I182" s="139"/>
      <c r="J182" s="79">
        <f t="shared" ref="J182:J212" si="9">H182*I182</f>
        <v>0</v>
      </c>
    </row>
    <row r="183" spans="1:10" x14ac:dyDescent="0.25">
      <c r="A183" s="2" t="s">
        <v>257</v>
      </c>
      <c r="B183" s="4" t="s">
        <v>264</v>
      </c>
      <c r="C183" s="6"/>
      <c r="D183" s="4" t="s">
        <v>9</v>
      </c>
      <c r="E183" s="4" t="s">
        <v>362</v>
      </c>
      <c r="F183" s="26" t="s">
        <v>10</v>
      </c>
      <c r="H183" s="9">
        <v>4</v>
      </c>
      <c r="I183" s="139"/>
      <c r="J183" s="79">
        <f t="shared" si="9"/>
        <v>0</v>
      </c>
    </row>
    <row r="184" spans="1:10" x14ac:dyDescent="0.25">
      <c r="A184" s="2" t="s">
        <v>257</v>
      </c>
      <c r="B184" s="4" t="s">
        <v>13</v>
      </c>
      <c r="C184" s="6">
        <v>2002</v>
      </c>
      <c r="D184" s="4" t="s">
        <v>14</v>
      </c>
      <c r="E184" s="4" t="s">
        <v>456</v>
      </c>
      <c r="F184" s="4" t="s">
        <v>41</v>
      </c>
      <c r="H184" s="9">
        <v>1</v>
      </c>
      <c r="I184" s="139"/>
      <c r="J184" s="79">
        <f t="shared" si="9"/>
        <v>0</v>
      </c>
    </row>
    <row r="185" spans="1:10" x14ac:dyDescent="0.25">
      <c r="A185" s="2" t="s">
        <v>257</v>
      </c>
      <c r="B185" s="4" t="s">
        <v>13</v>
      </c>
      <c r="C185" s="6">
        <v>2003</v>
      </c>
      <c r="D185" s="4" t="s">
        <v>14</v>
      </c>
      <c r="E185" s="4" t="s">
        <v>456</v>
      </c>
      <c r="F185" s="4" t="s">
        <v>274</v>
      </c>
      <c r="H185" s="9">
        <v>1</v>
      </c>
      <c r="I185" s="139"/>
      <c r="J185" s="79">
        <f t="shared" si="9"/>
        <v>0</v>
      </c>
    </row>
    <row r="186" spans="1:10" x14ac:dyDescent="0.25">
      <c r="A186" s="2" t="s">
        <v>257</v>
      </c>
      <c r="B186" s="4" t="s">
        <v>455</v>
      </c>
      <c r="C186" s="6">
        <v>2002</v>
      </c>
      <c r="D186" s="4" t="s">
        <v>47</v>
      </c>
      <c r="E186" s="4" t="s">
        <v>48</v>
      </c>
      <c r="F186" s="4"/>
      <c r="H186" s="9">
        <v>1</v>
      </c>
      <c r="I186" s="139"/>
      <c r="J186" s="79">
        <f t="shared" si="9"/>
        <v>0</v>
      </c>
    </row>
    <row r="187" spans="1:10" x14ac:dyDescent="0.25">
      <c r="A187" s="2" t="s">
        <v>257</v>
      </c>
      <c r="B187" s="4" t="s">
        <v>15</v>
      </c>
      <c r="C187" s="6">
        <v>2002</v>
      </c>
      <c r="D187" s="4" t="s">
        <v>17</v>
      </c>
      <c r="E187" s="4" t="s">
        <v>1</v>
      </c>
      <c r="F187" s="4"/>
      <c r="H187" s="9">
        <v>1</v>
      </c>
      <c r="I187" s="139"/>
      <c r="J187" s="79">
        <f t="shared" si="9"/>
        <v>0</v>
      </c>
    </row>
    <row r="188" spans="1:10" x14ac:dyDescent="0.25">
      <c r="A188" s="2" t="s">
        <v>257</v>
      </c>
      <c r="B188" s="4" t="s">
        <v>15</v>
      </c>
      <c r="C188" s="6">
        <v>2002</v>
      </c>
      <c r="D188" s="4" t="s">
        <v>17</v>
      </c>
      <c r="E188" s="4" t="s">
        <v>1</v>
      </c>
      <c r="F188" s="4"/>
      <c r="H188" s="9">
        <v>1</v>
      </c>
      <c r="I188" s="139"/>
      <c r="J188" s="79">
        <f t="shared" si="9"/>
        <v>0</v>
      </c>
    </row>
    <row r="189" spans="1:10" x14ac:dyDescent="0.25">
      <c r="A189" s="2" t="s">
        <v>257</v>
      </c>
      <c r="B189" s="4" t="s">
        <v>263</v>
      </c>
      <c r="C189" s="6"/>
      <c r="D189" s="4"/>
      <c r="E189" s="4"/>
      <c r="F189" s="4"/>
      <c r="H189" s="9">
        <v>1</v>
      </c>
      <c r="I189" s="139"/>
      <c r="J189" s="79">
        <f t="shared" si="9"/>
        <v>0</v>
      </c>
    </row>
    <row r="190" spans="1:10" x14ac:dyDescent="0.25">
      <c r="A190" s="2" t="s">
        <v>257</v>
      </c>
      <c r="B190" s="4" t="s">
        <v>360</v>
      </c>
      <c r="C190" s="6">
        <v>2002</v>
      </c>
      <c r="D190" s="4" t="s">
        <v>18</v>
      </c>
      <c r="E190" s="4" t="s">
        <v>408</v>
      </c>
      <c r="F190" s="4"/>
      <c r="H190" s="9">
        <v>1</v>
      </c>
      <c r="I190" s="139"/>
      <c r="J190" s="79">
        <f t="shared" si="9"/>
        <v>0</v>
      </c>
    </row>
    <row r="191" spans="1:10" x14ac:dyDescent="0.25">
      <c r="A191" s="2" t="s">
        <v>257</v>
      </c>
      <c r="B191" s="4" t="s">
        <v>360</v>
      </c>
      <c r="C191" s="6">
        <v>2003</v>
      </c>
      <c r="D191" s="4" t="s">
        <v>18</v>
      </c>
      <c r="E191" s="4" t="s">
        <v>408</v>
      </c>
      <c r="F191" s="4"/>
      <c r="H191" s="9">
        <v>1</v>
      </c>
      <c r="I191" s="139"/>
      <c r="J191" s="79">
        <f t="shared" si="9"/>
        <v>0</v>
      </c>
    </row>
    <row r="192" spans="1:10" x14ac:dyDescent="0.25">
      <c r="A192" s="2" t="s">
        <v>257</v>
      </c>
      <c r="B192" s="4" t="s">
        <v>360</v>
      </c>
      <c r="C192" s="6">
        <v>2002</v>
      </c>
      <c r="D192" s="4" t="s">
        <v>18</v>
      </c>
      <c r="E192" s="4" t="s">
        <v>408</v>
      </c>
      <c r="F192" s="4"/>
      <c r="H192" s="9">
        <v>1</v>
      </c>
      <c r="I192" s="139"/>
      <c r="J192" s="79">
        <f t="shared" si="9"/>
        <v>0</v>
      </c>
    </row>
    <row r="193" spans="1:10" x14ac:dyDescent="0.25">
      <c r="A193" s="2" t="s">
        <v>257</v>
      </c>
      <c r="B193" s="4" t="s">
        <v>360</v>
      </c>
      <c r="C193" s="6">
        <v>2003</v>
      </c>
      <c r="D193" s="4" t="s">
        <v>18</v>
      </c>
      <c r="E193" s="4" t="s">
        <v>457</v>
      </c>
      <c r="F193" s="4"/>
      <c r="H193" s="9">
        <v>1</v>
      </c>
      <c r="I193" s="139"/>
      <c r="J193" s="79">
        <f t="shared" si="9"/>
        <v>0</v>
      </c>
    </row>
    <row r="194" spans="1:10" x14ac:dyDescent="0.25">
      <c r="A194" s="2" t="s">
        <v>257</v>
      </c>
      <c r="B194" s="4" t="s">
        <v>360</v>
      </c>
      <c r="C194" s="6">
        <v>2002</v>
      </c>
      <c r="D194" s="4" t="s">
        <v>18</v>
      </c>
      <c r="E194" s="4" t="s">
        <v>408</v>
      </c>
      <c r="F194" s="4"/>
      <c r="H194" s="9">
        <v>1</v>
      </c>
      <c r="I194" s="139"/>
      <c r="J194" s="79">
        <f t="shared" si="9"/>
        <v>0</v>
      </c>
    </row>
    <row r="195" spans="1:10" x14ac:dyDescent="0.25">
      <c r="A195" s="2" t="s">
        <v>257</v>
      </c>
      <c r="B195" s="4" t="s">
        <v>360</v>
      </c>
      <c r="C195" s="6">
        <v>2003</v>
      </c>
      <c r="D195" s="4" t="s">
        <v>18</v>
      </c>
      <c r="E195" s="4" t="s">
        <v>408</v>
      </c>
      <c r="F195" s="4"/>
      <c r="H195" s="9">
        <v>1</v>
      </c>
      <c r="I195" s="139"/>
      <c r="J195" s="79">
        <f t="shared" si="9"/>
        <v>0</v>
      </c>
    </row>
    <row r="196" spans="1:10" x14ac:dyDescent="0.25">
      <c r="A196" s="2" t="s">
        <v>257</v>
      </c>
      <c r="B196" s="4" t="s">
        <v>412</v>
      </c>
      <c r="C196" s="6">
        <v>2002</v>
      </c>
      <c r="D196" s="4"/>
      <c r="E196" s="4"/>
      <c r="F196" s="4"/>
      <c r="H196" s="9">
        <v>1</v>
      </c>
      <c r="I196" s="139"/>
      <c r="J196" s="79">
        <f t="shared" si="9"/>
        <v>0</v>
      </c>
    </row>
    <row r="197" spans="1:10" x14ac:dyDescent="0.25">
      <c r="A197" s="2" t="s">
        <v>257</v>
      </c>
      <c r="B197" s="4" t="s">
        <v>371</v>
      </c>
      <c r="C197" s="6">
        <v>2002</v>
      </c>
      <c r="D197" s="4" t="s">
        <v>458</v>
      </c>
      <c r="E197" s="4" t="s">
        <v>459</v>
      </c>
      <c r="F197" s="4"/>
      <c r="H197" s="9">
        <v>6</v>
      </c>
      <c r="I197" s="139"/>
      <c r="J197" s="79">
        <f t="shared" si="9"/>
        <v>0</v>
      </c>
    </row>
    <row r="198" spans="1:10" x14ac:dyDescent="0.25">
      <c r="A198" s="2" t="s">
        <v>257</v>
      </c>
      <c r="B198" s="4" t="s">
        <v>371</v>
      </c>
      <c r="C198" s="6">
        <v>2002</v>
      </c>
      <c r="D198" s="4" t="s">
        <v>289</v>
      </c>
      <c r="E198" s="4" t="s">
        <v>460</v>
      </c>
      <c r="F198" s="4"/>
      <c r="H198" s="9">
        <v>1</v>
      </c>
      <c r="I198" s="139"/>
      <c r="J198" s="79">
        <f t="shared" si="9"/>
        <v>0</v>
      </c>
    </row>
    <row r="199" spans="1:10" x14ac:dyDescent="0.25">
      <c r="A199" s="2" t="s">
        <v>257</v>
      </c>
      <c r="B199" s="4" t="s">
        <v>371</v>
      </c>
      <c r="C199" s="6">
        <v>2002</v>
      </c>
      <c r="D199" s="4" t="s">
        <v>39</v>
      </c>
      <c r="E199" s="4" t="s">
        <v>461</v>
      </c>
      <c r="F199" s="4"/>
      <c r="H199" s="9">
        <v>5</v>
      </c>
      <c r="I199" s="139"/>
      <c r="J199" s="79">
        <f t="shared" si="9"/>
        <v>0</v>
      </c>
    </row>
    <row r="200" spans="1:10" x14ac:dyDescent="0.25">
      <c r="A200" s="2" t="s">
        <v>257</v>
      </c>
      <c r="B200" s="4" t="s">
        <v>371</v>
      </c>
      <c r="C200" s="6">
        <v>2002</v>
      </c>
      <c r="D200" s="4" t="s">
        <v>23</v>
      </c>
      <c r="E200" s="4" t="s">
        <v>23</v>
      </c>
      <c r="F200" s="4"/>
      <c r="H200" s="9">
        <v>1</v>
      </c>
      <c r="I200" s="139"/>
      <c r="J200" s="79">
        <f t="shared" si="9"/>
        <v>0</v>
      </c>
    </row>
    <row r="201" spans="1:10" x14ac:dyDescent="0.25">
      <c r="A201" s="33" t="s">
        <v>257</v>
      </c>
      <c r="B201" s="4" t="s">
        <v>297</v>
      </c>
      <c r="C201" s="6">
        <v>2002</v>
      </c>
      <c r="D201" s="4" t="s">
        <v>312</v>
      </c>
      <c r="E201" s="4" t="s">
        <v>462</v>
      </c>
      <c r="F201" s="31"/>
      <c r="H201" s="34">
        <v>1</v>
      </c>
      <c r="I201" s="139"/>
      <c r="J201" s="79">
        <f t="shared" si="9"/>
        <v>0</v>
      </c>
    </row>
    <row r="202" spans="1:10" x14ac:dyDescent="0.25">
      <c r="A202" s="33" t="s">
        <v>257</v>
      </c>
      <c r="B202" s="4" t="s">
        <v>297</v>
      </c>
      <c r="C202" s="6">
        <v>2002</v>
      </c>
      <c r="D202" s="4" t="s">
        <v>312</v>
      </c>
      <c r="E202" s="4" t="s">
        <v>463</v>
      </c>
      <c r="F202" s="31"/>
      <c r="H202" s="34">
        <v>1</v>
      </c>
      <c r="I202" s="139"/>
      <c r="J202" s="79">
        <f t="shared" si="9"/>
        <v>0</v>
      </c>
    </row>
    <row r="203" spans="1:10" x14ac:dyDescent="0.25">
      <c r="A203" s="33" t="s">
        <v>257</v>
      </c>
      <c r="B203" s="4" t="s">
        <v>297</v>
      </c>
      <c r="C203" s="6">
        <v>2002</v>
      </c>
      <c r="D203" s="4" t="s">
        <v>312</v>
      </c>
      <c r="E203" s="4" t="s">
        <v>464</v>
      </c>
      <c r="F203" s="31"/>
      <c r="H203" s="34">
        <v>1</v>
      </c>
      <c r="I203" s="139"/>
      <c r="J203" s="79">
        <f t="shared" si="9"/>
        <v>0</v>
      </c>
    </row>
    <row r="204" spans="1:10" x14ac:dyDescent="0.25">
      <c r="A204" s="33" t="s">
        <v>257</v>
      </c>
      <c r="B204" s="4" t="s">
        <v>297</v>
      </c>
      <c r="C204" s="6">
        <v>2007</v>
      </c>
      <c r="D204" s="4" t="s">
        <v>312</v>
      </c>
      <c r="E204" s="4" t="s">
        <v>465</v>
      </c>
      <c r="F204" s="31"/>
      <c r="H204" s="34">
        <v>1</v>
      </c>
      <c r="I204" s="139"/>
      <c r="J204" s="79">
        <f t="shared" si="9"/>
        <v>0</v>
      </c>
    </row>
    <row r="205" spans="1:10" x14ac:dyDescent="0.25">
      <c r="A205" s="33" t="s">
        <v>257</v>
      </c>
      <c r="B205" s="4" t="s">
        <v>297</v>
      </c>
      <c r="C205" s="6">
        <v>2002</v>
      </c>
      <c r="D205" s="4" t="s">
        <v>312</v>
      </c>
      <c r="E205" s="4" t="s">
        <v>464</v>
      </c>
      <c r="F205" s="31"/>
      <c r="H205" s="34">
        <v>1</v>
      </c>
      <c r="I205" s="139"/>
      <c r="J205" s="79">
        <f t="shared" si="9"/>
        <v>0</v>
      </c>
    </row>
    <row r="206" spans="1:10" x14ac:dyDescent="0.25">
      <c r="A206" s="33" t="s">
        <v>257</v>
      </c>
      <c r="B206" s="4" t="s">
        <v>297</v>
      </c>
      <c r="C206" s="6">
        <v>2007</v>
      </c>
      <c r="D206" s="4" t="s">
        <v>312</v>
      </c>
      <c r="E206" s="4" t="s">
        <v>466</v>
      </c>
      <c r="F206" s="31"/>
      <c r="H206" s="34">
        <v>1</v>
      </c>
      <c r="I206" s="139"/>
      <c r="J206" s="79">
        <f t="shared" si="9"/>
        <v>0</v>
      </c>
    </row>
    <row r="207" spans="1:10" x14ac:dyDescent="0.25">
      <c r="A207" s="33" t="s">
        <v>257</v>
      </c>
      <c r="B207" s="4" t="s">
        <v>297</v>
      </c>
      <c r="C207" s="6">
        <v>2002</v>
      </c>
      <c r="D207" s="4" t="s">
        <v>312</v>
      </c>
      <c r="E207" s="4" t="s">
        <v>467</v>
      </c>
      <c r="F207" s="31"/>
      <c r="H207" s="34">
        <v>1</v>
      </c>
      <c r="I207" s="139"/>
      <c r="J207" s="79">
        <f t="shared" si="9"/>
        <v>0</v>
      </c>
    </row>
    <row r="208" spans="1:10" x14ac:dyDescent="0.25">
      <c r="A208" s="33" t="s">
        <v>257</v>
      </c>
      <c r="B208" s="4" t="s">
        <v>297</v>
      </c>
      <c r="C208" s="6">
        <v>2002</v>
      </c>
      <c r="D208" s="4" t="s">
        <v>312</v>
      </c>
      <c r="E208" s="4" t="s">
        <v>468</v>
      </c>
      <c r="F208" s="31"/>
      <c r="H208" s="34">
        <v>1</v>
      </c>
      <c r="I208" s="139"/>
      <c r="J208" s="79">
        <f t="shared" si="9"/>
        <v>0</v>
      </c>
    </row>
    <row r="209" spans="1:10" x14ac:dyDescent="0.25">
      <c r="A209" s="33" t="s">
        <v>257</v>
      </c>
      <c r="B209" s="4" t="s">
        <v>297</v>
      </c>
      <c r="C209" s="6">
        <v>2002</v>
      </c>
      <c r="D209" s="4" t="s">
        <v>312</v>
      </c>
      <c r="E209" s="4" t="s">
        <v>469</v>
      </c>
      <c r="F209" s="31"/>
      <c r="H209" s="34">
        <v>1</v>
      </c>
      <c r="I209" s="139"/>
      <c r="J209" s="79">
        <f t="shared" si="9"/>
        <v>0</v>
      </c>
    </row>
    <row r="210" spans="1:10" x14ac:dyDescent="0.25">
      <c r="A210" s="33" t="s">
        <v>257</v>
      </c>
      <c r="B210" s="4" t="s">
        <v>297</v>
      </c>
      <c r="C210" s="6">
        <v>2011</v>
      </c>
      <c r="D210" s="4" t="s">
        <v>312</v>
      </c>
      <c r="E210" s="4" t="s">
        <v>470</v>
      </c>
      <c r="F210" s="31"/>
      <c r="H210" s="34">
        <v>1</v>
      </c>
      <c r="I210" s="139"/>
      <c r="J210" s="79">
        <f t="shared" si="9"/>
        <v>0</v>
      </c>
    </row>
    <row r="211" spans="1:10" x14ac:dyDescent="0.25">
      <c r="A211" s="33" t="s">
        <v>257</v>
      </c>
      <c r="B211" s="4" t="s">
        <v>297</v>
      </c>
      <c r="C211" s="6">
        <v>2002</v>
      </c>
      <c r="D211" s="4" t="s">
        <v>312</v>
      </c>
      <c r="E211" s="4" t="s">
        <v>471</v>
      </c>
      <c r="F211" s="4"/>
      <c r="H211" s="9">
        <v>1</v>
      </c>
      <c r="I211" s="139"/>
      <c r="J211" s="79">
        <f t="shared" si="9"/>
        <v>0</v>
      </c>
    </row>
    <row r="212" spans="1:10" ht="15.75" thickBot="1" x14ac:dyDescent="0.3">
      <c r="A212" s="10" t="s">
        <v>257</v>
      </c>
      <c r="B212" s="11" t="s">
        <v>296</v>
      </c>
      <c r="C212" s="12">
        <v>2003</v>
      </c>
      <c r="D212" s="11" t="s">
        <v>363</v>
      </c>
      <c r="E212" s="11" t="s">
        <v>472</v>
      </c>
      <c r="F212" s="11"/>
      <c r="H212" s="13">
        <v>5</v>
      </c>
      <c r="I212" s="140"/>
      <c r="J212" s="83">
        <f t="shared" si="9"/>
        <v>0</v>
      </c>
    </row>
    <row r="213" spans="1:10" ht="15.75" thickBot="1" x14ac:dyDescent="0.3">
      <c r="A213" s="68" t="s">
        <v>327</v>
      </c>
      <c r="B213" s="56"/>
      <c r="C213" s="56"/>
      <c r="D213" s="56"/>
      <c r="E213" s="62"/>
      <c r="F213" s="56"/>
      <c r="G213" s="69"/>
      <c r="H213" s="56"/>
      <c r="I213" s="143"/>
      <c r="J213" s="84">
        <f>SUM(J181:J212)</f>
        <v>0</v>
      </c>
    </row>
    <row r="214" spans="1:10" x14ac:dyDescent="0.25">
      <c r="A214" s="23" t="s">
        <v>262</v>
      </c>
      <c r="B214" s="14" t="s">
        <v>473</v>
      </c>
      <c r="C214" s="22">
        <v>2017</v>
      </c>
      <c r="D214" s="14" t="s">
        <v>5</v>
      </c>
      <c r="E214" s="25" t="s">
        <v>475</v>
      </c>
      <c r="F214" s="25" t="s">
        <v>476</v>
      </c>
      <c r="H214" s="27">
        <v>1</v>
      </c>
      <c r="I214" s="142"/>
      <c r="J214" s="79">
        <f>H214*I214</f>
        <v>0</v>
      </c>
    </row>
    <row r="215" spans="1:10" x14ac:dyDescent="0.25">
      <c r="A215" s="23" t="s">
        <v>262</v>
      </c>
      <c r="B215" s="14" t="s">
        <v>474</v>
      </c>
      <c r="C215" s="22">
        <v>2017</v>
      </c>
      <c r="D215" s="14" t="s">
        <v>5</v>
      </c>
      <c r="E215" s="25" t="s">
        <v>328</v>
      </c>
      <c r="F215" s="25" t="s">
        <v>477</v>
      </c>
      <c r="H215" s="27">
        <v>2</v>
      </c>
      <c r="I215" s="139"/>
      <c r="J215" s="79">
        <f t="shared" ref="J215:J227" si="10">H215*I215</f>
        <v>0</v>
      </c>
    </row>
    <row r="216" spans="1:10" x14ac:dyDescent="0.25">
      <c r="A216" s="23" t="s">
        <v>262</v>
      </c>
      <c r="B216" s="14" t="s">
        <v>474</v>
      </c>
      <c r="C216" s="22">
        <v>2006</v>
      </c>
      <c r="D216" s="14" t="s">
        <v>84</v>
      </c>
      <c r="E216" s="35" t="s">
        <v>478</v>
      </c>
      <c r="F216" s="35"/>
      <c r="H216" s="27">
        <v>1</v>
      </c>
      <c r="I216" s="139"/>
      <c r="J216" s="79">
        <f t="shared" si="10"/>
        <v>0</v>
      </c>
    </row>
    <row r="217" spans="1:10" x14ac:dyDescent="0.25">
      <c r="A217" s="2" t="s">
        <v>262</v>
      </c>
      <c r="B217" s="4" t="s">
        <v>69</v>
      </c>
      <c r="C217" s="6">
        <v>2009</v>
      </c>
      <c r="D217" s="4" t="s">
        <v>61</v>
      </c>
      <c r="E217" s="4" t="s">
        <v>113</v>
      </c>
      <c r="F217" s="4" t="s">
        <v>114</v>
      </c>
      <c r="H217" s="9">
        <v>1</v>
      </c>
      <c r="I217" s="139"/>
      <c r="J217" s="79">
        <f t="shared" si="10"/>
        <v>0</v>
      </c>
    </row>
    <row r="218" spans="1:10" x14ac:dyDescent="0.25">
      <c r="A218" s="2" t="s">
        <v>262</v>
      </c>
      <c r="B218" s="4" t="s">
        <v>13</v>
      </c>
      <c r="C218" s="6">
        <v>2000</v>
      </c>
      <c r="D218" s="4" t="s">
        <v>16</v>
      </c>
      <c r="E218" s="4" t="s">
        <v>14</v>
      </c>
      <c r="F218" s="4" t="s">
        <v>479</v>
      </c>
      <c r="H218" s="9">
        <v>1</v>
      </c>
      <c r="I218" s="139"/>
      <c r="J218" s="79">
        <f t="shared" si="10"/>
        <v>0</v>
      </c>
    </row>
    <row r="219" spans="1:10" x14ac:dyDescent="0.25">
      <c r="A219" s="2" t="s">
        <v>262</v>
      </c>
      <c r="B219" s="4" t="s">
        <v>52</v>
      </c>
      <c r="C219" s="6">
        <v>2009</v>
      </c>
      <c r="D219" s="4" t="s">
        <v>19</v>
      </c>
      <c r="E219" s="4" t="s">
        <v>19</v>
      </c>
      <c r="F219" s="4" t="s">
        <v>20</v>
      </c>
      <c r="H219" s="9">
        <v>1</v>
      </c>
      <c r="I219" s="139"/>
      <c r="J219" s="79">
        <f t="shared" si="10"/>
        <v>0</v>
      </c>
    </row>
    <row r="220" spans="1:10" x14ac:dyDescent="0.25">
      <c r="A220" s="2" t="s">
        <v>262</v>
      </c>
      <c r="B220" s="4" t="s">
        <v>15</v>
      </c>
      <c r="C220" s="6">
        <v>1985</v>
      </c>
      <c r="D220" s="4" t="s">
        <v>16</v>
      </c>
      <c r="E220" s="4" t="s">
        <v>19</v>
      </c>
      <c r="F220" s="4" t="s">
        <v>50</v>
      </c>
      <c r="H220" s="9">
        <v>1</v>
      </c>
      <c r="I220" s="139"/>
      <c r="J220" s="79">
        <f t="shared" si="10"/>
        <v>0</v>
      </c>
    </row>
    <row r="221" spans="1:10" x14ac:dyDescent="0.25">
      <c r="A221" s="2" t="s">
        <v>262</v>
      </c>
      <c r="B221" s="4" t="s">
        <v>116</v>
      </c>
      <c r="C221" s="6">
        <v>2000</v>
      </c>
      <c r="D221" s="4" t="s">
        <v>16</v>
      </c>
      <c r="E221" s="4" t="s">
        <v>19</v>
      </c>
      <c r="F221" s="4" t="s">
        <v>20</v>
      </c>
      <c r="H221" s="9">
        <v>1</v>
      </c>
      <c r="I221" s="139"/>
      <c r="J221" s="79">
        <f t="shared" si="10"/>
        <v>0</v>
      </c>
    </row>
    <row r="222" spans="1:10" x14ac:dyDescent="0.25">
      <c r="A222" s="2" t="s">
        <v>262</v>
      </c>
      <c r="B222" s="4" t="s">
        <v>344</v>
      </c>
      <c r="C222" s="6">
        <v>2006</v>
      </c>
      <c r="D222" s="4" t="s">
        <v>345</v>
      </c>
      <c r="E222" s="4" t="s">
        <v>346</v>
      </c>
      <c r="F222" s="4"/>
      <c r="H222" s="9">
        <v>4</v>
      </c>
      <c r="I222" s="139"/>
      <c r="J222" s="79">
        <f t="shared" si="10"/>
        <v>0</v>
      </c>
    </row>
    <row r="223" spans="1:10" x14ac:dyDescent="0.25">
      <c r="A223" s="2" t="s">
        <v>262</v>
      </c>
      <c r="B223" s="4" t="s">
        <v>296</v>
      </c>
      <c r="C223" s="6">
        <v>2017</v>
      </c>
      <c r="D223" s="4" t="s">
        <v>363</v>
      </c>
      <c r="E223" s="4" t="s">
        <v>480</v>
      </c>
      <c r="F223" s="4"/>
      <c r="H223" s="9">
        <v>1</v>
      </c>
      <c r="I223" s="139"/>
      <c r="J223" s="79">
        <f t="shared" si="10"/>
        <v>0</v>
      </c>
    </row>
    <row r="224" spans="1:10" x14ac:dyDescent="0.25">
      <c r="A224" s="2" t="s">
        <v>262</v>
      </c>
      <c r="B224" s="4" t="s">
        <v>296</v>
      </c>
      <c r="C224" s="6">
        <v>2006</v>
      </c>
      <c r="D224" s="4" t="s">
        <v>363</v>
      </c>
      <c r="E224" s="4" t="s">
        <v>481</v>
      </c>
      <c r="F224" s="11"/>
      <c r="H224" s="9">
        <v>1</v>
      </c>
      <c r="I224" s="139"/>
      <c r="J224" s="79">
        <f t="shared" si="10"/>
        <v>0</v>
      </c>
    </row>
    <row r="225" spans="1:10" x14ac:dyDescent="0.25">
      <c r="A225" s="2" t="s">
        <v>262</v>
      </c>
      <c r="B225" s="4" t="s">
        <v>357</v>
      </c>
      <c r="C225" s="6">
        <v>2017</v>
      </c>
      <c r="D225" s="4" t="s">
        <v>18</v>
      </c>
      <c r="E225" s="4" t="s">
        <v>482</v>
      </c>
      <c r="F225" s="11"/>
      <c r="H225" s="9">
        <v>3</v>
      </c>
      <c r="I225" s="139"/>
      <c r="J225" s="79">
        <f t="shared" si="10"/>
        <v>0</v>
      </c>
    </row>
    <row r="226" spans="1:10" x14ac:dyDescent="0.25">
      <c r="A226" s="2" t="s">
        <v>262</v>
      </c>
      <c r="B226" s="4" t="s">
        <v>263</v>
      </c>
      <c r="C226" s="6">
        <v>2010</v>
      </c>
      <c r="D226" s="4" t="s">
        <v>63</v>
      </c>
      <c r="E226" s="4" t="s">
        <v>483</v>
      </c>
      <c r="F226" s="11"/>
      <c r="H226" s="13">
        <v>1</v>
      </c>
      <c r="I226" s="139"/>
      <c r="J226" s="79">
        <f t="shared" si="10"/>
        <v>0</v>
      </c>
    </row>
    <row r="227" spans="1:10" ht="15.75" thickBot="1" x14ac:dyDescent="0.3">
      <c r="A227" s="10" t="s">
        <v>262</v>
      </c>
      <c r="B227" s="11" t="s">
        <v>297</v>
      </c>
      <c r="C227" s="12">
        <v>2017</v>
      </c>
      <c r="D227" s="11" t="s">
        <v>450</v>
      </c>
      <c r="E227" s="11" t="s">
        <v>484</v>
      </c>
      <c r="F227" s="11"/>
      <c r="H227" s="13">
        <v>7</v>
      </c>
      <c r="I227" s="140"/>
      <c r="J227" s="83">
        <f t="shared" si="10"/>
        <v>0</v>
      </c>
    </row>
    <row r="228" spans="1:10" ht="15.75" thickBot="1" x14ac:dyDescent="0.3">
      <c r="A228" s="68" t="s">
        <v>327</v>
      </c>
      <c r="B228" s="56"/>
      <c r="C228" s="56"/>
      <c r="D228" s="56"/>
      <c r="E228" s="62"/>
      <c r="F228" s="56"/>
      <c r="G228" s="69"/>
      <c r="H228" s="56"/>
      <c r="I228" s="143"/>
      <c r="J228" s="84">
        <f>SUM(J214:J227)</f>
        <v>0</v>
      </c>
    </row>
    <row r="229" spans="1:10" x14ac:dyDescent="0.25">
      <c r="A229" s="2" t="s">
        <v>1820</v>
      </c>
      <c r="B229" s="3" t="s">
        <v>485</v>
      </c>
      <c r="C229" s="5">
        <v>2017</v>
      </c>
      <c r="D229" s="3" t="s">
        <v>5</v>
      </c>
      <c r="E229" s="3" t="s">
        <v>510</v>
      </c>
      <c r="F229" s="3"/>
      <c r="H229" s="8">
        <v>2</v>
      </c>
      <c r="I229" s="142"/>
      <c r="J229" s="79">
        <f>H229*I229</f>
        <v>0</v>
      </c>
    </row>
    <row r="230" spans="1:10" x14ac:dyDescent="0.25">
      <c r="A230" s="2" t="s">
        <v>1820</v>
      </c>
      <c r="B230" s="4" t="s">
        <v>486</v>
      </c>
      <c r="C230" s="6">
        <v>2017</v>
      </c>
      <c r="D230" s="4" t="s">
        <v>511</v>
      </c>
      <c r="E230" s="4" t="s">
        <v>512</v>
      </c>
      <c r="F230" s="4" t="s">
        <v>513</v>
      </c>
      <c r="H230" s="9">
        <v>1</v>
      </c>
      <c r="I230" s="139"/>
      <c r="J230" s="79">
        <f t="shared" ref="J230:J255" si="11">H230*I230</f>
        <v>0</v>
      </c>
    </row>
    <row r="231" spans="1:10" x14ac:dyDescent="0.25">
      <c r="A231" s="2" t="s">
        <v>1820</v>
      </c>
      <c r="B231" s="4" t="s">
        <v>487</v>
      </c>
      <c r="C231" s="6">
        <v>2017</v>
      </c>
      <c r="D231" s="4" t="s">
        <v>514</v>
      </c>
      <c r="E231" s="4" t="s">
        <v>515</v>
      </c>
      <c r="F231" s="4"/>
      <c r="H231" s="9">
        <v>1</v>
      </c>
      <c r="I231" s="139"/>
      <c r="J231" s="79">
        <f t="shared" si="11"/>
        <v>0</v>
      </c>
    </row>
    <row r="232" spans="1:10" x14ac:dyDescent="0.25">
      <c r="A232" s="2" t="s">
        <v>1820</v>
      </c>
      <c r="B232" s="4" t="s">
        <v>487</v>
      </c>
      <c r="C232" s="6">
        <v>2017</v>
      </c>
      <c r="D232" s="4" t="s">
        <v>514</v>
      </c>
      <c r="E232" s="4" t="s">
        <v>516</v>
      </c>
      <c r="F232" s="4"/>
      <c r="H232" s="9">
        <v>1</v>
      </c>
      <c r="I232" s="139"/>
      <c r="J232" s="79">
        <f t="shared" si="11"/>
        <v>0</v>
      </c>
    </row>
    <row r="233" spans="1:10" x14ac:dyDescent="0.25">
      <c r="A233" s="2" t="s">
        <v>1820</v>
      </c>
      <c r="B233" s="4" t="s">
        <v>488</v>
      </c>
      <c r="C233" s="6">
        <v>2017</v>
      </c>
      <c r="D233" s="4" t="s">
        <v>420</v>
      </c>
      <c r="E233" s="4"/>
      <c r="F233" s="4"/>
      <c r="H233" s="9">
        <v>1</v>
      </c>
      <c r="I233" s="139"/>
      <c r="J233" s="79">
        <f t="shared" si="11"/>
        <v>0</v>
      </c>
    </row>
    <row r="234" spans="1:10" x14ac:dyDescent="0.25">
      <c r="A234" s="2" t="s">
        <v>1820</v>
      </c>
      <c r="B234" s="4" t="s">
        <v>489</v>
      </c>
      <c r="C234" s="6">
        <v>2017</v>
      </c>
      <c r="D234" s="4" t="s">
        <v>420</v>
      </c>
      <c r="E234" s="4" t="s">
        <v>517</v>
      </c>
      <c r="F234" s="4" t="s">
        <v>518</v>
      </c>
      <c r="H234" s="9">
        <v>1</v>
      </c>
      <c r="I234" s="139"/>
      <c r="J234" s="79">
        <f t="shared" si="11"/>
        <v>0</v>
      </c>
    </row>
    <row r="235" spans="1:10" x14ac:dyDescent="0.25">
      <c r="A235" s="2" t="s">
        <v>1820</v>
      </c>
      <c r="B235" s="4" t="s">
        <v>489</v>
      </c>
      <c r="C235" s="6">
        <v>2017</v>
      </c>
      <c r="D235" s="4" t="s">
        <v>420</v>
      </c>
      <c r="E235" s="4" t="s">
        <v>519</v>
      </c>
      <c r="F235" s="4" t="s">
        <v>520</v>
      </c>
      <c r="H235" s="9">
        <v>1</v>
      </c>
      <c r="I235" s="139"/>
      <c r="J235" s="79">
        <f t="shared" si="11"/>
        <v>0</v>
      </c>
    </row>
    <row r="236" spans="1:10" x14ac:dyDescent="0.25">
      <c r="A236" s="2" t="s">
        <v>1820</v>
      </c>
      <c r="B236" s="4" t="s">
        <v>490</v>
      </c>
      <c r="C236" s="6">
        <v>2017</v>
      </c>
      <c r="D236" s="4"/>
      <c r="E236" s="4"/>
      <c r="F236" s="4"/>
      <c r="H236" s="9">
        <v>1</v>
      </c>
      <c r="I236" s="139"/>
      <c r="J236" s="79">
        <f t="shared" si="11"/>
        <v>0</v>
      </c>
    </row>
    <row r="237" spans="1:10" x14ac:dyDescent="0.25">
      <c r="A237" s="2" t="s">
        <v>1820</v>
      </c>
      <c r="B237" s="4" t="s">
        <v>491</v>
      </c>
      <c r="C237" s="6">
        <v>2017</v>
      </c>
      <c r="D237" s="4"/>
      <c r="E237" s="4"/>
      <c r="F237" s="4"/>
      <c r="H237" s="9">
        <v>1</v>
      </c>
      <c r="I237" s="139"/>
      <c r="J237" s="79">
        <f t="shared" si="11"/>
        <v>0</v>
      </c>
    </row>
    <row r="238" spans="1:10" x14ac:dyDescent="0.25">
      <c r="A238" s="2" t="s">
        <v>1820</v>
      </c>
      <c r="B238" s="4" t="s">
        <v>492</v>
      </c>
      <c r="C238" s="6">
        <v>2017</v>
      </c>
      <c r="D238" s="4"/>
      <c r="E238" s="4"/>
      <c r="F238" s="4"/>
      <c r="H238" s="9">
        <v>1</v>
      </c>
      <c r="I238" s="139"/>
      <c r="J238" s="79">
        <f t="shared" si="11"/>
        <v>0</v>
      </c>
    </row>
    <row r="239" spans="1:10" x14ac:dyDescent="0.25">
      <c r="A239" s="2" t="s">
        <v>1820</v>
      </c>
      <c r="B239" s="4" t="s">
        <v>493</v>
      </c>
      <c r="C239" s="6">
        <v>2017</v>
      </c>
      <c r="D239" s="4" t="s">
        <v>63</v>
      </c>
      <c r="E239" s="4" t="s">
        <v>521</v>
      </c>
      <c r="F239" s="4"/>
      <c r="H239" s="9">
        <v>1</v>
      </c>
      <c r="I239" s="139"/>
      <c r="J239" s="79">
        <f t="shared" si="11"/>
        <v>0</v>
      </c>
    </row>
    <row r="240" spans="1:10" x14ac:dyDescent="0.25">
      <c r="A240" s="2" t="s">
        <v>1820</v>
      </c>
      <c r="B240" s="4" t="s">
        <v>494</v>
      </c>
      <c r="C240" s="6">
        <v>2017</v>
      </c>
      <c r="D240" s="4" t="s">
        <v>522</v>
      </c>
      <c r="E240" s="4" t="s">
        <v>523</v>
      </c>
      <c r="F240" s="4"/>
      <c r="H240" s="9">
        <v>1</v>
      </c>
      <c r="I240" s="139"/>
      <c r="J240" s="79">
        <f t="shared" si="11"/>
        <v>0</v>
      </c>
    </row>
    <row r="241" spans="1:10" x14ac:dyDescent="0.25">
      <c r="A241" s="2" t="s">
        <v>1820</v>
      </c>
      <c r="B241" s="4" t="s">
        <v>495</v>
      </c>
      <c r="C241" s="6">
        <v>2017</v>
      </c>
      <c r="D241" s="4" t="s">
        <v>458</v>
      </c>
      <c r="E241" s="4" t="s">
        <v>524</v>
      </c>
      <c r="F241" s="4" t="s">
        <v>525</v>
      </c>
      <c r="H241" s="9">
        <v>1</v>
      </c>
      <c r="I241" s="139"/>
      <c r="J241" s="79">
        <f t="shared" si="11"/>
        <v>0</v>
      </c>
    </row>
    <row r="242" spans="1:10" x14ac:dyDescent="0.25">
      <c r="A242" s="2" t="s">
        <v>1820</v>
      </c>
      <c r="B242" s="4" t="s">
        <v>496</v>
      </c>
      <c r="C242" s="6">
        <v>2017</v>
      </c>
      <c r="D242" s="4" t="s">
        <v>354</v>
      </c>
      <c r="E242" s="4" t="s">
        <v>526</v>
      </c>
      <c r="F242" s="4" t="s">
        <v>527</v>
      </c>
      <c r="H242" s="9">
        <v>1</v>
      </c>
      <c r="I242" s="139"/>
      <c r="J242" s="79">
        <f t="shared" si="11"/>
        <v>0</v>
      </c>
    </row>
    <row r="243" spans="1:10" x14ac:dyDescent="0.25">
      <c r="A243" s="2" t="s">
        <v>1820</v>
      </c>
      <c r="B243" s="4" t="s">
        <v>497</v>
      </c>
      <c r="C243" s="6">
        <v>2017</v>
      </c>
      <c r="D243" s="4" t="s">
        <v>354</v>
      </c>
      <c r="E243" s="4"/>
      <c r="F243" s="4"/>
      <c r="H243" s="9">
        <v>1</v>
      </c>
      <c r="I243" s="139"/>
      <c r="J243" s="79">
        <f t="shared" si="11"/>
        <v>0</v>
      </c>
    </row>
    <row r="244" spans="1:10" x14ac:dyDescent="0.25">
      <c r="A244" s="2" t="s">
        <v>1820</v>
      </c>
      <c r="B244" s="4" t="s">
        <v>498</v>
      </c>
      <c r="C244" s="6">
        <v>2017</v>
      </c>
      <c r="D244" s="4" t="s">
        <v>528</v>
      </c>
      <c r="E244" s="4" t="s">
        <v>529</v>
      </c>
      <c r="F244" s="4" t="s">
        <v>530</v>
      </c>
      <c r="H244" s="9">
        <v>1</v>
      </c>
      <c r="I244" s="139"/>
      <c r="J244" s="79">
        <f t="shared" si="11"/>
        <v>0</v>
      </c>
    </row>
    <row r="245" spans="1:10" x14ac:dyDescent="0.25">
      <c r="A245" s="2" t="s">
        <v>1820</v>
      </c>
      <c r="B245" s="4" t="s">
        <v>499</v>
      </c>
      <c r="C245" s="6">
        <v>2017</v>
      </c>
      <c r="D245" s="4" t="s">
        <v>354</v>
      </c>
      <c r="E245" s="4" t="s">
        <v>531</v>
      </c>
      <c r="F245" s="4" t="s">
        <v>532</v>
      </c>
      <c r="H245" s="9">
        <v>1</v>
      </c>
      <c r="I245" s="139"/>
      <c r="J245" s="79">
        <f t="shared" si="11"/>
        <v>0</v>
      </c>
    </row>
    <row r="246" spans="1:10" x14ac:dyDescent="0.25">
      <c r="A246" s="2" t="s">
        <v>1820</v>
      </c>
      <c r="B246" s="4" t="s">
        <v>500</v>
      </c>
      <c r="C246" s="6">
        <v>2017</v>
      </c>
      <c r="D246" s="4" t="s">
        <v>198</v>
      </c>
      <c r="E246" s="4" t="s">
        <v>533</v>
      </c>
      <c r="F246" s="4" t="s">
        <v>534</v>
      </c>
      <c r="H246" s="9">
        <v>1</v>
      </c>
      <c r="I246" s="139"/>
      <c r="J246" s="79">
        <f t="shared" si="11"/>
        <v>0</v>
      </c>
    </row>
    <row r="247" spans="1:10" x14ac:dyDescent="0.25">
      <c r="A247" s="2" t="s">
        <v>1820</v>
      </c>
      <c r="B247" s="4" t="s">
        <v>501</v>
      </c>
      <c r="C247" s="6">
        <v>2017</v>
      </c>
      <c r="D247" s="4" t="s">
        <v>312</v>
      </c>
      <c r="E247" s="4" t="s">
        <v>535</v>
      </c>
      <c r="F247" s="4"/>
      <c r="H247" s="9">
        <v>1</v>
      </c>
      <c r="I247" s="139"/>
      <c r="J247" s="79">
        <f t="shared" si="11"/>
        <v>0</v>
      </c>
    </row>
    <row r="248" spans="1:10" x14ac:dyDescent="0.25">
      <c r="A248" s="2" t="s">
        <v>1820</v>
      </c>
      <c r="B248" s="4" t="s">
        <v>502</v>
      </c>
      <c r="C248" s="6">
        <v>2017</v>
      </c>
      <c r="D248" s="4" t="s">
        <v>312</v>
      </c>
      <c r="E248" s="4" t="s">
        <v>536</v>
      </c>
      <c r="F248" s="4"/>
      <c r="H248" s="9">
        <v>1</v>
      </c>
      <c r="I248" s="139"/>
      <c r="J248" s="79">
        <f t="shared" si="11"/>
        <v>0</v>
      </c>
    </row>
    <row r="249" spans="1:10" x14ac:dyDescent="0.25">
      <c r="A249" s="2" t="s">
        <v>1820</v>
      </c>
      <c r="B249" s="4" t="s">
        <v>503</v>
      </c>
      <c r="C249" s="6">
        <v>2017</v>
      </c>
      <c r="D249" s="4" t="s">
        <v>312</v>
      </c>
      <c r="E249" s="4" t="s">
        <v>537</v>
      </c>
      <c r="F249" s="4"/>
      <c r="H249" s="9">
        <v>1</v>
      </c>
      <c r="I249" s="139"/>
      <c r="J249" s="79">
        <f t="shared" si="11"/>
        <v>0</v>
      </c>
    </row>
    <row r="250" spans="1:10" x14ac:dyDescent="0.25">
      <c r="A250" s="2" t="s">
        <v>1820</v>
      </c>
      <c r="B250" s="4" t="s">
        <v>504</v>
      </c>
      <c r="C250" s="6">
        <v>2017</v>
      </c>
      <c r="D250" s="4" t="s">
        <v>312</v>
      </c>
      <c r="E250" s="4" t="s">
        <v>538</v>
      </c>
      <c r="F250" s="4"/>
      <c r="H250" s="9">
        <v>1</v>
      </c>
      <c r="I250" s="139"/>
      <c r="J250" s="79">
        <f t="shared" si="11"/>
        <v>0</v>
      </c>
    </row>
    <row r="251" spans="1:10" x14ac:dyDescent="0.25">
      <c r="A251" s="2" t="s">
        <v>1820</v>
      </c>
      <c r="B251" s="4" t="s">
        <v>505</v>
      </c>
      <c r="C251" s="6">
        <v>2017</v>
      </c>
      <c r="D251" s="4" t="s">
        <v>312</v>
      </c>
      <c r="E251" s="4" t="s">
        <v>538</v>
      </c>
      <c r="F251" s="4"/>
      <c r="H251" s="9">
        <v>1</v>
      </c>
      <c r="I251" s="139"/>
      <c r="J251" s="79">
        <f t="shared" si="11"/>
        <v>0</v>
      </c>
    </row>
    <row r="252" spans="1:10" x14ac:dyDescent="0.25">
      <c r="A252" s="2" t="s">
        <v>1820</v>
      </c>
      <c r="B252" s="4" t="s">
        <v>506</v>
      </c>
      <c r="C252" s="6">
        <v>2017</v>
      </c>
      <c r="D252" s="4" t="s">
        <v>312</v>
      </c>
      <c r="E252" s="4" t="s">
        <v>536</v>
      </c>
      <c r="F252" s="4"/>
      <c r="H252" s="9">
        <v>1</v>
      </c>
      <c r="I252" s="139"/>
      <c r="J252" s="79">
        <f t="shared" si="11"/>
        <v>0</v>
      </c>
    </row>
    <row r="253" spans="1:10" x14ac:dyDescent="0.25">
      <c r="A253" s="2" t="s">
        <v>1820</v>
      </c>
      <c r="B253" s="4" t="s">
        <v>507</v>
      </c>
      <c r="C253" s="6">
        <v>2017</v>
      </c>
      <c r="D253" s="4" t="s">
        <v>312</v>
      </c>
      <c r="E253" s="4" t="s">
        <v>539</v>
      </c>
      <c r="F253" s="4"/>
      <c r="H253" s="9">
        <v>1</v>
      </c>
      <c r="I253" s="139"/>
      <c r="J253" s="79">
        <f t="shared" si="11"/>
        <v>0</v>
      </c>
    </row>
    <row r="254" spans="1:10" x14ac:dyDescent="0.25">
      <c r="A254" s="2" t="s">
        <v>1820</v>
      </c>
      <c r="B254" s="4" t="s">
        <v>508</v>
      </c>
      <c r="C254" s="6">
        <v>2017</v>
      </c>
      <c r="D254" s="4" t="s">
        <v>14</v>
      </c>
      <c r="E254" s="4"/>
      <c r="F254" s="4"/>
      <c r="H254" s="9">
        <v>1</v>
      </c>
      <c r="I254" s="139"/>
      <c r="J254" s="79">
        <f t="shared" si="11"/>
        <v>0</v>
      </c>
    </row>
    <row r="255" spans="1:10" ht="15.75" thickBot="1" x14ac:dyDescent="0.3">
      <c r="A255" s="2" t="s">
        <v>1820</v>
      </c>
      <c r="B255" s="11" t="s">
        <v>509</v>
      </c>
      <c r="C255" s="12">
        <v>2017</v>
      </c>
      <c r="D255" s="11" t="s">
        <v>354</v>
      </c>
      <c r="E255" s="11" t="s">
        <v>540</v>
      </c>
      <c r="F255" s="11" t="s">
        <v>541</v>
      </c>
      <c r="H255" s="13">
        <v>1</v>
      </c>
      <c r="I255" s="140"/>
      <c r="J255" s="83">
        <f t="shared" si="11"/>
        <v>0</v>
      </c>
    </row>
    <row r="256" spans="1:10" ht="15.75" thickBot="1" x14ac:dyDescent="0.3">
      <c r="A256" s="68" t="s">
        <v>327</v>
      </c>
      <c r="B256" s="56"/>
      <c r="C256" s="56"/>
      <c r="D256" s="56"/>
      <c r="E256" s="62"/>
      <c r="F256" s="56"/>
      <c r="G256" s="69"/>
      <c r="H256" s="56"/>
      <c r="I256" s="143"/>
      <c r="J256" s="84">
        <f>SUM(J229:J255)</f>
        <v>0</v>
      </c>
    </row>
    <row r="257" spans="1:10" x14ac:dyDescent="0.25">
      <c r="A257" s="2" t="s">
        <v>1775</v>
      </c>
      <c r="B257" s="3" t="s">
        <v>4</v>
      </c>
      <c r="C257" s="5">
        <v>2008</v>
      </c>
      <c r="D257" s="3" t="s">
        <v>5</v>
      </c>
      <c r="E257" s="3" t="s">
        <v>142</v>
      </c>
      <c r="F257" s="36" t="s">
        <v>279</v>
      </c>
      <c r="H257" s="8">
        <v>1</v>
      </c>
      <c r="I257" s="142"/>
      <c r="J257" s="79">
        <f>H257*I257</f>
        <v>0</v>
      </c>
    </row>
    <row r="258" spans="1:10" x14ac:dyDescent="0.25">
      <c r="A258" s="2" t="s">
        <v>1775</v>
      </c>
      <c r="B258" s="4" t="s">
        <v>4</v>
      </c>
      <c r="C258" s="6">
        <v>2008</v>
      </c>
      <c r="D258" s="4" t="s">
        <v>5</v>
      </c>
      <c r="E258" s="4" t="s">
        <v>24</v>
      </c>
      <c r="F258" s="37" t="s">
        <v>25</v>
      </c>
      <c r="H258" s="9">
        <v>1</v>
      </c>
      <c r="I258" s="139"/>
      <c r="J258" s="79">
        <f t="shared" ref="J258:J270" si="12">H258*I258</f>
        <v>0</v>
      </c>
    </row>
    <row r="259" spans="1:10" x14ac:dyDescent="0.25">
      <c r="A259" s="2" t="s">
        <v>1775</v>
      </c>
      <c r="B259" s="4" t="s">
        <v>542</v>
      </c>
      <c r="C259" s="6"/>
      <c r="D259" s="4" t="s">
        <v>9</v>
      </c>
      <c r="E259" s="4" t="s">
        <v>548</v>
      </c>
      <c r="F259" s="37"/>
      <c r="H259" s="9">
        <v>5</v>
      </c>
      <c r="I259" s="139"/>
      <c r="J259" s="79">
        <f t="shared" si="12"/>
        <v>0</v>
      </c>
    </row>
    <row r="260" spans="1:10" x14ac:dyDescent="0.25">
      <c r="A260" s="2" t="s">
        <v>1775</v>
      </c>
      <c r="B260" s="4" t="s">
        <v>543</v>
      </c>
      <c r="C260" s="6">
        <v>2008</v>
      </c>
      <c r="D260" s="4" t="s">
        <v>23</v>
      </c>
      <c r="E260" s="4"/>
      <c r="F260" s="37"/>
      <c r="H260" s="9">
        <v>1</v>
      </c>
      <c r="I260" s="139"/>
      <c r="J260" s="79">
        <f t="shared" si="12"/>
        <v>0</v>
      </c>
    </row>
    <row r="261" spans="1:10" x14ac:dyDescent="0.25">
      <c r="A261" s="2" t="s">
        <v>1775</v>
      </c>
      <c r="B261" s="4" t="s">
        <v>544</v>
      </c>
      <c r="C261" s="6">
        <v>2008</v>
      </c>
      <c r="D261" s="4" t="s">
        <v>23</v>
      </c>
      <c r="E261" s="4"/>
      <c r="F261" s="37"/>
      <c r="H261" s="9">
        <v>1</v>
      </c>
      <c r="I261" s="139"/>
      <c r="J261" s="79">
        <f t="shared" si="12"/>
        <v>0</v>
      </c>
    </row>
    <row r="262" spans="1:10" x14ac:dyDescent="0.25">
      <c r="A262" s="2" t="s">
        <v>1775</v>
      </c>
      <c r="B262" s="4" t="s">
        <v>545</v>
      </c>
      <c r="C262" s="6">
        <v>2008</v>
      </c>
      <c r="D262" s="4" t="s">
        <v>289</v>
      </c>
      <c r="E262" s="4" t="s">
        <v>549</v>
      </c>
      <c r="F262" s="37"/>
      <c r="H262" s="9">
        <v>1</v>
      </c>
      <c r="I262" s="139"/>
      <c r="J262" s="79">
        <f t="shared" si="12"/>
        <v>0</v>
      </c>
    </row>
    <row r="263" spans="1:10" x14ac:dyDescent="0.25">
      <c r="A263" s="2" t="s">
        <v>1775</v>
      </c>
      <c r="B263" s="4" t="s">
        <v>546</v>
      </c>
      <c r="C263" s="6">
        <v>2008</v>
      </c>
      <c r="D263" s="4" t="s">
        <v>289</v>
      </c>
      <c r="E263" s="4" t="s">
        <v>550</v>
      </c>
      <c r="F263" s="37"/>
      <c r="H263" s="9">
        <v>1</v>
      </c>
      <c r="I263" s="139"/>
      <c r="J263" s="79">
        <f t="shared" si="12"/>
        <v>0</v>
      </c>
    </row>
    <row r="264" spans="1:10" x14ac:dyDescent="0.25">
      <c r="A264" s="2" t="s">
        <v>1775</v>
      </c>
      <c r="B264" s="4" t="s">
        <v>296</v>
      </c>
      <c r="C264" s="6">
        <v>2008</v>
      </c>
      <c r="D264" s="4" t="s">
        <v>386</v>
      </c>
      <c r="E264" s="4" t="s">
        <v>551</v>
      </c>
      <c r="F264" s="4"/>
      <c r="H264" s="9">
        <v>2</v>
      </c>
      <c r="I264" s="139"/>
      <c r="J264" s="79">
        <f t="shared" si="12"/>
        <v>0</v>
      </c>
    </row>
    <row r="265" spans="1:10" x14ac:dyDescent="0.25">
      <c r="A265" s="2" t="s">
        <v>1775</v>
      </c>
      <c r="B265" s="4" t="s">
        <v>296</v>
      </c>
      <c r="C265" s="6">
        <v>2008</v>
      </c>
      <c r="D265" s="4" t="s">
        <v>386</v>
      </c>
      <c r="E265" s="4" t="s">
        <v>552</v>
      </c>
      <c r="F265" s="4"/>
      <c r="H265" s="9">
        <v>1</v>
      </c>
      <c r="I265" s="139"/>
      <c r="J265" s="79">
        <f t="shared" si="12"/>
        <v>0</v>
      </c>
    </row>
    <row r="266" spans="1:10" x14ac:dyDescent="0.25">
      <c r="A266" s="2" t="s">
        <v>1775</v>
      </c>
      <c r="B266" s="4" t="s">
        <v>547</v>
      </c>
      <c r="C266" s="6">
        <v>2008</v>
      </c>
      <c r="D266" s="4" t="s">
        <v>18</v>
      </c>
      <c r="E266" s="4"/>
      <c r="F266" s="37"/>
      <c r="H266" s="9">
        <v>1</v>
      </c>
      <c r="I266" s="139"/>
      <c r="J266" s="79">
        <f t="shared" si="12"/>
        <v>0</v>
      </c>
    </row>
    <row r="267" spans="1:10" x14ac:dyDescent="0.25">
      <c r="A267" s="2" t="s">
        <v>1775</v>
      </c>
      <c r="B267" s="4" t="s">
        <v>297</v>
      </c>
      <c r="C267" s="6"/>
      <c r="D267" s="4" t="s">
        <v>199</v>
      </c>
      <c r="E267" s="4" t="s">
        <v>17</v>
      </c>
      <c r="F267" s="37"/>
      <c r="H267" s="9">
        <v>3</v>
      </c>
      <c r="I267" s="139"/>
      <c r="J267" s="79">
        <f t="shared" si="12"/>
        <v>0</v>
      </c>
    </row>
    <row r="268" spans="1:10" x14ac:dyDescent="0.25">
      <c r="A268" s="2" t="s">
        <v>1775</v>
      </c>
      <c r="B268" s="4" t="s">
        <v>357</v>
      </c>
      <c r="C268" s="6"/>
      <c r="D268" s="4" t="s">
        <v>18</v>
      </c>
      <c r="E268" s="4" t="s">
        <v>17</v>
      </c>
      <c r="F268" s="37"/>
      <c r="H268" s="9">
        <v>3</v>
      </c>
      <c r="I268" s="139"/>
      <c r="J268" s="79">
        <f t="shared" si="12"/>
        <v>0</v>
      </c>
    </row>
    <row r="269" spans="1:10" x14ac:dyDescent="0.25">
      <c r="A269" s="2" t="s">
        <v>1775</v>
      </c>
      <c r="B269" s="4" t="s">
        <v>22</v>
      </c>
      <c r="C269" s="6">
        <v>2008</v>
      </c>
      <c r="D269" s="4" t="s">
        <v>122</v>
      </c>
      <c r="E269" s="4" t="s">
        <v>553</v>
      </c>
      <c r="F269" s="4" t="s">
        <v>133</v>
      </c>
      <c r="H269" s="9">
        <v>1</v>
      </c>
      <c r="I269" s="139"/>
      <c r="J269" s="79">
        <f t="shared" si="12"/>
        <v>0</v>
      </c>
    </row>
    <row r="270" spans="1:10" ht="15.75" thickBot="1" x14ac:dyDescent="0.3">
      <c r="A270" s="2" t="s">
        <v>1775</v>
      </c>
      <c r="B270" s="11" t="s">
        <v>353</v>
      </c>
      <c r="C270" s="12">
        <v>2008</v>
      </c>
      <c r="D270" s="11" t="s">
        <v>125</v>
      </c>
      <c r="E270" s="11" t="s">
        <v>554</v>
      </c>
      <c r="F270" s="11"/>
      <c r="H270" s="13">
        <v>1</v>
      </c>
      <c r="I270" s="140"/>
      <c r="J270" s="83">
        <f t="shared" si="12"/>
        <v>0</v>
      </c>
    </row>
    <row r="271" spans="1:10" ht="15.75" thickBot="1" x14ac:dyDescent="0.3">
      <c r="A271" s="68" t="s">
        <v>327</v>
      </c>
      <c r="B271" s="56"/>
      <c r="C271" s="56"/>
      <c r="D271" s="56"/>
      <c r="E271" s="62"/>
      <c r="F271" s="56"/>
      <c r="G271" s="69"/>
      <c r="H271" s="56"/>
      <c r="I271" s="143"/>
      <c r="J271" s="84">
        <f>SUM(J257:J270)</f>
        <v>0</v>
      </c>
    </row>
    <row r="272" spans="1:10" x14ac:dyDescent="0.25">
      <c r="A272" s="38" t="s">
        <v>1810</v>
      </c>
      <c r="B272" s="3" t="s">
        <v>4</v>
      </c>
      <c r="C272" s="5">
        <v>2019</v>
      </c>
      <c r="D272" s="3" t="s">
        <v>5</v>
      </c>
      <c r="E272" s="3" t="s">
        <v>556</v>
      </c>
      <c r="F272" s="3" t="s">
        <v>279</v>
      </c>
      <c r="H272" s="8">
        <v>3</v>
      </c>
      <c r="I272" s="142"/>
      <c r="J272" s="79">
        <f>H272*I272</f>
        <v>0</v>
      </c>
    </row>
    <row r="273" spans="1:10" x14ac:dyDescent="0.25">
      <c r="A273" s="38" t="s">
        <v>1810</v>
      </c>
      <c r="B273" s="4" t="s">
        <v>4</v>
      </c>
      <c r="C273" s="6">
        <v>2019</v>
      </c>
      <c r="D273" s="4" t="s">
        <v>5</v>
      </c>
      <c r="E273" s="4" t="s">
        <v>557</v>
      </c>
      <c r="F273" s="4" t="s">
        <v>558</v>
      </c>
      <c r="H273" s="9">
        <v>1</v>
      </c>
      <c r="I273" s="139"/>
      <c r="J273" s="79">
        <f t="shared" ref="J273:J285" si="13">H273*I273</f>
        <v>0</v>
      </c>
    </row>
    <row r="274" spans="1:10" x14ac:dyDescent="0.25">
      <c r="A274" s="38" t="s">
        <v>1810</v>
      </c>
      <c r="B274" s="4" t="s">
        <v>22</v>
      </c>
      <c r="C274" s="6">
        <v>2019</v>
      </c>
      <c r="D274" s="4" t="s">
        <v>559</v>
      </c>
      <c r="E274" s="4" t="s">
        <v>560</v>
      </c>
      <c r="F274" s="4" t="s">
        <v>178</v>
      </c>
      <c r="H274" s="9">
        <v>1</v>
      </c>
      <c r="I274" s="139"/>
      <c r="J274" s="79">
        <f t="shared" si="13"/>
        <v>0</v>
      </c>
    </row>
    <row r="275" spans="1:10" x14ac:dyDescent="0.25">
      <c r="A275" s="38" t="s">
        <v>1810</v>
      </c>
      <c r="B275" s="4" t="s">
        <v>0</v>
      </c>
      <c r="C275" s="6">
        <v>2011</v>
      </c>
      <c r="D275" s="4" t="s">
        <v>129</v>
      </c>
      <c r="E275" s="4" t="s">
        <v>130</v>
      </c>
      <c r="F275" s="4" t="s">
        <v>68</v>
      </c>
      <c r="H275" s="9">
        <v>2</v>
      </c>
      <c r="I275" s="139"/>
      <c r="J275" s="79">
        <f t="shared" si="13"/>
        <v>0</v>
      </c>
    </row>
    <row r="276" spans="1:10" x14ac:dyDescent="0.25">
      <c r="A276" s="38" t="s">
        <v>1810</v>
      </c>
      <c r="B276" s="4" t="s">
        <v>0</v>
      </c>
      <c r="C276" s="6">
        <v>1992</v>
      </c>
      <c r="D276" s="4" t="s">
        <v>83</v>
      </c>
      <c r="E276" s="4" t="s">
        <v>128</v>
      </c>
      <c r="F276" s="4" t="s">
        <v>68</v>
      </c>
      <c r="H276" s="9">
        <v>4</v>
      </c>
      <c r="I276" s="139"/>
      <c r="J276" s="79">
        <f t="shared" si="13"/>
        <v>0</v>
      </c>
    </row>
    <row r="277" spans="1:10" x14ac:dyDescent="0.25">
      <c r="A277" s="38" t="s">
        <v>1810</v>
      </c>
      <c r="B277" s="4" t="s">
        <v>353</v>
      </c>
      <c r="C277" s="6">
        <v>1992</v>
      </c>
      <c r="D277" s="4" t="s">
        <v>126</v>
      </c>
      <c r="E277" s="4" t="s">
        <v>127</v>
      </c>
      <c r="F277" s="4"/>
      <c r="H277" s="9">
        <v>1</v>
      </c>
      <c r="I277" s="139"/>
      <c r="J277" s="79">
        <f t="shared" si="13"/>
        <v>0</v>
      </c>
    </row>
    <row r="278" spans="1:10" x14ac:dyDescent="0.25">
      <c r="A278" s="38" t="s">
        <v>1810</v>
      </c>
      <c r="B278" s="4" t="s">
        <v>13</v>
      </c>
      <c r="C278" s="6">
        <v>2019</v>
      </c>
      <c r="D278" s="4" t="s">
        <v>14</v>
      </c>
      <c r="E278" s="4" t="s">
        <v>35</v>
      </c>
      <c r="F278" s="4" t="s">
        <v>134</v>
      </c>
      <c r="H278" s="9">
        <v>1</v>
      </c>
      <c r="I278" s="139"/>
      <c r="J278" s="79">
        <f t="shared" si="13"/>
        <v>0</v>
      </c>
    </row>
    <row r="279" spans="1:10" x14ac:dyDescent="0.25">
      <c r="A279" s="38" t="s">
        <v>1810</v>
      </c>
      <c r="B279" s="4" t="s">
        <v>15</v>
      </c>
      <c r="C279" s="6">
        <v>1992</v>
      </c>
      <c r="D279" s="4" t="s">
        <v>17</v>
      </c>
      <c r="E279" s="4" t="s">
        <v>17</v>
      </c>
      <c r="F279" s="4" t="s">
        <v>131</v>
      </c>
      <c r="H279" s="9">
        <v>1</v>
      </c>
      <c r="I279" s="139"/>
      <c r="J279" s="79">
        <f t="shared" si="13"/>
        <v>0</v>
      </c>
    </row>
    <row r="280" spans="1:10" x14ac:dyDescent="0.25">
      <c r="A280" s="38" t="s">
        <v>1810</v>
      </c>
      <c r="B280" s="4" t="s">
        <v>555</v>
      </c>
      <c r="C280" s="6">
        <v>2012</v>
      </c>
      <c r="D280" s="4" t="s">
        <v>9</v>
      </c>
      <c r="E280" s="4" t="s">
        <v>561</v>
      </c>
      <c r="F280" s="4"/>
      <c r="H280" s="9">
        <v>5</v>
      </c>
      <c r="I280" s="139"/>
      <c r="J280" s="79">
        <f t="shared" si="13"/>
        <v>0</v>
      </c>
    </row>
    <row r="281" spans="1:10" x14ac:dyDescent="0.25">
      <c r="A281" s="38" t="s">
        <v>1810</v>
      </c>
      <c r="B281" s="4" t="s">
        <v>296</v>
      </c>
      <c r="C281" s="6">
        <v>2019</v>
      </c>
      <c r="D281" s="4" t="s">
        <v>363</v>
      </c>
      <c r="E281" s="4" t="s">
        <v>562</v>
      </c>
      <c r="F281" s="4"/>
      <c r="H281" s="9">
        <v>1</v>
      </c>
      <c r="I281" s="139"/>
      <c r="J281" s="79">
        <f t="shared" si="13"/>
        <v>0</v>
      </c>
    </row>
    <row r="282" spans="1:10" x14ac:dyDescent="0.25">
      <c r="A282" s="38" t="s">
        <v>1810</v>
      </c>
      <c r="B282" s="4" t="s">
        <v>296</v>
      </c>
      <c r="C282" s="6">
        <v>2015</v>
      </c>
      <c r="D282" s="4" t="s">
        <v>563</v>
      </c>
      <c r="E282" s="4" t="s">
        <v>564</v>
      </c>
      <c r="F282" s="4"/>
      <c r="H282" s="9">
        <v>3</v>
      </c>
      <c r="I282" s="139"/>
      <c r="J282" s="79">
        <f t="shared" si="13"/>
        <v>0</v>
      </c>
    </row>
    <row r="283" spans="1:10" x14ac:dyDescent="0.25">
      <c r="A283" s="38" t="s">
        <v>1810</v>
      </c>
      <c r="B283" s="4" t="s">
        <v>297</v>
      </c>
      <c r="C283" s="6"/>
      <c r="D283" s="4" t="s">
        <v>199</v>
      </c>
      <c r="E283" s="4" t="s">
        <v>17</v>
      </c>
      <c r="F283" s="4"/>
      <c r="H283" s="9">
        <v>8</v>
      </c>
      <c r="I283" s="139"/>
      <c r="J283" s="79">
        <f t="shared" si="13"/>
        <v>0</v>
      </c>
    </row>
    <row r="284" spans="1:10" x14ac:dyDescent="0.25">
      <c r="A284" s="38" t="s">
        <v>1810</v>
      </c>
      <c r="B284" s="4" t="s">
        <v>357</v>
      </c>
      <c r="C284" s="6"/>
      <c r="D284" s="4" t="s">
        <v>18</v>
      </c>
      <c r="E284" s="4" t="s">
        <v>17</v>
      </c>
      <c r="F284" s="4"/>
      <c r="H284" s="9">
        <v>6</v>
      </c>
      <c r="I284" s="139"/>
      <c r="J284" s="79">
        <f t="shared" si="13"/>
        <v>0</v>
      </c>
    </row>
    <row r="285" spans="1:10" ht="15.75" thickBot="1" x14ac:dyDescent="0.3">
      <c r="A285" s="38" t="s">
        <v>1810</v>
      </c>
      <c r="B285" s="11" t="s">
        <v>263</v>
      </c>
      <c r="C285" s="12"/>
      <c r="D285" s="11"/>
      <c r="E285" s="11"/>
      <c r="F285" s="11"/>
      <c r="H285" s="13">
        <v>1</v>
      </c>
      <c r="I285" s="140"/>
      <c r="J285" s="83">
        <f t="shared" si="13"/>
        <v>0</v>
      </c>
    </row>
    <row r="286" spans="1:10" ht="15.75" thickBot="1" x14ac:dyDescent="0.3">
      <c r="A286" s="68" t="s">
        <v>327</v>
      </c>
      <c r="B286" s="56"/>
      <c r="C286" s="56"/>
      <c r="D286" s="56"/>
      <c r="E286" s="62"/>
      <c r="F286" s="56"/>
      <c r="G286" s="69"/>
      <c r="H286" s="56"/>
      <c r="I286" s="143"/>
      <c r="J286" s="84">
        <f>SUM(J272:J285)</f>
        <v>0</v>
      </c>
    </row>
    <row r="287" spans="1:10" x14ac:dyDescent="0.25">
      <c r="A287" s="38" t="s">
        <v>1811</v>
      </c>
      <c r="B287" s="4" t="s">
        <v>4</v>
      </c>
      <c r="C287" s="6">
        <v>2020</v>
      </c>
      <c r="D287" s="4" t="s">
        <v>5</v>
      </c>
      <c r="E287" s="4" t="s">
        <v>557</v>
      </c>
      <c r="F287" s="4" t="s">
        <v>7</v>
      </c>
      <c r="H287" s="9">
        <v>2</v>
      </c>
      <c r="I287" s="142"/>
      <c r="J287" s="79">
        <f>H287*I287</f>
        <v>0</v>
      </c>
    </row>
    <row r="288" spans="1:10" x14ac:dyDescent="0.25">
      <c r="A288" s="38" t="s">
        <v>1811</v>
      </c>
      <c r="B288" s="4" t="s">
        <v>4</v>
      </c>
      <c r="C288" s="6">
        <v>2020</v>
      </c>
      <c r="D288" s="4" t="s">
        <v>5</v>
      </c>
      <c r="E288" s="4" t="s">
        <v>565</v>
      </c>
      <c r="F288" s="4" t="s">
        <v>82</v>
      </c>
      <c r="H288" s="9">
        <v>1</v>
      </c>
      <c r="I288" s="139"/>
      <c r="J288" s="79">
        <f t="shared" ref="J288:J299" si="14">H288*I288</f>
        <v>0</v>
      </c>
    </row>
    <row r="289" spans="1:10" x14ac:dyDescent="0.25">
      <c r="A289" s="38" t="s">
        <v>1811</v>
      </c>
      <c r="B289" s="4" t="s">
        <v>8</v>
      </c>
      <c r="C289" s="6">
        <v>2001</v>
      </c>
      <c r="D289" s="4" t="s">
        <v>9</v>
      </c>
      <c r="E289" s="4" t="s">
        <v>135</v>
      </c>
      <c r="F289" s="4" t="s">
        <v>111</v>
      </c>
      <c r="H289" s="9">
        <v>1</v>
      </c>
      <c r="I289" s="139"/>
      <c r="J289" s="79">
        <f t="shared" si="14"/>
        <v>0</v>
      </c>
    </row>
    <row r="290" spans="1:10" x14ac:dyDescent="0.25">
      <c r="A290" s="38" t="s">
        <v>1811</v>
      </c>
      <c r="B290" s="4" t="s">
        <v>8</v>
      </c>
      <c r="C290" s="6">
        <v>2001</v>
      </c>
      <c r="D290" s="4" t="s">
        <v>9</v>
      </c>
      <c r="E290" s="4" t="s">
        <v>561</v>
      </c>
      <c r="F290" s="4" t="s">
        <v>566</v>
      </c>
      <c r="H290" s="9">
        <v>1</v>
      </c>
      <c r="I290" s="139"/>
      <c r="J290" s="79">
        <f t="shared" si="14"/>
        <v>0</v>
      </c>
    </row>
    <row r="291" spans="1:10" x14ac:dyDescent="0.25">
      <c r="A291" s="38" t="s">
        <v>1811</v>
      </c>
      <c r="B291" s="4" t="s">
        <v>67</v>
      </c>
      <c r="C291" s="6">
        <v>2001</v>
      </c>
      <c r="D291" s="4" t="s">
        <v>39</v>
      </c>
      <c r="E291" s="4" t="s">
        <v>136</v>
      </c>
      <c r="F291" s="4" t="s">
        <v>68</v>
      </c>
      <c r="H291" s="9">
        <v>1</v>
      </c>
      <c r="I291" s="139"/>
      <c r="J291" s="79">
        <f t="shared" si="14"/>
        <v>0</v>
      </c>
    </row>
    <row r="292" spans="1:10" x14ac:dyDescent="0.25">
      <c r="A292" s="38" t="s">
        <v>1811</v>
      </c>
      <c r="B292" s="4" t="s">
        <v>0</v>
      </c>
      <c r="C292" s="6">
        <v>2001</v>
      </c>
      <c r="D292" s="4" t="s">
        <v>567</v>
      </c>
      <c r="E292" s="4" t="s">
        <v>17</v>
      </c>
      <c r="F292" s="4"/>
      <c r="H292" s="9">
        <v>3</v>
      </c>
      <c r="I292" s="139"/>
      <c r="J292" s="79">
        <f t="shared" si="14"/>
        <v>0</v>
      </c>
    </row>
    <row r="293" spans="1:10" x14ac:dyDescent="0.25">
      <c r="A293" s="38" t="s">
        <v>1811</v>
      </c>
      <c r="B293" s="4" t="s">
        <v>13</v>
      </c>
      <c r="C293" s="6">
        <v>2021</v>
      </c>
      <c r="D293" s="4" t="s">
        <v>14</v>
      </c>
      <c r="E293" s="4" t="s">
        <v>35</v>
      </c>
      <c r="F293" s="4" t="s">
        <v>120</v>
      </c>
      <c r="H293" s="9">
        <v>1</v>
      </c>
      <c r="I293" s="139"/>
      <c r="J293" s="79">
        <f t="shared" si="14"/>
        <v>0</v>
      </c>
    </row>
    <row r="294" spans="1:10" x14ac:dyDescent="0.25">
      <c r="A294" s="38" t="s">
        <v>1811</v>
      </c>
      <c r="B294" s="4" t="s">
        <v>15</v>
      </c>
      <c r="C294" s="6">
        <v>2002</v>
      </c>
      <c r="D294" s="4" t="s">
        <v>17</v>
      </c>
      <c r="E294" s="4" t="s">
        <v>17</v>
      </c>
      <c r="F294" s="4" t="s">
        <v>20</v>
      </c>
      <c r="H294" s="9">
        <v>1</v>
      </c>
      <c r="I294" s="139"/>
      <c r="J294" s="79">
        <f t="shared" si="14"/>
        <v>0</v>
      </c>
    </row>
    <row r="295" spans="1:10" x14ac:dyDescent="0.25">
      <c r="A295" s="38" t="s">
        <v>1811</v>
      </c>
      <c r="B295" s="4" t="s">
        <v>11</v>
      </c>
      <c r="C295" s="6">
        <v>2002</v>
      </c>
      <c r="D295" s="4" t="s">
        <v>12</v>
      </c>
      <c r="E295" s="4" t="s">
        <v>137</v>
      </c>
      <c r="F295" s="4" t="s">
        <v>138</v>
      </c>
      <c r="H295" s="9">
        <v>1</v>
      </c>
      <c r="I295" s="139"/>
      <c r="J295" s="79">
        <f t="shared" si="14"/>
        <v>0</v>
      </c>
    </row>
    <row r="296" spans="1:10" x14ac:dyDescent="0.25">
      <c r="A296" s="38" t="s">
        <v>1811</v>
      </c>
      <c r="B296" s="4" t="s">
        <v>297</v>
      </c>
      <c r="C296" s="6"/>
      <c r="D296" s="4" t="s">
        <v>312</v>
      </c>
      <c r="E296" s="4" t="s">
        <v>93</v>
      </c>
      <c r="F296" s="4"/>
      <c r="H296" s="9">
        <v>4</v>
      </c>
      <c r="I296" s="139"/>
      <c r="J296" s="79">
        <f t="shared" si="14"/>
        <v>0</v>
      </c>
    </row>
    <row r="297" spans="1:10" x14ac:dyDescent="0.25">
      <c r="A297" s="38" t="s">
        <v>1811</v>
      </c>
      <c r="B297" s="4" t="s">
        <v>195</v>
      </c>
      <c r="C297" s="6">
        <v>2021</v>
      </c>
      <c r="D297" s="4" t="s">
        <v>568</v>
      </c>
      <c r="E297" s="4" t="s">
        <v>569</v>
      </c>
      <c r="F297" s="4"/>
      <c r="H297" s="9">
        <v>1</v>
      </c>
      <c r="I297" s="139"/>
      <c r="J297" s="79">
        <f t="shared" si="14"/>
        <v>0</v>
      </c>
    </row>
    <row r="298" spans="1:10" x14ac:dyDescent="0.25">
      <c r="A298" s="38" t="s">
        <v>1811</v>
      </c>
      <c r="B298" s="4" t="s">
        <v>360</v>
      </c>
      <c r="C298" s="6"/>
      <c r="D298" s="4" t="s">
        <v>18</v>
      </c>
      <c r="E298" s="4" t="s">
        <v>482</v>
      </c>
      <c r="F298" s="4"/>
      <c r="H298" s="9">
        <v>1</v>
      </c>
      <c r="I298" s="139"/>
      <c r="J298" s="79">
        <f t="shared" si="14"/>
        <v>0</v>
      </c>
    </row>
    <row r="299" spans="1:10" ht="15.75" thickBot="1" x14ac:dyDescent="0.3">
      <c r="A299" s="38" t="s">
        <v>1811</v>
      </c>
      <c r="B299" s="11" t="s">
        <v>263</v>
      </c>
      <c r="C299" s="12"/>
      <c r="D299" s="11"/>
      <c r="E299" s="11"/>
      <c r="F299" s="11"/>
      <c r="H299" s="13">
        <v>1</v>
      </c>
      <c r="I299" s="140"/>
      <c r="J299" s="83">
        <f t="shared" si="14"/>
        <v>0</v>
      </c>
    </row>
    <row r="300" spans="1:10" ht="15.75" thickBot="1" x14ac:dyDescent="0.3">
      <c r="A300" s="68" t="s">
        <v>327</v>
      </c>
      <c r="B300" s="56"/>
      <c r="C300" s="56"/>
      <c r="D300" s="56"/>
      <c r="E300" s="62"/>
      <c r="F300" s="56"/>
      <c r="G300" s="69"/>
      <c r="H300" s="56"/>
      <c r="I300" s="143"/>
      <c r="J300" s="84">
        <f>SUM(J287:J299)</f>
        <v>0</v>
      </c>
    </row>
    <row r="301" spans="1:10" x14ac:dyDescent="0.25">
      <c r="A301" s="38" t="s">
        <v>1812</v>
      </c>
      <c r="B301" s="4" t="s">
        <v>4</v>
      </c>
      <c r="C301" s="6">
        <v>2008</v>
      </c>
      <c r="D301" s="4" t="s">
        <v>5</v>
      </c>
      <c r="E301" s="4" t="s">
        <v>142</v>
      </c>
      <c r="F301" s="4" t="s">
        <v>143</v>
      </c>
      <c r="H301" s="9">
        <v>1</v>
      </c>
      <c r="I301" s="142"/>
      <c r="J301" s="79">
        <f>H301*I301</f>
        <v>0</v>
      </c>
    </row>
    <row r="302" spans="1:10" x14ac:dyDescent="0.25">
      <c r="A302" s="38" t="s">
        <v>1812</v>
      </c>
      <c r="B302" s="4" t="s">
        <v>8</v>
      </c>
      <c r="C302" s="6">
        <v>2009</v>
      </c>
      <c r="D302" s="4" t="s">
        <v>9</v>
      </c>
      <c r="E302" s="4" t="s">
        <v>140</v>
      </c>
      <c r="F302" s="4" t="s">
        <v>111</v>
      </c>
      <c r="H302" s="9">
        <v>1</v>
      </c>
      <c r="I302" s="139"/>
      <c r="J302" s="79">
        <f t="shared" ref="J302:J309" si="15">H302*I302</f>
        <v>0</v>
      </c>
    </row>
    <row r="303" spans="1:10" x14ac:dyDescent="0.25">
      <c r="A303" s="38" t="s">
        <v>1812</v>
      </c>
      <c r="B303" s="4" t="s">
        <v>8</v>
      </c>
      <c r="C303" s="6">
        <v>2020</v>
      </c>
      <c r="D303" s="4" t="s">
        <v>9</v>
      </c>
      <c r="E303" s="4" t="s">
        <v>570</v>
      </c>
      <c r="F303" s="4" t="s">
        <v>566</v>
      </c>
      <c r="H303" s="9">
        <v>1</v>
      </c>
      <c r="I303" s="139"/>
      <c r="J303" s="79">
        <f t="shared" si="15"/>
        <v>0</v>
      </c>
    </row>
    <row r="304" spans="1:10" x14ac:dyDescent="0.25">
      <c r="A304" s="38" t="s">
        <v>1812</v>
      </c>
      <c r="B304" s="4" t="s">
        <v>297</v>
      </c>
      <c r="C304" s="6"/>
      <c r="D304" s="4" t="s">
        <v>312</v>
      </c>
      <c r="E304" s="4" t="s">
        <v>571</v>
      </c>
      <c r="F304" s="4"/>
      <c r="H304" s="9">
        <v>1</v>
      </c>
      <c r="I304" s="139"/>
      <c r="J304" s="79">
        <f t="shared" si="15"/>
        <v>0</v>
      </c>
    </row>
    <row r="305" spans="1:10" x14ac:dyDescent="0.25">
      <c r="A305" s="38" t="s">
        <v>1812</v>
      </c>
      <c r="B305" s="4" t="s">
        <v>296</v>
      </c>
      <c r="C305" s="6"/>
      <c r="D305" s="4" t="s">
        <v>363</v>
      </c>
      <c r="E305" s="4" t="s">
        <v>481</v>
      </c>
      <c r="F305" s="4"/>
      <c r="H305" s="9">
        <v>1</v>
      </c>
      <c r="I305" s="139"/>
      <c r="J305" s="79">
        <f t="shared" si="15"/>
        <v>0</v>
      </c>
    </row>
    <row r="306" spans="1:10" x14ac:dyDescent="0.25">
      <c r="A306" s="38" t="s">
        <v>1812</v>
      </c>
      <c r="B306" s="4" t="s">
        <v>298</v>
      </c>
      <c r="C306" s="6">
        <v>1996</v>
      </c>
      <c r="D306" s="4" t="s">
        <v>126</v>
      </c>
      <c r="E306" s="39">
        <v>7201503860010</v>
      </c>
      <c r="F306" s="4" t="s">
        <v>141</v>
      </c>
      <c r="H306" s="9">
        <v>1</v>
      </c>
      <c r="I306" s="139"/>
      <c r="J306" s="79">
        <f t="shared" si="15"/>
        <v>0</v>
      </c>
    </row>
    <row r="307" spans="1:10" x14ac:dyDescent="0.25">
      <c r="A307" s="38" t="s">
        <v>1812</v>
      </c>
      <c r="B307" s="4" t="s">
        <v>13</v>
      </c>
      <c r="C307" s="6">
        <v>1996</v>
      </c>
      <c r="D307" s="4" t="s">
        <v>17</v>
      </c>
      <c r="E307" s="4" t="s">
        <v>139</v>
      </c>
      <c r="F307" s="4" t="s">
        <v>123</v>
      </c>
      <c r="H307" s="9">
        <v>1</v>
      </c>
      <c r="I307" s="139"/>
      <c r="J307" s="79">
        <f t="shared" si="15"/>
        <v>0</v>
      </c>
    </row>
    <row r="308" spans="1:10" x14ac:dyDescent="0.25">
      <c r="A308" s="38" t="s">
        <v>1812</v>
      </c>
      <c r="B308" s="4" t="s">
        <v>105</v>
      </c>
      <c r="C308" s="6">
        <v>1996</v>
      </c>
      <c r="D308" s="4" t="s">
        <v>74</v>
      </c>
      <c r="E308" s="4" t="s">
        <v>144</v>
      </c>
      <c r="F308" s="4" t="s">
        <v>68</v>
      </c>
      <c r="H308" s="9">
        <v>1</v>
      </c>
      <c r="I308" s="139"/>
      <c r="J308" s="79">
        <f t="shared" si="15"/>
        <v>0</v>
      </c>
    </row>
    <row r="309" spans="1:10" ht="15.75" thickBot="1" x14ac:dyDescent="0.3">
      <c r="A309" s="38" t="s">
        <v>1812</v>
      </c>
      <c r="B309" s="11" t="s">
        <v>15</v>
      </c>
      <c r="C309" s="12">
        <v>1996</v>
      </c>
      <c r="D309" s="11" t="s">
        <v>17</v>
      </c>
      <c r="E309" s="11" t="s">
        <v>17</v>
      </c>
      <c r="F309" s="11" t="s">
        <v>57</v>
      </c>
      <c r="H309" s="13">
        <v>1</v>
      </c>
      <c r="I309" s="140"/>
      <c r="J309" s="83">
        <f t="shared" si="15"/>
        <v>0</v>
      </c>
    </row>
    <row r="310" spans="1:10" ht="15.75" thickBot="1" x14ac:dyDescent="0.3">
      <c r="A310" s="68" t="s">
        <v>327</v>
      </c>
      <c r="B310" s="56"/>
      <c r="C310" s="56"/>
      <c r="D310" s="56"/>
      <c r="E310" s="62"/>
      <c r="F310" s="56"/>
      <c r="G310" s="69"/>
      <c r="H310" s="56"/>
      <c r="I310" s="143"/>
      <c r="J310" s="84">
        <f>SUM(J301:J309)</f>
        <v>0</v>
      </c>
    </row>
    <row r="311" spans="1:10" x14ac:dyDescent="0.25">
      <c r="A311" s="23" t="s">
        <v>572</v>
      </c>
      <c r="B311" s="14" t="s">
        <v>0</v>
      </c>
      <c r="C311" s="22">
        <v>2004</v>
      </c>
      <c r="D311" s="14" t="s">
        <v>53</v>
      </c>
      <c r="E311" s="14" t="s">
        <v>54</v>
      </c>
      <c r="F311" s="14" t="s">
        <v>575</v>
      </c>
      <c r="H311" s="27">
        <v>12</v>
      </c>
      <c r="I311" s="142"/>
      <c r="J311" s="79">
        <f>H311*I311</f>
        <v>0</v>
      </c>
    </row>
    <row r="312" spans="1:10" x14ac:dyDescent="0.25">
      <c r="A312" s="23" t="s">
        <v>573</v>
      </c>
      <c r="B312" s="4" t="s">
        <v>353</v>
      </c>
      <c r="C312" s="6">
        <v>2004</v>
      </c>
      <c r="D312" s="4" t="s">
        <v>53</v>
      </c>
      <c r="E312" s="4" t="s">
        <v>59</v>
      </c>
      <c r="F312" s="4" t="s">
        <v>576</v>
      </c>
      <c r="H312" s="9">
        <v>1</v>
      </c>
      <c r="I312" s="139"/>
      <c r="J312" s="79">
        <f t="shared" ref="J312:J326" si="16">H312*I312</f>
        <v>0</v>
      </c>
    </row>
    <row r="313" spans="1:10" x14ac:dyDescent="0.25">
      <c r="A313" s="23" t="s">
        <v>573</v>
      </c>
      <c r="B313" s="4" t="s">
        <v>13</v>
      </c>
      <c r="C313" s="6">
        <v>2004</v>
      </c>
      <c r="D313" s="4" t="s">
        <v>14</v>
      </c>
      <c r="E313" s="4" t="s">
        <v>27</v>
      </c>
      <c r="F313" s="4" t="s">
        <v>58</v>
      </c>
      <c r="H313" s="9">
        <v>2</v>
      </c>
      <c r="I313" s="139"/>
      <c r="J313" s="79">
        <f t="shared" si="16"/>
        <v>0</v>
      </c>
    </row>
    <row r="314" spans="1:10" x14ac:dyDescent="0.25">
      <c r="A314" s="23" t="s">
        <v>572</v>
      </c>
      <c r="B314" s="4" t="s">
        <v>15</v>
      </c>
      <c r="C314" s="6">
        <v>2004</v>
      </c>
      <c r="D314" s="4" t="s">
        <v>17</v>
      </c>
      <c r="E314" s="4" t="s">
        <v>17</v>
      </c>
      <c r="F314" s="4" t="s">
        <v>20</v>
      </c>
      <c r="H314" s="9">
        <v>1</v>
      </c>
      <c r="I314" s="139"/>
      <c r="J314" s="79">
        <f t="shared" si="16"/>
        <v>0</v>
      </c>
    </row>
    <row r="315" spans="1:10" x14ac:dyDescent="0.25">
      <c r="A315" s="23" t="s">
        <v>573</v>
      </c>
      <c r="B315" s="4" t="s">
        <v>11</v>
      </c>
      <c r="C315" s="6">
        <v>2004</v>
      </c>
      <c r="D315" s="4" t="s">
        <v>12</v>
      </c>
      <c r="E315" s="4" t="s">
        <v>55</v>
      </c>
      <c r="F315" s="4" t="s">
        <v>56</v>
      </c>
      <c r="H315" s="9">
        <v>2</v>
      </c>
      <c r="I315" s="139"/>
      <c r="J315" s="79">
        <f t="shared" si="16"/>
        <v>0</v>
      </c>
    </row>
    <row r="316" spans="1:10" x14ac:dyDescent="0.25">
      <c r="A316" s="23" t="s">
        <v>573</v>
      </c>
      <c r="B316" s="4" t="s">
        <v>11</v>
      </c>
      <c r="C316" s="6">
        <v>2004</v>
      </c>
      <c r="D316" s="4" t="s">
        <v>12</v>
      </c>
      <c r="E316" s="4" t="s">
        <v>55</v>
      </c>
      <c r="F316" s="4" t="s">
        <v>57</v>
      </c>
      <c r="H316" s="9">
        <v>14</v>
      </c>
      <c r="I316" s="139"/>
      <c r="J316" s="79">
        <f t="shared" si="16"/>
        <v>0</v>
      </c>
    </row>
    <row r="317" spans="1:10" x14ac:dyDescent="0.25">
      <c r="A317" s="23" t="s">
        <v>572</v>
      </c>
      <c r="B317" s="4" t="s">
        <v>253</v>
      </c>
      <c r="C317" s="6">
        <v>2004</v>
      </c>
      <c r="D317" s="4" t="s">
        <v>577</v>
      </c>
      <c r="E317" s="4"/>
      <c r="F317" s="4"/>
      <c r="H317" s="9">
        <v>1</v>
      </c>
      <c r="I317" s="139"/>
      <c r="J317" s="79">
        <f t="shared" si="16"/>
        <v>0</v>
      </c>
    </row>
    <row r="318" spans="1:10" x14ac:dyDescent="0.25">
      <c r="A318" s="23" t="s">
        <v>573</v>
      </c>
      <c r="B318" s="14" t="s">
        <v>2</v>
      </c>
      <c r="C318" s="6">
        <v>2017</v>
      </c>
      <c r="D318" s="4" t="s">
        <v>400</v>
      </c>
      <c r="E318" s="4" t="s">
        <v>578</v>
      </c>
      <c r="F318" s="4"/>
      <c r="H318" s="9">
        <v>9</v>
      </c>
      <c r="I318" s="139"/>
      <c r="J318" s="79">
        <f t="shared" si="16"/>
        <v>0</v>
      </c>
    </row>
    <row r="319" spans="1:10" x14ac:dyDescent="0.25">
      <c r="A319" s="23" t="s">
        <v>573</v>
      </c>
      <c r="B319" s="4" t="s">
        <v>298</v>
      </c>
      <c r="C319" s="6">
        <v>2017</v>
      </c>
      <c r="D319" s="4" t="s">
        <v>321</v>
      </c>
      <c r="E319" s="4" t="s">
        <v>579</v>
      </c>
      <c r="F319" s="4"/>
      <c r="H319" s="9">
        <v>2</v>
      </c>
      <c r="I319" s="139"/>
      <c r="J319" s="79">
        <f t="shared" si="16"/>
        <v>0</v>
      </c>
    </row>
    <row r="320" spans="1:10" x14ac:dyDescent="0.25">
      <c r="A320" s="23" t="s">
        <v>572</v>
      </c>
      <c r="B320" s="4" t="s">
        <v>298</v>
      </c>
      <c r="C320" s="6">
        <v>2018</v>
      </c>
      <c r="D320" s="4" t="s">
        <v>321</v>
      </c>
      <c r="E320" s="4" t="s">
        <v>580</v>
      </c>
      <c r="F320" s="4"/>
      <c r="H320" s="9">
        <v>1</v>
      </c>
      <c r="I320" s="139"/>
      <c r="J320" s="79">
        <f t="shared" si="16"/>
        <v>0</v>
      </c>
    </row>
    <row r="321" spans="1:10" x14ac:dyDescent="0.25">
      <c r="A321" s="23" t="s">
        <v>573</v>
      </c>
      <c r="B321" s="4" t="s">
        <v>370</v>
      </c>
      <c r="C321" s="6">
        <v>2004</v>
      </c>
      <c r="D321" s="4" t="s">
        <v>358</v>
      </c>
      <c r="E321" s="4"/>
      <c r="F321" s="4"/>
      <c r="H321" s="9">
        <v>4</v>
      </c>
      <c r="I321" s="139"/>
      <c r="J321" s="79">
        <f t="shared" si="16"/>
        <v>0</v>
      </c>
    </row>
    <row r="322" spans="1:10" x14ac:dyDescent="0.25">
      <c r="A322" s="23" t="s">
        <v>573</v>
      </c>
      <c r="B322" s="14" t="s">
        <v>574</v>
      </c>
      <c r="C322" s="6">
        <v>2004</v>
      </c>
      <c r="D322" s="4" t="s">
        <v>376</v>
      </c>
      <c r="E322" s="4" t="s">
        <v>419</v>
      </c>
      <c r="F322" s="4"/>
      <c r="H322" s="9">
        <v>6</v>
      </c>
      <c r="I322" s="139"/>
      <c r="J322" s="79">
        <f t="shared" si="16"/>
        <v>0</v>
      </c>
    </row>
    <row r="323" spans="1:10" x14ac:dyDescent="0.25">
      <c r="A323" s="23" t="s">
        <v>573</v>
      </c>
      <c r="B323" s="4" t="s">
        <v>8</v>
      </c>
      <c r="C323" s="6">
        <v>2004</v>
      </c>
      <c r="D323" s="4" t="s">
        <v>9</v>
      </c>
      <c r="E323" s="4" t="s">
        <v>581</v>
      </c>
      <c r="F323" s="11"/>
      <c r="H323" s="13">
        <v>7</v>
      </c>
      <c r="I323" s="139"/>
      <c r="J323" s="79">
        <f t="shared" si="16"/>
        <v>0</v>
      </c>
    </row>
    <row r="324" spans="1:10" x14ac:dyDescent="0.25">
      <c r="A324" s="23" t="s">
        <v>573</v>
      </c>
      <c r="B324" s="4" t="s">
        <v>297</v>
      </c>
      <c r="C324" s="6">
        <v>2004</v>
      </c>
      <c r="D324" s="4" t="s">
        <v>312</v>
      </c>
      <c r="E324" s="4" t="s">
        <v>358</v>
      </c>
      <c r="F324" s="4"/>
      <c r="H324" s="9">
        <v>4</v>
      </c>
      <c r="I324" s="139"/>
      <c r="J324" s="79">
        <f t="shared" si="16"/>
        <v>0</v>
      </c>
    </row>
    <row r="325" spans="1:10" x14ac:dyDescent="0.25">
      <c r="A325" s="23" t="s">
        <v>572</v>
      </c>
      <c r="B325" s="4" t="s">
        <v>360</v>
      </c>
      <c r="C325" s="6">
        <v>2004</v>
      </c>
      <c r="D325" s="4" t="s">
        <v>18</v>
      </c>
      <c r="E325" s="4" t="s">
        <v>358</v>
      </c>
      <c r="F325" s="4"/>
      <c r="H325" s="9">
        <v>9</v>
      </c>
      <c r="I325" s="139"/>
      <c r="J325" s="79">
        <f t="shared" si="16"/>
        <v>0</v>
      </c>
    </row>
    <row r="326" spans="1:10" ht="15.75" thickBot="1" x14ac:dyDescent="0.3">
      <c r="A326" s="29" t="s">
        <v>573</v>
      </c>
      <c r="B326" s="11" t="s">
        <v>263</v>
      </c>
      <c r="C326" s="12">
        <v>2004</v>
      </c>
      <c r="D326" s="11" t="s">
        <v>312</v>
      </c>
      <c r="E326" s="11" t="s">
        <v>582</v>
      </c>
      <c r="F326" s="11"/>
      <c r="H326" s="13">
        <v>1</v>
      </c>
      <c r="I326" s="140"/>
      <c r="J326" s="83">
        <f t="shared" si="16"/>
        <v>0</v>
      </c>
    </row>
    <row r="327" spans="1:10" ht="15.75" thickBot="1" x14ac:dyDescent="0.3">
      <c r="A327" s="68" t="s">
        <v>327</v>
      </c>
      <c r="B327" s="56"/>
      <c r="C327" s="56"/>
      <c r="D327" s="56"/>
      <c r="E327" s="62"/>
      <c r="F327" s="56"/>
      <c r="G327" s="69"/>
      <c r="H327" s="56"/>
      <c r="I327" s="143"/>
      <c r="J327" s="84">
        <f>SUM(J311:J326)</f>
        <v>0</v>
      </c>
    </row>
    <row r="328" spans="1:10" x14ac:dyDescent="0.25">
      <c r="A328" s="23" t="s">
        <v>583</v>
      </c>
      <c r="B328" s="14" t="s">
        <v>370</v>
      </c>
      <c r="C328" s="22">
        <v>2000</v>
      </c>
      <c r="D328" s="14" t="s">
        <v>417</v>
      </c>
      <c r="E328" s="14"/>
      <c r="F328" s="14"/>
      <c r="H328" s="27">
        <v>3</v>
      </c>
      <c r="I328" s="142"/>
      <c r="J328" s="79">
        <f>H328*I328</f>
        <v>0</v>
      </c>
    </row>
    <row r="329" spans="1:10" x14ac:dyDescent="0.25">
      <c r="A329" s="2" t="s">
        <v>583</v>
      </c>
      <c r="B329" s="14" t="s">
        <v>574</v>
      </c>
      <c r="C329" s="6">
        <v>2000</v>
      </c>
      <c r="D329" s="4" t="s">
        <v>376</v>
      </c>
      <c r="E329" s="4" t="s">
        <v>419</v>
      </c>
      <c r="F329" s="4"/>
      <c r="H329" s="9">
        <v>1</v>
      </c>
      <c r="I329" s="139"/>
      <c r="J329" s="79">
        <f t="shared" ref="J329:J334" si="17">H329*I329</f>
        <v>0</v>
      </c>
    </row>
    <row r="330" spans="1:10" x14ac:dyDescent="0.25">
      <c r="A330" s="2" t="s">
        <v>583</v>
      </c>
      <c r="B330" s="14" t="s">
        <v>0</v>
      </c>
      <c r="C330" s="6">
        <v>2000</v>
      </c>
      <c r="D330" s="4" t="s">
        <v>584</v>
      </c>
      <c r="E330" s="4"/>
      <c r="F330" s="4"/>
      <c r="H330" s="9">
        <v>2</v>
      </c>
      <c r="I330" s="139"/>
      <c r="J330" s="79">
        <f t="shared" si="17"/>
        <v>0</v>
      </c>
    </row>
    <row r="331" spans="1:10" x14ac:dyDescent="0.25">
      <c r="A331" s="2" t="s">
        <v>583</v>
      </c>
      <c r="B331" s="4" t="s">
        <v>8</v>
      </c>
      <c r="C331" s="6">
        <v>2000</v>
      </c>
      <c r="D331" s="4" t="s">
        <v>9</v>
      </c>
      <c r="E331" s="4" t="s">
        <v>581</v>
      </c>
      <c r="F331" s="4"/>
      <c r="H331" s="9">
        <v>2</v>
      </c>
      <c r="I331" s="139"/>
      <c r="J331" s="79">
        <f t="shared" si="17"/>
        <v>0</v>
      </c>
    </row>
    <row r="332" spans="1:10" x14ac:dyDescent="0.25">
      <c r="A332" s="2" t="s">
        <v>583</v>
      </c>
      <c r="B332" s="4" t="s">
        <v>297</v>
      </c>
      <c r="C332" s="6">
        <v>2000</v>
      </c>
      <c r="D332" s="4" t="s">
        <v>312</v>
      </c>
      <c r="E332" s="4" t="s">
        <v>585</v>
      </c>
      <c r="F332" s="4"/>
      <c r="H332" s="9">
        <v>1</v>
      </c>
      <c r="I332" s="139"/>
      <c r="J332" s="79">
        <f t="shared" si="17"/>
        <v>0</v>
      </c>
    </row>
    <row r="333" spans="1:10" x14ac:dyDescent="0.25">
      <c r="A333" s="2" t="s">
        <v>583</v>
      </c>
      <c r="B333" s="4" t="s">
        <v>360</v>
      </c>
      <c r="C333" s="6">
        <v>2000</v>
      </c>
      <c r="D333" s="4" t="s">
        <v>18</v>
      </c>
      <c r="E333" s="4" t="s">
        <v>586</v>
      </c>
      <c r="F333" s="4"/>
      <c r="H333" s="9">
        <v>1</v>
      </c>
      <c r="I333" s="139"/>
      <c r="J333" s="79">
        <f t="shared" si="17"/>
        <v>0</v>
      </c>
    </row>
    <row r="334" spans="1:10" ht="15.75" thickBot="1" x14ac:dyDescent="0.3">
      <c r="A334" s="10" t="s">
        <v>583</v>
      </c>
      <c r="B334" s="11" t="s">
        <v>13</v>
      </c>
      <c r="C334" s="12">
        <v>2000</v>
      </c>
      <c r="D334" s="11" t="s">
        <v>18</v>
      </c>
      <c r="E334" s="11"/>
      <c r="F334" s="11"/>
      <c r="H334" s="13">
        <v>1</v>
      </c>
      <c r="I334" s="140"/>
      <c r="J334" s="83">
        <f t="shared" si="17"/>
        <v>0</v>
      </c>
    </row>
    <row r="335" spans="1:10" ht="15.75" thickBot="1" x14ac:dyDescent="0.3">
      <c r="A335" s="68" t="s">
        <v>327</v>
      </c>
      <c r="B335" s="56"/>
      <c r="C335" s="56"/>
      <c r="D335" s="56"/>
      <c r="E335" s="62"/>
      <c r="F335" s="56"/>
      <c r="G335" s="69"/>
      <c r="H335" s="56"/>
      <c r="I335" s="143"/>
      <c r="J335" s="84">
        <f>SUM(J328:J334)</f>
        <v>0</v>
      </c>
    </row>
    <row r="336" spans="1:10" x14ac:dyDescent="0.25">
      <c r="A336" s="23" t="s">
        <v>1776</v>
      </c>
      <c r="B336" s="3" t="s">
        <v>4</v>
      </c>
      <c r="C336" s="5">
        <v>2016</v>
      </c>
      <c r="D336" s="3" t="s">
        <v>5</v>
      </c>
      <c r="E336" s="3" t="s">
        <v>372</v>
      </c>
      <c r="F336" s="3" t="s">
        <v>7</v>
      </c>
      <c r="H336" s="8">
        <v>3</v>
      </c>
      <c r="I336" s="142"/>
      <c r="J336" s="79">
        <f>H336*I336</f>
        <v>0</v>
      </c>
    </row>
    <row r="337" spans="1:10" x14ac:dyDescent="0.25">
      <c r="A337" s="23" t="s">
        <v>1776</v>
      </c>
      <c r="B337" s="4" t="s">
        <v>22</v>
      </c>
      <c r="C337" s="6">
        <v>2000</v>
      </c>
      <c r="D337" s="4" t="s">
        <v>42</v>
      </c>
      <c r="E337" s="4" t="s">
        <v>177</v>
      </c>
      <c r="F337" s="4" t="s">
        <v>178</v>
      </c>
      <c r="H337" s="9">
        <v>1</v>
      </c>
      <c r="I337" s="139"/>
      <c r="J337" s="79">
        <f t="shared" ref="J337:J349" si="18">H337*I337</f>
        <v>0</v>
      </c>
    </row>
    <row r="338" spans="1:10" x14ac:dyDescent="0.25">
      <c r="A338" s="23" t="s">
        <v>1776</v>
      </c>
      <c r="B338" s="4" t="s">
        <v>587</v>
      </c>
      <c r="C338" s="6"/>
      <c r="D338" s="4" t="s">
        <v>9</v>
      </c>
      <c r="E338" s="4" t="s">
        <v>362</v>
      </c>
      <c r="F338" s="4" t="s">
        <v>588</v>
      </c>
      <c r="H338" s="9">
        <v>3</v>
      </c>
      <c r="I338" s="139"/>
      <c r="J338" s="79">
        <f t="shared" si="18"/>
        <v>0</v>
      </c>
    </row>
    <row r="339" spans="1:10" x14ac:dyDescent="0.25">
      <c r="A339" s="23" t="s">
        <v>1776</v>
      </c>
      <c r="B339" s="4" t="s">
        <v>62</v>
      </c>
      <c r="C339" s="6">
        <v>2014</v>
      </c>
      <c r="D339" s="4" t="s">
        <v>173</v>
      </c>
      <c r="E339" s="4" t="s">
        <v>174</v>
      </c>
      <c r="F339" s="4"/>
      <c r="H339" s="9">
        <v>1</v>
      </c>
      <c r="I339" s="139"/>
      <c r="J339" s="79">
        <f t="shared" si="18"/>
        <v>0</v>
      </c>
    </row>
    <row r="340" spans="1:10" x14ac:dyDescent="0.25">
      <c r="A340" s="23" t="s">
        <v>1776</v>
      </c>
      <c r="B340" s="4" t="s">
        <v>218</v>
      </c>
      <c r="C340" s="6"/>
      <c r="D340" s="4" t="s">
        <v>589</v>
      </c>
      <c r="E340" s="4" t="s">
        <v>590</v>
      </c>
      <c r="F340" s="4"/>
      <c r="H340" s="9">
        <v>1</v>
      </c>
      <c r="I340" s="139"/>
      <c r="J340" s="79">
        <f t="shared" si="18"/>
        <v>0</v>
      </c>
    </row>
    <row r="341" spans="1:10" x14ac:dyDescent="0.25">
      <c r="A341" s="23" t="s">
        <v>1776</v>
      </c>
      <c r="B341" s="4" t="s">
        <v>170</v>
      </c>
      <c r="C341" s="6">
        <v>2000</v>
      </c>
      <c r="D341" s="4" t="s">
        <v>14</v>
      </c>
      <c r="E341" s="4" t="s">
        <v>171</v>
      </c>
      <c r="F341" s="4" t="s">
        <v>172</v>
      </c>
      <c r="H341" s="9">
        <v>1</v>
      </c>
      <c r="I341" s="139"/>
      <c r="J341" s="79">
        <f t="shared" si="18"/>
        <v>0</v>
      </c>
    </row>
    <row r="342" spans="1:10" x14ac:dyDescent="0.25">
      <c r="A342" s="23" t="s">
        <v>1776</v>
      </c>
      <c r="B342" s="4" t="s">
        <v>175</v>
      </c>
      <c r="C342" s="6">
        <v>2000</v>
      </c>
      <c r="D342" s="4" t="s">
        <v>14</v>
      </c>
      <c r="E342" s="4" t="s">
        <v>176</v>
      </c>
      <c r="F342" s="4" t="s">
        <v>123</v>
      </c>
      <c r="H342" s="9">
        <v>1</v>
      </c>
      <c r="I342" s="139"/>
      <c r="J342" s="79">
        <f t="shared" si="18"/>
        <v>0</v>
      </c>
    </row>
    <row r="343" spans="1:10" x14ac:dyDescent="0.25">
      <c r="A343" s="23" t="s">
        <v>1776</v>
      </c>
      <c r="B343" s="4" t="s">
        <v>146</v>
      </c>
      <c r="C343" s="6">
        <v>2000</v>
      </c>
      <c r="D343" s="4" t="s">
        <v>17</v>
      </c>
      <c r="E343" s="4" t="s">
        <v>17</v>
      </c>
      <c r="F343" s="4" t="s">
        <v>20</v>
      </c>
      <c r="H343" s="9">
        <v>1</v>
      </c>
      <c r="I343" s="139"/>
      <c r="J343" s="79">
        <f t="shared" si="18"/>
        <v>0</v>
      </c>
    </row>
    <row r="344" spans="1:10" x14ac:dyDescent="0.25">
      <c r="A344" s="23" t="s">
        <v>1776</v>
      </c>
      <c r="B344" s="4" t="s">
        <v>121</v>
      </c>
      <c r="C344" s="6">
        <v>1998</v>
      </c>
      <c r="D344" s="4" t="s">
        <v>17</v>
      </c>
      <c r="E344" s="4" t="s">
        <v>17</v>
      </c>
      <c r="F344" s="4" t="s">
        <v>26</v>
      </c>
      <c r="H344" s="9">
        <v>1</v>
      </c>
      <c r="I344" s="139"/>
      <c r="J344" s="79">
        <f t="shared" si="18"/>
        <v>0</v>
      </c>
    </row>
    <row r="345" spans="1:10" x14ac:dyDescent="0.25">
      <c r="A345" s="23" t="s">
        <v>1776</v>
      </c>
      <c r="B345" s="4" t="s">
        <v>185</v>
      </c>
      <c r="C345" s="6"/>
      <c r="D345" s="4" t="s">
        <v>23</v>
      </c>
      <c r="E345" s="4" t="s">
        <v>591</v>
      </c>
      <c r="F345" s="4" t="s">
        <v>592</v>
      </c>
      <c r="H345" s="9">
        <v>1</v>
      </c>
      <c r="I345" s="139"/>
      <c r="J345" s="79">
        <f t="shared" si="18"/>
        <v>0</v>
      </c>
    </row>
    <row r="346" spans="1:10" x14ac:dyDescent="0.25">
      <c r="A346" s="23" t="s">
        <v>1776</v>
      </c>
      <c r="B346" s="4" t="s">
        <v>297</v>
      </c>
      <c r="C346" s="6"/>
      <c r="D346" s="4" t="s">
        <v>312</v>
      </c>
      <c r="E346" s="4" t="s">
        <v>450</v>
      </c>
      <c r="F346" s="4"/>
      <c r="H346" s="9">
        <v>4</v>
      </c>
      <c r="I346" s="139"/>
      <c r="J346" s="79">
        <f t="shared" si="18"/>
        <v>0</v>
      </c>
    </row>
    <row r="347" spans="1:10" x14ac:dyDescent="0.25">
      <c r="A347" s="23" t="s">
        <v>1776</v>
      </c>
      <c r="B347" s="4" t="s">
        <v>357</v>
      </c>
      <c r="C347" s="6"/>
      <c r="D347" s="4" t="s">
        <v>593</v>
      </c>
      <c r="E347" s="4" t="s">
        <v>388</v>
      </c>
      <c r="F347" s="4"/>
      <c r="H347" s="9">
        <v>4</v>
      </c>
      <c r="I347" s="139"/>
      <c r="J347" s="79">
        <f t="shared" si="18"/>
        <v>0</v>
      </c>
    </row>
    <row r="348" spans="1:10" x14ac:dyDescent="0.25">
      <c r="A348" s="23" t="s">
        <v>1776</v>
      </c>
      <c r="B348" s="4" t="s">
        <v>296</v>
      </c>
      <c r="C348" s="6">
        <v>2016</v>
      </c>
      <c r="D348" s="4" t="s">
        <v>386</v>
      </c>
      <c r="E348" s="4" t="s">
        <v>594</v>
      </c>
      <c r="F348" s="4"/>
      <c r="H348" s="9">
        <v>3</v>
      </c>
      <c r="I348" s="139"/>
      <c r="J348" s="79">
        <f t="shared" si="18"/>
        <v>0</v>
      </c>
    </row>
    <row r="349" spans="1:10" ht="15.75" thickBot="1" x14ac:dyDescent="0.3">
      <c r="A349" s="23" t="s">
        <v>1776</v>
      </c>
      <c r="B349" s="11" t="s">
        <v>296</v>
      </c>
      <c r="C349" s="12">
        <v>2000</v>
      </c>
      <c r="D349" s="11" t="s">
        <v>595</v>
      </c>
      <c r="E349" s="11" t="s">
        <v>596</v>
      </c>
      <c r="F349" s="11"/>
      <c r="H349" s="13">
        <v>1</v>
      </c>
      <c r="I349" s="140"/>
      <c r="J349" s="83">
        <f t="shared" si="18"/>
        <v>0</v>
      </c>
    </row>
    <row r="350" spans="1:10" ht="15.75" thickBot="1" x14ac:dyDescent="0.3">
      <c r="A350" s="68" t="s">
        <v>327</v>
      </c>
      <c r="B350" s="56"/>
      <c r="C350" s="56"/>
      <c r="D350" s="56"/>
      <c r="E350" s="62"/>
      <c r="F350" s="56"/>
      <c r="G350" s="69"/>
      <c r="H350" s="56"/>
      <c r="I350" s="143"/>
      <c r="J350" s="84">
        <f>SUM(J336:J349)</f>
        <v>0</v>
      </c>
    </row>
    <row r="351" spans="1:10" x14ac:dyDescent="0.25">
      <c r="A351" s="23" t="s">
        <v>1821</v>
      </c>
      <c r="B351" s="3" t="s">
        <v>2</v>
      </c>
      <c r="C351" s="5">
        <v>2001</v>
      </c>
      <c r="D351" s="3" t="s">
        <v>118</v>
      </c>
      <c r="E351" s="3" t="s">
        <v>149</v>
      </c>
      <c r="F351" s="3" t="s">
        <v>150</v>
      </c>
      <c r="H351" s="8">
        <v>1</v>
      </c>
      <c r="I351" s="142"/>
      <c r="J351" s="79">
        <f>H351*I351</f>
        <v>0</v>
      </c>
    </row>
    <row r="352" spans="1:10" x14ac:dyDescent="0.25">
      <c r="A352" s="23" t="s">
        <v>1821</v>
      </c>
      <c r="B352" s="4" t="s">
        <v>2</v>
      </c>
      <c r="C352" s="6">
        <v>2000</v>
      </c>
      <c r="D352" s="4" t="s">
        <v>118</v>
      </c>
      <c r="E352" s="4" t="s">
        <v>153</v>
      </c>
      <c r="F352" s="4" t="s">
        <v>154</v>
      </c>
      <c r="H352" s="9">
        <v>3</v>
      </c>
      <c r="I352" s="139"/>
      <c r="J352" s="79">
        <f t="shared" ref="J352:J374" si="19">H352*I352</f>
        <v>0</v>
      </c>
    </row>
    <row r="353" spans="1:10" x14ac:dyDescent="0.25">
      <c r="A353" s="23" t="s">
        <v>1821</v>
      </c>
      <c r="B353" s="4" t="s">
        <v>2</v>
      </c>
      <c r="C353" s="6">
        <v>1997</v>
      </c>
      <c r="D353" s="4" t="s">
        <v>155</v>
      </c>
      <c r="E353" s="4" t="s">
        <v>156</v>
      </c>
      <c r="F353" s="4" t="s">
        <v>157</v>
      </c>
      <c r="H353" s="9">
        <v>1</v>
      </c>
      <c r="I353" s="139"/>
      <c r="J353" s="79">
        <f t="shared" si="19"/>
        <v>0</v>
      </c>
    </row>
    <row r="354" spans="1:10" x14ac:dyDescent="0.25">
      <c r="A354" s="23" t="s">
        <v>1821</v>
      </c>
      <c r="B354" s="4" t="s">
        <v>2</v>
      </c>
      <c r="C354" s="6">
        <v>2000</v>
      </c>
      <c r="D354" s="4" t="s">
        <v>17</v>
      </c>
      <c r="E354" s="4" t="s">
        <v>17</v>
      </c>
      <c r="F354" s="4" t="s">
        <v>160</v>
      </c>
      <c r="H354" s="9">
        <v>4</v>
      </c>
      <c r="I354" s="139"/>
      <c r="J354" s="79">
        <f t="shared" si="19"/>
        <v>0</v>
      </c>
    </row>
    <row r="355" spans="1:10" x14ac:dyDescent="0.25">
      <c r="A355" s="23" t="s">
        <v>1821</v>
      </c>
      <c r="B355" s="4" t="s">
        <v>148</v>
      </c>
      <c r="C355" s="6">
        <v>2002</v>
      </c>
      <c r="D355" s="4" t="s">
        <v>3</v>
      </c>
      <c r="E355" s="4" t="s">
        <v>151</v>
      </c>
      <c r="F355" s="4" t="s">
        <v>152</v>
      </c>
      <c r="H355" s="9">
        <v>1</v>
      </c>
      <c r="I355" s="139"/>
      <c r="J355" s="79">
        <f t="shared" si="19"/>
        <v>0</v>
      </c>
    </row>
    <row r="356" spans="1:10" x14ac:dyDescent="0.25">
      <c r="A356" s="23" t="s">
        <v>1821</v>
      </c>
      <c r="B356" s="4" t="s">
        <v>148</v>
      </c>
      <c r="C356" s="6">
        <v>2002</v>
      </c>
      <c r="D356" s="4" t="s">
        <v>3</v>
      </c>
      <c r="E356" s="4" t="s">
        <v>151</v>
      </c>
      <c r="F356" s="4" t="s">
        <v>152</v>
      </c>
      <c r="H356" s="9">
        <v>1</v>
      </c>
      <c r="I356" s="139"/>
      <c r="J356" s="79">
        <f t="shared" si="19"/>
        <v>0</v>
      </c>
    </row>
    <row r="357" spans="1:10" x14ac:dyDescent="0.25">
      <c r="A357" s="23" t="s">
        <v>1821</v>
      </c>
      <c r="B357" s="4" t="s">
        <v>4</v>
      </c>
      <c r="C357" s="6">
        <v>2016</v>
      </c>
      <c r="D357" s="4" t="s">
        <v>5</v>
      </c>
      <c r="E357" s="4" t="s">
        <v>328</v>
      </c>
      <c r="F357" s="4" t="s">
        <v>279</v>
      </c>
      <c r="H357" s="9">
        <v>2</v>
      </c>
      <c r="I357" s="139"/>
      <c r="J357" s="79">
        <f t="shared" si="19"/>
        <v>0</v>
      </c>
    </row>
    <row r="358" spans="1:10" x14ac:dyDescent="0.25">
      <c r="A358" s="23" t="s">
        <v>1821</v>
      </c>
      <c r="B358" s="4" t="s">
        <v>0</v>
      </c>
      <c r="C358" s="6">
        <v>1997</v>
      </c>
      <c r="D358" s="4" t="s">
        <v>158</v>
      </c>
      <c r="E358" s="4" t="s">
        <v>159</v>
      </c>
      <c r="F358" s="4"/>
      <c r="H358" s="9">
        <v>4</v>
      </c>
      <c r="I358" s="139"/>
      <c r="J358" s="79">
        <f t="shared" si="19"/>
        <v>0</v>
      </c>
    </row>
    <row r="359" spans="1:10" x14ac:dyDescent="0.25">
      <c r="A359" s="23" t="s">
        <v>1821</v>
      </c>
      <c r="B359" s="4" t="s">
        <v>597</v>
      </c>
      <c r="C359" s="6"/>
      <c r="D359" s="4" t="s">
        <v>289</v>
      </c>
      <c r="E359" s="4" t="s">
        <v>605</v>
      </c>
      <c r="F359" s="4" t="s">
        <v>606</v>
      </c>
      <c r="H359" s="9">
        <v>1</v>
      </c>
      <c r="I359" s="139"/>
      <c r="J359" s="79">
        <f t="shared" si="19"/>
        <v>0</v>
      </c>
    </row>
    <row r="360" spans="1:10" x14ac:dyDescent="0.25">
      <c r="A360" s="23" t="s">
        <v>1821</v>
      </c>
      <c r="B360" s="4" t="s">
        <v>184</v>
      </c>
      <c r="C360" s="6">
        <v>1997</v>
      </c>
      <c r="D360" s="4" t="s">
        <v>161</v>
      </c>
      <c r="E360" s="4" t="s">
        <v>162</v>
      </c>
      <c r="F360" s="4" t="s">
        <v>163</v>
      </c>
      <c r="H360" s="9">
        <v>1</v>
      </c>
      <c r="I360" s="139"/>
      <c r="J360" s="79">
        <f t="shared" si="19"/>
        <v>0</v>
      </c>
    </row>
    <row r="361" spans="1:10" x14ac:dyDescent="0.25">
      <c r="A361" s="23" t="s">
        <v>1821</v>
      </c>
      <c r="B361" s="4" t="s">
        <v>62</v>
      </c>
      <c r="C361" s="6">
        <v>1997</v>
      </c>
      <c r="D361" s="4" t="s">
        <v>63</v>
      </c>
      <c r="E361" s="4" t="s">
        <v>167</v>
      </c>
      <c r="F361" s="4" t="s">
        <v>64</v>
      </c>
      <c r="H361" s="9">
        <v>1</v>
      </c>
      <c r="I361" s="139"/>
      <c r="J361" s="79">
        <f t="shared" si="19"/>
        <v>0</v>
      </c>
    </row>
    <row r="362" spans="1:10" x14ac:dyDescent="0.25">
      <c r="A362" s="23" t="s">
        <v>1821</v>
      </c>
      <c r="B362" s="4" t="s">
        <v>13</v>
      </c>
      <c r="C362" s="6">
        <v>2016</v>
      </c>
      <c r="D362" s="4" t="s">
        <v>14</v>
      </c>
      <c r="E362" s="4" t="s">
        <v>35</v>
      </c>
      <c r="F362" s="4" t="s">
        <v>166</v>
      </c>
      <c r="H362" s="9">
        <v>1</v>
      </c>
      <c r="I362" s="139"/>
      <c r="J362" s="79">
        <f t="shared" si="19"/>
        <v>0</v>
      </c>
    </row>
    <row r="363" spans="1:10" x14ac:dyDescent="0.25">
      <c r="A363" s="23" t="s">
        <v>1821</v>
      </c>
      <c r="B363" s="4" t="s">
        <v>164</v>
      </c>
      <c r="C363" s="6">
        <v>1999</v>
      </c>
      <c r="D363" s="4" t="s">
        <v>155</v>
      </c>
      <c r="E363" s="4" t="s">
        <v>165</v>
      </c>
      <c r="F363" s="4" t="s">
        <v>60</v>
      </c>
      <c r="H363" s="9">
        <v>1</v>
      </c>
      <c r="I363" s="139"/>
      <c r="J363" s="79">
        <f t="shared" si="19"/>
        <v>0</v>
      </c>
    </row>
    <row r="364" spans="1:10" x14ac:dyDescent="0.25">
      <c r="A364" s="23" t="s">
        <v>1821</v>
      </c>
      <c r="B364" s="4" t="s">
        <v>598</v>
      </c>
      <c r="C364" s="6">
        <v>2012</v>
      </c>
      <c r="D364" s="4" t="s">
        <v>9</v>
      </c>
      <c r="E364" s="4" t="s">
        <v>607</v>
      </c>
      <c r="F364" s="4"/>
      <c r="H364" s="9">
        <v>1</v>
      </c>
      <c r="I364" s="139"/>
      <c r="J364" s="79">
        <f t="shared" si="19"/>
        <v>0</v>
      </c>
    </row>
    <row r="365" spans="1:10" x14ac:dyDescent="0.25">
      <c r="A365" s="23" t="s">
        <v>1821</v>
      </c>
      <c r="B365" s="4" t="s">
        <v>599</v>
      </c>
      <c r="C365" s="6">
        <v>2012</v>
      </c>
      <c r="D365" s="4" t="s">
        <v>9</v>
      </c>
      <c r="E365" s="4" t="s">
        <v>608</v>
      </c>
      <c r="F365" s="4"/>
      <c r="H365" s="9">
        <v>1</v>
      </c>
      <c r="I365" s="139"/>
      <c r="J365" s="79">
        <f t="shared" si="19"/>
        <v>0</v>
      </c>
    </row>
    <row r="366" spans="1:10" x14ac:dyDescent="0.25">
      <c r="A366" s="23" t="s">
        <v>1821</v>
      </c>
      <c r="B366" s="4" t="s">
        <v>600</v>
      </c>
      <c r="C366" s="6">
        <v>2012</v>
      </c>
      <c r="D366" s="4" t="s">
        <v>9</v>
      </c>
      <c r="E366" s="4" t="s">
        <v>607</v>
      </c>
      <c r="F366" s="4"/>
      <c r="H366" s="9">
        <v>1</v>
      </c>
      <c r="I366" s="139"/>
      <c r="J366" s="79">
        <f t="shared" si="19"/>
        <v>0</v>
      </c>
    </row>
    <row r="367" spans="1:10" x14ac:dyDescent="0.25">
      <c r="A367" s="23" t="s">
        <v>1821</v>
      </c>
      <c r="B367" s="4" t="s">
        <v>601</v>
      </c>
      <c r="C367" s="6">
        <v>2012</v>
      </c>
      <c r="D367" s="4" t="s">
        <v>9</v>
      </c>
      <c r="E367" s="4" t="s">
        <v>607</v>
      </c>
      <c r="F367" s="4"/>
      <c r="H367" s="9">
        <v>1</v>
      </c>
      <c r="I367" s="139"/>
      <c r="J367" s="79">
        <f t="shared" si="19"/>
        <v>0</v>
      </c>
    </row>
    <row r="368" spans="1:10" x14ac:dyDescent="0.25">
      <c r="A368" s="23" t="s">
        <v>1821</v>
      </c>
      <c r="B368" s="4" t="s">
        <v>602</v>
      </c>
      <c r="C368" s="6">
        <v>2012</v>
      </c>
      <c r="D368" s="4" t="s">
        <v>9</v>
      </c>
      <c r="E368" s="4" t="s">
        <v>607</v>
      </c>
      <c r="F368" s="4"/>
      <c r="H368" s="9">
        <v>1</v>
      </c>
      <c r="I368" s="139"/>
      <c r="J368" s="79">
        <f t="shared" si="19"/>
        <v>0</v>
      </c>
    </row>
    <row r="369" spans="1:10" x14ac:dyDescent="0.25">
      <c r="A369" s="23" t="s">
        <v>1821</v>
      </c>
      <c r="B369" s="4" t="s">
        <v>603</v>
      </c>
      <c r="C369" s="6">
        <v>2012</v>
      </c>
      <c r="D369" s="4" t="s">
        <v>9</v>
      </c>
      <c r="E369" s="4" t="s">
        <v>607</v>
      </c>
      <c r="F369" s="4"/>
      <c r="H369" s="9">
        <v>1</v>
      </c>
      <c r="I369" s="139"/>
      <c r="J369" s="79">
        <f t="shared" si="19"/>
        <v>0</v>
      </c>
    </row>
    <row r="370" spans="1:10" x14ac:dyDescent="0.25">
      <c r="A370" s="23" t="s">
        <v>1821</v>
      </c>
      <c r="B370" s="4" t="s">
        <v>604</v>
      </c>
      <c r="C370" s="6">
        <v>2012</v>
      </c>
      <c r="D370" s="4" t="s">
        <v>9</v>
      </c>
      <c r="E370" s="4" t="s">
        <v>609</v>
      </c>
      <c r="F370" s="4"/>
      <c r="H370" s="9">
        <v>1</v>
      </c>
      <c r="I370" s="139"/>
      <c r="J370" s="79">
        <f t="shared" si="19"/>
        <v>0</v>
      </c>
    </row>
    <row r="371" spans="1:10" x14ac:dyDescent="0.25">
      <c r="A371" s="23" t="s">
        <v>1821</v>
      </c>
      <c r="B371" s="4" t="s">
        <v>296</v>
      </c>
      <c r="C371" s="6">
        <v>2016</v>
      </c>
      <c r="D371" s="4" t="s">
        <v>198</v>
      </c>
      <c r="E371" s="4" t="s">
        <v>423</v>
      </c>
      <c r="F371" s="4"/>
      <c r="H371" s="9">
        <v>1</v>
      </c>
      <c r="I371" s="139"/>
      <c r="J371" s="79">
        <f t="shared" si="19"/>
        <v>0</v>
      </c>
    </row>
    <row r="372" spans="1:10" x14ac:dyDescent="0.25">
      <c r="A372" s="23" t="s">
        <v>1821</v>
      </c>
      <c r="B372" s="4" t="s">
        <v>297</v>
      </c>
      <c r="C372" s="6">
        <v>2016</v>
      </c>
      <c r="D372" s="4" t="s">
        <v>199</v>
      </c>
      <c r="E372" s="4" t="s">
        <v>17</v>
      </c>
      <c r="F372" s="4"/>
      <c r="H372" s="9">
        <v>4</v>
      </c>
      <c r="I372" s="139"/>
      <c r="J372" s="79">
        <f t="shared" si="19"/>
        <v>0</v>
      </c>
    </row>
    <row r="373" spans="1:10" x14ac:dyDescent="0.25">
      <c r="A373" s="23" t="s">
        <v>1821</v>
      </c>
      <c r="B373" s="4" t="s">
        <v>357</v>
      </c>
      <c r="C373" s="6" t="s">
        <v>23</v>
      </c>
      <c r="D373" s="4" t="s">
        <v>446</v>
      </c>
      <c r="E373" s="4" t="s">
        <v>17</v>
      </c>
      <c r="F373" s="4"/>
      <c r="H373" s="9">
        <v>2</v>
      </c>
      <c r="I373" s="139"/>
      <c r="J373" s="79">
        <f t="shared" si="19"/>
        <v>0</v>
      </c>
    </row>
    <row r="374" spans="1:10" ht="15.75" thickBot="1" x14ac:dyDescent="0.3">
      <c r="A374" s="23" t="s">
        <v>1821</v>
      </c>
      <c r="B374" s="11" t="s">
        <v>15</v>
      </c>
      <c r="C374" s="12">
        <v>1997</v>
      </c>
      <c r="D374" s="11" t="s">
        <v>160</v>
      </c>
      <c r="E374" s="11" t="s">
        <v>17</v>
      </c>
      <c r="F374" s="11" t="s">
        <v>26</v>
      </c>
      <c r="H374" s="13">
        <v>1</v>
      </c>
      <c r="I374" s="140"/>
      <c r="J374" s="83">
        <f t="shared" si="19"/>
        <v>0</v>
      </c>
    </row>
    <row r="375" spans="1:10" ht="15.75" thickBot="1" x14ac:dyDescent="0.3">
      <c r="A375" s="68" t="s">
        <v>327</v>
      </c>
      <c r="B375" s="56"/>
      <c r="C375" s="56"/>
      <c r="D375" s="56"/>
      <c r="E375" s="62"/>
      <c r="F375" s="56"/>
      <c r="G375" s="69"/>
      <c r="H375" s="56"/>
      <c r="I375" s="143"/>
      <c r="J375" s="85">
        <f>SUM(J351:J374)</f>
        <v>0</v>
      </c>
    </row>
    <row r="376" spans="1:10" x14ac:dyDescent="0.25">
      <c r="A376" s="23" t="s">
        <v>1813</v>
      </c>
      <c r="B376" s="3" t="s">
        <v>193</v>
      </c>
      <c r="C376" s="5">
        <v>2011</v>
      </c>
      <c r="D376" s="3" t="s">
        <v>5</v>
      </c>
      <c r="E376" s="3" t="s">
        <v>207</v>
      </c>
      <c r="F376" s="3">
        <v>115</v>
      </c>
      <c r="H376" s="8">
        <v>1</v>
      </c>
      <c r="I376" s="142"/>
      <c r="J376" s="79">
        <f>H376*I376</f>
        <v>0</v>
      </c>
    </row>
    <row r="377" spans="1:10" x14ac:dyDescent="0.25">
      <c r="A377" s="23" t="s">
        <v>1813</v>
      </c>
      <c r="B377" s="4" t="s">
        <v>193</v>
      </c>
      <c r="C377" s="6">
        <v>2011</v>
      </c>
      <c r="D377" s="4" t="s">
        <v>5</v>
      </c>
      <c r="E377" s="4" t="s">
        <v>207</v>
      </c>
      <c r="F377" s="4">
        <v>115</v>
      </c>
      <c r="H377" s="9">
        <v>1</v>
      </c>
      <c r="I377" s="139"/>
      <c r="J377" s="79">
        <f t="shared" ref="J377:J420" si="20">H377*I377</f>
        <v>0</v>
      </c>
    </row>
    <row r="378" spans="1:10" x14ac:dyDescent="0.25">
      <c r="A378" s="23" t="s">
        <v>1813</v>
      </c>
      <c r="B378" s="4" t="s">
        <v>193</v>
      </c>
      <c r="C378" s="6">
        <v>2011</v>
      </c>
      <c r="D378" s="4" t="s">
        <v>5</v>
      </c>
      <c r="E378" s="4" t="s">
        <v>207</v>
      </c>
      <c r="F378" s="4">
        <v>115</v>
      </c>
      <c r="H378" s="9">
        <v>1</v>
      </c>
      <c r="I378" s="139"/>
      <c r="J378" s="79">
        <f t="shared" si="20"/>
        <v>0</v>
      </c>
    </row>
    <row r="379" spans="1:10" x14ac:dyDescent="0.25">
      <c r="A379" s="23" t="s">
        <v>1813</v>
      </c>
      <c r="B379" s="4" t="s">
        <v>193</v>
      </c>
      <c r="C379" s="6">
        <v>2011</v>
      </c>
      <c r="D379" s="4" t="s">
        <v>5</v>
      </c>
      <c r="E379" s="4" t="s">
        <v>207</v>
      </c>
      <c r="F379" s="4">
        <v>115</v>
      </c>
      <c r="H379" s="9">
        <v>1</v>
      </c>
      <c r="I379" s="139"/>
      <c r="J379" s="79">
        <f t="shared" si="20"/>
        <v>0</v>
      </c>
    </row>
    <row r="380" spans="1:10" x14ac:dyDescent="0.25">
      <c r="A380" s="23" t="s">
        <v>1813</v>
      </c>
      <c r="B380" s="4" t="s">
        <v>193</v>
      </c>
      <c r="C380" s="6">
        <v>2011</v>
      </c>
      <c r="D380" s="4" t="s">
        <v>5</v>
      </c>
      <c r="E380" s="4" t="s">
        <v>207</v>
      </c>
      <c r="F380" s="4">
        <v>115</v>
      </c>
      <c r="H380" s="9">
        <v>1</v>
      </c>
      <c r="I380" s="139"/>
      <c r="J380" s="79">
        <f t="shared" si="20"/>
        <v>0</v>
      </c>
    </row>
    <row r="381" spans="1:10" x14ac:dyDescent="0.25">
      <c r="A381" s="23" t="s">
        <v>1813</v>
      </c>
      <c r="B381" s="4" t="s">
        <v>193</v>
      </c>
      <c r="C381" s="6">
        <v>2011</v>
      </c>
      <c r="D381" s="4" t="s">
        <v>5</v>
      </c>
      <c r="E381" s="4" t="s">
        <v>207</v>
      </c>
      <c r="F381" s="4">
        <v>115</v>
      </c>
      <c r="H381" s="9">
        <v>1</v>
      </c>
      <c r="I381" s="139"/>
      <c r="J381" s="79">
        <f t="shared" si="20"/>
        <v>0</v>
      </c>
    </row>
    <row r="382" spans="1:10" x14ac:dyDescent="0.25">
      <c r="A382" s="23" t="s">
        <v>1813</v>
      </c>
      <c r="B382" s="4" t="s">
        <v>193</v>
      </c>
      <c r="C382" s="6">
        <v>2011</v>
      </c>
      <c r="D382" s="4" t="s">
        <v>5</v>
      </c>
      <c r="E382" s="4" t="s">
        <v>207</v>
      </c>
      <c r="F382" s="4">
        <v>115</v>
      </c>
      <c r="H382" s="9">
        <v>1</v>
      </c>
      <c r="I382" s="139"/>
      <c r="J382" s="79">
        <f t="shared" si="20"/>
        <v>0</v>
      </c>
    </row>
    <row r="383" spans="1:10" x14ac:dyDescent="0.25">
      <c r="A383" s="23" t="s">
        <v>1813</v>
      </c>
      <c r="B383" s="4" t="s">
        <v>193</v>
      </c>
      <c r="C383" s="6">
        <v>2011</v>
      </c>
      <c r="D383" s="4" t="s">
        <v>5</v>
      </c>
      <c r="E383" s="4" t="s">
        <v>207</v>
      </c>
      <c r="F383" s="4">
        <v>115</v>
      </c>
      <c r="H383" s="9">
        <v>1</v>
      </c>
      <c r="I383" s="139"/>
      <c r="J383" s="79">
        <f t="shared" si="20"/>
        <v>0</v>
      </c>
    </row>
    <row r="384" spans="1:10" x14ac:dyDescent="0.25">
      <c r="A384" s="23" t="s">
        <v>1813</v>
      </c>
      <c r="B384" s="4" t="s">
        <v>193</v>
      </c>
      <c r="C384" s="6">
        <v>2011</v>
      </c>
      <c r="D384" s="4" t="s">
        <v>5</v>
      </c>
      <c r="E384" s="4" t="s">
        <v>207</v>
      </c>
      <c r="F384" s="4">
        <v>115</v>
      </c>
      <c r="H384" s="9">
        <v>1</v>
      </c>
      <c r="I384" s="139"/>
      <c r="J384" s="79">
        <f t="shared" si="20"/>
        <v>0</v>
      </c>
    </row>
    <row r="385" spans="1:10" x14ac:dyDescent="0.25">
      <c r="A385" s="23" t="s">
        <v>1813</v>
      </c>
      <c r="B385" s="4" t="s">
        <v>193</v>
      </c>
      <c r="C385" s="6">
        <v>2011</v>
      </c>
      <c r="D385" s="4" t="s">
        <v>5</v>
      </c>
      <c r="E385" s="4" t="s">
        <v>207</v>
      </c>
      <c r="F385" s="4">
        <v>115</v>
      </c>
      <c r="H385" s="9">
        <v>1</v>
      </c>
      <c r="I385" s="139"/>
      <c r="J385" s="79">
        <f t="shared" si="20"/>
        <v>0</v>
      </c>
    </row>
    <row r="386" spans="1:10" x14ac:dyDescent="0.25">
      <c r="A386" s="23" t="s">
        <v>1813</v>
      </c>
      <c r="B386" s="4" t="s">
        <v>254</v>
      </c>
      <c r="C386" s="6"/>
      <c r="D386" s="4" t="s">
        <v>42</v>
      </c>
      <c r="E386" s="4" t="s">
        <v>617</v>
      </c>
      <c r="F386" s="4" t="s">
        <v>618</v>
      </c>
      <c r="H386" s="9">
        <v>1</v>
      </c>
      <c r="I386" s="139"/>
      <c r="J386" s="79">
        <f t="shared" si="20"/>
        <v>0</v>
      </c>
    </row>
    <row r="387" spans="1:10" x14ac:dyDescent="0.25">
      <c r="A387" s="23" t="s">
        <v>1813</v>
      </c>
      <c r="B387" s="4" t="s">
        <v>610</v>
      </c>
      <c r="C387" s="6"/>
      <c r="D387" s="4" t="s">
        <v>9</v>
      </c>
      <c r="E387" s="4" t="s">
        <v>569</v>
      </c>
      <c r="F387" s="4"/>
      <c r="H387" s="9">
        <v>2</v>
      </c>
      <c r="I387" s="139"/>
      <c r="J387" s="79">
        <f t="shared" si="20"/>
        <v>0</v>
      </c>
    </row>
    <row r="388" spans="1:10" x14ac:dyDescent="0.25">
      <c r="A388" s="23" t="s">
        <v>1813</v>
      </c>
      <c r="B388" s="4" t="s">
        <v>202</v>
      </c>
      <c r="C388" s="6"/>
      <c r="D388" s="4" t="s">
        <v>39</v>
      </c>
      <c r="E388" s="4" t="s">
        <v>136</v>
      </c>
      <c r="F388" s="4"/>
      <c r="H388" s="9">
        <v>2</v>
      </c>
      <c r="I388" s="139"/>
      <c r="J388" s="79">
        <f t="shared" si="20"/>
        <v>0</v>
      </c>
    </row>
    <row r="389" spans="1:10" x14ac:dyDescent="0.25">
      <c r="A389" s="23" t="s">
        <v>1813</v>
      </c>
      <c r="B389" s="4" t="s">
        <v>185</v>
      </c>
      <c r="C389" s="6"/>
      <c r="D389" s="4" t="s">
        <v>420</v>
      </c>
      <c r="E389" s="4" t="s">
        <v>619</v>
      </c>
      <c r="F389" s="4"/>
      <c r="H389" s="9">
        <v>1</v>
      </c>
      <c r="I389" s="139"/>
      <c r="J389" s="79">
        <f t="shared" si="20"/>
        <v>0</v>
      </c>
    </row>
    <row r="390" spans="1:10" x14ac:dyDescent="0.25">
      <c r="A390" s="23" t="s">
        <v>1813</v>
      </c>
      <c r="B390" s="4" t="s">
        <v>217</v>
      </c>
      <c r="C390" s="6"/>
      <c r="D390" s="4" t="s">
        <v>205</v>
      </c>
      <c r="E390" s="4" t="s">
        <v>208</v>
      </c>
      <c r="F390" s="4"/>
      <c r="H390" s="9">
        <v>1</v>
      </c>
      <c r="I390" s="139"/>
      <c r="J390" s="79">
        <f t="shared" si="20"/>
        <v>0</v>
      </c>
    </row>
    <row r="391" spans="1:10" x14ac:dyDescent="0.25">
      <c r="A391" s="23" t="s">
        <v>1813</v>
      </c>
      <c r="B391" s="4" t="s">
        <v>195</v>
      </c>
      <c r="C391" s="6"/>
      <c r="D391" s="4" t="s">
        <v>386</v>
      </c>
      <c r="E391" s="4" t="s">
        <v>620</v>
      </c>
      <c r="F391" s="4" t="s">
        <v>621</v>
      </c>
      <c r="H391" s="9">
        <v>1</v>
      </c>
      <c r="I391" s="139"/>
      <c r="J391" s="79">
        <f t="shared" si="20"/>
        <v>0</v>
      </c>
    </row>
    <row r="392" spans="1:10" x14ac:dyDescent="0.25">
      <c r="A392" s="23" t="s">
        <v>1813</v>
      </c>
      <c r="B392" s="4" t="s">
        <v>196</v>
      </c>
      <c r="C392" s="6"/>
      <c r="D392" s="4" t="s">
        <v>199</v>
      </c>
      <c r="E392" s="4" t="s">
        <v>209</v>
      </c>
      <c r="F392" s="4"/>
      <c r="H392" s="9">
        <v>1</v>
      </c>
      <c r="I392" s="139"/>
      <c r="J392" s="79">
        <f t="shared" si="20"/>
        <v>0</v>
      </c>
    </row>
    <row r="393" spans="1:10" x14ac:dyDescent="0.25">
      <c r="A393" s="23" t="s">
        <v>1813</v>
      </c>
      <c r="B393" s="4" t="s">
        <v>196</v>
      </c>
      <c r="C393" s="6"/>
      <c r="D393" s="4" t="s">
        <v>199</v>
      </c>
      <c r="E393" s="4" t="s">
        <v>209</v>
      </c>
      <c r="F393" s="4"/>
      <c r="H393" s="9">
        <v>1</v>
      </c>
      <c r="I393" s="139"/>
      <c r="J393" s="79">
        <f t="shared" si="20"/>
        <v>0</v>
      </c>
    </row>
    <row r="394" spans="1:10" x14ac:dyDescent="0.25">
      <c r="A394" s="23" t="s">
        <v>1813</v>
      </c>
      <c r="B394" s="4" t="s">
        <v>196</v>
      </c>
      <c r="C394" s="6"/>
      <c r="D394" s="4" t="s">
        <v>199</v>
      </c>
      <c r="E394" s="4" t="s">
        <v>209</v>
      </c>
      <c r="F394" s="4"/>
      <c r="H394" s="9">
        <v>1</v>
      </c>
      <c r="I394" s="139"/>
      <c r="J394" s="79">
        <f t="shared" si="20"/>
        <v>0</v>
      </c>
    </row>
    <row r="395" spans="1:10" x14ac:dyDescent="0.25">
      <c r="A395" s="23" t="s">
        <v>1813</v>
      </c>
      <c r="B395" s="4" t="s">
        <v>196</v>
      </c>
      <c r="C395" s="6"/>
      <c r="D395" s="4" t="s">
        <v>199</v>
      </c>
      <c r="E395" s="4" t="s">
        <v>209</v>
      </c>
      <c r="F395" s="4"/>
      <c r="H395" s="9">
        <v>1</v>
      </c>
      <c r="I395" s="139"/>
      <c r="J395" s="79">
        <f t="shared" si="20"/>
        <v>0</v>
      </c>
    </row>
    <row r="396" spans="1:10" x14ac:dyDescent="0.25">
      <c r="A396" s="23" t="s">
        <v>1813</v>
      </c>
      <c r="B396" s="4" t="s">
        <v>196</v>
      </c>
      <c r="C396" s="6"/>
      <c r="D396" s="4" t="s">
        <v>199</v>
      </c>
      <c r="E396" s="4" t="s">
        <v>209</v>
      </c>
      <c r="F396" s="4"/>
      <c r="H396" s="9">
        <v>1</v>
      </c>
      <c r="I396" s="139"/>
      <c r="J396" s="79">
        <f t="shared" si="20"/>
        <v>0</v>
      </c>
    </row>
    <row r="397" spans="1:10" x14ac:dyDescent="0.25">
      <c r="A397" s="23" t="s">
        <v>1813</v>
      </c>
      <c r="B397" s="4" t="s">
        <v>196</v>
      </c>
      <c r="C397" s="6"/>
      <c r="D397" s="4" t="s">
        <v>199</v>
      </c>
      <c r="E397" s="4" t="s">
        <v>210</v>
      </c>
      <c r="F397" s="4"/>
      <c r="H397" s="9">
        <v>1</v>
      </c>
      <c r="I397" s="139"/>
      <c r="J397" s="79">
        <f t="shared" si="20"/>
        <v>0</v>
      </c>
    </row>
    <row r="398" spans="1:10" x14ac:dyDescent="0.25">
      <c r="A398" s="23" t="s">
        <v>1813</v>
      </c>
      <c r="B398" s="4" t="s">
        <v>220</v>
      </c>
      <c r="C398" s="6">
        <v>1990</v>
      </c>
      <c r="D398" s="4" t="s">
        <v>63</v>
      </c>
      <c r="E398" s="4" t="s">
        <v>211</v>
      </c>
      <c r="F398" s="4"/>
      <c r="H398" s="9">
        <v>1</v>
      </c>
      <c r="I398" s="139"/>
      <c r="J398" s="79">
        <f t="shared" si="20"/>
        <v>0</v>
      </c>
    </row>
    <row r="399" spans="1:10" x14ac:dyDescent="0.25">
      <c r="A399" s="23" t="s">
        <v>1813</v>
      </c>
      <c r="B399" s="4" t="s">
        <v>218</v>
      </c>
      <c r="C399" s="6">
        <v>1990</v>
      </c>
      <c r="D399" s="4" t="s">
        <v>63</v>
      </c>
      <c r="E399" s="4" t="s">
        <v>212</v>
      </c>
      <c r="F399" s="4"/>
      <c r="H399" s="9">
        <v>1</v>
      </c>
      <c r="I399" s="139"/>
      <c r="J399" s="79">
        <f t="shared" si="20"/>
        <v>0</v>
      </c>
    </row>
    <row r="400" spans="1:10" x14ac:dyDescent="0.25">
      <c r="A400" s="23" t="s">
        <v>1813</v>
      </c>
      <c r="B400" s="4" t="s">
        <v>218</v>
      </c>
      <c r="C400" s="6"/>
      <c r="D400" s="4" t="s">
        <v>23</v>
      </c>
      <c r="E400" s="4" t="s">
        <v>213</v>
      </c>
      <c r="F400" s="4"/>
      <c r="H400" s="9">
        <v>1</v>
      </c>
      <c r="I400" s="139"/>
      <c r="J400" s="79">
        <f t="shared" si="20"/>
        <v>0</v>
      </c>
    </row>
    <row r="401" spans="1:10" x14ac:dyDescent="0.25">
      <c r="A401" s="23" t="s">
        <v>1813</v>
      </c>
      <c r="B401" s="4" t="s">
        <v>197</v>
      </c>
      <c r="C401" s="6"/>
      <c r="D401" s="4" t="s">
        <v>14</v>
      </c>
      <c r="E401" s="4" t="s">
        <v>204</v>
      </c>
      <c r="F401" s="4"/>
      <c r="H401" s="9">
        <v>2</v>
      </c>
      <c r="I401" s="139"/>
      <c r="J401" s="79">
        <f t="shared" si="20"/>
        <v>0</v>
      </c>
    </row>
    <row r="402" spans="1:10" x14ac:dyDescent="0.25">
      <c r="A402" s="23" t="s">
        <v>1813</v>
      </c>
      <c r="B402" s="4" t="s">
        <v>17</v>
      </c>
      <c r="C402" s="6"/>
      <c r="D402" s="4" t="s">
        <v>199</v>
      </c>
      <c r="E402" s="4" t="s">
        <v>214</v>
      </c>
      <c r="F402" s="4"/>
      <c r="H402" s="9">
        <v>1</v>
      </c>
      <c r="I402" s="139"/>
      <c r="J402" s="79">
        <f t="shared" si="20"/>
        <v>0</v>
      </c>
    </row>
    <row r="403" spans="1:10" x14ac:dyDescent="0.25">
      <c r="A403" s="23" t="s">
        <v>1813</v>
      </c>
      <c r="B403" s="4" t="s">
        <v>219</v>
      </c>
      <c r="C403" s="6"/>
      <c r="D403" s="4" t="s">
        <v>18</v>
      </c>
      <c r="E403" s="4" t="s">
        <v>215</v>
      </c>
      <c r="F403" s="4"/>
      <c r="H403" s="9">
        <v>1</v>
      </c>
      <c r="I403" s="139"/>
      <c r="J403" s="79">
        <f t="shared" si="20"/>
        <v>0</v>
      </c>
    </row>
    <row r="404" spans="1:10" x14ac:dyDescent="0.25">
      <c r="A404" s="23" t="s">
        <v>1813</v>
      </c>
      <c r="B404" s="4" t="s">
        <v>219</v>
      </c>
      <c r="C404" s="6"/>
      <c r="D404" s="4" t="s">
        <v>18</v>
      </c>
      <c r="E404" s="4" t="s">
        <v>215</v>
      </c>
      <c r="F404" s="4"/>
      <c r="H404" s="9">
        <v>1</v>
      </c>
      <c r="I404" s="139"/>
      <c r="J404" s="79">
        <f t="shared" si="20"/>
        <v>0</v>
      </c>
    </row>
    <row r="405" spans="1:10" x14ac:dyDescent="0.25">
      <c r="A405" s="23" t="s">
        <v>1813</v>
      </c>
      <c r="B405" s="4" t="s">
        <v>219</v>
      </c>
      <c r="C405" s="6"/>
      <c r="D405" s="4" t="s">
        <v>18</v>
      </c>
      <c r="E405" s="4" t="s">
        <v>215</v>
      </c>
      <c r="F405" s="4"/>
      <c r="H405" s="9">
        <v>1</v>
      </c>
      <c r="I405" s="139"/>
      <c r="J405" s="79">
        <f t="shared" si="20"/>
        <v>0</v>
      </c>
    </row>
    <row r="406" spans="1:10" x14ac:dyDescent="0.25">
      <c r="A406" s="23" t="s">
        <v>1813</v>
      </c>
      <c r="B406" s="4" t="s">
        <v>219</v>
      </c>
      <c r="C406" s="6"/>
      <c r="D406" s="4" t="s">
        <v>18</v>
      </c>
      <c r="E406" s="4" t="s">
        <v>215</v>
      </c>
      <c r="F406" s="4"/>
      <c r="H406" s="9">
        <v>1</v>
      </c>
      <c r="I406" s="139"/>
      <c r="J406" s="79">
        <f t="shared" si="20"/>
        <v>0</v>
      </c>
    </row>
    <row r="407" spans="1:10" x14ac:dyDescent="0.25">
      <c r="A407" s="23" t="s">
        <v>1813</v>
      </c>
      <c r="B407" s="4" t="s">
        <v>297</v>
      </c>
      <c r="C407" s="6"/>
      <c r="D407" s="4" t="s">
        <v>199</v>
      </c>
      <c r="E407" s="4" t="s">
        <v>17</v>
      </c>
      <c r="F407" s="4"/>
      <c r="H407" s="9">
        <v>7</v>
      </c>
      <c r="I407" s="139"/>
      <c r="J407" s="79">
        <f t="shared" si="20"/>
        <v>0</v>
      </c>
    </row>
    <row r="408" spans="1:10" x14ac:dyDescent="0.25">
      <c r="A408" s="23" t="s">
        <v>1813</v>
      </c>
      <c r="B408" s="4" t="s">
        <v>218</v>
      </c>
      <c r="C408" s="6"/>
      <c r="D408" s="4" t="s">
        <v>63</v>
      </c>
      <c r="E408" s="4"/>
      <c r="F408" s="4"/>
      <c r="H408" s="9">
        <v>2</v>
      </c>
      <c r="I408" s="139"/>
      <c r="J408" s="79">
        <f t="shared" si="20"/>
        <v>0</v>
      </c>
    </row>
    <row r="409" spans="1:10" x14ac:dyDescent="0.25">
      <c r="A409" s="23" t="s">
        <v>1813</v>
      </c>
      <c r="B409" s="4" t="s">
        <v>357</v>
      </c>
      <c r="C409" s="6"/>
      <c r="D409" s="4" t="s">
        <v>593</v>
      </c>
      <c r="E409" s="4" t="s">
        <v>622</v>
      </c>
      <c r="F409" s="4"/>
      <c r="H409" s="9">
        <v>13</v>
      </c>
      <c r="I409" s="139"/>
      <c r="J409" s="79">
        <f t="shared" si="20"/>
        <v>0</v>
      </c>
    </row>
    <row r="410" spans="1:10" x14ac:dyDescent="0.25">
      <c r="A410" s="23" t="s">
        <v>1813</v>
      </c>
      <c r="B410" s="4" t="s">
        <v>611</v>
      </c>
      <c r="C410" s="6"/>
      <c r="D410" s="4" t="s">
        <v>206</v>
      </c>
      <c r="E410" s="4" t="s">
        <v>216</v>
      </c>
      <c r="F410" s="4"/>
      <c r="H410" s="9">
        <v>1</v>
      </c>
      <c r="I410" s="139"/>
      <c r="J410" s="79">
        <f t="shared" si="20"/>
        <v>0</v>
      </c>
    </row>
    <row r="411" spans="1:10" x14ac:dyDescent="0.25">
      <c r="A411" s="23" t="s">
        <v>1813</v>
      </c>
      <c r="B411" s="4" t="s">
        <v>15</v>
      </c>
      <c r="C411" s="6">
        <v>2009</v>
      </c>
      <c r="D411" s="4" t="s">
        <v>17</v>
      </c>
      <c r="E411" s="4" t="s">
        <v>17</v>
      </c>
      <c r="F411" s="4" t="s">
        <v>50</v>
      </c>
      <c r="H411" s="9">
        <v>1</v>
      </c>
      <c r="I411" s="139"/>
      <c r="J411" s="79">
        <f t="shared" si="20"/>
        <v>0</v>
      </c>
    </row>
    <row r="412" spans="1:10" x14ac:dyDescent="0.25">
      <c r="A412" s="23" t="s">
        <v>1813</v>
      </c>
      <c r="B412" s="4" t="s">
        <v>263</v>
      </c>
      <c r="C412" s="6"/>
      <c r="D412" s="4" t="s">
        <v>312</v>
      </c>
      <c r="E412" s="4" t="s">
        <v>623</v>
      </c>
      <c r="F412" s="4"/>
      <c r="H412" s="9">
        <v>1</v>
      </c>
      <c r="I412" s="139"/>
      <c r="J412" s="79">
        <f t="shared" si="20"/>
        <v>0</v>
      </c>
    </row>
    <row r="413" spans="1:10" x14ac:dyDescent="0.25">
      <c r="A413" s="23" t="s">
        <v>1813</v>
      </c>
      <c r="B413" s="4" t="s">
        <v>0</v>
      </c>
      <c r="C413" s="6"/>
      <c r="D413" s="4" t="s">
        <v>624</v>
      </c>
      <c r="E413" s="4" t="s">
        <v>625</v>
      </c>
      <c r="F413" s="4"/>
      <c r="H413" s="9">
        <v>1</v>
      </c>
      <c r="I413" s="139"/>
      <c r="J413" s="79">
        <f t="shared" si="20"/>
        <v>0</v>
      </c>
    </row>
    <row r="414" spans="1:10" x14ac:dyDescent="0.25">
      <c r="A414" s="23" t="s">
        <v>1813</v>
      </c>
      <c r="B414" s="4" t="s">
        <v>0</v>
      </c>
      <c r="C414" s="6"/>
      <c r="D414" s="4" t="s">
        <v>624</v>
      </c>
      <c r="E414" s="4" t="s">
        <v>626</v>
      </c>
      <c r="F414" s="4"/>
      <c r="H414" s="9">
        <v>1</v>
      </c>
      <c r="I414" s="139"/>
      <c r="J414" s="79">
        <f t="shared" si="20"/>
        <v>0</v>
      </c>
    </row>
    <row r="415" spans="1:10" x14ac:dyDescent="0.25">
      <c r="A415" s="23" t="s">
        <v>1813</v>
      </c>
      <c r="B415" s="4" t="s">
        <v>202</v>
      </c>
      <c r="C415" s="6"/>
      <c r="D415" s="4" t="s">
        <v>23</v>
      </c>
      <c r="E415" s="4" t="s">
        <v>23</v>
      </c>
      <c r="F415" s="4" t="s">
        <v>627</v>
      </c>
      <c r="H415" s="9">
        <v>1</v>
      </c>
      <c r="I415" s="139"/>
      <c r="J415" s="79">
        <f t="shared" si="20"/>
        <v>0</v>
      </c>
    </row>
    <row r="416" spans="1:10" x14ac:dyDescent="0.25">
      <c r="A416" s="23" t="s">
        <v>1813</v>
      </c>
      <c r="B416" s="4" t="s">
        <v>612</v>
      </c>
      <c r="C416" s="6">
        <v>2015</v>
      </c>
      <c r="D416" s="4" t="s">
        <v>628</v>
      </c>
      <c r="E416" s="4" t="s">
        <v>629</v>
      </c>
      <c r="F416" s="4" t="s">
        <v>630</v>
      </c>
      <c r="H416" s="9">
        <v>1</v>
      </c>
      <c r="I416" s="139"/>
      <c r="J416" s="79">
        <f t="shared" si="20"/>
        <v>0</v>
      </c>
    </row>
    <row r="417" spans="1:10" x14ac:dyDescent="0.25">
      <c r="A417" s="23" t="s">
        <v>1813</v>
      </c>
      <c r="B417" s="4" t="s">
        <v>613</v>
      </c>
      <c r="C417" s="6"/>
      <c r="D417" s="4" t="s">
        <v>631</v>
      </c>
      <c r="E417" s="4" t="s">
        <v>632</v>
      </c>
      <c r="F417" s="4" t="s">
        <v>633</v>
      </c>
      <c r="H417" s="9">
        <v>1</v>
      </c>
      <c r="I417" s="139"/>
      <c r="J417" s="79">
        <f t="shared" si="20"/>
        <v>0</v>
      </c>
    </row>
    <row r="418" spans="1:10" x14ac:dyDescent="0.25">
      <c r="A418" s="23" t="s">
        <v>1813</v>
      </c>
      <c r="B418" s="4" t="s">
        <v>614</v>
      </c>
      <c r="C418" s="6"/>
      <c r="D418" s="4" t="s">
        <v>628</v>
      </c>
      <c r="E418" s="4" t="s">
        <v>634</v>
      </c>
      <c r="F418" s="4" t="s">
        <v>324</v>
      </c>
      <c r="H418" s="9">
        <v>1</v>
      </c>
      <c r="I418" s="139"/>
      <c r="J418" s="79">
        <f t="shared" si="20"/>
        <v>0</v>
      </c>
    </row>
    <row r="419" spans="1:10" x14ac:dyDescent="0.25">
      <c r="A419" s="23" t="s">
        <v>1813</v>
      </c>
      <c r="B419" s="4" t="s">
        <v>615</v>
      </c>
      <c r="C419" s="6"/>
      <c r="D419" s="4" t="s">
        <v>635</v>
      </c>
      <c r="E419" s="4" t="s">
        <v>636</v>
      </c>
      <c r="F419" s="4"/>
      <c r="H419" s="9">
        <v>1</v>
      </c>
      <c r="I419" s="139"/>
      <c r="J419" s="79">
        <f t="shared" si="20"/>
        <v>0</v>
      </c>
    </row>
    <row r="420" spans="1:10" ht="15.75" thickBot="1" x14ac:dyDescent="0.3">
      <c r="A420" s="23" t="s">
        <v>1813</v>
      </c>
      <c r="B420" s="11" t="s">
        <v>616</v>
      </c>
      <c r="C420" s="12">
        <v>2015</v>
      </c>
      <c r="D420" s="11" t="s">
        <v>321</v>
      </c>
      <c r="E420" s="11" t="s">
        <v>637</v>
      </c>
      <c r="F420" s="11"/>
      <c r="H420" s="13">
        <v>1</v>
      </c>
      <c r="I420" s="140"/>
      <c r="J420" s="83">
        <f t="shared" si="20"/>
        <v>0</v>
      </c>
    </row>
    <row r="421" spans="1:10" ht="15.75" thickBot="1" x14ac:dyDescent="0.3">
      <c r="A421" s="68" t="s">
        <v>327</v>
      </c>
      <c r="B421" s="56"/>
      <c r="C421" s="56"/>
      <c r="D421" s="56"/>
      <c r="E421" s="62"/>
      <c r="F421" s="56"/>
      <c r="G421" s="69"/>
      <c r="H421" s="56"/>
      <c r="I421" s="143"/>
      <c r="J421" s="84">
        <f>SUM(J376:J420)</f>
        <v>0</v>
      </c>
    </row>
    <row r="422" spans="1:10" x14ac:dyDescent="0.25">
      <c r="A422" s="23" t="s">
        <v>1814</v>
      </c>
      <c r="B422" s="3" t="s">
        <v>193</v>
      </c>
      <c r="C422" s="5">
        <v>2009</v>
      </c>
      <c r="D422" s="3" t="s">
        <v>132</v>
      </c>
      <c r="E422" s="3" t="s">
        <v>222</v>
      </c>
      <c r="F422" s="3">
        <v>175</v>
      </c>
      <c r="H422" s="8">
        <v>1</v>
      </c>
      <c r="I422" s="142"/>
      <c r="J422" s="79">
        <f>H422*I422</f>
        <v>0</v>
      </c>
    </row>
    <row r="423" spans="1:10" x14ac:dyDescent="0.25">
      <c r="A423" s="23" t="s">
        <v>1814</v>
      </c>
      <c r="B423" s="4" t="s">
        <v>193</v>
      </c>
      <c r="C423" s="6">
        <v>2009</v>
      </c>
      <c r="D423" s="4" t="s">
        <v>132</v>
      </c>
      <c r="E423" s="4" t="s">
        <v>222</v>
      </c>
      <c r="F423" s="4">
        <v>175</v>
      </c>
      <c r="H423" s="9">
        <v>1</v>
      </c>
      <c r="I423" s="139"/>
      <c r="J423" s="79">
        <f t="shared" ref="J423:J477" si="21">H423*I423</f>
        <v>0</v>
      </c>
    </row>
    <row r="424" spans="1:10" x14ac:dyDescent="0.25">
      <c r="A424" s="23" t="s">
        <v>1814</v>
      </c>
      <c r="B424" s="4" t="s">
        <v>194</v>
      </c>
      <c r="C424" s="6">
        <v>2009</v>
      </c>
      <c r="D424" s="4" t="s">
        <v>9</v>
      </c>
      <c r="E424" s="4" t="s">
        <v>223</v>
      </c>
      <c r="F424" s="4">
        <v>15</v>
      </c>
      <c r="H424" s="9">
        <v>1</v>
      </c>
      <c r="I424" s="139"/>
      <c r="J424" s="79">
        <f t="shared" si="21"/>
        <v>0</v>
      </c>
    </row>
    <row r="425" spans="1:10" x14ac:dyDescent="0.25">
      <c r="A425" s="23" t="s">
        <v>1814</v>
      </c>
      <c r="B425" s="4" t="s">
        <v>194</v>
      </c>
      <c r="C425" s="6">
        <v>2009</v>
      </c>
      <c r="D425" s="4" t="s">
        <v>9</v>
      </c>
      <c r="E425" s="4" t="s">
        <v>223</v>
      </c>
      <c r="F425" s="4">
        <v>15</v>
      </c>
      <c r="H425" s="9">
        <v>1</v>
      </c>
      <c r="I425" s="139"/>
      <c r="J425" s="79">
        <f t="shared" si="21"/>
        <v>0</v>
      </c>
    </row>
    <row r="426" spans="1:10" x14ac:dyDescent="0.25">
      <c r="A426" s="23" t="s">
        <v>1814</v>
      </c>
      <c r="B426" s="4" t="s">
        <v>194</v>
      </c>
      <c r="C426" s="6">
        <v>2009</v>
      </c>
      <c r="D426" s="4" t="s">
        <v>9</v>
      </c>
      <c r="E426" s="4" t="s">
        <v>223</v>
      </c>
      <c r="F426" s="4">
        <v>15</v>
      </c>
      <c r="H426" s="9">
        <v>1</v>
      </c>
      <c r="I426" s="139"/>
      <c r="J426" s="79">
        <f t="shared" si="21"/>
        <v>0</v>
      </c>
    </row>
    <row r="427" spans="1:10" x14ac:dyDescent="0.25">
      <c r="A427" s="23" t="s">
        <v>1814</v>
      </c>
      <c r="B427" s="4" t="s">
        <v>194</v>
      </c>
      <c r="C427" s="6">
        <v>2009</v>
      </c>
      <c r="D427" s="4" t="s">
        <v>9</v>
      </c>
      <c r="E427" s="4" t="s">
        <v>223</v>
      </c>
      <c r="F427" s="4">
        <v>15</v>
      </c>
      <c r="H427" s="9">
        <v>1</v>
      </c>
      <c r="I427" s="139"/>
      <c r="J427" s="79">
        <f t="shared" si="21"/>
        <v>0</v>
      </c>
    </row>
    <row r="428" spans="1:10" x14ac:dyDescent="0.25">
      <c r="A428" s="23" t="s">
        <v>1814</v>
      </c>
      <c r="B428" s="4" t="s">
        <v>194</v>
      </c>
      <c r="C428" s="6">
        <v>2009</v>
      </c>
      <c r="D428" s="4" t="s">
        <v>9</v>
      </c>
      <c r="E428" s="4" t="s">
        <v>223</v>
      </c>
      <c r="F428" s="4">
        <v>15</v>
      </c>
      <c r="H428" s="9">
        <v>1</v>
      </c>
      <c r="I428" s="139"/>
      <c r="J428" s="79">
        <f t="shared" si="21"/>
        <v>0</v>
      </c>
    </row>
    <row r="429" spans="1:10" x14ac:dyDescent="0.25">
      <c r="A429" s="23" t="s">
        <v>1814</v>
      </c>
      <c r="B429" s="4" t="s">
        <v>194</v>
      </c>
      <c r="C429" s="6">
        <v>2009</v>
      </c>
      <c r="D429" s="4" t="s">
        <v>9</v>
      </c>
      <c r="E429" s="4" t="s">
        <v>224</v>
      </c>
      <c r="F429" s="4">
        <v>30</v>
      </c>
      <c r="H429" s="9">
        <v>1</v>
      </c>
      <c r="I429" s="139"/>
      <c r="J429" s="79">
        <f t="shared" si="21"/>
        <v>0</v>
      </c>
    </row>
    <row r="430" spans="1:10" x14ac:dyDescent="0.25">
      <c r="A430" s="23" t="s">
        <v>1814</v>
      </c>
      <c r="B430" s="4" t="s">
        <v>194</v>
      </c>
      <c r="C430" s="6">
        <v>2009</v>
      </c>
      <c r="D430" s="4" t="s">
        <v>9</v>
      </c>
      <c r="E430" s="4" t="s">
        <v>223</v>
      </c>
      <c r="F430" s="4">
        <v>15</v>
      </c>
      <c r="H430" s="9">
        <v>1</v>
      </c>
      <c r="I430" s="139"/>
      <c r="J430" s="79">
        <f t="shared" si="21"/>
        <v>0</v>
      </c>
    </row>
    <row r="431" spans="1:10" x14ac:dyDescent="0.25">
      <c r="A431" s="23" t="s">
        <v>1814</v>
      </c>
      <c r="B431" s="4" t="s">
        <v>194</v>
      </c>
      <c r="C431" s="6">
        <v>2009</v>
      </c>
      <c r="D431" s="4" t="s">
        <v>9</v>
      </c>
      <c r="E431" s="4" t="s">
        <v>225</v>
      </c>
      <c r="F431" s="4">
        <v>15</v>
      </c>
      <c r="H431" s="9">
        <v>1</v>
      </c>
      <c r="I431" s="139"/>
      <c r="J431" s="79">
        <f t="shared" si="21"/>
        <v>0</v>
      </c>
    </row>
    <row r="432" spans="1:10" x14ac:dyDescent="0.25">
      <c r="A432" s="23" t="s">
        <v>1814</v>
      </c>
      <c r="B432" s="4" t="s">
        <v>194</v>
      </c>
      <c r="C432" s="6">
        <v>2009</v>
      </c>
      <c r="D432" s="4" t="s">
        <v>9</v>
      </c>
      <c r="E432" s="4" t="s">
        <v>224</v>
      </c>
      <c r="F432" s="4">
        <v>80</v>
      </c>
      <c r="H432" s="9">
        <v>1</v>
      </c>
      <c r="I432" s="139"/>
      <c r="J432" s="79">
        <f t="shared" si="21"/>
        <v>0</v>
      </c>
    </row>
    <row r="433" spans="1:10" x14ac:dyDescent="0.25">
      <c r="A433" s="23" t="s">
        <v>1814</v>
      </c>
      <c r="B433" s="4" t="s">
        <v>194</v>
      </c>
      <c r="C433" s="6">
        <v>2009</v>
      </c>
      <c r="D433" s="4" t="s">
        <v>9</v>
      </c>
      <c r="E433" s="4" t="s">
        <v>226</v>
      </c>
      <c r="F433" s="4">
        <v>30</v>
      </c>
      <c r="H433" s="9">
        <v>1</v>
      </c>
      <c r="I433" s="139"/>
      <c r="J433" s="79">
        <f t="shared" si="21"/>
        <v>0</v>
      </c>
    </row>
    <row r="434" spans="1:10" x14ac:dyDescent="0.25">
      <c r="A434" s="23" t="s">
        <v>1814</v>
      </c>
      <c r="B434" s="4" t="s">
        <v>194</v>
      </c>
      <c r="C434" s="6">
        <v>2009</v>
      </c>
      <c r="D434" s="4" t="s">
        <v>9</v>
      </c>
      <c r="E434" s="4" t="s">
        <v>223</v>
      </c>
      <c r="F434" s="4">
        <v>15</v>
      </c>
      <c r="H434" s="9">
        <v>1</v>
      </c>
      <c r="I434" s="139"/>
      <c r="J434" s="79">
        <f t="shared" si="21"/>
        <v>0</v>
      </c>
    </row>
    <row r="435" spans="1:10" x14ac:dyDescent="0.25">
      <c r="A435" s="23" t="s">
        <v>1814</v>
      </c>
      <c r="B435" s="4" t="s">
        <v>194</v>
      </c>
      <c r="C435" s="6">
        <v>2009</v>
      </c>
      <c r="D435" s="4" t="s">
        <v>9</v>
      </c>
      <c r="E435" s="4" t="s">
        <v>223</v>
      </c>
      <c r="F435" s="4">
        <v>15</v>
      </c>
      <c r="H435" s="9">
        <v>1</v>
      </c>
      <c r="I435" s="139"/>
      <c r="J435" s="79">
        <f t="shared" si="21"/>
        <v>0</v>
      </c>
    </row>
    <row r="436" spans="1:10" x14ac:dyDescent="0.25">
      <c r="A436" s="23" t="s">
        <v>1814</v>
      </c>
      <c r="B436" s="4" t="s">
        <v>201</v>
      </c>
      <c r="C436" s="6">
        <v>2009</v>
      </c>
      <c r="D436" s="4" t="s">
        <v>125</v>
      </c>
      <c r="E436" s="4" t="s">
        <v>227</v>
      </c>
      <c r="F436" s="4">
        <v>14000</v>
      </c>
      <c r="H436" s="9">
        <v>1</v>
      </c>
      <c r="I436" s="139"/>
      <c r="J436" s="79">
        <f t="shared" si="21"/>
        <v>0</v>
      </c>
    </row>
    <row r="437" spans="1:10" x14ac:dyDescent="0.25">
      <c r="A437" s="23" t="s">
        <v>1814</v>
      </c>
      <c r="B437" s="4" t="s">
        <v>201</v>
      </c>
      <c r="C437" s="6">
        <v>2009</v>
      </c>
      <c r="D437" s="4" t="s">
        <v>125</v>
      </c>
      <c r="E437" s="4" t="s">
        <v>228</v>
      </c>
      <c r="F437" s="4">
        <v>19000</v>
      </c>
      <c r="H437" s="9">
        <v>1</v>
      </c>
      <c r="I437" s="139"/>
      <c r="J437" s="79">
        <f t="shared" si="21"/>
        <v>0</v>
      </c>
    </row>
    <row r="438" spans="1:10" x14ac:dyDescent="0.25">
      <c r="A438" s="23" t="s">
        <v>1814</v>
      </c>
      <c r="B438" s="4" t="s">
        <v>201</v>
      </c>
      <c r="C438" s="6">
        <v>2009</v>
      </c>
      <c r="D438" s="4" t="s">
        <v>125</v>
      </c>
      <c r="E438" s="4" t="s">
        <v>229</v>
      </c>
      <c r="F438" s="4">
        <v>12800</v>
      </c>
      <c r="H438" s="9">
        <v>1</v>
      </c>
      <c r="I438" s="139"/>
      <c r="J438" s="79">
        <f t="shared" si="21"/>
        <v>0</v>
      </c>
    </row>
    <row r="439" spans="1:10" x14ac:dyDescent="0.25">
      <c r="A439" s="23" t="s">
        <v>1814</v>
      </c>
      <c r="B439" s="4" t="s">
        <v>0</v>
      </c>
      <c r="C439" s="6"/>
      <c r="D439" s="4" t="s">
        <v>83</v>
      </c>
      <c r="E439" s="4" t="s">
        <v>230</v>
      </c>
      <c r="F439" s="4">
        <v>230</v>
      </c>
      <c r="H439" s="9">
        <v>1</v>
      </c>
      <c r="I439" s="139"/>
      <c r="J439" s="79">
        <f t="shared" si="21"/>
        <v>0</v>
      </c>
    </row>
    <row r="440" spans="1:10" x14ac:dyDescent="0.25">
      <c r="A440" s="23" t="s">
        <v>1814</v>
      </c>
      <c r="B440" s="4" t="s">
        <v>0</v>
      </c>
      <c r="C440" s="6">
        <v>2009</v>
      </c>
      <c r="D440" s="4" t="s">
        <v>83</v>
      </c>
      <c r="E440" s="4" t="s">
        <v>231</v>
      </c>
      <c r="F440" s="4">
        <v>400</v>
      </c>
      <c r="H440" s="9">
        <v>1</v>
      </c>
      <c r="I440" s="139"/>
      <c r="J440" s="79">
        <f t="shared" si="21"/>
        <v>0</v>
      </c>
    </row>
    <row r="441" spans="1:10" x14ac:dyDescent="0.25">
      <c r="A441" s="23" t="s">
        <v>1814</v>
      </c>
      <c r="B441" s="4" t="s">
        <v>0</v>
      </c>
      <c r="C441" s="6">
        <v>2009</v>
      </c>
      <c r="D441" s="4" t="s">
        <v>83</v>
      </c>
      <c r="E441" s="4" t="s">
        <v>231</v>
      </c>
      <c r="F441" s="4">
        <v>400</v>
      </c>
      <c r="H441" s="9">
        <v>1</v>
      </c>
      <c r="I441" s="139"/>
      <c r="J441" s="79">
        <f t="shared" si="21"/>
        <v>0</v>
      </c>
    </row>
    <row r="442" spans="1:10" x14ac:dyDescent="0.25">
      <c r="A442" s="23" t="s">
        <v>1814</v>
      </c>
      <c r="B442" s="4" t="s">
        <v>0</v>
      </c>
      <c r="C442" s="6">
        <v>2009</v>
      </c>
      <c r="D442" s="4" t="s">
        <v>83</v>
      </c>
      <c r="E442" s="4" t="s">
        <v>232</v>
      </c>
      <c r="F442" s="4">
        <v>400</v>
      </c>
      <c r="H442" s="9">
        <v>1</v>
      </c>
      <c r="I442" s="139"/>
      <c r="J442" s="79">
        <f t="shared" si="21"/>
        <v>0</v>
      </c>
    </row>
    <row r="443" spans="1:10" x14ac:dyDescent="0.25">
      <c r="A443" s="23" t="s">
        <v>1814</v>
      </c>
      <c r="B443" s="4" t="s">
        <v>0</v>
      </c>
      <c r="C443" s="6">
        <v>2009</v>
      </c>
      <c r="D443" s="4" t="s">
        <v>233</v>
      </c>
      <c r="E443" s="4" t="s">
        <v>234</v>
      </c>
      <c r="F443" s="4">
        <v>380</v>
      </c>
      <c r="H443" s="9">
        <v>1</v>
      </c>
      <c r="I443" s="139"/>
      <c r="J443" s="79">
        <f t="shared" si="21"/>
        <v>0</v>
      </c>
    </row>
    <row r="444" spans="1:10" x14ac:dyDescent="0.25">
      <c r="A444" s="23" t="s">
        <v>1814</v>
      </c>
      <c r="B444" s="4" t="s">
        <v>0</v>
      </c>
      <c r="C444" s="6">
        <v>2009</v>
      </c>
      <c r="D444" s="4" t="s">
        <v>233</v>
      </c>
      <c r="E444" s="4" t="s">
        <v>235</v>
      </c>
      <c r="F444" s="4">
        <v>380</v>
      </c>
      <c r="H444" s="9">
        <v>1</v>
      </c>
      <c r="I444" s="139"/>
      <c r="J444" s="79">
        <f t="shared" si="21"/>
        <v>0</v>
      </c>
    </row>
    <row r="445" spans="1:10" x14ac:dyDescent="0.25">
      <c r="A445" s="23" t="s">
        <v>1814</v>
      </c>
      <c r="B445" s="4" t="s">
        <v>0</v>
      </c>
      <c r="C445" s="6">
        <v>2009</v>
      </c>
      <c r="D445" s="4" t="s">
        <v>233</v>
      </c>
      <c r="E445" s="4" t="s">
        <v>235</v>
      </c>
      <c r="F445" s="4">
        <v>380</v>
      </c>
      <c r="H445" s="9">
        <v>1</v>
      </c>
      <c r="I445" s="139"/>
      <c r="J445" s="79">
        <f t="shared" si="21"/>
        <v>0</v>
      </c>
    </row>
    <row r="446" spans="1:10" x14ac:dyDescent="0.25">
      <c r="A446" s="23" t="s">
        <v>1814</v>
      </c>
      <c r="B446" s="4" t="s">
        <v>0</v>
      </c>
      <c r="C446" s="6">
        <v>2009</v>
      </c>
      <c r="D446" s="4" t="s">
        <v>233</v>
      </c>
      <c r="E446" s="4" t="s">
        <v>235</v>
      </c>
      <c r="F446" s="4">
        <v>380</v>
      </c>
      <c r="H446" s="9">
        <v>1</v>
      </c>
      <c r="I446" s="139"/>
      <c r="J446" s="79">
        <f t="shared" si="21"/>
        <v>0</v>
      </c>
    </row>
    <row r="447" spans="1:10" x14ac:dyDescent="0.25">
      <c r="A447" s="23" t="s">
        <v>1814</v>
      </c>
      <c r="B447" s="4" t="s">
        <v>0</v>
      </c>
      <c r="C447" s="6"/>
      <c r="D447" s="4" t="s">
        <v>83</v>
      </c>
      <c r="E447" s="4"/>
      <c r="F447" s="4"/>
      <c r="H447" s="9">
        <v>1</v>
      </c>
      <c r="I447" s="139"/>
      <c r="J447" s="79">
        <f t="shared" si="21"/>
        <v>0</v>
      </c>
    </row>
    <row r="448" spans="1:10" x14ac:dyDescent="0.25">
      <c r="A448" s="23" t="s">
        <v>1814</v>
      </c>
      <c r="B448" s="4" t="s">
        <v>0</v>
      </c>
      <c r="C448" s="6"/>
      <c r="D448" s="4" t="s">
        <v>236</v>
      </c>
      <c r="E448" s="4"/>
      <c r="F448" s="4"/>
      <c r="H448" s="9">
        <v>1</v>
      </c>
      <c r="I448" s="139"/>
      <c r="J448" s="79">
        <f t="shared" si="21"/>
        <v>0</v>
      </c>
    </row>
    <row r="449" spans="1:10" x14ac:dyDescent="0.25">
      <c r="A449" s="23" t="s">
        <v>1814</v>
      </c>
      <c r="B449" s="4" t="s">
        <v>0</v>
      </c>
      <c r="C449" s="6"/>
      <c r="D449" s="4" t="s">
        <v>83</v>
      </c>
      <c r="E449" s="4"/>
      <c r="F449" s="4"/>
      <c r="H449" s="9">
        <v>1</v>
      </c>
      <c r="I449" s="139"/>
      <c r="J449" s="79">
        <f t="shared" si="21"/>
        <v>0</v>
      </c>
    </row>
    <row r="450" spans="1:10" x14ac:dyDescent="0.25">
      <c r="A450" s="23" t="s">
        <v>1814</v>
      </c>
      <c r="B450" s="4" t="s">
        <v>0</v>
      </c>
      <c r="C450" s="6"/>
      <c r="D450" s="4" t="s">
        <v>83</v>
      </c>
      <c r="E450" s="4"/>
      <c r="F450" s="4"/>
      <c r="H450" s="9">
        <v>1</v>
      </c>
      <c r="I450" s="139"/>
      <c r="J450" s="79">
        <f t="shared" si="21"/>
        <v>0</v>
      </c>
    </row>
    <row r="451" spans="1:10" x14ac:dyDescent="0.25">
      <c r="A451" s="23" t="s">
        <v>1814</v>
      </c>
      <c r="B451" s="4" t="s">
        <v>0</v>
      </c>
      <c r="C451" s="6">
        <v>2013</v>
      </c>
      <c r="D451" s="4" t="s">
        <v>203</v>
      </c>
      <c r="E451" s="4" t="s">
        <v>237</v>
      </c>
      <c r="F451" s="4"/>
      <c r="H451" s="9">
        <v>1</v>
      </c>
      <c r="I451" s="139"/>
      <c r="J451" s="79">
        <f t="shared" si="21"/>
        <v>0</v>
      </c>
    </row>
    <row r="452" spans="1:10" x14ac:dyDescent="0.25">
      <c r="A452" s="23" t="s">
        <v>1814</v>
      </c>
      <c r="B452" s="4" t="s">
        <v>185</v>
      </c>
      <c r="C452" s="6">
        <v>2009</v>
      </c>
      <c r="D452" s="4" t="s">
        <v>91</v>
      </c>
      <c r="E452" s="4" t="s">
        <v>238</v>
      </c>
      <c r="F452" s="4"/>
      <c r="H452" s="9">
        <v>1</v>
      </c>
      <c r="I452" s="139"/>
      <c r="J452" s="79">
        <f t="shared" si="21"/>
        <v>0</v>
      </c>
    </row>
    <row r="453" spans="1:10" x14ac:dyDescent="0.25">
      <c r="A453" s="23" t="s">
        <v>1814</v>
      </c>
      <c r="B453" s="4" t="s">
        <v>647</v>
      </c>
      <c r="C453" s="6">
        <v>2017</v>
      </c>
      <c r="D453" s="4" t="s">
        <v>638</v>
      </c>
      <c r="E453" s="4" t="s">
        <v>639</v>
      </c>
      <c r="F453" s="4" t="s">
        <v>640</v>
      </c>
      <c r="H453" s="9">
        <v>5</v>
      </c>
      <c r="I453" s="139"/>
      <c r="J453" s="79">
        <f t="shared" si="21"/>
        <v>0</v>
      </c>
    </row>
    <row r="454" spans="1:10" x14ac:dyDescent="0.25">
      <c r="A454" s="23" t="s">
        <v>1814</v>
      </c>
      <c r="B454" s="4" t="s">
        <v>2</v>
      </c>
      <c r="C454" s="6">
        <v>2014</v>
      </c>
      <c r="D454" s="4" t="s">
        <v>81</v>
      </c>
      <c r="E454" s="4" t="s">
        <v>239</v>
      </c>
      <c r="F454" s="4" t="s">
        <v>641</v>
      </c>
      <c r="H454" s="9">
        <v>1</v>
      </c>
      <c r="I454" s="139"/>
      <c r="J454" s="79">
        <f t="shared" si="21"/>
        <v>0</v>
      </c>
    </row>
    <row r="455" spans="1:10" x14ac:dyDescent="0.25">
      <c r="A455" s="23" t="s">
        <v>1814</v>
      </c>
      <c r="B455" s="4" t="s">
        <v>2</v>
      </c>
      <c r="C455" s="6">
        <v>2009</v>
      </c>
      <c r="D455" s="26" t="s">
        <v>81</v>
      </c>
      <c r="E455" s="26" t="s">
        <v>642</v>
      </c>
      <c r="F455" s="4" t="s">
        <v>643</v>
      </c>
      <c r="H455" s="9">
        <v>1</v>
      </c>
      <c r="I455" s="139"/>
      <c r="J455" s="79">
        <f t="shared" si="21"/>
        <v>0</v>
      </c>
    </row>
    <row r="456" spans="1:10" x14ac:dyDescent="0.25">
      <c r="A456" s="23" t="s">
        <v>1814</v>
      </c>
      <c r="B456" s="4" t="s">
        <v>195</v>
      </c>
      <c r="C456" s="6">
        <v>2009</v>
      </c>
      <c r="D456" s="4" t="s">
        <v>198</v>
      </c>
      <c r="E456" s="4" t="s">
        <v>200</v>
      </c>
      <c r="F456" s="4">
        <v>18</v>
      </c>
      <c r="H456" s="9">
        <v>1</v>
      </c>
      <c r="I456" s="139"/>
      <c r="J456" s="79">
        <f t="shared" si="21"/>
        <v>0</v>
      </c>
    </row>
    <row r="457" spans="1:10" x14ac:dyDescent="0.25">
      <c r="A457" s="23" t="s">
        <v>1814</v>
      </c>
      <c r="B457" s="4" t="s">
        <v>195</v>
      </c>
      <c r="C457" s="6">
        <v>2009</v>
      </c>
      <c r="D457" s="4" t="s">
        <v>198</v>
      </c>
      <c r="E457" s="4" t="s">
        <v>200</v>
      </c>
      <c r="F457" s="4">
        <v>18</v>
      </c>
      <c r="H457" s="9">
        <v>1</v>
      </c>
      <c r="I457" s="139"/>
      <c r="J457" s="79">
        <f t="shared" si="21"/>
        <v>0</v>
      </c>
    </row>
    <row r="458" spans="1:10" x14ac:dyDescent="0.25">
      <c r="A458" s="23" t="s">
        <v>1814</v>
      </c>
      <c r="B458" s="4" t="s">
        <v>195</v>
      </c>
      <c r="C458" s="6">
        <v>2009</v>
      </c>
      <c r="D458" s="4" t="s">
        <v>198</v>
      </c>
      <c r="E458" s="4" t="s">
        <v>23</v>
      </c>
      <c r="F458" s="4"/>
      <c r="H458" s="9">
        <v>1</v>
      </c>
      <c r="I458" s="139"/>
      <c r="J458" s="79">
        <f t="shared" si="21"/>
        <v>0</v>
      </c>
    </row>
    <row r="459" spans="1:10" x14ac:dyDescent="0.25">
      <c r="A459" s="23" t="s">
        <v>1814</v>
      </c>
      <c r="B459" s="4" t="s">
        <v>252</v>
      </c>
      <c r="C459" s="6">
        <v>2009</v>
      </c>
      <c r="D459" s="4" t="s">
        <v>240</v>
      </c>
      <c r="E459" s="4" t="s">
        <v>241</v>
      </c>
      <c r="F459" s="4"/>
      <c r="H459" s="9">
        <v>1</v>
      </c>
      <c r="I459" s="139"/>
      <c r="J459" s="79">
        <f t="shared" si="21"/>
        <v>0</v>
      </c>
    </row>
    <row r="460" spans="1:10" x14ac:dyDescent="0.25">
      <c r="A460" s="23" t="s">
        <v>1814</v>
      </c>
      <c r="B460" s="4" t="s">
        <v>196</v>
      </c>
      <c r="C460" s="6">
        <v>2009</v>
      </c>
      <c r="D460" s="4" t="s">
        <v>199</v>
      </c>
      <c r="E460" s="4" t="s">
        <v>242</v>
      </c>
      <c r="F460" s="4"/>
      <c r="H460" s="9">
        <v>1</v>
      </c>
      <c r="I460" s="139"/>
      <c r="J460" s="79">
        <f t="shared" si="21"/>
        <v>0</v>
      </c>
    </row>
    <row r="461" spans="1:10" x14ac:dyDescent="0.25">
      <c r="A461" s="23" t="s">
        <v>1814</v>
      </c>
      <c r="B461" s="4" t="s">
        <v>196</v>
      </c>
      <c r="C461" s="6">
        <v>2009</v>
      </c>
      <c r="D461" s="4" t="s">
        <v>199</v>
      </c>
      <c r="E461" s="4" t="s">
        <v>242</v>
      </c>
      <c r="F461" s="4"/>
      <c r="H461" s="9">
        <v>1</v>
      </c>
      <c r="I461" s="139"/>
      <c r="J461" s="79">
        <f t="shared" si="21"/>
        <v>0</v>
      </c>
    </row>
    <row r="462" spans="1:10" x14ac:dyDescent="0.25">
      <c r="A462" s="23" t="s">
        <v>1814</v>
      </c>
      <c r="B462" s="4" t="s">
        <v>196</v>
      </c>
      <c r="C462" s="6">
        <v>2009</v>
      </c>
      <c r="D462" s="4" t="s">
        <v>199</v>
      </c>
      <c r="E462" s="4" t="s">
        <v>210</v>
      </c>
      <c r="F462" s="4"/>
      <c r="H462" s="9">
        <v>1</v>
      </c>
      <c r="I462" s="139"/>
      <c r="J462" s="79">
        <f t="shared" si="21"/>
        <v>0</v>
      </c>
    </row>
    <row r="463" spans="1:10" x14ac:dyDescent="0.25">
      <c r="A463" s="23" t="s">
        <v>1814</v>
      </c>
      <c r="B463" s="4" t="s">
        <v>196</v>
      </c>
      <c r="C463" s="6">
        <v>2009</v>
      </c>
      <c r="D463" s="4" t="s">
        <v>199</v>
      </c>
      <c r="E463" s="4" t="s">
        <v>210</v>
      </c>
      <c r="F463" s="4"/>
      <c r="H463" s="9">
        <v>1</v>
      </c>
      <c r="I463" s="139"/>
      <c r="J463" s="79">
        <f t="shared" si="21"/>
        <v>0</v>
      </c>
    </row>
    <row r="464" spans="1:10" x14ac:dyDescent="0.25">
      <c r="A464" s="23" t="s">
        <v>1814</v>
      </c>
      <c r="B464" s="4" t="s">
        <v>196</v>
      </c>
      <c r="C464" s="6">
        <v>2009</v>
      </c>
      <c r="D464" s="4" t="s">
        <v>243</v>
      </c>
      <c r="E464" s="4" t="s">
        <v>244</v>
      </c>
      <c r="F464" s="4"/>
      <c r="H464" s="9">
        <v>1</v>
      </c>
      <c r="I464" s="139"/>
      <c r="J464" s="79">
        <f t="shared" si="21"/>
        <v>0</v>
      </c>
    </row>
    <row r="465" spans="1:10" x14ac:dyDescent="0.25">
      <c r="A465" s="23" t="s">
        <v>1814</v>
      </c>
      <c r="B465" s="4" t="s">
        <v>196</v>
      </c>
      <c r="C465" s="6"/>
      <c r="D465" s="4" t="s">
        <v>199</v>
      </c>
      <c r="E465" s="4" t="s">
        <v>245</v>
      </c>
      <c r="F465" s="4"/>
      <c r="H465" s="9">
        <v>1</v>
      </c>
      <c r="I465" s="139"/>
      <c r="J465" s="79">
        <f t="shared" si="21"/>
        <v>0</v>
      </c>
    </row>
    <row r="466" spans="1:10" x14ac:dyDescent="0.25">
      <c r="A466" s="23" t="s">
        <v>1814</v>
      </c>
      <c r="B466" s="4" t="s">
        <v>196</v>
      </c>
      <c r="C466" s="6"/>
      <c r="D466" s="4" t="s">
        <v>199</v>
      </c>
      <c r="E466" s="4" t="s">
        <v>246</v>
      </c>
      <c r="F466" s="4"/>
      <c r="H466" s="9">
        <v>1</v>
      </c>
      <c r="I466" s="139"/>
      <c r="J466" s="79">
        <f t="shared" si="21"/>
        <v>0</v>
      </c>
    </row>
    <row r="467" spans="1:10" x14ac:dyDescent="0.25">
      <c r="A467" s="23" t="s">
        <v>1814</v>
      </c>
      <c r="B467" s="4" t="s">
        <v>196</v>
      </c>
      <c r="C467" s="6"/>
      <c r="D467" s="4" t="s">
        <v>199</v>
      </c>
      <c r="E467" s="4" t="s">
        <v>247</v>
      </c>
      <c r="F467" s="4"/>
      <c r="H467" s="9">
        <v>1</v>
      </c>
      <c r="I467" s="139"/>
      <c r="J467" s="79">
        <f t="shared" si="21"/>
        <v>0</v>
      </c>
    </row>
    <row r="468" spans="1:10" x14ac:dyDescent="0.25">
      <c r="A468" s="23" t="s">
        <v>1814</v>
      </c>
      <c r="B468" s="4" t="s">
        <v>196</v>
      </c>
      <c r="C468" s="6"/>
      <c r="D468" s="4" t="s">
        <v>199</v>
      </c>
      <c r="E468" s="4" t="s">
        <v>246</v>
      </c>
      <c r="F468" s="4"/>
      <c r="H468" s="9">
        <v>1</v>
      </c>
      <c r="I468" s="139"/>
      <c r="J468" s="79">
        <f t="shared" si="21"/>
        <v>0</v>
      </c>
    </row>
    <row r="469" spans="1:10" x14ac:dyDescent="0.25">
      <c r="A469" s="23" t="s">
        <v>1814</v>
      </c>
      <c r="B469" s="4" t="s">
        <v>189</v>
      </c>
      <c r="C469" s="6"/>
      <c r="D469" s="4" t="s">
        <v>63</v>
      </c>
      <c r="E469" s="4" t="s">
        <v>644</v>
      </c>
      <c r="F469" s="4"/>
      <c r="H469" s="9">
        <v>1</v>
      </c>
      <c r="I469" s="139"/>
      <c r="J469" s="79">
        <f t="shared" si="21"/>
        <v>0</v>
      </c>
    </row>
    <row r="470" spans="1:10" x14ac:dyDescent="0.25">
      <c r="A470" s="23" t="s">
        <v>1814</v>
      </c>
      <c r="B470" s="4" t="s">
        <v>197</v>
      </c>
      <c r="C470" s="6">
        <v>2009</v>
      </c>
      <c r="D470" s="4" t="s">
        <v>14</v>
      </c>
      <c r="E470" s="4" t="s">
        <v>204</v>
      </c>
      <c r="F470" s="4"/>
      <c r="H470" s="9">
        <v>1</v>
      </c>
      <c r="I470" s="139"/>
      <c r="J470" s="79">
        <f t="shared" si="21"/>
        <v>0</v>
      </c>
    </row>
    <row r="471" spans="1:10" x14ac:dyDescent="0.25">
      <c r="A471" s="23" t="s">
        <v>1814</v>
      </c>
      <c r="B471" s="4" t="s">
        <v>360</v>
      </c>
      <c r="C471" s="6">
        <v>2009</v>
      </c>
      <c r="D471" s="4" t="s">
        <v>132</v>
      </c>
      <c r="E471" s="4" t="s">
        <v>248</v>
      </c>
      <c r="F471" s="4"/>
      <c r="H471" s="9">
        <v>1</v>
      </c>
      <c r="I471" s="139"/>
      <c r="J471" s="79">
        <f t="shared" si="21"/>
        <v>0</v>
      </c>
    </row>
    <row r="472" spans="1:10" x14ac:dyDescent="0.25">
      <c r="A472" s="23" t="s">
        <v>1814</v>
      </c>
      <c r="B472" s="4" t="s">
        <v>360</v>
      </c>
      <c r="C472" s="6">
        <v>2009</v>
      </c>
      <c r="D472" s="4" t="s">
        <v>132</v>
      </c>
      <c r="E472" s="4" t="s">
        <v>249</v>
      </c>
      <c r="F472" s="4"/>
      <c r="H472" s="9">
        <v>1</v>
      </c>
      <c r="I472" s="139"/>
      <c r="J472" s="79">
        <f t="shared" si="21"/>
        <v>0</v>
      </c>
    </row>
    <row r="473" spans="1:10" x14ac:dyDescent="0.25">
      <c r="A473" s="23" t="s">
        <v>1814</v>
      </c>
      <c r="B473" s="4" t="s">
        <v>360</v>
      </c>
      <c r="C473" s="6">
        <v>2009</v>
      </c>
      <c r="D473" s="4" t="s">
        <v>18</v>
      </c>
      <c r="E473" s="4" t="s">
        <v>250</v>
      </c>
      <c r="F473" s="4"/>
      <c r="H473" s="9">
        <v>1</v>
      </c>
      <c r="I473" s="139"/>
      <c r="J473" s="79">
        <f t="shared" si="21"/>
        <v>0</v>
      </c>
    </row>
    <row r="474" spans="1:10" x14ac:dyDescent="0.25">
      <c r="A474" s="23" t="s">
        <v>1814</v>
      </c>
      <c r="B474" s="4" t="s">
        <v>360</v>
      </c>
      <c r="C474" s="6">
        <v>2009</v>
      </c>
      <c r="D474" s="4" t="s">
        <v>18</v>
      </c>
      <c r="E474" s="4" t="s">
        <v>250</v>
      </c>
      <c r="F474" s="4"/>
      <c r="H474" s="9">
        <v>1</v>
      </c>
      <c r="I474" s="139"/>
      <c r="J474" s="79">
        <f t="shared" si="21"/>
        <v>0</v>
      </c>
    </row>
    <row r="475" spans="1:10" x14ac:dyDescent="0.25">
      <c r="A475" s="23" t="s">
        <v>1814</v>
      </c>
      <c r="B475" s="4" t="s">
        <v>360</v>
      </c>
      <c r="C475" s="6">
        <v>2009</v>
      </c>
      <c r="D475" s="4" t="s">
        <v>18</v>
      </c>
      <c r="E475" s="4" t="s">
        <v>251</v>
      </c>
      <c r="F475" s="4"/>
      <c r="H475" s="9">
        <v>1</v>
      </c>
      <c r="I475" s="139"/>
      <c r="J475" s="79">
        <f t="shared" si="21"/>
        <v>0</v>
      </c>
    </row>
    <row r="476" spans="1:10" x14ac:dyDescent="0.25">
      <c r="A476" s="23" t="s">
        <v>1814</v>
      </c>
      <c r="B476" s="4" t="s">
        <v>15</v>
      </c>
      <c r="C476" s="6">
        <v>2009</v>
      </c>
      <c r="D476" s="4" t="s">
        <v>17</v>
      </c>
      <c r="E476" s="4" t="s">
        <v>17</v>
      </c>
      <c r="F476" s="4" t="s">
        <v>26</v>
      </c>
      <c r="H476" s="9">
        <v>1</v>
      </c>
      <c r="I476" s="139"/>
      <c r="J476" s="79">
        <f t="shared" si="21"/>
        <v>0</v>
      </c>
    </row>
    <row r="477" spans="1:10" ht="15.75" thickBot="1" x14ac:dyDescent="0.3">
      <c r="A477" s="23" t="s">
        <v>1814</v>
      </c>
      <c r="B477" s="11" t="s">
        <v>648</v>
      </c>
      <c r="C477" s="12">
        <v>2010</v>
      </c>
      <c r="D477" s="40" t="s">
        <v>645</v>
      </c>
      <c r="E477" s="40" t="s">
        <v>646</v>
      </c>
      <c r="F477" s="11"/>
      <c r="H477" s="13">
        <v>1</v>
      </c>
      <c r="I477" s="140"/>
      <c r="J477" s="83">
        <f t="shared" si="21"/>
        <v>0</v>
      </c>
    </row>
    <row r="478" spans="1:10" ht="15.75" thickBot="1" x14ac:dyDescent="0.3">
      <c r="A478" s="68" t="s">
        <v>327</v>
      </c>
      <c r="B478" s="56"/>
      <c r="C478" s="56"/>
      <c r="D478" s="56"/>
      <c r="E478" s="62"/>
      <c r="F478" s="56"/>
      <c r="G478" s="69"/>
      <c r="H478" s="56"/>
      <c r="I478" s="143"/>
      <c r="J478" s="84">
        <f>SUM(J422:J477)</f>
        <v>0</v>
      </c>
    </row>
    <row r="479" spans="1:10" x14ac:dyDescent="0.25">
      <c r="A479" s="23" t="s">
        <v>649</v>
      </c>
      <c r="B479" s="14" t="s">
        <v>2</v>
      </c>
      <c r="C479" s="22">
        <v>2014</v>
      </c>
      <c r="D479" s="14" t="s">
        <v>3</v>
      </c>
      <c r="E479" s="14" t="s">
        <v>650</v>
      </c>
      <c r="F479" s="14" t="s">
        <v>70</v>
      </c>
      <c r="H479" s="27">
        <v>1</v>
      </c>
      <c r="I479" s="142"/>
      <c r="J479" s="79">
        <f>H479*I479</f>
        <v>0</v>
      </c>
    </row>
    <row r="480" spans="1:10" x14ac:dyDescent="0.25">
      <c r="A480" s="23" t="s">
        <v>649</v>
      </c>
      <c r="B480" s="4" t="s">
        <v>2</v>
      </c>
      <c r="C480" s="6">
        <v>2014</v>
      </c>
      <c r="D480" s="4" t="s">
        <v>3</v>
      </c>
      <c r="E480" s="4" t="s">
        <v>651</v>
      </c>
      <c r="F480" s="4" t="s">
        <v>79</v>
      </c>
      <c r="H480" s="9">
        <v>1</v>
      </c>
      <c r="I480" s="139"/>
      <c r="J480" s="79">
        <f t="shared" ref="J480:J498" si="22">H480*I480</f>
        <v>0</v>
      </c>
    </row>
    <row r="481" spans="1:10" x14ac:dyDescent="0.25">
      <c r="A481" s="23" t="s">
        <v>649</v>
      </c>
      <c r="B481" s="4" t="s">
        <v>2</v>
      </c>
      <c r="C481" s="6">
        <v>2014</v>
      </c>
      <c r="D481" s="4" t="s">
        <v>3</v>
      </c>
      <c r="E481" s="4" t="s">
        <v>652</v>
      </c>
      <c r="F481" s="4" t="s">
        <v>79</v>
      </c>
      <c r="H481" s="9">
        <v>1</v>
      </c>
      <c r="I481" s="139"/>
      <c r="J481" s="79">
        <f t="shared" si="22"/>
        <v>0</v>
      </c>
    </row>
    <row r="482" spans="1:10" x14ac:dyDescent="0.25">
      <c r="A482" s="2" t="s">
        <v>258</v>
      </c>
      <c r="B482" s="4" t="s">
        <v>4</v>
      </c>
      <c r="C482" s="6">
        <v>2015</v>
      </c>
      <c r="D482" s="4" t="s">
        <v>5</v>
      </c>
      <c r="E482" s="4" t="s">
        <v>653</v>
      </c>
      <c r="F482" s="4" t="s">
        <v>654</v>
      </c>
      <c r="H482" s="9">
        <v>3</v>
      </c>
      <c r="I482" s="139"/>
      <c r="J482" s="79">
        <f t="shared" si="22"/>
        <v>0</v>
      </c>
    </row>
    <row r="483" spans="1:10" x14ac:dyDescent="0.25">
      <c r="A483" s="2" t="s">
        <v>258</v>
      </c>
      <c r="B483" s="4" t="s">
        <v>0</v>
      </c>
      <c r="C483" s="6">
        <v>2005</v>
      </c>
      <c r="D483" s="4" t="s">
        <v>71</v>
      </c>
      <c r="E483" s="4" t="s">
        <v>23</v>
      </c>
      <c r="F483" s="4" t="s">
        <v>23</v>
      </c>
      <c r="H483" s="9">
        <v>2</v>
      </c>
      <c r="I483" s="139"/>
      <c r="J483" s="79">
        <f t="shared" si="22"/>
        <v>0</v>
      </c>
    </row>
    <row r="484" spans="1:10" x14ac:dyDescent="0.25">
      <c r="A484" s="2" t="s">
        <v>258</v>
      </c>
      <c r="B484" s="4" t="s">
        <v>0</v>
      </c>
      <c r="C484" s="6">
        <v>1999</v>
      </c>
      <c r="D484" s="4" t="s">
        <v>655</v>
      </c>
      <c r="E484" s="4" t="s">
        <v>656</v>
      </c>
      <c r="F484" s="4"/>
      <c r="H484" s="9">
        <v>1</v>
      </c>
      <c r="I484" s="139"/>
      <c r="J484" s="79">
        <f t="shared" si="22"/>
        <v>0</v>
      </c>
    </row>
    <row r="485" spans="1:10" x14ac:dyDescent="0.25">
      <c r="A485" s="2" t="s">
        <v>258</v>
      </c>
      <c r="B485" s="4" t="s">
        <v>0</v>
      </c>
      <c r="C485" s="6">
        <v>1999</v>
      </c>
      <c r="D485" s="4" t="s">
        <v>71</v>
      </c>
      <c r="E485" s="4" t="s">
        <v>72</v>
      </c>
      <c r="F485" s="4" t="s">
        <v>23</v>
      </c>
      <c r="H485" s="9">
        <v>1</v>
      </c>
      <c r="I485" s="139"/>
      <c r="J485" s="79">
        <f t="shared" si="22"/>
        <v>0</v>
      </c>
    </row>
    <row r="486" spans="1:10" x14ac:dyDescent="0.25">
      <c r="A486" s="2" t="s">
        <v>258</v>
      </c>
      <c r="B486" s="4" t="s">
        <v>0</v>
      </c>
      <c r="C486" s="6">
        <v>2006</v>
      </c>
      <c r="D486" s="4" t="s">
        <v>71</v>
      </c>
      <c r="E486" s="4" t="s">
        <v>73</v>
      </c>
      <c r="F486" s="4" t="s">
        <v>23</v>
      </c>
      <c r="H486" s="9">
        <v>1</v>
      </c>
      <c r="I486" s="139"/>
      <c r="J486" s="79">
        <f t="shared" si="22"/>
        <v>0</v>
      </c>
    </row>
    <row r="487" spans="1:10" x14ac:dyDescent="0.25">
      <c r="A487" s="2" t="s">
        <v>258</v>
      </c>
      <c r="B487" s="4" t="s">
        <v>0</v>
      </c>
      <c r="C487" s="6">
        <v>1999</v>
      </c>
      <c r="D487" s="4" t="s">
        <v>74</v>
      </c>
      <c r="E487" s="4" t="s">
        <v>75</v>
      </c>
      <c r="F487" s="4"/>
      <c r="H487" s="9">
        <v>1</v>
      </c>
      <c r="I487" s="139"/>
      <c r="J487" s="79">
        <f t="shared" si="22"/>
        <v>0</v>
      </c>
    </row>
    <row r="488" spans="1:10" x14ac:dyDescent="0.25">
      <c r="A488" s="2" t="s">
        <v>258</v>
      </c>
      <c r="B488" s="4" t="s">
        <v>0</v>
      </c>
      <c r="C488" s="6">
        <v>2014</v>
      </c>
      <c r="D488" s="4" t="s">
        <v>76</v>
      </c>
      <c r="E488" s="4" t="s">
        <v>77</v>
      </c>
      <c r="F488" s="4"/>
      <c r="H488" s="9">
        <v>2</v>
      </c>
      <c r="I488" s="139"/>
      <c r="J488" s="79">
        <f t="shared" si="22"/>
        <v>0</v>
      </c>
    </row>
    <row r="489" spans="1:10" x14ac:dyDescent="0.25">
      <c r="A489" s="2" t="s">
        <v>258</v>
      </c>
      <c r="B489" s="4" t="s">
        <v>0</v>
      </c>
      <c r="C489" s="6">
        <v>1999</v>
      </c>
      <c r="D489" s="4" t="s">
        <v>76</v>
      </c>
      <c r="E489" s="4" t="s">
        <v>78</v>
      </c>
      <c r="F489" s="4" t="s">
        <v>23</v>
      </c>
      <c r="H489" s="9">
        <v>2</v>
      </c>
      <c r="I489" s="139"/>
      <c r="J489" s="79">
        <f t="shared" si="22"/>
        <v>0</v>
      </c>
    </row>
    <row r="490" spans="1:10" x14ac:dyDescent="0.25">
      <c r="A490" s="2" t="s">
        <v>258</v>
      </c>
      <c r="B490" s="4" t="s">
        <v>195</v>
      </c>
      <c r="C490" s="6">
        <v>2015</v>
      </c>
      <c r="D490" s="4" t="s">
        <v>363</v>
      </c>
      <c r="E490" s="4" t="s">
        <v>657</v>
      </c>
      <c r="F490" s="4"/>
      <c r="H490" s="9">
        <v>1</v>
      </c>
      <c r="I490" s="139"/>
      <c r="J490" s="79">
        <f t="shared" si="22"/>
        <v>0</v>
      </c>
    </row>
    <row r="491" spans="1:10" x14ac:dyDescent="0.25">
      <c r="A491" s="2" t="s">
        <v>258</v>
      </c>
      <c r="B491" s="4" t="s">
        <v>297</v>
      </c>
      <c r="C491" s="6">
        <v>2015</v>
      </c>
      <c r="D491" s="4" t="s">
        <v>312</v>
      </c>
      <c r="E491" s="7" t="s">
        <v>658</v>
      </c>
      <c r="F491" s="4"/>
      <c r="H491" s="9">
        <v>1</v>
      </c>
      <c r="I491" s="139"/>
      <c r="J491" s="79">
        <f t="shared" si="22"/>
        <v>0</v>
      </c>
    </row>
    <row r="492" spans="1:10" x14ac:dyDescent="0.25">
      <c r="A492" s="2" t="s">
        <v>258</v>
      </c>
      <c r="B492" s="4" t="s">
        <v>297</v>
      </c>
      <c r="C492" s="6">
        <v>2015</v>
      </c>
      <c r="D492" s="4" t="s">
        <v>312</v>
      </c>
      <c r="E492" s="41" t="s">
        <v>659</v>
      </c>
      <c r="F492" s="4"/>
      <c r="H492" s="9">
        <v>1</v>
      </c>
      <c r="I492" s="139"/>
      <c r="J492" s="79">
        <f t="shared" si="22"/>
        <v>0</v>
      </c>
    </row>
    <row r="493" spans="1:10" x14ac:dyDescent="0.25">
      <c r="A493" s="2" t="s">
        <v>258</v>
      </c>
      <c r="B493" s="4" t="s">
        <v>13</v>
      </c>
      <c r="C493" s="6">
        <v>2000</v>
      </c>
      <c r="D493" s="4" t="s">
        <v>14</v>
      </c>
      <c r="E493" s="4" t="s">
        <v>40</v>
      </c>
      <c r="F493" s="4" t="s">
        <v>80</v>
      </c>
      <c r="H493" s="9">
        <v>1</v>
      </c>
      <c r="I493" s="139"/>
      <c r="J493" s="79">
        <f t="shared" si="22"/>
        <v>0</v>
      </c>
    </row>
    <row r="494" spans="1:10" x14ac:dyDescent="0.25">
      <c r="A494" s="2" t="s">
        <v>258</v>
      </c>
      <c r="B494" s="4" t="s">
        <v>8</v>
      </c>
      <c r="C494" s="6">
        <v>2010</v>
      </c>
      <c r="D494" s="4" t="s">
        <v>9</v>
      </c>
      <c r="E494" s="4" t="s">
        <v>66</v>
      </c>
      <c r="F494" s="4" t="s">
        <v>10</v>
      </c>
      <c r="H494" s="9">
        <v>4</v>
      </c>
      <c r="I494" s="139"/>
      <c r="J494" s="79">
        <f t="shared" si="22"/>
        <v>0</v>
      </c>
    </row>
    <row r="495" spans="1:10" x14ac:dyDescent="0.25">
      <c r="A495" s="2" t="s">
        <v>258</v>
      </c>
      <c r="B495" s="4" t="s">
        <v>360</v>
      </c>
      <c r="C495" s="6">
        <v>2000</v>
      </c>
      <c r="D495" s="4" t="s">
        <v>18</v>
      </c>
      <c r="E495" s="4" t="s">
        <v>408</v>
      </c>
      <c r="F495" s="4"/>
      <c r="H495" s="9">
        <v>2</v>
      </c>
      <c r="I495" s="139"/>
      <c r="J495" s="79">
        <f t="shared" si="22"/>
        <v>0</v>
      </c>
    </row>
    <row r="496" spans="1:10" x14ac:dyDescent="0.25">
      <c r="A496" s="2" t="s">
        <v>258</v>
      </c>
      <c r="B496" s="4" t="s">
        <v>13</v>
      </c>
      <c r="C496" s="6">
        <v>2016</v>
      </c>
      <c r="D496" s="4" t="s">
        <v>14</v>
      </c>
      <c r="E496" s="4" t="s">
        <v>35</v>
      </c>
      <c r="F496" s="4"/>
      <c r="H496" s="9">
        <v>1</v>
      </c>
      <c r="I496" s="139"/>
      <c r="J496" s="79">
        <f t="shared" si="22"/>
        <v>0</v>
      </c>
    </row>
    <row r="497" spans="1:10" x14ac:dyDescent="0.25">
      <c r="A497" s="2" t="s">
        <v>258</v>
      </c>
      <c r="B497" s="4" t="s">
        <v>85</v>
      </c>
      <c r="C497" s="6">
        <v>2011</v>
      </c>
      <c r="D497" s="4" t="s">
        <v>660</v>
      </c>
      <c r="E497" s="4" t="s">
        <v>661</v>
      </c>
      <c r="F497" s="4"/>
      <c r="H497" s="9">
        <v>6</v>
      </c>
      <c r="I497" s="139"/>
      <c r="J497" s="79">
        <f t="shared" si="22"/>
        <v>0</v>
      </c>
    </row>
    <row r="498" spans="1:10" ht="15.75" thickBot="1" x14ac:dyDescent="0.3">
      <c r="A498" s="10" t="s">
        <v>258</v>
      </c>
      <c r="B498" s="11" t="s">
        <v>15</v>
      </c>
      <c r="C498" s="12">
        <v>2000</v>
      </c>
      <c r="D498" s="11" t="s">
        <v>17</v>
      </c>
      <c r="E498" s="11" t="s">
        <v>17</v>
      </c>
      <c r="F498" s="11" t="s">
        <v>21</v>
      </c>
      <c r="H498" s="13">
        <v>1</v>
      </c>
      <c r="I498" s="140"/>
      <c r="J498" s="83">
        <f t="shared" si="22"/>
        <v>0</v>
      </c>
    </row>
    <row r="499" spans="1:10" ht="15.75" thickBot="1" x14ac:dyDescent="0.3">
      <c r="A499" s="68" t="s">
        <v>327</v>
      </c>
      <c r="B499" s="56"/>
      <c r="C499" s="56"/>
      <c r="D499" s="56"/>
      <c r="E499" s="62"/>
      <c r="F499" s="56"/>
      <c r="G499" s="69"/>
      <c r="H499" s="56"/>
      <c r="I499" s="143"/>
      <c r="J499" s="84">
        <f>SUM(J479:J498)</f>
        <v>0</v>
      </c>
    </row>
    <row r="500" spans="1:10" x14ac:dyDescent="0.25">
      <c r="A500" s="111" t="s">
        <v>1815</v>
      </c>
      <c r="B500" s="3" t="s">
        <v>485</v>
      </c>
      <c r="C500" s="5">
        <v>2015</v>
      </c>
      <c r="D500" s="3" t="s">
        <v>1640</v>
      </c>
      <c r="E500" s="3" t="s">
        <v>1641</v>
      </c>
      <c r="F500" s="99" t="s">
        <v>1642</v>
      </c>
      <c r="H500" s="8">
        <v>1</v>
      </c>
      <c r="I500" s="139"/>
      <c r="J500" s="79">
        <f>H500*I500</f>
        <v>0</v>
      </c>
    </row>
    <row r="501" spans="1:10" x14ac:dyDescent="0.25">
      <c r="A501" s="2" t="s">
        <v>1805</v>
      </c>
      <c r="B501" s="4" t="s">
        <v>485</v>
      </c>
      <c r="C501" s="6">
        <v>2019</v>
      </c>
      <c r="D501" s="4" t="s">
        <v>5</v>
      </c>
      <c r="E501" s="4" t="s">
        <v>1643</v>
      </c>
      <c r="F501" s="26" t="s">
        <v>1644</v>
      </c>
      <c r="H501" s="9">
        <v>1</v>
      </c>
      <c r="I501" s="139"/>
      <c r="J501" s="79">
        <f t="shared" ref="J501:J553" si="23">H501*I501</f>
        <v>0</v>
      </c>
    </row>
    <row r="502" spans="1:10" x14ac:dyDescent="0.25">
      <c r="A502" s="2" t="s">
        <v>1805</v>
      </c>
      <c r="B502" s="4" t="s">
        <v>1316</v>
      </c>
      <c r="C502" s="6">
        <v>2015</v>
      </c>
      <c r="D502" s="4" t="s">
        <v>9</v>
      </c>
      <c r="E502" s="4" t="s">
        <v>1645</v>
      </c>
      <c r="F502" s="26">
        <v>15</v>
      </c>
      <c r="H502" s="9">
        <v>1</v>
      </c>
      <c r="I502" s="139"/>
      <c r="J502" s="79">
        <f t="shared" si="23"/>
        <v>0</v>
      </c>
    </row>
    <row r="503" spans="1:10" x14ac:dyDescent="0.25">
      <c r="A503" s="2" t="s">
        <v>1805</v>
      </c>
      <c r="B503" s="4" t="s">
        <v>1316</v>
      </c>
      <c r="C503" s="6">
        <v>2015</v>
      </c>
      <c r="D503" s="4" t="s">
        <v>514</v>
      </c>
      <c r="E503" s="4" t="s">
        <v>1645</v>
      </c>
      <c r="F503" s="26">
        <v>15</v>
      </c>
      <c r="H503" s="9">
        <v>1</v>
      </c>
      <c r="I503" s="139"/>
      <c r="J503" s="79">
        <f t="shared" si="23"/>
        <v>0</v>
      </c>
    </row>
    <row r="504" spans="1:10" x14ac:dyDescent="0.25">
      <c r="A504" s="2" t="s">
        <v>1805</v>
      </c>
      <c r="B504" s="4" t="s">
        <v>1316</v>
      </c>
      <c r="C504" s="6">
        <v>2015</v>
      </c>
      <c r="D504" s="4" t="s">
        <v>514</v>
      </c>
      <c r="E504" s="4" t="s">
        <v>1645</v>
      </c>
      <c r="F504" s="26">
        <v>15</v>
      </c>
      <c r="H504" s="9">
        <v>1</v>
      </c>
      <c r="I504" s="139"/>
      <c r="J504" s="79">
        <f t="shared" si="23"/>
        <v>0</v>
      </c>
    </row>
    <row r="505" spans="1:10" x14ac:dyDescent="0.25">
      <c r="A505" s="2" t="s">
        <v>1805</v>
      </c>
      <c r="B505" s="4" t="s">
        <v>1316</v>
      </c>
      <c r="C505" s="6">
        <v>2015</v>
      </c>
      <c r="D505" s="4" t="s">
        <v>514</v>
      </c>
      <c r="E505" s="4" t="s">
        <v>1646</v>
      </c>
      <c r="F505" s="26">
        <v>10</v>
      </c>
      <c r="H505" s="9">
        <v>1</v>
      </c>
      <c r="I505" s="139"/>
      <c r="J505" s="79">
        <f t="shared" si="23"/>
        <v>0</v>
      </c>
    </row>
    <row r="506" spans="1:10" x14ac:dyDescent="0.25">
      <c r="A506" s="2" t="s">
        <v>1805</v>
      </c>
      <c r="B506" s="4" t="s">
        <v>1316</v>
      </c>
      <c r="C506" s="6">
        <v>2015</v>
      </c>
      <c r="D506" s="4" t="s">
        <v>1647</v>
      </c>
      <c r="E506" s="4" t="s">
        <v>1646</v>
      </c>
      <c r="F506" s="26">
        <v>10</v>
      </c>
      <c r="H506" s="9">
        <v>1</v>
      </c>
      <c r="I506" s="139"/>
      <c r="J506" s="79">
        <f t="shared" si="23"/>
        <v>0</v>
      </c>
    </row>
    <row r="507" spans="1:10" x14ac:dyDescent="0.25">
      <c r="A507" s="2" t="s">
        <v>1805</v>
      </c>
      <c r="B507" s="4" t="s">
        <v>1316</v>
      </c>
      <c r="C507" s="6">
        <v>2015</v>
      </c>
      <c r="D507" s="4" t="s">
        <v>1647</v>
      </c>
      <c r="E507" s="4" t="s">
        <v>1646</v>
      </c>
      <c r="F507" s="26">
        <v>10</v>
      </c>
      <c r="H507" s="9">
        <v>1</v>
      </c>
      <c r="I507" s="139"/>
      <c r="J507" s="79">
        <f t="shared" si="23"/>
        <v>0</v>
      </c>
    </row>
    <row r="508" spans="1:10" x14ac:dyDescent="0.25">
      <c r="A508" s="2" t="s">
        <v>1805</v>
      </c>
      <c r="B508" s="4" t="s">
        <v>1316</v>
      </c>
      <c r="C508" s="6">
        <v>2015</v>
      </c>
      <c r="D508" s="4" t="s">
        <v>1647</v>
      </c>
      <c r="E508" s="4" t="s">
        <v>1646</v>
      </c>
      <c r="F508" s="26">
        <v>10</v>
      </c>
      <c r="H508" s="9">
        <v>1</v>
      </c>
      <c r="I508" s="139"/>
      <c r="J508" s="79">
        <f t="shared" si="23"/>
        <v>0</v>
      </c>
    </row>
    <row r="509" spans="1:10" x14ac:dyDescent="0.25">
      <c r="A509" s="2" t="s">
        <v>1805</v>
      </c>
      <c r="B509" s="4" t="s">
        <v>1316</v>
      </c>
      <c r="C509" s="6">
        <v>2015</v>
      </c>
      <c r="D509" s="4" t="s">
        <v>514</v>
      </c>
      <c r="E509" s="4" t="s">
        <v>1646</v>
      </c>
      <c r="F509" s="26">
        <v>10</v>
      </c>
      <c r="H509" s="9">
        <v>1</v>
      </c>
      <c r="I509" s="139"/>
      <c r="J509" s="79">
        <f t="shared" si="23"/>
        <v>0</v>
      </c>
    </row>
    <row r="510" spans="1:10" x14ac:dyDescent="0.25">
      <c r="A510" s="2" t="s">
        <v>1805</v>
      </c>
      <c r="B510" s="4" t="s">
        <v>1316</v>
      </c>
      <c r="C510" s="6">
        <v>2015</v>
      </c>
      <c r="D510" s="4" t="s">
        <v>514</v>
      </c>
      <c r="E510" s="4" t="s">
        <v>1646</v>
      </c>
      <c r="F510" s="26">
        <v>10</v>
      </c>
      <c r="H510" s="9">
        <v>1</v>
      </c>
      <c r="I510" s="139"/>
      <c r="J510" s="79">
        <f t="shared" si="23"/>
        <v>0</v>
      </c>
    </row>
    <row r="511" spans="1:10" x14ac:dyDescent="0.25">
      <c r="A511" s="2" t="s">
        <v>1805</v>
      </c>
      <c r="B511" s="4" t="s">
        <v>1316</v>
      </c>
      <c r="C511" s="6">
        <v>2015</v>
      </c>
      <c r="D511" s="4" t="s">
        <v>514</v>
      </c>
      <c r="E511" s="4" t="s">
        <v>1648</v>
      </c>
      <c r="F511" s="26"/>
      <c r="H511" s="9">
        <v>1</v>
      </c>
      <c r="I511" s="139"/>
      <c r="J511" s="79">
        <f t="shared" si="23"/>
        <v>0</v>
      </c>
    </row>
    <row r="512" spans="1:10" x14ac:dyDescent="0.25">
      <c r="A512" s="2" t="s">
        <v>1805</v>
      </c>
      <c r="B512" s="4" t="s">
        <v>293</v>
      </c>
      <c r="C512" s="6">
        <v>2015</v>
      </c>
      <c r="D512" s="4" t="s">
        <v>1649</v>
      </c>
      <c r="E512" s="4" t="s">
        <v>1650</v>
      </c>
      <c r="F512" s="4" t="s">
        <v>1651</v>
      </c>
      <c r="H512" s="9">
        <v>1</v>
      </c>
      <c r="I512" s="139"/>
      <c r="J512" s="79">
        <f t="shared" si="23"/>
        <v>0</v>
      </c>
    </row>
    <row r="513" spans="1:10" x14ac:dyDescent="0.25">
      <c r="A513" s="2" t="s">
        <v>1805</v>
      </c>
      <c r="B513" s="4" t="s">
        <v>1606</v>
      </c>
      <c r="C513" s="6">
        <v>2015</v>
      </c>
      <c r="D513" s="4" t="s">
        <v>47</v>
      </c>
      <c r="E513" s="4" t="s">
        <v>1652</v>
      </c>
      <c r="F513" s="26"/>
      <c r="H513" s="9">
        <v>1</v>
      </c>
      <c r="I513" s="139"/>
      <c r="J513" s="79">
        <f t="shared" si="23"/>
        <v>0</v>
      </c>
    </row>
    <row r="514" spans="1:10" x14ac:dyDescent="0.25">
      <c r="A514" s="2" t="s">
        <v>1805</v>
      </c>
      <c r="B514" s="4" t="s">
        <v>1607</v>
      </c>
      <c r="C514" s="6">
        <v>2015</v>
      </c>
      <c r="D514" s="4" t="s">
        <v>1653</v>
      </c>
      <c r="E514" s="4" t="s">
        <v>1654</v>
      </c>
      <c r="F514" s="26"/>
      <c r="H514" s="9">
        <v>1</v>
      </c>
      <c r="I514" s="139"/>
      <c r="J514" s="79">
        <f t="shared" si="23"/>
        <v>0</v>
      </c>
    </row>
    <row r="515" spans="1:10" x14ac:dyDescent="0.25">
      <c r="A515" s="2" t="s">
        <v>1805</v>
      </c>
      <c r="B515" s="4" t="s">
        <v>1607</v>
      </c>
      <c r="C515" s="6">
        <v>2015</v>
      </c>
      <c r="D515" s="4" t="s">
        <v>1653</v>
      </c>
      <c r="E515" s="4" t="s">
        <v>1655</v>
      </c>
      <c r="F515" s="26"/>
      <c r="H515" s="9">
        <v>1</v>
      </c>
      <c r="I515" s="139"/>
      <c r="J515" s="79">
        <f t="shared" si="23"/>
        <v>0</v>
      </c>
    </row>
    <row r="516" spans="1:10" x14ac:dyDescent="0.25">
      <c r="A516" s="2" t="s">
        <v>1805</v>
      </c>
      <c r="B516" s="4" t="s">
        <v>1608</v>
      </c>
      <c r="C516" s="6">
        <v>2015</v>
      </c>
      <c r="D516" s="4" t="s">
        <v>1656</v>
      </c>
      <c r="E516" s="4" t="s">
        <v>1657</v>
      </c>
      <c r="F516" s="26"/>
      <c r="H516" s="9">
        <v>1</v>
      </c>
      <c r="I516" s="139"/>
      <c r="J516" s="79">
        <f t="shared" si="23"/>
        <v>0</v>
      </c>
    </row>
    <row r="517" spans="1:10" x14ac:dyDescent="0.25">
      <c r="A517" s="2" t="s">
        <v>1805</v>
      </c>
      <c r="B517" s="4" t="s">
        <v>1609</v>
      </c>
      <c r="C517" s="6">
        <v>2015</v>
      </c>
      <c r="D517" s="4" t="s">
        <v>1656</v>
      </c>
      <c r="E517" s="4" t="s">
        <v>1658</v>
      </c>
      <c r="F517" s="26"/>
      <c r="H517" s="9">
        <v>1</v>
      </c>
      <c r="I517" s="139"/>
      <c r="J517" s="79">
        <f t="shared" si="23"/>
        <v>0</v>
      </c>
    </row>
    <row r="518" spans="1:10" x14ac:dyDescent="0.25">
      <c r="A518" s="2" t="s">
        <v>1805</v>
      </c>
      <c r="B518" s="4" t="s">
        <v>1610</v>
      </c>
      <c r="C518" s="6">
        <v>2015</v>
      </c>
      <c r="D518" s="4" t="s">
        <v>436</v>
      </c>
      <c r="E518" s="4"/>
      <c r="F518" s="26"/>
      <c r="H518" s="9">
        <v>1</v>
      </c>
      <c r="I518" s="139"/>
      <c r="J518" s="79">
        <f t="shared" si="23"/>
        <v>0</v>
      </c>
    </row>
    <row r="519" spans="1:10" x14ac:dyDescent="0.25">
      <c r="A519" s="2" t="s">
        <v>1805</v>
      </c>
      <c r="B519" s="4" t="s">
        <v>1611</v>
      </c>
      <c r="C519" s="6">
        <v>2015</v>
      </c>
      <c r="D519" s="4" t="s">
        <v>47</v>
      </c>
      <c r="E519" s="4" t="s">
        <v>1659</v>
      </c>
      <c r="F519" s="26">
        <v>1444</v>
      </c>
      <c r="H519" s="9">
        <v>1</v>
      </c>
      <c r="I519" s="139"/>
      <c r="J519" s="79">
        <f t="shared" si="23"/>
        <v>0</v>
      </c>
    </row>
    <row r="520" spans="1:10" x14ac:dyDescent="0.25">
      <c r="A520" s="2" t="s">
        <v>1805</v>
      </c>
      <c r="B520" s="4" t="s">
        <v>1612</v>
      </c>
      <c r="C520" s="6">
        <v>2015</v>
      </c>
      <c r="D520" s="4" t="s">
        <v>47</v>
      </c>
      <c r="E520" s="4" t="s">
        <v>1659</v>
      </c>
      <c r="F520" s="4"/>
      <c r="H520" s="9">
        <v>1</v>
      </c>
      <c r="I520" s="139"/>
      <c r="J520" s="79">
        <f t="shared" si="23"/>
        <v>0</v>
      </c>
    </row>
    <row r="521" spans="1:10" x14ac:dyDescent="0.25">
      <c r="A521" s="2" t="s">
        <v>1805</v>
      </c>
      <c r="B521" s="4" t="s">
        <v>1613</v>
      </c>
      <c r="C521" s="6">
        <v>2015</v>
      </c>
      <c r="D521" s="4" t="s">
        <v>39</v>
      </c>
      <c r="E521" s="4" t="s">
        <v>1660</v>
      </c>
      <c r="F521" s="4" t="s">
        <v>1661</v>
      </c>
      <c r="H521" s="9">
        <v>1</v>
      </c>
      <c r="I521" s="139"/>
      <c r="J521" s="79">
        <f t="shared" si="23"/>
        <v>0</v>
      </c>
    </row>
    <row r="522" spans="1:10" x14ac:dyDescent="0.25">
      <c r="A522" s="2" t="s">
        <v>1805</v>
      </c>
      <c r="B522" s="4" t="s">
        <v>1614</v>
      </c>
      <c r="C522" s="6">
        <v>2015</v>
      </c>
      <c r="D522" s="4" t="s">
        <v>1662</v>
      </c>
      <c r="E522" s="4" t="s">
        <v>1663</v>
      </c>
      <c r="F522" s="26"/>
      <c r="H522" s="9">
        <v>1</v>
      </c>
      <c r="I522" s="139"/>
      <c r="J522" s="79">
        <f t="shared" si="23"/>
        <v>0</v>
      </c>
    </row>
    <row r="523" spans="1:10" x14ac:dyDescent="0.25">
      <c r="A523" s="2" t="s">
        <v>1805</v>
      </c>
      <c r="B523" s="4" t="s">
        <v>1615</v>
      </c>
      <c r="C523" s="6">
        <v>2015</v>
      </c>
      <c r="D523" s="4" t="s">
        <v>1662</v>
      </c>
      <c r="E523" s="4" t="s">
        <v>1664</v>
      </c>
      <c r="F523" s="26"/>
      <c r="H523" s="9">
        <v>1</v>
      </c>
      <c r="I523" s="139"/>
      <c r="J523" s="79">
        <f t="shared" si="23"/>
        <v>0</v>
      </c>
    </row>
    <row r="524" spans="1:10" x14ac:dyDescent="0.25">
      <c r="A524" s="2" t="s">
        <v>1805</v>
      </c>
      <c r="B524" s="4" t="s">
        <v>1616</v>
      </c>
      <c r="C524" s="6">
        <v>2015</v>
      </c>
      <c r="D524" s="4" t="s">
        <v>1662</v>
      </c>
      <c r="E524" s="4" t="s">
        <v>1665</v>
      </c>
      <c r="F524" s="26"/>
      <c r="H524" s="9">
        <v>1</v>
      </c>
      <c r="I524" s="139"/>
      <c r="J524" s="79">
        <f t="shared" si="23"/>
        <v>0</v>
      </c>
    </row>
    <row r="525" spans="1:10" x14ac:dyDescent="0.25">
      <c r="A525" s="2" t="s">
        <v>1805</v>
      </c>
      <c r="B525" s="4" t="s">
        <v>1617</v>
      </c>
      <c r="C525" s="6">
        <v>2015</v>
      </c>
      <c r="D525" s="4" t="s">
        <v>1666</v>
      </c>
      <c r="E525" s="4" t="s">
        <v>1667</v>
      </c>
      <c r="F525" s="4" t="s">
        <v>1668</v>
      </c>
      <c r="H525" s="9">
        <v>1</v>
      </c>
      <c r="I525" s="139"/>
      <c r="J525" s="79">
        <f t="shared" si="23"/>
        <v>0</v>
      </c>
    </row>
    <row r="526" spans="1:10" x14ac:dyDescent="0.25">
      <c r="A526" s="2" t="s">
        <v>1805</v>
      </c>
      <c r="B526" s="4" t="s">
        <v>1618</v>
      </c>
      <c r="C526" s="6">
        <v>2015</v>
      </c>
      <c r="D526" s="4" t="s">
        <v>397</v>
      </c>
      <c r="E526" s="4" t="s">
        <v>1669</v>
      </c>
      <c r="F526" s="4"/>
      <c r="H526" s="9">
        <v>1</v>
      </c>
      <c r="I526" s="139"/>
      <c r="J526" s="79">
        <f t="shared" si="23"/>
        <v>0</v>
      </c>
    </row>
    <row r="527" spans="1:10" x14ac:dyDescent="0.25">
      <c r="A527" s="2" t="s">
        <v>1805</v>
      </c>
      <c r="B527" s="4" t="s">
        <v>1619</v>
      </c>
      <c r="C527" s="6">
        <v>2015</v>
      </c>
      <c r="D527" s="4" t="s">
        <v>312</v>
      </c>
      <c r="E527" s="4" t="s">
        <v>1670</v>
      </c>
      <c r="F527" s="26"/>
      <c r="H527" s="9">
        <v>1</v>
      </c>
      <c r="I527" s="139"/>
      <c r="J527" s="79">
        <f t="shared" si="23"/>
        <v>0</v>
      </c>
    </row>
    <row r="528" spans="1:10" x14ac:dyDescent="0.25">
      <c r="A528" s="2" t="s">
        <v>1805</v>
      </c>
      <c r="B528" s="4" t="s">
        <v>1620</v>
      </c>
      <c r="C528" s="6">
        <v>2015</v>
      </c>
      <c r="D528" s="4" t="s">
        <v>312</v>
      </c>
      <c r="E528" s="4" t="s">
        <v>1670</v>
      </c>
      <c r="F528" s="26"/>
      <c r="H528" s="9">
        <v>1</v>
      </c>
      <c r="I528" s="139"/>
      <c r="J528" s="79">
        <f t="shared" si="23"/>
        <v>0</v>
      </c>
    </row>
    <row r="529" spans="1:10" x14ac:dyDescent="0.25">
      <c r="A529" s="2" t="s">
        <v>1805</v>
      </c>
      <c r="B529" s="4" t="s">
        <v>1621</v>
      </c>
      <c r="C529" s="6">
        <v>2015</v>
      </c>
      <c r="D529" s="4" t="s">
        <v>312</v>
      </c>
      <c r="E529" s="4" t="s">
        <v>1671</v>
      </c>
      <c r="F529" s="26"/>
      <c r="H529" s="9">
        <v>1</v>
      </c>
      <c r="I529" s="139"/>
      <c r="J529" s="79">
        <f t="shared" si="23"/>
        <v>0</v>
      </c>
    </row>
    <row r="530" spans="1:10" x14ac:dyDescent="0.25">
      <c r="A530" s="2" t="s">
        <v>1805</v>
      </c>
      <c r="B530" s="4" t="s">
        <v>1622</v>
      </c>
      <c r="C530" s="6">
        <v>2015</v>
      </c>
      <c r="D530" s="4" t="s">
        <v>312</v>
      </c>
      <c r="E530" s="4" t="s">
        <v>1672</v>
      </c>
      <c r="F530" s="26"/>
      <c r="H530" s="9">
        <v>1</v>
      </c>
      <c r="I530" s="139"/>
      <c r="J530" s="79">
        <f t="shared" si="23"/>
        <v>0</v>
      </c>
    </row>
    <row r="531" spans="1:10" x14ac:dyDescent="0.25">
      <c r="A531" s="2" t="s">
        <v>1805</v>
      </c>
      <c r="B531" s="4" t="s">
        <v>1623</v>
      </c>
      <c r="C531" s="6">
        <v>2015</v>
      </c>
      <c r="D531" s="4" t="s">
        <v>312</v>
      </c>
      <c r="E531" s="4" t="s">
        <v>1672</v>
      </c>
      <c r="F531" s="26"/>
      <c r="H531" s="9">
        <v>1</v>
      </c>
      <c r="I531" s="139"/>
      <c r="J531" s="79">
        <f t="shared" si="23"/>
        <v>0</v>
      </c>
    </row>
    <row r="532" spans="1:10" x14ac:dyDescent="0.25">
      <c r="A532" s="2" t="s">
        <v>1805</v>
      </c>
      <c r="B532" s="4" t="s">
        <v>1624</v>
      </c>
      <c r="C532" s="6">
        <v>2015</v>
      </c>
      <c r="D532" s="4" t="s">
        <v>312</v>
      </c>
      <c r="E532" s="4" t="s">
        <v>1673</v>
      </c>
      <c r="F532" s="26"/>
      <c r="H532" s="9">
        <v>1</v>
      </c>
      <c r="I532" s="139"/>
      <c r="J532" s="79">
        <f t="shared" si="23"/>
        <v>0</v>
      </c>
    </row>
    <row r="533" spans="1:10" x14ac:dyDescent="0.25">
      <c r="A533" s="2" t="s">
        <v>1805</v>
      </c>
      <c r="B533" s="4" t="s">
        <v>1625</v>
      </c>
      <c r="C533" s="6">
        <v>2015</v>
      </c>
      <c r="D533" s="4" t="s">
        <v>312</v>
      </c>
      <c r="E533" s="4" t="s">
        <v>1455</v>
      </c>
      <c r="F533" s="26"/>
      <c r="H533" s="9">
        <v>1</v>
      </c>
      <c r="I533" s="139"/>
      <c r="J533" s="79">
        <f t="shared" si="23"/>
        <v>0</v>
      </c>
    </row>
    <row r="534" spans="1:10" x14ac:dyDescent="0.25">
      <c r="A534" s="2" t="s">
        <v>1805</v>
      </c>
      <c r="B534" s="4" t="s">
        <v>361</v>
      </c>
      <c r="C534" s="6">
        <v>2021</v>
      </c>
      <c r="D534" s="4" t="s">
        <v>314</v>
      </c>
      <c r="E534" s="4" t="s">
        <v>1674</v>
      </c>
      <c r="F534" s="26"/>
      <c r="H534" s="9">
        <v>1</v>
      </c>
      <c r="I534" s="139"/>
      <c r="J534" s="79">
        <f t="shared" si="23"/>
        <v>0</v>
      </c>
    </row>
    <row r="535" spans="1:10" x14ac:dyDescent="0.25">
      <c r="A535" s="2" t="s">
        <v>1805</v>
      </c>
      <c r="B535" s="4" t="s">
        <v>361</v>
      </c>
      <c r="C535" s="6">
        <v>2015</v>
      </c>
      <c r="D535" s="4" t="s">
        <v>1675</v>
      </c>
      <c r="E535" s="4" t="s">
        <v>1676</v>
      </c>
      <c r="F535" s="26"/>
      <c r="H535" s="9">
        <v>1</v>
      </c>
      <c r="I535" s="139"/>
      <c r="J535" s="79">
        <f t="shared" si="23"/>
        <v>0</v>
      </c>
    </row>
    <row r="536" spans="1:10" x14ac:dyDescent="0.25">
      <c r="A536" s="2" t="s">
        <v>1805</v>
      </c>
      <c r="B536" s="4" t="s">
        <v>1626</v>
      </c>
      <c r="C536" s="6">
        <v>2015</v>
      </c>
      <c r="D536" s="4" t="s">
        <v>198</v>
      </c>
      <c r="E536" s="4" t="s">
        <v>1677</v>
      </c>
      <c r="F536" s="26"/>
      <c r="H536" s="9">
        <v>1</v>
      </c>
      <c r="I536" s="139"/>
      <c r="J536" s="79">
        <f t="shared" si="23"/>
        <v>0</v>
      </c>
    </row>
    <row r="537" spans="1:10" x14ac:dyDescent="0.25">
      <c r="A537" s="2" t="s">
        <v>1805</v>
      </c>
      <c r="B537" s="4" t="s">
        <v>1627</v>
      </c>
      <c r="C537" s="6">
        <v>2015</v>
      </c>
      <c r="D537" s="4" t="s">
        <v>198</v>
      </c>
      <c r="E537" s="4" t="s">
        <v>1678</v>
      </c>
      <c r="F537" s="26"/>
      <c r="H537" s="9">
        <v>1</v>
      </c>
      <c r="I537" s="139"/>
      <c r="J537" s="79">
        <f t="shared" si="23"/>
        <v>0</v>
      </c>
    </row>
    <row r="538" spans="1:10" x14ac:dyDescent="0.25">
      <c r="A538" s="2" t="s">
        <v>1805</v>
      </c>
      <c r="B538" s="4" t="s">
        <v>1628</v>
      </c>
      <c r="C538" s="6">
        <v>2015</v>
      </c>
      <c r="D538" s="4" t="s">
        <v>198</v>
      </c>
      <c r="E538" s="4" t="s">
        <v>1677</v>
      </c>
      <c r="F538" s="26"/>
      <c r="H538" s="9">
        <v>1</v>
      </c>
      <c r="I538" s="139"/>
      <c r="J538" s="79">
        <f t="shared" si="23"/>
        <v>0</v>
      </c>
    </row>
    <row r="539" spans="1:10" x14ac:dyDescent="0.25">
      <c r="A539" s="2" t="s">
        <v>1805</v>
      </c>
      <c r="B539" s="4" t="s">
        <v>1628</v>
      </c>
      <c r="C539" s="6">
        <v>2015</v>
      </c>
      <c r="D539" s="4" t="s">
        <v>198</v>
      </c>
      <c r="E539" s="4" t="s">
        <v>1677</v>
      </c>
      <c r="F539" s="26"/>
      <c r="H539" s="9">
        <v>1</v>
      </c>
      <c r="I539" s="139"/>
      <c r="J539" s="79">
        <f t="shared" si="23"/>
        <v>0</v>
      </c>
    </row>
    <row r="540" spans="1:10" x14ac:dyDescent="0.25">
      <c r="A540" s="2" t="s">
        <v>1805</v>
      </c>
      <c r="B540" s="4" t="s">
        <v>1629</v>
      </c>
      <c r="C540" s="6">
        <v>2015</v>
      </c>
      <c r="D540" s="4" t="s">
        <v>1679</v>
      </c>
      <c r="E540" s="4" t="s">
        <v>1680</v>
      </c>
      <c r="F540" s="26"/>
      <c r="H540" s="9">
        <v>1</v>
      </c>
      <c r="I540" s="139"/>
      <c r="J540" s="79">
        <f t="shared" si="23"/>
        <v>0</v>
      </c>
    </row>
    <row r="541" spans="1:10" x14ac:dyDescent="0.25">
      <c r="A541" s="2" t="s">
        <v>1805</v>
      </c>
      <c r="B541" s="4" t="s">
        <v>493</v>
      </c>
      <c r="C541" s="6">
        <v>2015</v>
      </c>
      <c r="D541" s="4" t="s">
        <v>1681</v>
      </c>
      <c r="E541" s="4" t="s">
        <v>1682</v>
      </c>
      <c r="F541" s="26"/>
      <c r="H541" s="9">
        <v>1</v>
      </c>
      <c r="I541" s="139"/>
      <c r="J541" s="79">
        <f t="shared" si="23"/>
        <v>0</v>
      </c>
    </row>
    <row r="542" spans="1:10" x14ac:dyDescent="0.25">
      <c r="A542" s="2" t="s">
        <v>1805</v>
      </c>
      <c r="B542" s="4" t="s">
        <v>1630</v>
      </c>
      <c r="C542" s="6">
        <v>2015</v>
      </c>
      <c r="D542" s="4" t="s">
        <v>386</v>
      </c>
      <c r="E542" s="4" t="s">
        <v>1683</v>
      </c>
      <c r="F542" s="26"/>
      <c r="H542" s="9">
        <v>1</v>
      </c>
      <c r="I542" s="139"/>
      <c r="J542" s="79">
        <f t="shared" si="23"/>
        <v>0</v>
      </c>
    </row>
    <row r="543" spans="1:10" x14ac:dyDescent="0.25">
      <c r="A543" s="2" t="s">
        <v>1805</v>
      </c>
      <c r="B543" s="4" t="s">
        <v>1631</v>
      </c>
      <c r="C543" s="6">
        <v>2015</v>
      </c>
      <c r="D543" s="4" t="s">
        <v>1684</v>
      </c>
      <c r="E543" s="4"/>
      <c r="F543" s="26"/>
      <c r="H543" s="9">
        <v>1</v>
      </c>
      <c r="I543" s="139"/>
      <c r="J543" s="79">
        <f t="shared" si="23"/>
        <v>0</v>
      </c>
    </row>
    <row r="544" spans="1:10" x14ac:dyDescent="0.25">
      <c r="A544" s="2" t="s">
        <v>1805</v>
      </c>
      <c r="B544" s="4" t="s">
        <v>1632</v>
      </c>
      <c r="C544" s="6">
        <v>2015</v>
      </c>
      <c r="D544" s="4" t="s">
        <v>1684</v>
      </c>
      <c r="E544" s="4"/>
      <c r="F544" s="26"/>
      <c r="H544" s="9">
        <v>1</v>
      </c>
      <c r="I544" s="139"/>
      <c r="J544" s="79">
        <f t="shared" si="23"/>
        <v>0</v>
      </c>
    </row>
    <row r="545" spans="1:10" x14ac:dyDescent="0.25">
      <c r="A545" s="2" t="s">
        <v>1805</v>
      </c>
      <c r="B545" s="4" t="s">
        <v>1633</v>
      </c>
      <c r="C545" s="6">
        <v>2015</v>
      </c>
      <c r="D545" s="4" t="s">
        <v>1684</v>
      </c>
      <c r="E545" s="4"/>
      <c r="F545" s="26"/>
      <c r="H545" s="9">
        <v>1</v>
      </c>
      <c r="I545" s="139"/>
      <c r="J545" s="79">
        <f t="shared" si="23"/>
        <v>0</v>
      </c>
    </row>
    <row r="546" spans="1:10" x14ac:dyDescent="0.25">
      <c r="A546" s="2" t="s">
        <v>1805</v>
      </c>
      <c r="B546" s="4" t="s">
        <v>360</v>
      </c>
      <c r="C546" s="6">
        <v>2015</v>
      </c>
      <c r="D546" s="4" t="s">
        <v>1684</v>
      </c>
      <c r="E546" s="4" t="s">
        <v>1685</v>
      </c>
      <c r="F546" s="26"/>
      <c r="H546" s="9">
        <v>1</v>
      </c>
      <c r="I546" s="139"/>
      <c r="J546" s="79">
        <f t="shared" si="23"/>
        <v>0</v>
      </c>
    </row>
    <row r="547" spans="1:10" x14ac:dyDescent="0.25">
      <c r="A547" s="2" t="s">
        <v>1805</v>
      </c>
      <c r="B547" s="4" t="s">
        <v>1634</v>
      </c>
      <c r="C547" s="6">
        <v>2015</v>
      </c>
      <c r="D547" s="4" t="s">
        <v>1686</v>
      </c>
      <c r="E547" s="4" t="s">
        <v>1685</v>
      </c>
      <c r="F547" s="26"/>
      <c r="H547" s="9">
        <v>1</v>
      </c>
      <c r="I547" s="139"/>
      <c r="J547" s="79">
        <f t="shared" si="23"/>
        <v>0</v>
      </c>
    </row>
    <row r="548" spans="1:10" x14ac:dyDescent="0.25">
      <c r="A548" s="2" t="s">
        <v>1805</v>
      </c>
      <c r="B548" s="4" t="s">
        <v>1635</v>
      </c>
      <c r="C548" s="6">
        <v>2015</v>
      </c>
      <c r="D548" s="4" t="s">
        <v>1686</v>
      </c>
      <c r="E548" s="4" t="s">
        <v>1685</v>
      </c>
      <c r="F548" s="26"/>
      <c r="H548" s="9">
        <v>1</v>
      </c>
      <c r="I548" s="139"/>
      <c r="J548" s="79">
        <f t="shared" si="23"/>
        <v>0</v>
      </c>
    </row>
    <row r="549" spans="1:10" x14ac:dyDescent="0.25">
      <c r="A549" s="2" t="s">
        <v>1805</v>
      </c>
      <c r="B549" s="4" t="s">
        <v>1636</v>
      </c>
      <c r="C549" s="6">
        <v>2015</v>
      </c>
      <c r="D549" s="4" t="s">
        <v>1684</v>
      </c>
      <c r="E549" s="4"/>
      <c r="F549" s="26"/>
      <c r="H549" s="9">
        <v>1</v>
      </c>
      <c r="I549" s="139"/>
      <c r="J549" s="79">
        <f t="shared" si="23"/>
        <v>0</v>
      </c>
    </row>
    <row r="550" spans="1:10" x14ac:dyDescent="0.25">
      <c r="A550" s="2" t="s">
        <v>1805</v>
      </c>
      <c r="B550" s="4" t="s">
        <v>1637</v>
      </c>
      <c r="C550" s="6">
        <v>2015</v>
      </c>
      <c r="D550" s="4" t="s">
        <v>1684</v>
      </c>
      <c r="E550" s="4" t="s">
        <v>1687</v>
      </c>
      <c r="F550" s="26"/>
      <c r="H550" s="9">
        <v>1</v>
      </c>
      <c r="I550" s="139"/>
      <c r="J550" s="79">
        <f t="shared" si="23"/>
        <v>0</v>
      </c>
    </row>
    <row r="551" spans="1:10" x14ac:dyDescent="0.25">
      <c r="A551" s="2" t="s">
        <v>1805</v>
      </c>
      <c r="B551" s="4" t="s">
        <v>1638</v>
      </c>
      <c r="C551" s="6">
        <v>2015</v>
      </c>
      <c r="D551" s="4" t="s">
        <v>1684</v>
      </c>
      <c r="E551" s="4" t="s">
        <v>1687</v>
      </c>
      <c r="F551" s="26"/>
      <c r="H551" s="9">
        <v>1</v>
      </c>
      <c r="I551" s="139"/>
      <c r="J551" s="79">
        <f t="shared" si="23"/>
        <v>0</v>
      </c>
    </row>
    <row r="552" spans="1:10" x14ac:dyDescent="0.25">
      <c r="A552" s="2" t="s">
        <v>1805</v>
      </c>
      <c r="B552" s="4" t="s">
        <v>1637</v>
      </c>
      <c r="C552" s="6">
        <v>2015</v>
      </c>
      <c r="D552" s="4" t="s">
        <v>1684</v>
      </c>
      <c r="E552" s="4" t="s">
        <v>1687</v>
      </c>
      <c r="F552" s="26"/>
      <c r="H552" s="9">
        <v>1</v>
      </c>
      <c r="I552" s="139"/>
      <c r="J552" s="79">
        <f t="shared" si="23"/>
        <v>0</v>
      </c>
    </row>
    <row r="553" spans="1:10" ht="15.75" thickBot="1" x14ac:dyDescent="0.3">
      <c r="A553" s="2" t="s">
        <v>1805</v>
      </c>
      <c r="B553" s="98" t="s">
        <v>1639</v>
      </c>
      <c r="C553" s="100">
        <v>2015</v>
      </c>
      <c r="D553" s="98" t="s">
        <v>1684</v>
      </c>
      <c r="E553" s="98" t="s">
        <v>1687</v>
      </c>
      <c r="F553" s="101"/>
      <c r="H553" s="102">
        <v>1</v>
      </c>
      <c r="I553" s="139"/>
      <c r="J553" s="79">
        <f t="shared" si="23"/>
        <v>0</v>
      </c>
    </row>
    <row r="554" spans="1:10" ht="15.75" thickBot="1" x14ac:dyDescent="0.3">
      <c r="A554" s="68" t="s">
        <v>327</v>
      </c>
      <c r="B554" s="56"/>
      <c r="C554" s="56"/>
      <c r="D554" s="56"/>
      <c r="E554" s="62"/>
      <c r="F554" s="56"/>
      <c r="G554" s="69"/>
      <c r="H554" s="56"/>
      <c r="I554" s="70"/>
      <c r="J554" s="84">
        <f>SUM(J500:J553)</f>
        <v>0</v>
      </c>
    </row>
    <row r="555" spans="1:10" s="42" customFormat="1" ht="15.75" thickBot="1" x14ac:dyDescent="0.3">
      <c r="A555" s="111"/>
      <c r="B555" s="104"/>
      <c r="C555" s="112"/>
      <c r="D555" s="104"/>
      <c r="E555" s="104"/>
      <c r="F555" s="113"/>
      <c r="H555" s="114"/>
      <c r="I555" s="115"/>
      <c r="J555" s="116"/>
    </row>
    <row r="556" spans="1:10" ht="15.75" thickBot="1" x14ac:dyDescent="0.3">
      <c r="A556" s="45" t="s">
        <v>662</v>
      </c>
      <c r="B556" s="45"/>
      <c r="C556" s="45"/>
      <c r="D556" s="45"/>
      <c r="E556" s="45"/>
      <c r="F556" s="45"/>
      <c r="G556" s="45"/>
      <c r="H556" s="45"/>
      <c r="I556" s="45"/>
      <c r="J556" s="131">
        <f>SUM(J499,J478,J421,J375,J350,J335,J327,J310,J300,J286,J271,J256,J228,J213,J180,J161,J140,J119,J100,J74,J58,J48,J28,J554)</f>
        <v>0</v>
      </c>
    </row>
  </sheetData>
  <sheetProtection algorithmName="SHA-512" hashValue="SOmwuapo8CztuLnCjDo8WyWhOPFQU08+lzlwDyDdblWTd3bq8RY9HRViTZ8qP1TbDGKqy1w84l48HNhWS9oi3A==" saltValue="EeVvtwjsPt5846OQgGqk4w==" spinCount="100000" sheet="1" objects="1" scenarios="1"/>
  <mergeCells count="1">
    <mergeCell ref="A1:L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5BEC3-A921-4F35-B603-5F62D1E722B9}">
  <dimension ref="A1:M643"/>
  <sheetViews>
    <sheetView zoomScale="80" zoomScaleNormal="80" workbookViewId="0">
      <selection sqref="A1:M7"/>
    </sheetView>
  </sheetViews>
  <sheetFormatPr defaultColWidth="8.7109375" defaultRowHeight="15" x14ac:dyDescent="0.25"/>
  <cols>
    <col min="1" max="1" width="48.5703125" customWidth="1"/>
    <col min="2" max="2" width="48.42578125" bestFit="1" customWidth="1"/>
    <col min="3" max="3" width="16.28515625" bestFit="1" customWidth="1"/>
    <col min="4" max="4" width="15.85546875" bestFit="1" customWidth="1"/>
    <col min="5" max="5" width="15.42578125" customWidth="1"/>
    <col min="6" max="6" width="19.42578125" customWidth="1"/>
    <col min="7" max="7" width="9.140625"/>
    <col min="8" max="8" width="6.28515625" bestFit="1" customWidth="1"/>
    <col min="9" max="9" width="34.5703125" bestFit="1" customWidth="1"/>
    <col min="10" max="10" width="30.5703125" style="87" customWidth="1"/>
    <col min="11" max="16384" width="8.7109375" style="19"/>
  </cols>
  <sheetData>
    <row r="1" spans="1:13" ht="24" customHeight="1" x14ac:dyDescent="0.25">
      <c r="A1" s="129" t="s">
        <v>1825</v>
      </c>
      <c r="B1" s="129"/>
      <c r="C1" s="129"/>
      <c r="D1" s="129"/>
      <c r="E1" s="129"/>
      <c r="F1" s="129"/>
      <c r="G1" s="129"/>
      <c r="H1" s="129"/>
      <c r="I1" s="129"/>
      <c r="J1" s="129"/>
      <c r="K1" s="129"/>
      <c r="L1" s="129"/>
      <c r="M1" s="130"/>
    </row>
    <row r="2" spans="1:13" x14ac:dyDescent="0.25">
      <c r="A2" s="129"/>
      <c r="B2" s="129"/>
      <c r="C2" s="129"/>
      <c r="D2" s="129"/>
      <c r="E2" s="129"/>
      <c r="F2" s="129"/>
      <c r="G2" s="129"/>
      <c r="H2" s="129"/>
      <c r="I2" s="129"/>
      <c r="J2" s="129"/>
      <c r="K2" s="129"/>
      <c r="L2" s="129"/>
      <c r="M2" s="130"/>
    </row>
    <row r="3" spans="1:13" x14ac:dyDescent="0.25">
      <c r="A3" s="129"/>
      <c r="B3" s="129"/>
      <c r="C3" s="129"/>
      <c r="D3" s="129"/>
      <c r="E3" s="129"/>
      <c r="F3" s="129"/>
      <c r="G3" s="129"/>
      <c r="H3" s="129"/>
      <c r="I3" s="129"/>
      <c r="J3" s="129"/>
      <c r="K3" s="129"/>
      <c r="L3" s="129"/>
      <c r="M3" s="130"/>
    </row>
    <row r="4" spans="1:13" x14ac:dyDescent="0.25">
      <c r="A4" s="129"/>
      <c r="B4" s="129"/>
      <c r="C4" s="129"/>
      <c r="D4" s="129"/>
      <c r="E4" s="129"/>
      <c r="F4" s="129"/>
      <c r="G4" s="129"/>
      <c r="H4" s="129"/>
      <c r="I4" s="129"/>
      <c r="J4" s="129"/>
      <c r="K4" s="129"/>
      <c r="L4" s="129"/>
      <c r="M4" s="130"/>
    </row>
    <row r="5" spans="1:13" x14ac:dyDescent="0.25">
      <c r="A5" s="129"/>
      <c r="B5" s="129"/>
      <c r="C5" s="129"/>
      <c r="D5" s="129"/>
      <c r="E5" s="129"/>
      <c r="F5" s="129"/>
      <c r="G5" s="129"/>
      <c r="H5" s="129"/>
      <c r="I5" s="129"/>
      <c r="J5" s="129"/>
      <c r="K5" s="129"/>
      <c r="L5" s="129"/>
      <c r="M5" s="130"/>
    </row>
    <row r="6" spans="1:13" x14ac:dyDescent="0.25">
      <c r="A6" s="129"/>
      <c r="B6" s="129"/>
      <c r="C6" s="129"/>
      <c r="D6" s="129"/>
      <c r="E6" s="129"/>
      <c r="F6" s="129"/>
      <c r="G6" s="129"/>
      <c r="H6" s="129"/>
      <c r="I6" s="129"/>
      <c r="J6" s="129"/>
      <c r="K6" s="129"/>
      <c r="L6" s="129"/>
      <c r="M6" s="130"/>
    </row>
    <row r="7" spans="1:13" ht="26.25" customHeight="1" x14ac:dyDescent="0.25">
      <c r="A7" s="129"/>
      <c r="B7" s="129"/>
      <c r="C7" s="129"/>
      <c r="D7" s="129"/>
      <c r="E7" s="129"/>
      <c r="F7" s="129"/>
      <c r="G7" s="129"/>
      <c r="H7" s="129"/>
      <c r="I7" s="129"/>
      <c r="J7" s="129"/>
      <c r="K7" s="129"/>
      <c r="L7" s="129"/>
      <c r="M7" s="130"/>
    </row>
    <row r="8" spans="1:13" x14ac:dyDescent="0.25">
      <c r="A8" s="134"/>
      <c r="B8" s="134"/>
      <c r="C8" s="134"/>
      <c r="D8" s="134"/>
      <c r="E8" s="134"/>
      <c r="F8" s="134"/>
      <c r="G8" s="134"/>
      <c r="H8" s="134"/>
      <c r="I8" s="134"/>
      <c r="J8" s="134"/>
      <c r="K8" s="134"/>
      <c r="L8" s="134"/>
      <c r="M8" s="134"/>
    </row>
    <row r="9" spans="1:13" x14ac:dyDescent="0.25">
      <c r="A9" s="132" t="s">
        <v>1822</v>
      </c>
      <c r="B9" s="144"/>
      <c r="K9"/>
      <c r="L9"/>
    </row>
    <row r="10" spans="1:13" x14ac:dyDescent="0.25">
      <c r="A10" s="133" t="s">
        <v>1824</v>
      </c>
      <c r="B10" s="144"/>
      <c r="K10"/>
      <c r="L10"/>
    </row>
    <row r="11" spans="1:13" x14ac:dyDescent="0.25">
      <c r="A11" s="133"/>
      <c r="B11" s="135"/>
      <c r="K11"/>
      <c r="L11"/>
    </row>
    <row r="12" spans="1:13" s="42" customFormat="1" ht="44.25" customHeight="1" x14ac:dyDescent="0.25">
      <c r="A12" s="63" t="s">
        <v>276</v>
      </c>
      <c r="B12" s="63" t="s">
        <v>179</v>
      </c>
      <c r="C12" s="63" t="s">
        <v>180</v>
      </c>
      <c r="D12" s="63" t="s">
        <v>181</v>
      </c>
      <c r="E12" s="63" t="s">
        <v>182</v>
      </c>
      <c r="F12" s="63" t="s">
        <v>183</v>
      </c>
      <c r="G12" s="63"/>
      <c r="H12" s="63" t="s">
        <v>277</v>
      </c>
      <c r="I12" s="63" t="s">
        <v>275</v>
      </c>
      <c r="J12" s="88" t="s">
        <v>278</v>
      </c>
      <c r="K12" s="76"/>
      <c r="L12" s="76"/>
    </row>
    <row r="13" spans="1:13" x14ac:dyDescent="0.25">
      <c r="A13" s="47" t="s">
        <v>1778</v>
      </c>
      <c r="B13" s="47" t="s">
        <v>663</v>
      </c>
      <c r="C13" s="47" t="s">
        <v>684</v>
      </c>
      <c r="D13" s="47"/>
      <c r="E13" s="47" t="s">
        <v>690</v>
      </c>
      <c r="F13" s="47"/>
      <c r="G13" s="4"/>
      <c r="H13" s="48">
        <v>1</v>
      </c>
      <c r="I13" s="138"/>
      <c r="J13" s="80">
        <f>H13*I13</f>
        <v>0</v>
      </c>
    </row>
    <row r="14" spans="1:13" x14ac:dyDescent="0.25">
      <c r="A14" s="47" t="s">
        <v>1778</v>
      </c>
      <c r="B14" s="47" t="s">
        <v>664</v>
      </c>
      <c r="C14" s="47" t="s">
        <v>685</v>
      </c>
      <c r="D14" s="47" t="s">
        <v>686</v>
      </c>
      <c r="E14" s="47" t="s">
        <v>695</v>
      </c>
      <c r="F14" s="47" t="s">
        <v>707</v>
      </c>
      <c r="G14" s="4"/>
      <c r="H14" s="48">
        <v>1</v>
      </c>
      <c r="I14" s="138"/>
      <c r="J14" s="80">
        <f t="shared" ref="J14:J36" si="0">H14*I14</f>
        <v>0</v>
      </c>
    </row>
    <row r="15" spans="1:13" x14ac:dyDescent="0.25">
      <c r="A15" s="47" t="s">
        <v>1778</v>
      </c>
      <c r="B15" s="47" t="s">
        <v>665</v>
      </c>
      <c r="C15" s="47" t="s">
        <v>685</v>
      </c>
      <c r="D15" s="47" t="s">
        <v>686</v>
      </c>
      <c r="E15" s="47" t="s">
        <v>695</v>
      </c>
      <c r="F15" s="47" t="s">
        <v>708</v>
      </c>
      <c r="G15" s="4"/>
      <c r="H15" s="48">
        <v>1</v>
      </c>
      <c r="I15" s="138"/>
      <c r="J15" s="80">
        <f t="shared" si="0"/>
        <v>0</v>
      </c>
    </row>
    <row r="16" spans="1:13" x14ac:dyDescent="0.25">
      <c r="A16" s="47" t="s">
        <v>1778</v>
      </c>
      <c r="B16" s="47" t="s">
        <v>666</v>
      </c>
      <c r="C16" s="47" t="s">
        <v>687</v>
      </c>
      <c r="D16" s="47"/>
      <c r="E16" s="47" t="s">
        <v>696</v>
      </c>
      <c r="F16" s="47"/>
      <c r="G16" s="4"/>
      <c r="H16" s="48">
        <v>1</v>
      </c>
      <c r="I16" s="138"/>
      <c r="J16" s="80">
        <f t="shared" si="0"/>
        <v>0</v>
      </c>
    </row>
    <row r="17" spans="1:10" x14ac:dyDescent="0.25">
      <c r="A17" s="47" t="s">
        <v>1778</v>
      </c>
      <c r="B17" s="47" t="s">
        <v>666</v>
      </c>
      <c r="C17" s="47" t="s">
        <v>687</v>
      </c>
      <c r="D17" s="47"/>
      <c r="E17" s="47" t="s">
        <v>696</v>
      </c>
      <c r="F17" s="47"/>
      <c r="G17" s="4"/>
      <c r="H17" s="48">
        <v>1</v>
      </c>
      <c r="I17" s="138"/>
      <c r="J17" s="80">
        <f t="shared" si="0"/>
        <v>0</v>
      </c>
    </row>
    <row r="18" spans="1:10" x14ac:dyDescent="0.25">
      <c r="A18" s="47" t="s">
        <v>1778</v>
      </c>
      <c r="B18" s="47" t="s">
        <v>667</v>
      </c>
      <c r="C18" s="47" t="s">
        <v>687</v>
      </c>
      <c r="D18" s="47" t="s">
        <v>9</v>
      </c>
      <c r="E18" s="47" t="s">
        <v>697</v>
      </c>
      <c r="F18" s="47" t="s">
        <v>101</v>
      </c>
      <c r="G18" s="4"/>
      <c r="H18" s="48">
        <v>1</v>
      </c>
      <c r="I18" s="138"/>
      <c r="J18" s="80">
        <f t="shared" si="0"/>
        <v>0</v>
      </c>
    </row>
    <row r="19" spans="1:10" x14ac:dyDescent="0.25">
      <c r="A19" s="47" t="s">
        <v>1778</v>
      </c>
      <c r="B19" s="47" t="s">
        <v>668</v>
      </c>
      <c r="C19" s="47" t="s">
        <v>688</v>
      </c>
      <c r="D19" s="47" t="s">
        <v>686</v>
      </c>
      <c r="E19" s="47" t="s">
        <v>698</v>
      </c>
      <c r="F19" s="47" t="s">
        <v>709</v>
      </c>
      <c r="G19" s="4"/>
      <c r="H19" s="48">
        <v>1</v>
      </c>
      <c r="I19" s="138"/>
      <c r="J19" s="80">
        <f t="shared" si="0"/>
        <v>0</v>
      </c>
    </row>
    <row r="20" spans="1:10" x14ac:dyDescent="0.25">
      <c r="A20" s="47" t="s">
        <v>1778</v>
      </c>
      <c r="B20" s="47" t="s">
        <v>668</v>
      </c>
      <c r="C20" s="47" t="s">
        <v>689</v>
      </c>
      <c r="D20" s="47" t="s">
        <v>686</v>
      </c>
      <c r="E20" s="47" t="s">
        <v>699</v>
      </c>
      <c r="F20" s="47" t="s">
        <v>710</v>
      </c>
      <c r="G20" s="4"/>
      <c r="H20" s="48">
        <v>1</v>
      </c>
      <c r="I20" s="138"/>
      <c r="J20" s="80">
        <f t="shared" si="0"/>
        <v>0</v>
      </c>
    </row>
    <row r="21" spans="1:10" x14ac:dyDescent="0.25">
      <c r="A21" s="47" t="s">
        <v>1778</v>
      </c>
      <c r="B21" s="47" t="s">
        <v>669</v>
      </c>
      <c r="C21" s="47" t="s">
        <v>690</v>
      </c>
      <c r="D21" s="47"/>
      <c r="E21" s="47" t="s">
        <v>690</v>
      </c>
      <c r="F21" s="47"/>
      <c r="G21" s="4"/>
      <c r="H21" s="48">
        <v>1</v>
      </c>
      <c r="I21" s="138"/>
      <c r="J21" s="80">
        <f t="shared" si="0"/>
        <v>0</v>
      </c>
    </row>
    <row r="22" spans="1:10" x14ac:dyDescent="0.25">
      <c r="A22" s="47" t="s">
        <v>1778</v>
      </c>
      <c r="B22" s="47" t="s">
        <v>670</v>
      </c>
      <c r="C22" s="47" t="s">
        <v>690</v>
      </c>
      <c r="D22" s="47"/>
      <c r="E22" s="47" t="s">
        <v>690</v>
      </c>
      <c r="F22" s="47"/>
      <c r="G22" s="4"/>
      <c r="H22" s="48">
        <v>1</v>
      </c>
      <c r="I22" s="138"/>
      <c r="J22" s="80">
        <f t="shared" si="0"/>
        <v>0</v>
      </c>
    </row>
    <row r="23" spans="1:10" x14ac:dyDescent="0.25">
      <c r="A23" s="47" t="s">
        <v>1778</v>
      </c>
      <c r="B23" s="47" t="s">
        <v>671</v>
      </c>
      <c r="C23" s="47" t="s">
        <v>690</v>
      </c>
      <c r="D23" s="47"/>
      <c r="E23" s="47" t="s">
        <v>700</v>
      </c>
      <c r="F23" s="47" t="s">
        <v>26</v>
      </c>
      <c r="G23" s="4"/>
      <c r="H23" s="48">
        <v>1</v>
      </c>
      <c r="I23" s="138"/>
      <c r="J23" s="80">
        <f t="shared" si="0"/>
        <v>0</v>
      </c>
    </row>
    <row r="24" spans="1:10" x14ac:dyDescent="0.25">
      <c r="A24" s="47" t="s">
        <v>1778</v>
      </c>
      <c r="B24" s="47" t="s">
        <v>202</v>
      </c>
      <c r="C24" s="47" t="s">
        <v>691</v>
      </c>
      <c r="D24" s="47" t="s">
        <v>692</v>
      </c>
      <c r="E24" s="47" t="s">
        <v>701</v>
      </c>
      <c r="F24" s="47"/>
      <c r="G24" s="4"/>
      <c r="H24" s="48">
        <v>1</v>
      </c>
      <c r="I24" s="138"/>
      <c r="J24" s="80">
        <f t="shared" si="0"/>
        <v>0</v>
      </c>
    </row>
    <row r="25" spans="1:10" x14ac:dyDescent="0.25">
      <c r="A25" s="47" t="s">
        <v>1778</v>
      </c>
      <c r="B25" s="47" t="s">
        <v>672</v>
      </c>
      <c r="C25" s="47" t="s">
        <v>693</v>
      </c>
      <c r="D25" s="47" t="s">
        <v>9</v>
      </c>
      <c r="E25" s="47" t="s">
        <v>702</v>
      </c>
      <c r="F25" s="47" t="s">
        <v>711</v>
      </c>
      <c r="G25" s="4"/>
      <c r="H25" s="48">
        <v>1</v>
      </c>
      <c r="I25" s="138"/>
      <c r="J25" s="80">
        <f t="shared" si="0"/>
        <v>0</v>
      </c>
    </row>
    <row r="26" spans="1:10" x14ac:dyDescent="0.25">
      <c r="A26" s="47" t="s">
        <v>1778</v>
      </c>
      <c r="B26" s="47" t="s">
        <v>673</v>
      </c>
      <c r="C26" s="47" t="s">
        <v>693</v>
      </c>
      <c r="D26" s="47" t="s">
        <v>9</v>
      </c>
      <c r="E26" s="47" t="s">
        <v>702</v>
      </c>
      <c r="F26" s="47" t="s">
        <v>711</v>
      </c>
      <c r="G26" s="4"/>
      <c r="H26" s="48">
        <v>1</v>
      </c>
      <c r="I26" s="138"/>
      <c r="J26" s="80">
        <f t="shared" si="0"/>
        <v>0</v>
      </c>
    </row>
    <row r="27" spans="1:10" x14ac:dyDescent="0.25">
      <c r="A27" s="47" t="s">
        <v>1778</v>
      </c>
      <c r="B27" s="47" t="s">
        <v>674</v>
      </c>
      <c r="C27" s="47" t="s">
        <v>693</v>
      </c>
      <c r="D27" s="47" t="s">
        <v>9</v>
      </c>
      <c r="E27" s="47" t="s">
        <v>702</v>
      </c>
      <c r="F27" s="47" t="s">
        <v>711</v>
      </c>
      <c r="G27" s="4"/>
      <c r="H27" s="48">
        <v>1</v>
      </c>
      <c r="I27" s="138"/>
      <c r="J27" s="80">
        <f t="shared" si="0"/>
        <v>0</v>
      </c>
    </row>
    <row r="28" spans="1:10" x14ac:dyDescent="0.25">
      <c r="A28" s="47" t="s">
        <v>1778</v>
      </c>
      <c r="B28" s="47" t="s">
        <v>675</v>
      </c>
      <c r="C28" s="47" t="s">
        <v>693</v>
      </c>
      <c r="D28" s="47" t="s">
        <v>9</v>
      </c>
      <c r="E28" s="47" t="s">
        <v>702</v>
      </c>
      <c r="F28" s="47" t="s">
        <v>711</v>
      </c>
      <c r="G28" s="4"/>
      <c r="H28" s="48">
        <v>1</v>
      </c>
      <c r="I28" s="138"/>
      <c r="J28" s="80">
        <f t="shared" si="0"/>
        <v>0</v>
      </c>
    </row>
    <row r="29" spans="1:10" x14ac:dyDescent="0.25">
      <c r="A29" s="47" t="s">
        <v>1778</v>
      </c>
      <c r="B29" s="47" t="s">
        <v>676</v>
      </c>
      <c r="C29" s="47" t="s">
        <v>693</v>
      </c>
      <c r="D29" s="47" t="s">
        <v>9</v>
      </c>
      <c r="E29" s="47" t="s">
        <v>702</v>
      </c>
      <c r="F29" s="47" t="s">
        <v>711</v>
      </c>
      <c r="G29" s="4"/>
      <c r="H29" s="48">
        <v>1</v>
      </c>
      <c r="I29" s="138"/>
      <c r="J29" s="80">
        <f t="shared" si="0"/>
        <v>0</v>
      </c>
    </row>
    <row r="30" spans="1:10" x14ac:dyDescent="0.25">
      <c r="A30" s="47" t="s">
        <v>1778</v>
      </c>
      <c r="B30" s="47" t="s">
        <v>677</v>
      </c>
      <c r="C30" s="47" t="s">
        <v>693</v>
      </c>
      <c r="D30" s="47" t="s">
        <v>9</v>
      </c>
      <c r="E30" s="47" t="s">
        <v>702</v>
      </c>
      <c r="F30" s="47" t="s">
        <v>711</v>
      </c>
      <c r="G30" s="4"/>
      <c r="H30" s="48">
        <v>1</v>
      </c>
      <c r="I30" s="138"/>
      <c r="J30" s="80">
        <f t="shared" si="0"/>
        <v>0</v>
      </c>
    </row>
    <row r="31" spans="1:10" x14ac:dyDescent="0.25">
      <c r="A31" s="47" t="s">
        <v>1778</v>
      </c>
      <c r="B31" s="47" t="s">
        <v>678</v>
      </c>
      <c r="C31" s="47" t="s">
        <v>693</v>
      </c>
      <c r="D31" s="47" t="s">
        <v>9</v>
      </c>
      <c r="E31" s="47" t="s">
        <v>702</v>
      </c>
      <c r="F31" s="47" t="s">
        <v>711</v>
      </c>
      <c r="G31" s="4"/>
      <c r="H31" s="48">
        <v>1</v>
      </c>
      <c r="I31" s="138"/>
      <c r="J31" s="80">
        <f t="shared" si="0"/>
        <v>0</v>
      </c>
    </row>
    <row r="32" spans="1:10" x14ac:dyDescent="0.25">
      <c r="A32" s="47" t="s">
        <v>1778</v>
      </c>
      <c r="B32" s="47" t="s">
        <v>679</v>
      </c>
      <c r="C32" s="47" t="s">
        <v>693</v>
      </c>
      <c r="D32" s="47"/>
      <c r="E32" s="47" t="s">
        <v>703</v>
      </c>
      <c r="F32" s="47"/>
      <c r="G32" s="4"/>
      <c r="H32" s="48">
        <v>1</v>
      </c>
      <c r="I32" s="138"/>
      <c r="J32" s="80">
        <f t="shared" si="0"/>
        <v>0</v>
      </c>
    </row>
    <row r="33" spans="1:10" x14ac:dyDescent="0.25">
      <c r="A33" s="47" t="s">
        <v>1778</v>
      </c>
      <c r="B33" s="47" t="s">
        <v>680</v>
      </c>
      <c r="C33" s="47" t="s">
        <v>685</v>
      </c>
      <c r="D33" s="47" t="s">
        <v>18</v>
      </c>
      <c r="E33" s="47" t="s">
        <v>704</v>
      </c>
      <c r="F33" s="47"/>
      <c r="G33" s="4"/>
      <c r="H33" s="48">
        <v>1</v>
      </c>
      <c r="I33" s="138"/>
      <c r="J33" s="80">
        <f t="shared" si="0"/>
        <v>0</v>
      </c>
    </row>
    <row r="34" spans="1:10" x14ac:dyDescent="0.25">
      <c r="A34" s="47" t="s">
        <v>1778</v>
      </c>
      <c r="B34" s="47" t="s">
        <v>681</v>
      </c>
      <c r="C34" s="47" t="s">
        <v>685</v>
      </c>
      <c r="D34" s="47" t="s">
        <v>18</v>
      </c>
      <c r="E34" s="47" t="s">
        <v>705</v>
      </c>
      <c r="F34" s="47"/>
      <c r="G34" s="4"/>
      <c r="H34" s="48">
        <v>1</v>
      </c>
      <c r="I34" s="138"/>
      <c r="J34" s="80">
        <f t="shared" si="0"/>
        <v>0</v>
      </c>
    </row>
    <row r="35" spans="1:10" x14ac:dyDescent="0.25">
      <c r="A35" s="47" t="s">
        <v>1778</v>
      </c>
      <c r="B35" s="47" t="s">
        <v>682</v>
      </c>
      <c r="C35" s="47" t="s">
        <v>685</v>
      </c>
      <c r="D35" s="47" t="s">
        <v>694</v>
      </c>
      <c r="E35" s="47" t="s">
        <v>706</v>
      </c>
      <c r="F35" s="47"/>
      <c r="G35" s="4"/>
      <c r="H35" s="48">
        <v>1</v>
      </c>
      <c r="I35" s="138"/>
      <c r="J35" s="80">
        <f t="shared" si="0"/>
        <v>0</v>
      </c>
    </row>
    <row r="36" spans="1:10" ht="15.75" thickBot="1" x14ac:dyDescent="0.3">
      <c r="A36" s="47" t="s">
        <v>1778</v>
      </c>
      <c r="B36" s="51" t="s">
        <v>683</v>
      </c>
      <c r="C36" s="51" t="s">
        <v>685</v>
      </c>
      <c r="D36" s="51" t="s">
        <v>694</v>
      </c>
      <c r="E36" s="51" t="s">
        <v>690</v>
      </c>
      <c r="F36" s="51"/>
      <c r="G36" s="11"/>
      <c r="H36" s="52">
        <v>8</v>
      </c>
      <c r="I36" s="145"/>
      <c r="J36" s="81">
        <f t="shared" si="0"/>
        <v>0</v>
      </c>
    </row>
    <row r="37" spans="1:10" ht="15.75" thickBot="1" x14ac:dyDescent="0.3">
      <c r="A37" s="55" t="s">
        <v>327</v>
      </c>
      <c r="B37" s="56"/>
      <c r="C37" s="56"/>
      <c r="D37" s="56"/>
      <c r="E37" s="56"/>
      <c r="F37" s="56"/>
      <c r="G37" s="56"/>
      <c r="H37" s="56"/>
      <c r="I37" s="146"/>
      <c r="J37" s="84">
        <f>SUM(J13:J36)</f>
        <v>0</v>
      </c>
    </row>
    <row r="38" spans="1:10" x14ac:dyDescent="0.25">
      <c r="A38" s="47" t="s">
        <v>1779</v>
      </c>
      <c r="B38" s="53" t="s">
        <v>663</v>
      </c>
      <c r="C38" s="53" t="s">
        <v>725</v>
      </c>
      <c r="D38" s="53"/>
      <c r="E38" s="53" t="s">
        <v>690</v>
      </c>
      <c r="F38" s="53"/>
      <c r="G38" s="14"/>
      <c r="H38" s="54">
        <v>1</v>
      </c>
      <c r="I38" s="147"/>
      <c r="J38" s="79">
        <f>H38*I38</f>
        <v>0</v>
      </c>
    </row>
    <row r="39" spans="1:10" x14ac:dyDescent="0.25">
      <c r="A39" s="47" t="s">
        <v>1779</v>
      </c>
      <c r="B39" s="47" t="s">
        <v>712</v>
      </c>
      <c r="C39" s="47" t="s">
        <v>693</v>
      </c>
      <c r="D39" s="47" t="s">
        <v>686</v>
      </c>
      <c r="E39" s="47" t="s">
        <v>413</v>
      </c>
      <c r="F39" s="47" t="s">
        <v>654</v>
      </c>
      <c r="G39" s="4"/>
      <c r="H39" s="48">
        <v>1</v>
      </c>
      <c r="I39" s="138"/>
      <c r="J39" s="80">
        <f t="shared" ref="J39:J57" si="1">H39*I39</f>
        <v>0</v>
      </c>
    </row>
    <row r="40" spans="1:10" x14ac:dyDescent="0.25">
      <c r="A40" s="47" t="s">
        <v>1779</v>
      </c>
      <c r="B40" s="47" t="s">
        <v>713</v>
      </c>
      <c r="C40" s="47" t="s">
        <v>685</v>
      </c>
      <c r="D40" s="47"/>
      <c r="E40" s="47" t="s">
        <v>730</v>
      </c>
      <c r="F40" s="47"/>
      <c r="G40" s="4"/>
      <c r="H40" s="48">
        <v>1</v>
      </c>
      <c r="I40" s="138"/>
      <c r="J40" s="80">
        <f t="shared" si="1"/>
        <v>0</v>
      </c>
    </row>
    <row r="41" spans="1:10" x14ac:dyDescent="0.25">
      <c r="A41" s="47" t="s">
        <v>1779</v>
      </c>
      <c r="B41" s="47" t="s">
        <v>714</v>
      </c>
      <c r="C41" s="47" t="s">
        <v>726</v>
      </c>
      <c r="D41" s="47" t="s">
        <v>9</v>
      </c>
      <c r="E41" s="47" t="s">
        <v>731</v>
      </c>
      <c r="F41" s="47" t="s">
        <v>566</v>
      </c>
      <c r="G41" s="4"/>
      <c r="H41" s="48">
        <v>1</v>
      </c>
      <c r="I41" s="138"/>
      <c r="J41" s="80">
        <f t="shared" si="1"/>
        <v>0</v>
      </c>
    </row>
    <row r="42" spans="1:10" x14ac:dyDescent="0.25">
      <c r="A42" s="47" t="s">
        <v>1779</v>
      </c>
      <c r="B42" s="47" t="s">
        <v>715</v>
      </c>
      <c r="C42" s="47" t="s">
        <v>726</v>
      </c>
      <c r="D42" s="47" t="s">
        <v>9</v>
      </c>
      <c r="E42" s="47" t="s">
        <v>731</v>
      </c>
      <c r="F42" s="47" t="s">
        <v>566</v>
      </c>
      <c r="G42" s="4"/>
      <c r="H42" s="48">
        <v>1</v>
      </c>
      <c r="I42" s="138"/>
      <c r="J42" s="80">
        <f t="shared" si="1"/>
        <v>0</v>
      </c>
    </row>
    <row r="43" spans="1:10" x14ac:dyDescent="0.25">
      <c r="A43" s="47" t="s">
        <v>1779</v>
      </c>
      <c r="B43" s="47" t="s">
        <v>716</v>
      </c>
      <c r="C43" s="47" t="s">
        <v>727</v>
      </c>
      <c r="D43" s="47" t="s">
        <v>722</v>
      </c>
      <c r="E43" s="47" t="s">
        <v>732</v>
      </c>
      <c r="F43" s="47"/>
      <c r="G43" s="4"/>
      <c r="H43" s="48">
        <v>1</v>
      </c>
      <c r="I43" s="138"/>
      <c r="J43" s="80">
        <f t="shared" si="1"/>
        <v>0</v>
      </c>
    </row>
    <row r="44" spans="1:10" x14ac:dyDescent="0.25">
      <c r="A44" s="47" t="s">
        <v>1779</v>
      </c>
      <c r="B44" s="47" t="s">
        <v>716</v>
      </c>
      <c r="C44" s="47" t="s">
        <v>727</v>
      </c>
      <c r="D44" s="47" t="s">
        <v>722</v>
      </c>
      <c r="E44" s="47" t="s">
        <v>732</v>
      </c>
      <c r="F44" s="47"/>
      <c r="G44" s="4"/>
      <c r="H44" s="48">
        <v>1</v>
      </c>
      <c r="I44" s="138"/>
      <c r="J44" s="80">
        <f t="shared" si="1"/>
        <v>0</v>
      </c>
    </row>
    <row r="45" spans="1:10" x14ac:dyDescent="0.25">
      <c r="A45" s="47" t="s">
        <v>1779</v>
      </c>
      <c r="B45" s="47" t="s">
        <v>669</v>
      </c>
      <c r="C45" s="47" t="s">
        <v>727</v>
      </c>
      <c r="D45" s="47"/>
      <c r="E45" s="47" t="s">
        <v>733</v>
      </c>
      <c r="F45" s="47"/>
      <c r="G45" s="4"/>
      <c r="H45" s="48">
        <v>1</v>
      </c>
      <c r="I45" s="138"/>
      <c r="J45" s="80">
        <f t="shared" si="1"/>
        <v>0</v>
      </c>
    </row>
    <row r="46" spans="1:10" x14ac:dyDescent="0.25">
      <c r="A46" s="47" t="s">
        <v>1779</v>
      </c>
      <c r="B46" s="47" t="s">
        <v>670</v>
      </c>
      <c r="C46" s="47" t="s">
        <v>725</v>
      </c>
      <c r="D46" s="47"/>
      <c r="E46" s="47" t="s">
        <v>734</v>
      </c>
      <c r="F46" s="47"/>
      <c r="G46" s="4"/>
      <c r="H46" s="48">
        <v>1</v>
      </c>
      <c r="I46" s="138"/>
      <c r="J46" s="80">
        <f t="shared" si="1"/>
        <v>0</v>
      </c>
    </row>
    <row r="47" spans="1:10" x14ac:dyDescent="0.25">
      <c r="A47" s="47" t="s">
        <v>1779</v>
      </c>
      <c r="B47" s="47" t="s">
        <v>671</v>
      </c>
      <c r="C47" s="47" t="s">
        <v>725</v>
      </c>
      <c r="D47" s="47"/>
      <c r="E47" s="47" t="s">
        <v>700</v>
      </c>
      <c r="F47" s="47"/>
      <c r="G47" s="4"/>
      <c r="H47" s="48">
        <v>1</v>
      </c>
      <c r="I47" s="138"/>
      <c r="J47" s="80">
        <f t="shared" si="1"/>
        <v>0</v>
      </c>
    </row>
    <row r="48" spans="1:10" x14ac:dyDescent="0.25">
      <c r="A48" s="47" t="s">
        <v>1779</v>
      </c>
      <c r="B48" s="47" t="s">
        <v>202</v>
      </c>
      <c r="C48" s="47" t="s">
        <v>728</v>
      </c>
      <c r="D48" s="47"/>
      <c r="E48" s="47" t="s">
        <v>23</v>
      </c>
      <c r="F48" s="47"/>
      <c r="G48" s="4"/>
      <c r="H48" s="48">
        <v>1</v>
      </c>
      <c r="I48" s="138"/>
      <c r="J48" s="80">
        <f t="shared" si="1"/>
        <v>0</v>
      </c>
    </row>
    <row r="49" spans="1:10" x14ac:dyDescent="0.25">
      <c r="A49" s="47" t="s">
        <v>1779</v>
      </c>
      <c r="B49" s="47" t="s">
        <v>717</v>
      </c>
      <c r="C49" s="47" t="s">
        <v>693</v>
      </c>
      <c r="D49" s="47" t="s">
        <v>723</v>
      </c>
      <c r="E49" s="47" t="s">
        <v>735</v>
      </c>
      <c r="F49" s="47"/>
      <c r="G49" s="4"/>
      <c r="H49" s="48">
        <v>1</v>
      </c>
      <c r="I49" s="138"/>
      <c r="J49" s="80">
        <f t="shared" si="1"/>
        <v>0</v>
      </c>
    </row>
    <row r="50" spans="1:10" x14ac:dyDescent="0.25">
      <c r="A50" s="47" t="s">
        <v>1779</v>
      </c>
      <c r="B50" s="47" t="s">
        <v>718</v>
      </c>
      <c r="C50" s="47" t="s">
        <v>693</v>
      </c>
      <c r="D50" s="47" t="s">
        <v>723</v>
      </c>
      <c r="E50" s="47" t="s">
        <v>735</v>
      </c>
      <c r="F50" s="47"/>
      <c r="G50" s="4"/>
      <c r="H50" s="48">
        <v>1</v>
      </c>
      <c r="I50" s="138"/>
      <c r="J50" s="80">
        <f t="shared" si="1"/>
        <v>0</v>
      </c>
    </row>
    <row r="51" spans="1:10" x14ac:dyDescent="0.25">
      <c r="A51" s="47" t="s">
        <v>1779</v>
      </c>
      <c r="B51" s="47" t="s">
        <v>680</v>
      </c>
      <c r="C51" s="47" t="s">
        <v>725</v>
      </c>
      <c r="D51" s="47" t="s">
        <v>14</v>
      </c>
      <c r="E51" s="47" t="s">
        <v>736</v>
      </c>
      <c r="F51" s="47"/>
      <c r="G51" s="4"/>
      <c r="H51" s="48">
        <v>1</v>
      </c>
      <c r="I51" s="138"/>
      <c r="J51" s="80">
        <f t="shared" si="1"/>
        <v>0</v>
      </c>
    </row>
    <row r="52" spans="1:10" x14ac:dyDescent="0.25">
      <c r="A52" s="47" t="s">
        <v>1779</v>
      </c>
      <c r="B52" s="47" t="s">
        <v>681</v>
      </c>
      <c r="C52" s="47" t="s">
        <v>729</v>
      </c>
      <c r="D52" s="47" t="s">
        <v>14</v>
      </c>
      <c r="E52" s="47" t="s">
        <v>737</v>
      </c>
      <c r="F52" s="47" t="s">
        <v>120</v>
      </c>
      <c r="G52" s="4"/>
      <c r="H52" s="48">
        <v>1</v>
      </c>
      <c r="I52" s="138"/>
      <c r="J52" s="80">
        <f t="shared" si="1"/>
        <v>0</v>
      </c>
    </row>
    <row r="53" spans="1:10" x14ac:dyDescent="0.25">
      <c r="A53" s="47" t="s">
        <v>1779</v>
      </c>
      <c r="B53" s="47" t="s">
        <v>682</v>
      </c>
      <c r="C53" s="47" t="s">
        <v>726</v>
      </c>
      <c r="D53" s="47" t="s">
        <v>724</v>
      </c>
      <c r="E53" s="47" t="s">
        <v>738</v>
      </c>
      <c r="F53" s="47"/>
      <c r="G53" s="4"/>
      <c r="H53" s="48">
        <v>1</v>
      </c>
      <c r="I53" s="138"/>
      <c r="J53" s="80">
        <f t="shared" si="1"/>
        <v>0</v>
      </c>
    </row>
    <row r="54" spans="1:10" x14ac:dyDescent="0.25">
      <c r="A54" s="47" t="s">
        <v>1779</v>
      </c>
      <c r="B54" s="47" t="s">
        <v>719</v>
      </c>
      <c r="C54" s="47" t="s">
        <v>726</v>
      </c>
      <c r="D54" s="47" t="s">
        <v>724</v>
      </c>
      <c r="E54" s="47" t="s">
        <v>690</v>
      </c>
      <c r="F54" s="47"/>
      <c r="G54" s="4"/>
      <c r="H54" s="48">
        <v>7</v>
      </c>
      <c r="I54" s="138"/>
      <c r="J54" s="80">
        <f t="shared" si="1"/>
        <v>0</v>
      </c>
    </row>
    <row r="55" spans="1:10" x14ac:dyDescent="0.25">
      <c r="A55" s="47" t="s">
        <v>1779</v>
      </c>
      <c r="B55" s="47" t="s">
        <v>719</v>
      </c>
      <c r="C55" s="47" t="s">
        <v>726</v>
      </c>
      <c r="D55" s="47" t="s">
        <v>724</v>
      </c>
      <c r="E55" s="47" t="s">
        <v>690</v>
      </c>
      <c r="F55" s="47"/>
      <c r="G55" s="4"/>
      <c r="H55" s="48">
        <v>7</v>
      </c>
      <c r="I55" s="138"/>
      <c r="J55" s="80">
        <f t="shared" si="1"/>
        <v>0</v>
      </c>
    </row>
    <row r="56" spans="1:10" x14ac:dyDescent="0.25">
      <c r="A56" s="47" t="s">
        <v>1779</v>
      </c>
      <c r="B56" s="47" t="s">
        <v>720</v>
      </c>
      <c r="C56" s="47" t="s">
        <v>729</v>
      </c>
      <c r="D56" s="47" t="s">
        <v>686</v>
      </c>
      <c r="E56" s="47" t="s">
        <v>413</v>
      </c>
      <c r="F56" s="47" t="s">
        <v>654</v>
      </c>
      <c r="G56" s="4"/>
      <c r="H56" s="48">
        <v>1</v>
      </c>
      <c r="I56" s="138"/>
      <c r="J56" s="80">
        <f t="shared" si="1"/>
        <v>0</v>
      </c>
    </row>
    <row r="57" spans="1:10" ht="15.75" thickBot="1" x14ac:dyDescent="0.3">
      <c r="A57" s="47" t="s">
        <v>1779</v>
      </c>
      <c r="B57" s="51" t="s">
        <v>721</v>
      </c>
      <c r="C57" s="51" t="s">
        <v>729</v>
      </c>
      <c r="D57" s="51" t="s">
        <v>686</v>
      </c>
      <c r="E57" s="51" t="s">
        <v>413</v>
      </c>
      <c r="F57" s="51" t="s">
        <v>654</v>
      </c>
      <c r="G57" s="11"/>
      <c r="H57" s="52">
        <v>1</v>
      </c>
      <c r="I57" s="145"/>
      <c r="J57" s="81">
        <f t="shared" si="1"/>
        <v>0</v>
      </c>
    </row>
    <row r="58" spans="1:10" ht="15.75" thickBot="1" x14ac:dyDescent="0.3">
      <c r="A58" s="55" t="s">
        <v>327</v>
      </c>
      <c r="B58" s="56"/>
      <c r="C58" s="56"/>
      <c r="D58" s="56"/>
      <c r="E58" s="56"/>
      <c r="F58" s="56"/>
      <c r="G58" s="56"/>
      <c r="H58" s="56"/>
      <c r="I58" s="146"/>
      <c r="J58" s="84">
        <f>SUM(J38:J57)</f>
        <v>0</v>
      </c>
    </row>
    <row r="59" spans="1:10" x14ac:dyDescent="0.25">
      <c r="A59" s="53" t="s">
        <v>1780</v>
      </c>
      <c r="B59" s="53" t="s">
        <v>663</v>
      </c>
      <c r="C59" s="53" t="s">
        <v>687</v>
      </c>
      <c r="D59" s="53"/>
      <c r="E59" s="53" t="s">
        <v>690</v>
      </c>
      <c r="F59" s="53"/>
      <c r="G59" s="14"/>
      <c r="H59" s="54">
        <v>1</v>
      </c>
      <c r="I59" s="147"/>
      <c r="J59" s="79">
        <f>H59*I59</f>
        <v>0</v>
      </c>
    </row>
    <row r="60" spans="1:10" x14ac:dyDescent="0.25">
      <c r="A60" s="53" t="s">
        <v>1780</v>
      </c>
      <c r="B60" s="47" t="s">
        <v>739</v>
      </c>
      <c r="C60" s="47" t="s">
        <v>728</v>
      </c>
      <c r="D60" s="47" t="s">
        <v>686</v>
      </c>
      <c r="E60" s="47" t="s">
        <v>413</v>
      </c>
      <c r="F60" s="47" t="s">
        <v>654</v>
      </c>
      <c r="G60" s="4"/>
      <c r="H60" s="48">
        <v>1</v>
      </c>
      <c r="I60" s="138"/>
      <c r="J60" s="80">
        <f t="shared" ref="J60:J87" si="2">H60*I60</f>
        <v>0</v>
      </c>
    </row>
    <row r="61" spans="1:10" x14ac:dyDescent="0.25">
      <c r="A61" s="53" t="s">
        <v>1780</v>
      </c>
      <c r="B61" s="47" t="s">
        <v>740</v>
      </c>
      <c r="C61" s="47" t="s">
        <v>728</v>
      </c>
      <c r="D61" s="47" t="s">
        <v>686</v>
      </c>
      <c r="E61" s="47" t="s">
        <v>413</v>
      </c>
      <c r="F61" s="47" t="s">
        <v>654</v>
      </c>
      <c r="G61" s="4"/>
      <c r="H61" s="48">
        <v>1</v>
      </c>
      <c r="I61" s="138"/>
      <c r="J61" s="80">
        <f t="shared" si="2"/>
        <v>0</v>
      </c>
    </row>
    <row r="62" spans="1:10" x14ac:dyDescent="0.25">
      <c r="A62" s="53" t="s">
        <v>1780</v>
      </c>
      <c r="B62" s="47" t="s">
        <v>741</v>
      </c>
      <c r="C62" s="47" t="s">
        <v>728</v>
      </c>
      <c r="D62" s="47" t="s">
        <v>686</v>
      </c>
      <c r="E62" s="47" t="s">
        <v>413</v>
      </c>
      <c r="F62" s="47" t="s">
        <v>654</v>
      </c>
      <c r="G62" s="4"/>
      <c r="H62" s="48">
        <v>1</v>
      </c>
      <c r="I62" s="138"/>
      <c r="J62" s="80">
        <f t="shared" si="2"/>
        <v>0</v>
      </c>
    </row>
    <row r="63" spans="1:10" x14ac:dyDescent="0.25">
      <c r="A63" s="53" t="s">
        <v>1780</v>
      </c>
      <c r="B63" s="47" t="s">
        <v>742</v>
      </c>
      <c r="C63" s="47" t="s">
        <v>755</v>
      </c>
      <c r="D63" s="47" t="s">
        <v>686</v>
      </c>
      <c r="E63" s="47" t="s">
        <v>24</v>
      </c>
      <c r="F63" s="47" t="s">
        <v>25</v>
      </c>
      <c r="G63" s="4"/>
      <c r="H63" s="48">
        <v>1</v>
      </c>
      <c r="I63" s="138"/>
      <c r="J63" s="80">
        <f t="shared" si="2"/>
        <v>0</v>
      </c>
    </row>
    <row r="64" spans="1:10" x14ac:dyDescent="0.25">
      <c r="A64" s="53" t="s">
        <v>1780</v>
      </c>
      <c r="B64" s="47" t="s">
        <v>743</v>
      </c>
      <c r="C64" s="47" t="s">
        <v>756</v>
      </c>
      <c r="D64" s="47" t="s">
        <v>9</v>
      </c>
      <c r="E64" s="47" t="s">
        <v>757</v>
      </c>
      <c r="F64" s="47" t="s">
        <v>768</v>
      </c>
      <c r="G64" s="4"/>
      <c r="H64" s="48">
        <v>1</v>
      </c>
      <c r="I64" s="138"/>
      <c r="J64" s="80">
        <f t="shared" si="2"/>
        <v>0</v>
      </c>
    </row>
    <row r="65" spans="1:10" x14ac:dyDescent="0.25">
      <c r="A65" s="53" t="s">
        <v>1780</v>
      </c>
      <c r="B65" s="47" t="s">
        <v>744</v>
      </c>
      <c r="C65" s="47" t="s">
        <v>726</v>
      </c>
      <c r="D65" s="47" t="s">
        <v>9</v>
      </c>
      <c r="E65" s="47" t="s">
        <v>758</v>
      </c>
      <c r="F65" s="47"/>
      <c r="G65" s="4"/>
      <c r="H65" s="48">
        <v>1</v>
      </c>
      <c r="I65" s="138"/>
      <c r="J65" s="80">
        <f t="shared" si="2"/>
        <v>0</v>
      </c>
    </row>
    <row r="66" spans="1:10" x14ac:dyDescent="0.25">
      <c r="A66" s="53" t="s">
        <v>1780</v>
      </c>
      <c r="B66" s="47" t="s">
        <v>745</v>
      </c>
      <c r="C66" s="47" t="s">
        <v>726</v>
      </c>
      <c r="D66" s="47" t="s">
        <v>9</v>
      </c>
      <c r="E66" s="47" t="s">
        <v>362</v>
      </c>
      <c r="F66" s="47"/>
      <c r="G66" s="4"/>
      <c r="H66" s="48">
        <v>1</v>
      </c>
      <c r="I66" s="138"/>
      <c r="J66" s="80">
        <f t="shared" si="2"/>
        <v>0</v>
      </c>
    </row>
    <row r="67" spans="1:10" x14ac:dyDescent="0.25">
      <c r="A67" s="53" t="s">
        <v>1780</v>
      </c>
      <c r="B67" s="47" t="s">
        <v>746</v>
      </c>
      <c r="C67" s="47" t="s">
        <v>687</v>
      </c>
      <c r="D67" s="47" t="s">
        <v>9</v>
      </c>
      <c r="E67" s="47" t="s">
        <v>362</v>
      </c>
      <c r="F67" s="47"/>
      <c r="G67" s="4"/>
      <c r="H67" s="48">
        <v>1</v>
      </c>
      <c r="I67" s="138"/>
      <c r="J67" s="80">
        <f t="shared" si="2"/>
        <v>0</v>
      </c>
    </row>
    <row r="68" spans="1:10" x14ac:dyDescent="0.25">
      <c r="A68" s="53" t="s">
        <v>1780</v>
      </c>
      <c r="B68" s="47" t="s">
        <v>747</v>
      </c>
      <c r="C68" s="47" t="s">
        <v>687</v>
      </c>
      <c r="D68" s="47" t="s">
        <v>9</v>
      </c>
      <c r="E68" s="47" t="s">
        <v>362</v>
      </c>
      <c r="F68" s="47"/>
      <c r="G68" s="4"/>
      <c r="H68" s="48">
        <v>1</v>
      </c>
      <c r="I68" s="138"/>
      <c r="J68" s="80">
        <f t="shared" si="2"/>
        <v>0</v>
      </c>
    </row>
    <row r="69" spans="1:10" x14ac:dyDescent="0.25">
      <c r="A69" s="53" t="s">
        <v>1780</v>
      </c>
      <c r="B69" s="47" t="s">
        <v>747</v>
      </c>
      <c r="C69" s="47" t="s">
        <v>687</v>
      </c>
      <c r="D69" s="47" t="s">
        <v>9</v>
      </c>
      <c r="E69" s="47" t="s">
        <v>362</v>
      </c>
      <c r="F69" s="47"/>
      <c r="G69" s="4"/>
      <c r="H69" s="48">
        <v>1</v>
      </c>
      <c r="I69" s="138"/>
      <c r="J69" s="80">
        <f t="shared" si="2"/>
        <v>0</v>
      </c>
    </row>
    <row r="70" spans="1:10" x14ac:dyDescent="0.25">
      <c r="A70" s="53" t="s">
        <v>1780</v>
      </c>
      <c r="B70" s="47" t="s">
        <v>669</v>
      </c>
      <c r="C70" s="47" t="s">
        <v>690</v>
      </c>
      <c r="D70" s="47"/>
      <c r="E70" s="47" t="s">
        <v>733</v>
      </c>
      <c r="F70" s="47"/>
      <c r="G70" s="4"/>
      <c r="H70" s="48">
        <v>1</v>
      </c>
      <c r="I70" s="138"/>
      <c r="J70" s="80">
        <f t="shared" si="2"/>
        <v>0</v>
      </c>
    </row>
    <row r="71" spans="1:10" x14ac:dyDescent="0.25">
      <c r="A71" s="53" t="s">
        <v>1780</v>
      </c>
      <c r="B71" s="47" t="s">
        <v>670</v>
      </c>
      <c r="C71" s="47" t="s">
        <v>690</v>
      </c>
      <c r="D71" s="47"/>
      <c r="E71" s="47" t="s">
        <v>734</v>
      </c>
      <c r="F71" s="47"/>
      <c r="G71" s="4"/>
      <c r="H71" s="48">
        <v>1</v>
      </c>
      <c r="I71" s="138"/>
      <c r="J71" s="80">
        <f t="shared" si="2"/>
        <v>0</v>
      </c>
    </row>
    <row r="72" spans="1:10" x14ac:dyDescent="0.25">
      <c r="A72" s="53" t="s">
        <v>1780</v>
      </c>
      <c r="B72" s="47" t="s">
        <v>671</v>
      </c>
      <c r="C72" s="47" t="s">
        <v>728</v>
      </c>
      <c r="D72" s="47"/>
      <c r="E72" s="47" t="s">
        <v>700</v>
      </c>
      <c r="F72" s="47"/>
      <c r="G72" s="4"/>
      <c r="H72" s="48">
        <v>1</v>
      </c>
      <c r="I72" s="138"/>
      <c r="J72" s="80">
        <f t="shared" si="2"/>
        <v>0</v>
      </c>
    </row>
    <row r="73" spans="1:10" x14ac:dyDescent="0.25">
      <c r="A73" s="53" t="s">
        <v>1780</v>
      </c>
      <c r="B73" s="47" t="s">
        <v>671</v>
      </c>
      <c r="C73" s="47" t="s">
        <v>755</v>
      </c>
      <c r="D73" s="47"/>
      <c r="E73" s="47" t="s">
        <v>759</v>
      </c>
      <c r="F73" s="47"/>
      <c r="G73" s="4"/>
      <c r="H73" s="48">
        <v>1</v>
      </c>
      <c r="I73" s="138"/>
      <c r="J73" s="80">
        <f t="shared" si="2"/>
        <v>0</v>
      </c>
    </row>
    <row r="74" spans="1:10" x14ac:dyDescent="0.25">
      <c r="A74" s="53" t="s">
        <v>1780</v>
      </c>
      <c r="B74" s="47" t="s">
        <v>748</v>
      </c>
      <c r="C74" s="47" t="s">
        <v>687</v>
      </c>
      <c r="D74" s="47" t="s">
        <v>314</v>
      </c>
      <c r="E74" s="47" t="s">
        <v>760</v>
      </c>
      <c r="F74" s="47"/>
      <c r="G74" s="4"/>
      <c r="H74" s="48">
        <v>1</v>
      </c>
      <c r="I74" s="138"/>
      <c r="J74" s="80">
        <f t="shared" si="2"/>
        <v>0</v>
      </c>
    </row>
    <row r="75" spans="1:10" x14ac:dyDescent="0.25">
      <c r="A75" s="53" t="s">
        <v>1780</v>
      </c>
      <c r="B75" s="47" t="s">
        <v>749</v>
      </c>
      <c r="C75" s="47" t="s">
        <v>687</v>
      </c>
      <c r="D75" s="47"/>
      <c r="E75" s="47" t="s">
        <v>23</v>
      </c>
      <c r="F75" s="47"/>
      <c r="G75" s="4"/>
      <c r="H75" s="48">
        <v>1</v>
      </c>
      <c r="I75" s="138"/>
      <c r="J75" s="80">
        <f t="shared" si="2"/>
        <v>0</v>
      </c>
    </row>
    <row r="76" spans="1:10" x14ac:dyDescent="0.25">
      <c r="A76" s="53" t="s">
        <v>1780</v>
      </c>
      <c r="B76" s="47" t="s">
        <v>0</v>
      </c>
      <c r="C76" s="47" t="s">
        <v>687</v>
      </c>
      <c r="D76" s="47" t="s">
        <v>29</v>
      </c>
      <c r="E76" s="47" t="s">
        <v>761</v>
      </c>
      <c r="F76" s="47"/>
      <c r="G76" s="4"/>
      <c r="H76" s="48">
        <v>1</v>
      </c>
      <c r="I76" s="138"/>
      <c r="J76" s="80">
        <f t="shared" si="2"/>
        <v>0</v>
      </c>
    </row>
    <row r="77" spans="1:10" x14ac:dyDescent="0.25">
      <c r="A77" s="53" t="s">
        <v>1780</v>
      </c>
      <c r="B77" s="47" t="s">
        <v>0</v>
      </c>
      <c r="C77" s="47" t="s">
        <v>687</v>
      </c>
      <c r="D77" s="47" t="s">
        <v>29</v>
      </c>
      <c r="E77" s="47" t="s">
        <v>761</v>
      </c>
      <c r="F77" s="47"/>
      <c r="G77" s="4"/>
      <c r="H77" s="48">
        <v>1</v>
      </c>
      <c r="I77" s="138"/>
      <c r="J77" s="80">
        <f t="shared" si="2"/>
        <v>0</v>
      </c>
    </row>
    <row r="78" spans="1:10" x14ac:dyDescent="0.25">
      <c r="A78" s="53" t="s">
        <v>1780</v>
      </c>
      <c r="B78" s="47" t="s">
        <v>0</v>
      </c>
      <c r="C78" s="47" t="s">
        <v>687</v>
      </c>
      <c r="D78" s="47" t="s">
        <v>29</v>
      </c>
      <c r="E78" s="47" t="s">
        <v>762</v>
      </c>
      <c r="F78" s="47" t="s">
        <v>769</v>
      </c>
      <c r="G78" s="4"/>
      <c r="H78" s="48">
        <v>1</v>
      </c>
      <c r="I78" s="138"/>
      <c r="J78" s="80">
        <f t="shared" si="2"/>
        <v>0</v>
      </c>
    </row>
    <row r="79" spans="1:10" x14ac:dyDescent="0.25">
      <c r="A79" s="53" t="s">
        <v>1780</v>
      </c>
      <c r="B79" s="47" t="s">
        <v>38</v>
      </c>
      <c r="C79" s="47" t="s">
        <v>687</v>
      </c>
      <c r="D79" s="47"/>
      <c r="E79" s="47" t="s">
        <v>763</v>
      </c>
      <c r="F79" s="47"/>
      <c r="G79" s="4"/>
      <c r="H79" s="48">
        <v>1</v>
      </c>
      <c r="I79" s="138"/>
      <c r="J79" s="80">
        <f t="shared" si="2"/>
        <v>0</v>
      </c>
    </row>
    <row r="80" spans="1:10" x14ac:dyDescent="0.25">
      <c r="A80" s="53" t="s">
        <v>1780</v>
      </c>
      <c r="B80" s="47" t="s">
        <v>750</v>
      </c>
      <c r="C80" s="47" t="s">
        <v>687</v>
      </c>
      <c r="D80" s="47" t="s">
        <v>692</v>
      </c>
      <c r="E80" s="47" t="s">
        <v>764</v>
      </c>
      <c r="F80" s="47"/>
      <c r="G80" s="4"/>
      <c r="H80" s="48">
        <v>1</v>
      </c>
      <c r="I80" s="138"/>
      <c r="J80" s="80">
        <f t="shared" si="2"/>
        <v>0</v>
      </c>
    </row>
    <row r="81" spans="1:10" x14ac:dyDescent="0.25">
      <c r="A81" s="53" t="s">
        <v>1780</v>
      </c>
      <c r="B81" s="47" t="s">
        <v>750</v>
      </c>
      <c r="C81" s="47" t="s">
        <v>687</v>
      </c>
      <c r="D81" s="47" t="s">
        <v>692</v>
      </c>
      <c r="E81" s="47" t="s">
        <v>764</v>
      </c>
      <c r="F81" s="47"/>
      <c r="G81" s="4"/>
      <c r="H81" s="48">
        <v>1</v>
      </c>
      <c r="I81" s="138"/>
      <c r="J81" s="80">
        <f t="shared" si="2"/>
        <v>0</v>
      </c>
    </row>
    <row r="82" spans="1:10" x14ac:dyDescent="0.25">
      <c r="A82" s="53" t="s">
        <v>1780</v>
      </c>
      <c r="B82" s="47" t="s">
        <v>751</v>
      </c>
      <c r="C82" s="47" t="s">
        <v>687</v>
      </c>
      <c r="D82" s="47" t="s">
        <v>692</v>
      </c>
      <c r="E82" s="47" t="s">
        <v>765</v>
      </c>
      <c r="F82" s="47"/>
      <c r="G82" s="4"/>
      <c r="H82" s="48">
        <v>1</v>
      </c>
      <c r="I82" s="138"/>
      <c r="J82" s="80">
        <f t="shared" si="2"/>
        <v>0</v>
      </c>
    </row>
    <row r="83" spans="1:10" x14ac:dyDescent="0.25">
      <c r="A83" s="53" t="s">
        <v>1780</v>
      </c>
      <c r="B83" s="47" t="s">
        <v>752</v>
      </c>
      <c r="C83" s="47" t="s">
        <v>687</v>
      </c>
      <c r="D83" s="47"/>
      <c r="E83" s="47" t="s">
        <v>690</v>
      </c>
      <c r="F83" s="47"/>
      <c r="G83" s="4"/>
      <c r="H83" s="48">
        <v>1</v>
      </c>
      <c r="I83" s="138"/>
      <c r="J83" s="80">
        <f t="shared" si="2"/>
        <v>0</v>
      </c>
    </row>
    <row r="84" spans="1:10" x14ac:dyDescent="0.25">
      <c r="A84" s="53" t="s">
        <v>1780</v>
      </c>
      <c r="B84" s="47" t="s">
        <v>752</v>
      </c>
      <c r="C84" s="47" t="s">
        <v>728</v>
      </c>
      <c r="D84" s="47" t="s">
        <v>686</v>
      </c>
      <c r="E84" s="47" t="s">
        <v>766</v>
      </c>
      <c r="F84" s="47"/>
      <c r="G84" s="4"/>
      <c r="H84" s="48">
        <v>1</v>
      </c>
      <c r="I84" s="138"/>
      <c r="J84" s="80">
        <f t="shared" si="2"/>
        <v>0</v>
      </c>
    </row>
    <row r="85" spans="1:10" x14ac:dyDescent="0.25">
      <c r="A85" s="53" t="s">
        <v>1780</v>
      </c>
      <c r="B85" s="47" t="s">
        <v>752</v>
      </c>
      <c r="C85" s="47" t="s">
        <v>687</v>
      </c>
      <c r="D85" s="47"/>
      <c r="E85" s="47" t="s">
        <v>690</v>
      </c>
      <c r="F85" s="47"/>
      <c r="G85" s="4"/>
      <c r="H85" s="48">
        <v>1</v>
      </c>
      <c r="I85" s="138"/>
      <c r="J85" s="80">
        <f t="shared" si="2"/>
        <v>0</v>
      </c>
    </row>
    <row r="86" spans="1:10" x14ac:dyDescent="0.25">
      <c r="A86" s="53" t="s">
        <v>1780</v>
      </c>
      <c r="B86" s="47" t="s">
        <v>753</v>
      </c>
      <c r="C86" s="47" t="s">
        <v>728</v>
      </c>
      <c r="D86" s="47"/>
      <c r="E86" s="47" t="s">
        <v>690</v>
      </c>
      <c r="F86" s="47"/>
      <c r="G86" s="4"/>
      <c r="H86" s="48">
        <v>1</v>
      </c>
      <c r="I86" s="138"/>
      <c r="J86" s="80">
        <f t="shared" si="2"/>
        <v>0</v>
      </c>
    </row>
    <row r="87" spans="1:10" ht="15.75" thickBot="1" x14ac:dyDescent="0.3">
      <c r="A87" s="53" t="s">
        <v>1780</v>
      </c>
      <c r="B87" s="51" t="s">
        <v>754</v>
      </c>
      <c r="C87" s="51" t="s">
        <v>728</v>
      </c>
      <c r="D87" s="51" t="s">
        <v>686</v>
      </c>
      <c r="E87" s="51" t="s">
        <v>767</v>
      </c>
      <c r="F87" s="51"/>
      <c r="G87" s="11"/>
      <c r="H87" s="52">
        <v>1</v>
      </c>
      <c r="I87" s="145"/>
      <c r="J87" s="81">
        <f t="shared" si="2"/>
        <v>0</v>
      </c>
    </row>
    <row r="88" spans="1:10" ht="15.75" thickBot="1" x14ac:dyDescent="0.3">
      <c r="A88" s="55" t="s">
        <v>327</v>
      </c>
      <c r="B88" s="56"/>
      <c r="C88" s="56"/>
      <c r="D88" s="56"/>
      <c r="E88" s="56"/>
      <c r="F88" s="56"/>
      <c r="G88" s="56"/>
      <c r="H88" s="56"/>
      <c r="I88" s="146"/>
      <c r="J88" s="84">
        <f>SUM(J59:J87)</f>
        <v>0</v>
      </c>
    </row>
    <row r="89" spans="1:10" x14ac:dyDescent="0.25">
      <c r="A89" s="127" t="s">
        <v>1807</v>
      </c>
      <c r="B89" s="53" t="s">
        <v>770</v>
      </c>
      <c r="C89" s="53" t="s">
        <v>803</v>
      </c>
      <c r="D89" s="53"/>
      <c r="E89" s="53" t="s">
        <v>808</v>
      </c>
      <c r="F89" s="53"/>
      <c r="G89" s="14"/>
      <c r="H89" s="54">
        <v>1</v>
      </c>
      <c r="I89" s="147"/>
      <c r="J89" s="79">
        <f>H89*I89</f>
        <v>0</v>
      </c>
    </row>
    <row r="90" spans="1:10" x14ac:dyDescent="0.25">
      <c r="A90" s="127" t="s">
        <v>1807</v>
      </c>
      <c r="B90" s="47" t="s">
        <v>771</v>
      </c>
      <c r="C90" s="47" t="s">
        <v>803</v>
      </c>
      <c r="D90" s="47" t="s">
        <v>686</v>
      </c>
      <c r="E90" s="47" t="s">
        <v>207</v>
      </c>
      <c r="F90" s="47" t="s">
        <v>279</v>
      </c>
      <c r="G90" s="4"/>
      <c r="H90" s="48">
        <v>1</v>
      </c>
      <c r="I90" s="138"/>
      <c r="J90" s="80">
        <f t="shared" ref="J90:J153" si="3">H90*I90</f>
        <v>0</v>
      </c>
    </row>
    <row r="91" spans="1:10" x14ac:dyDescent="0.25">
      <c r="A91" s="127" t="s">
        <v>1807</v>
      </c>
      <c r="B91" s="47" t="s">
        <v>771</v>
      </c>
      <c r="C91" s="47" t="s">
        <v>803</v>
      </c>
      <c r="D91" s="47" t="s">
        <v>686</v>
      </c>
      <c r="E91" s="47" t="s">
        <v>207</v>
      </c>
      <c r="F91" s="47" t="s">
        <v>279</v>
      </c>
      <c r="G91" s="4"/>
      <c r="H91" s="48">
        <v>1</v>
      </c>
      <c r="I91" s="138"/>
      <c r="J91" s="80">
        <f t="shared" si="3"/>
        <v>0</v>
      </c>
    </row>
    <row r="92" spans="1:10" x14ac:dyDescent="0.25">
      <c r="A92" s="127" t="s">
        <v>1807</v>
      </c>
      <c r="B92" s="47" t="s">
        <v>772</v>
      </c>
      <c r="C92" s="47" t="s">
        <v>803</v>
      </c>
      <c r="D92" s="47"/>
      <c r="E92" s="47" t="s">
        <v>809</v>
      </c>
      <c r="F92" s="47"/>
      <c r="G92" s="4"/>
      <c r="H92" s="48">
        <v>1</v>
      </c>
      <c r="I92" s="138"/>
      <c r="J92" s="80">
        <f t="shared" si="3"/>
        <v>0</v>
      </c>
    </row>
    <row r="93" spans="1:10" x14ac:dyDescent="0.25">
      <c r="A93" s="127" t="s">
        <v>1807</v>
      </c>
      <c r="B93" s="47" t="s">
        <v>773</v>
      </c>
      <c r="C93" s="47" t="s">
        <v>803</v>
      </c>
      <c r="D93" s="47"/>
      <c r="E93" s="47" t="s">
        <v>810</v>
      </c>
      <c r="F93" s="47"/>
      <c r="G93" s="4"/>
      <c r="H93" s="48">
        <v>1</v>
      </c>
      <c r="I93" s="138"/>
      <c r="J93" s="80">
        <f t="shared" si="3"/>
        <v>0</v>
      </c>
    </row>
    <row r="94" spans="1:10" x14ac:dyDescent="0.25">
      <c r="A94" s="127" t="s">
        <v>1807</v>
      </c>
      <c r="B94" s="47" t="s">
        <v>774</v>
      </c>
      <c r="C94" s="47" t="s">
        <v>803</v>
      </c>
      <c r="D94" s="47" t="s">
        <v>9</v>
      </c>
      <c r="E94" s="47" t="s">
        <v>731</v>
      </c>
      <c r="F94" s="47" t="s">
        <v>566</v>
      </c>
      <c r="G94" s="4"/>
      <c r="H94" s="48">
        <v>1</v>
      </c>
      <c r="I94" s="138"/>
      <c r="J94" s="80">
        <f t="shared" si="3"/>
        <v>0</v>
      </c>
    </row>
    <row r="95" spans="1:10" x14ac:dyDescent="0.25">
      <c r="A95" s="127" t="s">
        <v>1807</v>
      </c>
      <c r="B95" s="47" t="s">
        <v>774</v>
      </c>
      <c r="C95" s="47" t="s">
        <v>803</v>
      </c>
      <c r="D95" s="47" t="s">
        <v>9</v>
      </c>
      <c r="E95" s="47" t="s">
        <v>731</v>
      </c>
      <c r="F95" s="47" t="s">
        <v>566</v>
      </c>
      <c r="G95" s="4"/>
      <c r="H95" s="48">
        <v>1</v>
      </c>
      <c r="I95" s="138"/>
      <c r="J95" s="80">
        <f t="shared" si="3"/>
        <v>0</v>
      </c>
    </row>
    <row r="96" spans="1:10" x14ac:dyDescent="0.25">
      <c r="A96" s="127" t="s">
        <v>1807</v>
      </c>
      <c r="B96" s="47" t="s">
        <v>775</v>
      </c>
      <c r="C96" s="47" t="s">
        <v>803</v>
      </c>
      <c r="D96" s="47" t="s">
        <v>9</v>
      </c>
      <c r="E96" s="47" t="s">
        <v>811</v>
      </c>
      <c r="F96" s="47" t="s">
        <v>101</v>
      </c>
      <c r="G96" s="4"/>
      <c r="H96" s="48">
        <v>1</v>
      </c>
      <c r="I96" s="138"/>
      <c r="J96" s="80">
        <f t="shared" si="3"/>
        <v>0</v>
      </c>
    </row>
    <row r="97" spans="1:10" x14ac:dyDescent="0.25">
      <c r="A97" s="127" t="s">
        <v>1807</v>
      </c>
      <c r="B97" s="47" t="s">
        <v>776</v>
      </c>
      <c r="C97" s="47" t="s">
        <v>803</v>
      </c>
      <c r="D97" s="47"/>
      <c r="E97" s="47" t="s">
        <v>812</v>
      </c>
      <c r="F97" s="47"/>
      <c r="G97" s="4"/>
      <c r="H97" s="48">
        <v>1</v>
      </c>
      <c r="I97" s="138"/>
      <c r="J97" s="80">
        <f t="shared" si="3"/>
        <v>0</v>
      </c>
    </row>
    <row r="98" spans="1:10" x14ac:dyDescent="0.25">
      <c r="A98" s="127" t="s">
        <v>1807</v>
      </c>
      <c r="B98" s="47" t="s">
        <v>777</v>
      </c>
      <c r="C98" s="47" t="s">
        <v>729</v>
      </c>
      <c r="D98" s="47"/>
      <c r="E98" s="47" t="s">
        <v>813</v>
      </c>
      <c r="F98" s="47"/>
      <c r="G98" s="4"/>
      <c r="H98" s="48">
        <v>1</v>
      </c>
      <c r="I98" s="138"/>
      <c r="J98" s="80">
        <f t="shared" si="3"/>
        <v>0</v>
      </c>
    </row>
    <row r="99" spans="1:10" x14ac:dyDescent="0.25">
      <c r="A99" s="127" t="s">
        <v>1807</v>
      </c>
      <c r="B99" s="47" t="s">
        <v>778</v>
      </c>
      <c r="C99" s="47" t="s">
        <v>803</v>
      </c>
      <c r="D99" s="47"/>
      <c r="E99" s="47" t="s">
        <v>814</v>
      </c>
      <c r="F99" s="47"/>
      <c r="G99" s="4"/>
      <c r="H99" s="48">
        <v>1</v>
      </c>
      <c r="I99" s="138"/>
      <c r="J99" s="80">
        <f t="shared" si="3"/>
        <v>0</v>
      </c>
    </row>
    <row r="100" spans="1:10" x14ac:dyDescent="0.25">
      <c r="A100" s="127" t="s">
        <v>1807</v>
      </c>
      <c r="B100" s="47" t="s">
        <v>779</v>
      </c>
      <c r="C100" s="47" t="s">
        <v>803</v>
      </c>
      <c r="D100" s="47"/>
      <c r="E100" s="47" t="s">
        <v>814</v>
      </c>
      <c r="F100" s="47"/>
      <c r="G100" s="4"/>
      <c r="H100" s="48">
        <v>1</v>
      </c>
      <c r="I100" s="138"/>
      <c r="J100" s="80">
        <f t="shared" si="3"/>
        <v>0</v>
      </c>
    </row>
    <row r="101" spans="1:10" x14ac:dyDescent="0.25">
      <c r="A101" s="127" t="s">
        <v>1807</v>
      </c>
      <c r="B101" s="47" t="s">
        <v>780</v>
      </c>
      <c r="C101" s="47" t="s">
        <v>803</v>
      </c>
      <c r="D101" s="47" t="s">
        <v>198</v>
      </c>
      <c r="E101" s="47" t="s">
        <v>815</v>
      </c>
      <c r="F101" s="47" t="s">
        <v>838</v>
      </c>
      <c r="G101" s="4"/>
      <c r="H101" s="48">
        <v>1</v>
      </c>
      <c r="I101" s="138"/>
      <c r="J101" s="80">
        <f t="shared" si="3"/>
        <v>0</v>
      </c>
    </row>
    <row r="102" spans="1:10" x14ac:dyDescent="0.25">
      <c r="A102" s="127" t="s">
        <v>1807</v>
      </c>
      <c r="B102" s="47" t="s">
        <v>780</v>
      </c>
      <c r="C102" s="47" t="s">
        <v>803</v>
      </c>
      <c r="D102" s="47" t="s">
        <v>198</v>
      </c>
      <c r="E102" s="47" t="s">
        <v>815</v>
      </c>
      <c r="F102" s="47" t="s">
        <v>838</v>
      </c>
      <c r="G102" s="4"/>
      <c r="H102" s="48">
        <v>1</v>
      </c>
      <c r="I102" s="138"/>
      <c r="J102" s="80">
        <f t="shared" si="3"/>
        <v>0</v>
      </c>
    </row>
    <row r="103" spans="1:10" x14ac:dyDescent="0.25">
      <c r="A103" s="127" t="s">
        <v>1807</v>
      </c>
      <c r="B103" s="47" t="s">
        <v>780</v>
      </c>
      <c r="C103" s="47" t="s">
        <v>803</v>
      </c>
      <c r="D103" s="47" t="s">
        <v>198</v>
      </c>
      <c r="E103" s="47" t="s">
        <v>568</v>
      </c>
      <c r="F103" s="47" t="s">
        <v>839</v>
      </c>
      <c r="G103" s="4"/>
      <c r="H103" s="48">
        <v>1</v>
      </c>
      <c r="I103" s="138"/>
      <c r="J103" s="80">
        <f t="shared" si="3"/>
        <v>0</v>
      </c>
    </row>
    <row r="104" spans="1:10" x14ac:dyDescent="0.25">
      <c r="A104" s="127" t="s">
        <v>1807</v>
      </c>
      <c r="B104" s="47" t="s">
        <v>780</v>
      </c>
      <c r="C104" s="47" t="s">
        <v>803</v>
      </c>
      <c r="D104" s="47" t="s">
        <v>198</v>
      </c>
      <c r="E104" s="47" t="s">
        <v>568</v>
      </c>
      <c r="F104" s="47" t="s">
        <v>839</v>
      </c>
      <c r="G104" s="4"/>
      <c r="H104" s="48">
        <v>1</v>
      </c>
      <c r="I104" s="138"/>
      <c r="J104" s="80">
        <f t="shared" si="3"/>
        <v>0</v>
      </c>
    </row>
    <row r="105" spans="1:10" x14ac:dyDescent="0.25">
      <c r="A105" s="127" t="s">
        <v>1807</v>
      </c>
      <c r="B105" s="47" t="s">
        <v>781</v>
      </c>
      <c r="C105" s="47" t="s">
        <v>803</v>
      </c>
      <c r="D105" s="47" t="s">
        <v>804</v>
      </c>
      <c r="E105" s="47" t="s">
        <v>816</v>
      </c>
      <c r="F105" s="47"/>
      <c r="G105" s="4"/>
      <c r="H105" s="48">
        <v>1</v>
      </c>
      <c r="I105" s="138"/>
      <c r="J105" s="80">
        <f t="shared" si="3"/>
        <v>0</v>
      </c>
    </row>
    <row r="106" spans="1:10" x14ac:dyDescent="0.25">
      <c r="A106" s="127" t="s">
        <v>1807</v>
      </c>
      <c r="B106" s="47" t="s">
        <v>782</v>
      </c>
      <c r="C106" s="47" t="s">
        <v>803</v>
      </c>
      <c r="D106" s="47" t="s">
        <v>804</v>
      </c>
      <c r="E106" s="47" t="s">
        <v>816</v>
      </c>
      <c r="F106" s="47"/>
      <c r="G106" s="4"/>
      <c r="H106" s="48">
        <v>1</v>
      </c>
      <c r="I106" s="138"/>
      <c r="J106" s="80">
        <f t="shared" si="3"/>
        <v>0</v>
      </c>
    </row>
    <row r="107" spans="1:10" x14ac:dyDescent="0.25">
      <c r="A107" s="127" t="s">
        <v>1807</v>
      </c>
      <c r="B107" s="47" t="s">
        <v>783</v>
      </c>
      <c r="C107" s="47" t="s">
        <v>803</v>
      </c>
      <c r="D107" s="47" t="s">
        <v>804</v>
      </c>
      <c r="E107" s="47" t="s">
        <v>817</v>
      </c>
      <c r="F107" s="47"/>
      <c r="G107" s="4"/>
      <c r="H107" s="48">
        <v>1</v>
      </c>
      <c r="I107" s="138"/>
      <c r="J107" s="80">
        <f t="shared" si="3"/>
        <v>0</v>
      </c>
    </row>
    <row r="108" spans="1:10" x14ac:dyDescent="0.25">
      <c r="A108" s="127" t="s">
        <v>1807</v>
      </c>
      <c r="B108" s="47" t="s">
        <v>784</v>
      </c>
      <c r="C108" s="47" t="s">
        <v>803</v>
      </c>
      <c r="D108" s="47" t="s">
        <v>804</v>
      </c>
      <c r="E108" s="47" t="s">
        <v>818</v>
      </c>
      <c r="F108" s="47"/>
      <c r="G108" s="4"/>
      <c r="H108" s="48">
        <v>1</v>
      </c>
      <c r="I108" s="138"/>
      <c r="J108" s="80">
        <f t="shared" si="3"/>
        <v>0</v>
      </c>
    </row>
    <row r="109" spans="1:10" x14ac:dyDescent="0.25">
      <c r="A109" s="127" t="s">
        <v>1807</v>
      </c>
      <c r="B109" s="47" t="s">
        <v>785</v>
      </c>
      <c r="C109" s="47" t="s">
        <v>803</v>
      </c>
      <c r="D109" s="47" t="s">
        <v>804</v>
      </c>
      <c r="E109" s="47" t="s">
        <v>819</v>
      </c>
      <c r="F109" s="47"/>
      <c r="G109" s="4"/>
      <c r="H109" s="48">
        <v>1</v>
      </c>
      <c r="I109" s="138"/>
      <c r="J109" s="80">
        <f t="shared" si="3"/>
        <v>0</v>
      </c>
    </row>
    <row r="110" spans="1:10" x14ac:dyDescent="0.25">
      <c r="A110" s="127" t="s">
        <v>1807</v>
      </c>
      <c r="B110" s="47" t="s">
        <v>786</v>
      </c>
      <c r="C110" s="47" t="s">
        <v>803</v>
      </c>
      <c r="D110" s="47"/>
      <c r="E110" s="47" t="s">
        <v>820</v>
      </c>
      <c r="F110" s="47"/>
      <c r="G110" s="4"/>
      <c r="H110" s="48">
        <v>1</v>
      </c>
      <c r="I110" s="138"/>
      <c r="J110" s="80">
        <f t="shared" si="3"/>
        <v>0</v>
      </c>
    </row>
    <row r="111" spans="1:10" x14ac:dyDescent="0.25">
      <c r="A111" s="127" t="s">
        <v>1807</v>
      </c>
      <c r="B111" s="47" t="s">
        <v>787</v>
      </c>
      <c r="C111" s="47" t="s">
        <v>803</v>
      </c>
      <c r="D111" s="47" t="s">
        <v>312</v>
      </c>
      <c r="E111" s="47" t="s">
        <v>818</v>
      </c>
      <c r="F111" s="47" t="s">
        <v>840</v>
      </c>
      <c r="G111" s="4"/>
      <c r="H111" s="48">
        <v>1</v>
      </c>
      <c r="I111" s="138"/>
      <c r="J111" s="80">
        <f t="shared" si="3"/>
        <v>0</v>
      </c>
    </row>
    <row r="112" spans="1:10" x14ac:dyDescent="0.25">
      <c r="A112" s="127" t="s">
        <v>1807</v>
      </c>
      <c r="B112" s="47" t="s">
        <v>788</v>
      </c>
      <c r="C112" s="47" t="s">
        <v>803</v>
      </c>
      <c r="D112" s="47" t="s">
        <v>312</v>
      </c>
      <c r="E112" s="47" t="s">
        <v>818</v>
      </c>
      <c r="F112" s="47" t="s">
        <v>840</v>
      </c>
      <c r="G112" s="4"/>
      <c r="H112" s="48">
        <v>1</v>
      </c>
      <c r="I112" s="138"/>
      <c r="J112" s="80">
        <f t="shared" si="3"/>
        <v>0</v>
      </c>
    </row>
    <row r="113" spans="1:10" x14ac:dyDescent="0.25">
      <c r="A113" s="127" t="s">
        <v>1807</v>
      </c>
      <c r="B113" s="47" t="s">
        <v>789</v>
      </c>
      <c r="C113" s="47" t="s">
        <v>803</v>
      </c>
      <c r="D113" s="47" t="s">
        <v>312</v>
      </c>
      <c r="E113" s="47" t="s">
        <v>821</v>
      </c>
      <c r="F113" s="47"/>
      <c r="G113" s="4"/>
      <c r="H113" s="48">
        <v>1</v>
      </c>
      <c r="I113" s="138"/>
      <c r="J113" s="80">
        <f t="shared" si="3"/>
        <v>0</v>
      </c>
    </row>
    <row r="114" spans="1:10" x14ac:dyDescent="0.25">
      <c r="A114" s="127" t="s">
        <v>1807</v>
      </c>
      <c r="B114" s="47" t="s">
        <v>790</v>
      </c>
      <c r="C114" s="47" t="s">
        <v>803</v>
      </c>
      <c r="D114" s="47" t="s">
        <v>805</v>
      </c>
      <c r="E114" s="47" t="s">
        <v>822</v>
      </c>
      <c r="F114" s="47"/>
      <c r="G114" s="4"/>
      <c r="H114" s="48">
        <v>1</v>
      </c>
      <c r="I114" s="138"/>
      <c r="J114" s="80">
        <f t="shared" si="3"/>
        <v>0</v>
      </c>
    </row>
    <row r="115" spans="1:10" x14ac:dyDescent="0.25">
      <c r="A115" s="127" t="s">
        <v>1807</v>
      </c>
      <c r="B115" s="47" t="s">
        <v>790</v>
      </c>
      <c r="C115" s="47" t="s">
        <v>803</v>
      </c>
      <c r="D115" s="47" t="s">
        <v>805</v>
      </c>
      <c r="E115" s="47" t="s">
        <v>823</v>
      </c>
      <c r="F115" s="47"/>
      <c r="G115" s="4"/>
      <c r="H115" s="48">
        <v>1</v>
      </c>
      <c r="I115" s="138"/>
      <c r="J115" s="80">
        <f t="shared" si="3"/>
        <v>0</v>
      </c>
    </row>
    <row r="116" spans="1:10" x14ac:dyDescent="0.25">
      <c r="A116" s="127" t="s">
        <v>1807</v>
      </c>
      <c r="B116" s="47" t="s">
        <v>790</v>
      </c>
      <c r="C116" s="47" t="s">
        <v>803</v>
      </c>
      <c r="D116" s="47" t="s">
        <v>805</v>
      </c>
      <c r="E116" s="47" t="s">
        <v>822</v>
      </c>
      <c r="F116" s="47"/>
      <c r="G116" s="4"/>
      <c r="H116" s="48">
        <v>1</v>
      </c>
      <c r="I116" s="138"/>
      <c r="J116" s="80">
        <f t="shared" si="3"/>
        <v>0</v>
      </c>
    </row>
    <row r="117" spans="1:10" x14ac:dyDescent="0.25">
      <c r="A117" s="127" t="s">
        <v>1807</v>
      </c>
      <c r="B117" s="47" t="s">
        <v>790</v>
      </c>
      <c r="C117" s="47" t="s">
        <v>803</v>
      </c>
      <c r="D117" s="47" t="s">
        <v>805</v>
      </c>
      <c r="E117" s="47" t="s">
        <v>823</v>
      </c>
      <c r="F117" s="47"/>
      <c r="G117" s="4"/>
      <c r="H117" s="48">
        <v>1</v>
      </c>
      <c r="I117" s="138"/>
      <c r="J117" s="80">
        <f t="shared" si="3"/>
        <v>0</v>
      </c>
    </row>
    <row r="118" spans="1:10" x14ac:dyDescent="0.25">
      <c r="A118" s="127" t="s">
        <v>1807</v>
      </c>
      <c r="B118" s="47" t="s">
        <v>790</v>
      </c>
      <c r="C118" s="47" t="s">
        <v>803</v>
      </c>
      <c r="D118" s="47" t="s">
        <v>805</v>
      </c>
      <c r="E118" s="47" t="s">
        <v>823</v>
      </c>
      <c r="F118" s="47"/>
      <c r="G118" s="4"/>
      <c r="H118" s="48">
        <v>1</v>
      </c>
      <c r="I118" s="138"/>
      <c r="J118" s="80">
        <f t="shared" si="3"/>
        <v>0</v>
      </c>
    </row>
    <row r="119" spans="1:10" x14ac:dyDescent="0.25">
      <c r="A119" s="127" t="s">
        <v>1807</v>
      </c>
      <c r="B119" s="47" t="s">
        <v>790</v>
      </c>
      <c r="C119" s="47" t="s">
        <v>803</v>
      </c>
      <c r="D119" s="47" t="s">
        <v>805</v>
      </c>
      <c r="E119" s="47" t="s">
        <v>822</v>
      </c>
      <c r="F119" s="47"/>
      <c r="G119" s="4"/>
      <c r="H119" s="48">
        <v>1</v>
      </c>
      <c r="I119" s="138"/>
      <c r="J119" s="80">
        <f t="shared" si="3"/>
        <v>0</v>
      </c>
    </row>
    <row r="120" spans="1:10" x14ac:dyDescent="0.25">
      <c r="A120" s="127" t="s">
        <v>1807</v>
      </c>
      <c r="B120" s="47" t="s">
        <v>790</v>
      </c>
      <c r="C120" s="47" t="s">
        <v>803</v>
      </c>
      <c r="D120" s="47"/>
      <c r="E120" s="47" t="s">
        <v>23</v>
      </c>
      <c r="F120" s="47"/>
      <c r="G120" s="4"/>
      <c r="H120" s="48">
        <v>2</v>
      </c>
      <c r="I120" s="138"/>
      <c r="J120" s="80">
        <f t="shared" si="3"/>
        <v>0</v>
      </c>
    </row>
    <row r="121" spans="1:10" x14ac:dyDescent="0.25">
      <c r="A121" s="127" t="s">
        <v>1807</v>
      </c>
      <c r="B121" s="47" t="s">
        <v>791</v>
      </c>
      <c r="C121" s="47" t="s">
        <v>803</v>
      </c>
      <c r="D121" s="47"/>
      <c r="E121" s="47" t="s">
        <v>824</v>
      </c>
      <c r="F121" s="47"/>
      <c r="G121" s="4"/>
      <c r="H121" s="48">
        <v>1</v>
      </c>
      <c r="I121" s="138"/>
      <c r="J121" s="80">
        <f t="shared" si="3"/>
        <v>0</v>
      </c>
    </row>
    <row r="122" spans="1:10" x14ac:dyDescent="0.25">
      <c r="A122" s="127" t="s">
        <v>1807</v>
      </c>
      <c r="B122" s="47" t="s">
        <v>792</v>
      </c>
      <c r="C122" s="47" t="s">
        <v>803</v>
      </c>
      <c r="D122" s="47"/>
      <c r="E122" s="47" t="s">
        <v>824</v>
      </c>
      <c r="F122" s="47"/>
      <c r="G122" s="4"/>
      <c r="H122" s="48">
        <v>1</v>
      </c>
      <c r="I122" s="138"/>
      <c r="J122" s="80">
        <f t="shared" si="3"/>
        <v>0</v>
      </c>
    </row>
    <row r="123" spans="1:10" x14ac:dyDescent="0.25">
      <c r="A123" s="127" t="s">
        <v>1807</v>
      </c>
      <c r="B123" s="47" t="s">
        <v>793</v>
      </c>
      <c r="C123" s="47" t="s">
        <v>803</v>
      </c>
      <c r="D123" s="47"/>
      <c r="E123" s="47" t="s">
        <v>824</v>
      </c>
      <c r="F123" s="47"/>
      <c r="G123" s="4"/>
      <c r="H123" s="48">
        <v>1</v>
      </c>
      <c r="I123" s="138"/>
      <c r="J123" s="80">
        <f t="shared" si="3"/>
        <v>0</v>
      </c>
    </row>
    <row r="124" spans="1:10" x14ac:dyDescent="0.25">
      <c r="A124" s="127" t="s">
        <v>1807</v>
      </c>
      <c r="B124" s="47" t="s">
        <v>793</v>
      </c>
      <c r="C124" s="47" t="s">
        <v>803</v>
      </c>
      <c r="D124" s="47"/>
      <c r="E124" s="47" t="s">
        <v>824</v>
      </c>
      <c r="F124" s="47"/>
      <c r="G124" s="4"/>
      <c r="H124" s="48">
        <v>1</v>
      </c>
      <c r="I124" s="138"/>
      <c r="J124" s="80">
        <f t="shared" si="3"/>
        <v>0</v>
      </c>
    </row>
    <row r="125" spans="1:10" x14ac:dyDescent="0.25">
      <c r="A125" s="127" t="s">
        <v>1807</v>
      </c>
      <c r="B125" s="47" t="s">
        <v>793</v>
      </c>
      <c r="C125" s="47" t="s">
        <v>803</v>
      </c>
      <c r="D125" s="47"/>
      <c r="E125" s="47" t="s">
        <v>824</v>
      </c>
      <c r="F125" s="47"/>
      <c r="G125" s="4"/>
      <c r="H125" s="48">
        <v>1</v>
      </c>
      <c r="I125" s="138"/>
      <c r="J125" s="80">
        <f t="shared" si="3"/>
        <v>0</v>
      </c>
    </row>
    <row r="126" spans="1:10" x14ac:dyDescent="0.25">
      <c r="A126" s="127" t="s">
        <v>1807</v>
      </c>
      <c r="B126" s="47" t="s">
        <v>793</v>
      </c>
      <c r="C126" s="47" t="s">
        <v>803</v>
      </c>
      <c r="D126" s="47"/>
      <c r="E126" s="47" t="s">
        <v>824</v>
      </c>
      <c r="F126" s="47"/>
      <c r="G126" s="4"/>
      <c r="H126" s="48">
        <v>1</v>
      </c>
      <c r="I126" s="138"/>
      <c r="J126" s="80">
        <f t="shared" si="3"/>
        <v>0</v>
      </c>
    </row>
    <row r="127" spans="1:10" x14ac:dyDescent="0.25">
      <c r="A127" s="127" t="s">
        <v>1807</v>
      </c>
      <c r="B127" s="47" t="s">
        <v>793</v>
      </c>
      <c r="C127" s="47" t="s">
        <v>803</v>
      </c>
      <c r="D127" s="47"/>
      <c r="E127" s="47" t="s">
        <v>824</v>
      </c>
      <c r="F127" s="47"/>
      <c r="G127" s="4"/>
      <c r="H127" s="48">
        <v>1</v>
      </c>
      <c r="I127" s="138"/>
      <c r="J127" s="80">
        <f t="shared" si="3"/>
        <v>0</v>
      </c>
    </row>
    <row r="128" spans="1:10" x14ac:dyDescent="0.25">
      <c r="A128" s="127" t="s">
        <v>1807</v>
      </c>
      <c r="B128" s="47" t="s">
        <v>793</v>
      </c>
      <c r="C128" s="47" t="s">
        <v>803</v>
      </c>
      <c r="D128" s="47"/>
      <c r="E128" s="47" t="s">
        <v>824</v>
      </c>
      <c r="F128" s="47"/>
      <c r="G128" s="4"/>
      <c r="H128" s="48">
        <v>1</v>
      </c>
      <c r="I128" s="138"/>
      <c r="J128" s="80">
        <f t="shared" si="3"/>
        <v>0</v>
      </c>
    </row>
    <row r="129" spans="1:10" x14ac:dyDescent="0.25">
      <c r="A129" s="127" t="s">
        <v>1807</v>
      </c>
      <c r="B129" s="47" t="s">
        <v>793</v>
      </c>
      <c r="C129" s="47" t="s">
        <v>803</v>
      </c>
      <c r="D129" s="47"/>
      <c r="E129" s="47" t="s">
        <v>824</v>
      </c>
      <c r="F129" s="47"/>
      <c r="G129" s="4"/>
      <c r="H129" s="48">
        <v>1</v>
      </c>
      <c r="I129" s="138"/>
      <c r="J129" s="80">
        <f t="shared" si="3"/>
        <v>0</v>
      </c>
    </row>
    <row r="130" spans="1:10" x14ac:dyDescent="0.25">
      <c r="A130" s="127" t="s">
        <v>1807</v>
      </c>
      <c r="B130" s="47" t="s">
        <v>793</v>
      </c>
      <c r="C130" s="47" t="s">
        <v>803</v>
      </c>
      <c r="D130" s="47"/>
      <c r="E130" s="47" t="s">
        <v>824</v>
      </c>
      <c r="F130" s="47"/>
      <c r="G130" s="4"/>
      <c r="H130" s="48">
        <v>1</v>
      </c>
      <c r="I130" s="138"/>
      <c r="J130" s="80">
        <f t="shared" si="3"/>
        <v>0</v>
      </c>
    </row>
    <row r="131" spans="1:10" x14ac:dyDescent="0.25">
      <c r="A131" s="127" t="s">
        <v>1807</v>
      </c>
      <c r="B131" s="47" t="s">
        <v>793</v>
      </c>
      <c r="C131" s="47" t="s">
        <v>803</v>
      </c>
      <c r="D131" s="47"/>
      <c r="E131" s="47" t="s">
        <v>824</v>
      </c>
      <c r="F131" s="47"/>
      <c r="G131" s="4"/>
      <c r="H131" s="48">
        <v>1</v>
      </c>
      <c r="I131" s="138"/>
      <c r="J131" s="80">
        <f t="shared" si="3"/>
        <v>0</v>
      </c>
    </row>
    <row r="132" spans="1:10" x14ac:dyDescent="0.25">
      <c r="A132" s="127" t="s">
        <v>1807</v>
      </c>
      <c r="B132" s="47" t="s">
        <v>185</v>
      </c>
      <c r="C132" s="47" t="s">
        <v>803</v>
      </c>
      <c r="D132" s="47"/>
      <c r="E132" s="47" t="s">
        <v>825</v>
      </c>
      <c r="F132" s="47"/>
      <c r="G132" s="4"/>
      <c r="H132" s="48">
        <v>1</v>
      </c>
      <c r="I132" s="138"/>
      <c r="J132" s="80">
        <f t="shared" si="3"/>
        <v>0</v>
      </c>
    </row>
    <row r="133" spans="1:10" x14ac:dyDescent="0.25">
      <c r="A133" s="127" t="s">
        <v>1807</v>
      </c>
      <c r="B133" s="47" t="s">
        <v>185</v>
      </c>
      <c r="C133" s="47" t="s">
        <v>803</v>
      </c>
      <c r="D133" s="47"/>
      <c r="E133" s="47" t="s">
        <v>23</v>
      </c>
      <c r="F133" s="47"/>
      <c r="G133" s="4"/>
      <c r="H133" s="48">
        <v>1</v>
      </c>
      <c r="I133" s="138"/>
      <c r="J133" s="80">
        <f t="shared" si="3"/>
        <v>0</v>
      </c>
    </row>
    <row r="134" spans="1:10" x14ac:dyDescent="0.25">
      <c r="A134" s="127" t="s">
        <v>1807</v>
      </c>
      <c r="B134" s="47" t="s">
        <v>185</v>
      </c>
      <c r="C134" s="47" t="s">
        <v>803</v>
      </c>
      <c r="D134" s="47"/>
      <c r="E134" s="47" t="s">
        <v>23</v>
      </c>
      <c r="F134" s="47"/>
      <c r="G134" s="4"/>
      <c r="H134" s="48">
        <v>1</v>
      </c>
      <c r="I134" s="138"/>
      <c r="J134" s="80">
        <f t="shared" si="3"/>
        <v>0</v>
      </c>
    </row>
    <row r="135" spans="1:10" x14ac:dyDescent="0.25">
      <c r="A135" s="127" t="s">
        <v>1807</v>
      </c>
      <c r="B135" s="47" t="s">
        <v>794</v>
      </c>
      <c r="C135" s="47" t="s">
        <v>803</v>
      </c>
      <c r="D135" s="47" t="s">
        <v>806</v>
      </c>
      <c r="E135" s="47" t="s">
        <v>806</v>
      </c>
      <c r="F135" s="47"/>
      <c r="G135" s="4"/>
      <c r="H135" s="48">
        <v>1</v>
      </c>
      <c r="I135" s="138"/>
      <c r="J135" s="80">
        <f t="shared" si="3"/>
        <v>0</v>
      </c>
    </row>
    <row r="136" spans="1:10" x14ac:dyDescent="0.25">
      <c r="A136" s="127" t="s">
        <v>1807</v>
      </c>
      <c r="B136" s="47" t="s">
        <v>794</v>
      </c>
      <c r="C136" s="47" t="s">
        <v>803</v>
      </c>
      <c r="D136" s="47" t="s">
        <v>806</v>
      </c>
      <c r="E136" s="47" t="s">
        <v>806</v>
      </c>
      <c r="F136" s="47"/>
      <c r="G136" s="4"/>
      <c r="H136" s="48">
        <v>1</v>
      </c>
      <c r="I136" s="138"/>
      <c r="J136" s="80">
        <f t="shared" si="3"/>
        <v>0</v>
      </c>
    </row>
    <row r="137" spans="1:10" x14ac:dyDescent="0.25">
      <c r="A137" s="127" t="s">
        <v>1807</v>
      </c>
      <c r="B137" s="47" t="s">
        <v>795</v>
      </c>
      <c r="C137" s="47" t="s">
        <v>803</v>
      </c>
      <c r="D137" s="47"/>
      <c r="E137" s="47" t="s">
        <v>826</v>
      </c>
      <c r="F137" s="47"/>
      <c r="G137" s="4"/>
      <c r="H137" s="48">
        <v>1</v>
      </c>
      <c r="I137" s="138"/>
      <c r="J137" s="80">
        <f t="shared" si="3"/>
        <v>0</v>
      </c>
    </row>
    <row r="138" spans="1:10" x14ac:dyDescent="0.25">
      <c r="A138" s="127" t="s">
        <v>1807</v>
      </c>
      <c r="B138" s="47" t="s">
        <v>796</v>
      </c>
      <c r="C138" s="47" t="s">
        <v>803</v>
      </c>
      <c r="D138" s="47"/>
      <c r="E138" s="47" t="s">
        <v>827</v>
      </c>
      <c r="F138" s="47"/>
      <c r="G138" s="4"/>
      <c r="H138" s="48">
        <v>1</v>
      </c>
      <c r="I138" s="138"/>
      <c r="J138" s="80">
        <f t="shared" si="3"/>
        <v>0</v>
      </c>
    </row>
    <row r="139" spans="1:10" x14ac:dyDescent="0.25">
      <c r="A139" s="127" t="s">
        <v>1807</v>
      </c>
      <c r="B139" s="47" t="s">
        <v>797</v>
      </c>
      <c r="C139" s="47" t="s">
        <v>803</v>
      </c>
      <c r="D139" s="47"/>
      <c r="E139" s="47" t="s">
        <v>690</v>
      </c>
      <c r="F139" s="47"/>
      <c r="G139" s="4"/>
      <c r="H139" s="48">
        <v>1</v>
      </c>
      <c r="I139" s="138"/>
      <c r="J139" s="80">
        <f t="shared" si="3"/>
        <v>0</v>
      </c>
    </row>
    <row r="140" spans="1:10" x14ac:dyDescent="0.25">
      <c r="A140" s="127" t="s">
        <v>1807</v>
      </c>
      <c r="B140" s="47" t="s">
        <v>798</v>
      </c>
      <c r="C140" s="47" t="s">
        <v>803</v>
      </c>
      <c r="D140" s="47"/>
      <c r="E140" s="47" t="s">
        <v>828</v>
      </c>
      <c r="F140" s="47"/>
      <c r="G140" s="4"/>
      <c r="H140" s="48">
        <v>1</v>
      </c>
      <c r="I140" s="138"/>
      <c r="J140" s="80">
        <f t="shared" si="3"/>
        <v>0</v>
      </c>
    </row>
    <row r="141" spans="1:10" x14ac:dyDescent="0.25">
      <c r="A141" s="127" t="s">
        <v>1807</v>
      </c>
      <c r="B141" s="47" t="s">
        <v>798</v>
      </c>
      <c r="C141" s="47" t="s">
        <v>803</v>
      </c>
      <c r="D141" s="47"/>
      <c r="E141" s="47" t="s">
        <v>829</v>
      </c>
      <c r="F141" s="47"/>
      <c r="G141" s="4"/>
      <c r="H141" s="48">
        <v>1</v>
      </c>
      <c r="I141" s="138"/>
      <c r="J141" s="80">
        <f t="shared" si="3"/>
        <v>0</v>
      </c>
    </row>
    <row r="142" spans="1:10" x14ac:dyDescent="0.25">
      <c r="A142" s="127" t="s">
        <v>1807</v>
      </c>
      <c r="B142" s="47" t="s">
        <v>798</v>
      </c>
      <c r="C142" s="47" t="s">
        <v>803</v>
      </c>
      <c r="D142" s="47"/>
      <c r="E142" s="47" t="s">
        <v>829</v>
      </c>
      <c r="F142" s="47"/>
      <c r="G142" s="4"/>
      <c r="H142" s="48">
        <v>4</v>
      </c>
      <c r="I142" s="138"/>
      <c r="J142" s="80">
        <f t="shared" si="3"/>
        <v>0</v>
      </c>
    </row>
    <row r="143" spans="1:10" x14ac:dyDescent="0.25">
      <c r="A143" s="127" t="s">
        <v>1807</v>
      </c>
      <c r="B143" s="47" t="s">
        <v>798</v>
      </c>
      <c r="C143" s="47" t="s">
        <v>803</v>
      </c>
      <c r="D143" s="47"/>
      <c r="E143" s="47" t="s">
        <v>829</v>
      </c>
      <c r="F143" s="47"/>
      <c r="G143" s="4"/>
      <c r="H143" s="48">
        <v>5</v>
      </c>
      <c r="I143" s="138"/>
      <c r="J143" s="80">
        <f t="shared" si="3"/>
        <v>0</v>
      </c>
    </row>
    <row r="144" spans="1:10" x14ac:dyDescent="0.25">
      <c r="A144" s="127" t="s">
        <v>1807</v>
      </c>
      <c r="B144" s="47" t="s">
        <v>798</v>
      </c>
      <c r="C144" s="47" t="s">
        <v>803</v>
      </c>
      <c r="D144" s="47"/>
      <c r="E144" s="47" t="s">
        <v>830</v>
      </c>
      <c r="F144" s="47"/>
      <c r="G144" s="4"/>
      <c r="H144" s="48">
        <v>2</v>
      </c>
      <c r="I144" s="138"/>
      <c r="J144" s="80">
        <f t="shared" si="3"/>
        <v>0</v>
      </c>
    </row>
    <row r="145" spans="1:10" x14ac:dyDescent="0.25">
      <c r="A145" s="127" t="s">
        <v>1807</v>
      </c>
      <c r="B145" s="47" t="s">
        <v>799</v>
      </c>
      <c r="C145" s="47" t="s">
        <v>803</v>
      </c>
      <c r="D145" s="47"/>
      <c r="E145" s="47" t="s">
        <v>831</v>
      </c>
      <c r="F145" s="47"/>
      <c r="G145" s="4"/>
      <c r="H145" s="48">
        <v>2</v>
      </c>
      <c r="I145" s="138"/>
      <c r="J145" s="80">
        <f t="shared" si="3"/>
        <v>0</v>
      </c>
    </row>
    <row r="146" spans="1:10" x14ac:dyDescent="0.25">
      <c r="A146" s="127" t="s">
        <v>1807</v>
      </c>
      <c r="B146" s="47" t="s">
        <v>799</v>
      </c>
      <c r="C146" s="47" t="s">
        <v>803</v>
      </c>
      <c r="D146" s="47"/>
      <c r="E146" s="47" t="s">
        <v>832</v>
      </c>
      <c r="F146" s="47"/>
      <c r="G146" s="4"/>
      <c r="H146" s="48">
        <v>3</v>
      </c>
      <c r="I146" s="138"/>
      <c r="J146" s="80">
        <f t="shared" si="3"/>
        <v>0</v>
      </c>
    </row>
    <row r="147" spans="1:10" x14ac:dyDescent="0.25">
      <c r="A147" s="127" t="s">
        <v>1807</v>
      </c>
      <c r="B147" s="47" t="s">
        <v>799</v>
      </c>
      <c r="C147" s="47" t="s">
        <v>803</v>
      </c>
      <c r="D147" s="47"/>
      <c r="E147" s="47" t="s">
        <v>23</v>
      </c>
      <c r="F147" s="47"/>
      <c r="G147" s="4"/>
      <c r="H147" s="48">
        <v>3</v>
      </c>
      <c r="I147" s="138"/>
      <c r="J147" s="80">
        <f t="shared" si="3"/>
        <v>0</v>
      </c>
    </row>
    <row r="148" spans="1:10" x14ac:dyDescent="0.25">
      <c r="A148" s="127" t="s">
        <v>1807</v>
      </c>
      <c r="B148" s="47" t="s">
        <v>799</v>
      </c>
      <c r="C148" s="47" t="s">
        <v>803</v>
      </c>
      <c r="D148" s="47"/>
      <c r="E148" s="47" t="s">
        <v>23</v>
      </c>
      <c r="F148" s="47"/>
      <c r="G148" s="4"/>
      <c r="H148" s="48">
        <v>3</v>
      </c>
      <c r="I148" s="138"/>
      <c r="J148" s="80">
        <f t="shared" si="3"/>
        <v>0</v>
      </c>
    </row>
    <row r="149" spans="1:10" x14ac:dyDescent="0.25">
      <c r="A149" s="127" t="s">
        <v>1807</v>
      </c>
      <c r="B149" s="47" t="s">
        <v>800</v>
      </c>
      <c r="C149" s="47" t="s">
        <v>803</v>
      </c>
      <c r="D149" s="47" t="s">
        <v>14</v>
      </c>
      <c r="E149" s="47" t="s">
        <v>833</v>
      </c>
      <c r="F149" s="47"/>
      <c r="G149" s="4"/>
      <c r="H149" s="48">
        <v>1</v>
      </c>
      <c r="I149" s="138"/>
      <c r="J149" s="80">
        <f t="shared" si="3"/>
        <v>0</v>
      </c>
    </row>
    <row r="150" spans="1:10" x14ac:dyDescent="0.25">
      <c r="A150" s="127" t="s">
        <v>1807</v>
      </c>
      <c r="B150" s="47" t="s">
        <v>800</v>
      </c>
      <c r="C150" s="47" t="s">
        <v>803</v>
      </c>
      <c r="D150" s="47" t="s">
        <v>14</v>
      </c>
      <c r="E150" s="47" t="s">
        <v>834</v>
      </c>
      <c r="F150" s="47"/>
      <c r="G150" s="4"/>
      <c r="H150" s="48">
        <v>1</v>
      </c>
      <c r="I150" s="138"/>
      <c r="J150" s="80">
        <f t="shared" si="3"/>
        <v>0</v>
      </c>
    </row>
    <row r="151" spans="1:10" x14ac:dyDescent="0.25">
      <c r="A151" s="127" t="s">
        <v>1807</v>
      </c>
      <c r="B151" s="47" t="s">
        <v>801</v>
      </c>
      <c r="C151" s="47" t="s">
        <v>803</v>
      </c>
      <c r="D151" s="47"/>
      <c r="E151" s="47" t="s">
        <v>690</v>
      </c>
      <c r="F151" s="47"/>
      <c r="G151" s="4"/>
      <c r="H151" s="48">
        <v>16</v>
      </c>
      <c r="I151" s="138"/>
      <c r="J151" s="80">
        <f t="shared" si="3"/>
        <v>0</v>
      </c>
    </row>
    <row r="152" spans="1:10" x14ac:dyDescent="0.25">
      <c r="A152" s="127" t="s">
        <v>1807</v>
      </c>
      <c r="B152" s="47" t="s">
        <v>802</v>
      </c>
      <c r="C152" s="47" t="s">
        <v>803</v>
      </c>
      <c r="D152" s="47" t="s">
        <v>807</v>
      </c>
      <c r="E152" s="47" t="s">
        <v>835</v>
      </c>
      <c r="F152" s="47"/>
      <c r="G152" s="4"/>
      <c r="H152" s="48">
        <v>1</v>
      </c>
      <c r="I152" s="138"/>
      <c r="J152" s="80">
        <f t="shared" si="3"/>
        <v>0</v>
      </c>
    </row>
    <row r="153" spans="1:10" x14ac:dyDescent="0.25">
      <c r="A153" s="127" t="s">
        <v>1807</v>
      </c>
      <c r="B153" s="47" t="s">
        <v>800</v>
      </c>
      <c r="C153" s="47" t="s">
        <v>803</v>
      </c>
      <c r="D153" s="47" t="s">
        <v>14</v>
      </c>
      <c r="E153" s="47" t="s">
        <v>833</v>
      </c>
      <c r="F153" s="47"/>
      <c r="G153" s="4"/>
      <c r="H153" s="48">
        <v>1</v>
      </c>
      <c r="I153" s="138"/>
      <c r="J153" s="80">
        <f t="shared" si="3"/>
        <v>0</v>
      </c>
    </row>
    <row r="154" spans="1:10" x14ac:dyDescent="0.25">
      <c r="A154" s="127" t="s">
        <v>1807</v>
      </c>
      <c r="B154" s="47" t="s">
        <v>800</v>
      </c>
      <c r="C154" s="47" t="s">
        <v>803</v>
      </c>
      <c r="D154" s="47" t="s">
        <v>14</v>
      </c>
      <c r="E154" s="47" t="s">
        <v>836</v>
      </c>
      <c r="F154" s="47"/>
      <c r="G154" s="4"/>
      <c r="H154" s="48">
        <v>1</v>
      </c>
      <c r="I154" s="138"/>
      <c r="J154" s="80">
        <f t="shared" ref="J154:J155" si="4">H154*I154</f>
        <v>0</v>
      </c>
    </row>
    <row r="155" spans="1:10" ht="15.75" thickBot="1" x14ac:dyDescent="0.3">
      <c r="A155" s="127" t="s">
        <v>1807</v>
      </c>
      <c r="B155" s="51" t="s">
        <v>801</v>
      </c>
      <c r="C155" s="51" t="s">
        <v>803</v>
      </c>
      <c r="D155" s="51" t="s">
        <v>14</v>
      </c>
      <c r="E155" s="51" t="s">
        <v>837</v>
      </c>
      <c r="F155" s="51"/>
      <c r="G155" s="11"/>
      <c r="H155" s="52">
        <v>26</v>
      </c>
      <c r="I155" s="145"/>
      <c r="J155" s="81">
        <f t="shared" si="4"/>
        <v>0</v>
      </c>
    </row>
    <row r="156" spans="1:10" ht="15.75" thickBot="1" x14ac:dyDescent="0.3">
      <c r="A156" s="55" t="s">
        <v>327</v>
      </c>
      <c r="B156" s="60"/>
      <c r="C156" s="60"/>
      <c r="D156" s="60"/>
      <c r="E156" s="60"/>
      <c r="F156" s="60"/>
      <c r="G156" s="56"/>
      <c r="H156" s="61"/>
      <c r="I156" s="146"/>
      <c r="J156" s="84">
        <f>SUM(J89:J155)</f>
        <v>0</v>
      </c>
    </row>
    <row r="157" spans="1:10" x14ac:dyDescent="0.25">
      <c r="A157" s="47" t="s">
        <v>1781</v>
      </c>
      <c r="B157" s="53" t="s">
        <v>841</v>
      </c>
      <c r="C157" s="53" t="s">
        <v>861</v>
      </c>
      <c r="D157" s="53"/>
      <c r="E157" s="53" t="s">
        <v>690</v>
      </c>
      <c r="F157" s="53"/>
      <c r="G157" s="14"/>
      <c r="H157" s="54">
        <v>1</v>
      </c>
      <c r="I157" s="147"/>
      <c r="J157" s="79">
        <f>H157*I157</f>
        <v>0</v>
      </c>
    </row>
    <row r="158" spans="1:10" x14ac:dyDescent="0.25">
      <c r="A158" s="47" t="s">
        <v>1781</v>
      </c>
      <c r="B158" s="47" t="s">
        <v>666</v>
      </c>
      <c r="C158" s="47" t="s">
        <v>862</v>
      </c>
      <c r="D158" s="47"/>
      <c r="E158" s="47" t="s">
        <v>23</v>
      </c>
      <c r="F158" s="47"/>
      <c r="G158" s="4"/>
      <c r="H158" s="48">
        <v>1</v>
      </c>
      <c r="I158" s="138"/>
      <c r="J158" s="80">
        <f t="shared" ref="J158:J195" si="5">H158*I158</f>
        <v>0</v>
      </c>
    </row>
    <row r="159" spans="1:10" x14ac:dyDescent="0.25">
      <c r="A159" s="47" t="s">
        <v>1781</v>
      </c>
      <c r="B159" s="47" t="s">
        <v>713</v>
      </c>
      <c r="C159" s="47" t="s">
        <v>803</v>
      </c>
      <c r="D159" s="47" t="s">
        <v>870</v>
      </c>
      <c r="E159" s="47" t="s">
        <v>874</v>
      </c>
      <c r="F159" s="47"/>
      <c r="G159" s="4"/>
      <c r="H159" s="48">
        <v>1</v>
      </c>
      <c r="I159" s="138"/>
      <c r="J159" s="80">
        <f t="shared" si="5"/>
        <v>0</v>
      </c>
    </row>
    <row r="160" spans="1:10" x14ac:dyDescent="0.25">
      <c r="A160" s="47" t="s">
        <v>1781</v>
      </c>
      <c r="B160" s="47" t="s">
        <v>842</v>
      </c>
      <c r="C160" s="47" t="s">
        <v>688</v>
      </c>
      <c r="D160" s="47" t="s">
        <v>9</v>
      </c>
      <c r="E160" s="47" t="s">
        <v>811</v>
      </c>
      <c r="F160" s="47" t="s">
        <v>101</v>
      </c>
      <c r="G160" s="4"/>
      <c r="H160" s="48">
        <v>1</v>
      </c>
      <c r="I160" s="138"/>
      <c r="J160" s="80">
        <f t="shared" si="5"/>
        <v>0</v>
      </c>
    </row>
    <row r="161" spans="1:10" x14ac:dyDescent="0.25">
      <c r="A161" s="47" t="s">
        <v>1781</v>
      </c>
      <c r="B161" s="47" t="s">
        <v>843</v>
      </c>
      <c r="C161" s="47" t="s">
        <v>688</v>
      </c>
      <c r="D161" s="47" t="s">
        <v>9</v>
      </c>
      <c r="E161" s="47" t="s">
        <v>811</v>
      </c>
      <c r="F161" s="47" t="s">
        <v>101</v>
      </c>
      <c r="G161" s="4"/>
      <c r="H161" s="48">
        <v>1</v>
      </c>
      <c r="I161" s="138"/>
      <c r="J161" s="80">
        <f t="shared" si="5"/>
        <v>0</v>
      </c>
    </row>
    <row r="162" spans="1:10" x14ac:dyDescent="0.25">
      <c r="A162" s="47" t="s">
        <v>1781</v>
      </c>
      <c r="B162" s="47" t="s">
        <v>844</v>
      </c>
      <c r="C162" s="47" t="s">
        <v>691</v>
      </c>
      <c r="D162" s="47" t="s">
        <v>9</v>
      </c>
      <c r="E162" s="47" t="s">
        <v>875</v>
      </c>
      <c r="F162" s="47" t="s">
        <v>566</v>
      </c>
      <c r="G162" s="4"/>
      <c r="H162" s="48">
        <v>1</v>
      </c>
      <c r="I162" s="138"/>
      <c r="J162" s="80">
        <f t="shared" si="5"/>
        <v>0</v>
      </c>
    </row>
    <row r="163" spans="1:10" x14ac:dyDescent="0.25">
      <c r="A163" s="47" t="s">
        <v>1781</v>
      </c>
      <c r="B163" s="47" t="s">
        <v>845</v>
      </c>
      <c r="C163" s="47" t="s">
        <v>728</v>
      </c>
      <c r="D163" s="47" t="s">
        <v>9</v>
      </c>
      <c r="E163" s="47" t="s">
        <v>731</v>
      </c>
      <c r="F163" s="47" t="s">
        <v>566</v>
      </c>
      <c r="G163" s="4"/>
      <c r="H163" s="48">
        <v>1</v>
      </c>
      <c r="I163" s="138"/>
      <c r="J163" s="80">
        <f t="shared" si="5"/>
        <v>0</v>
      </c>
    </row>
    <row r="164" spans="1:10" x14ac:dyDescent="0.25">
      <c r="A164" s="47" t="s">
        <v>1781</v>
      </c>
      <c r="B164" s="47" t="s">
        <v>846</v>
      </c>
      <c r="C164" s="47" t="s">
        <v>863</v>
      </c>
      <c r="D164" s="47" t="s">
        <v>9</v>
      </c>
      <c r="E164" s="47" t="s">
        <v>876</v>
      </c>
      <c r="F164" s="47"/>
      <c r="G164" s="4"/>
      <c r="H164" s="48">
        <v>1</v>
      </c>
      <c r="I164" s="138"/>
      <c r="J164" s="80">
        <f t="shared" si="5"/>
        <v>0</v>
      </c>
    </row>
    <row r="165" spans="1:10" x14ac:dyDescent="0.25">
      <c r="A165" s="47" t="s">
        <v>1781</v>
      </c>
      <c r="B165" s="47" t="s">
        <v>847</v>
      </c>
      <c r="C165" s="47" t="s">
        <v>688</v>
      </c>
      <c r="D165" s="47" t="s">
        <v>870</v>
      </c>
      <c r="E165" s="47" t="s">
        <v>877</v>
      </c>
      <c r="F165" s="47"/>
      <c r="G165" s="4"/>
      <c r="H165" s="48">
        <v>1</v>
      </c>
      <c r="I165" s="138"/>
      <c r="J165" s="80">
        <f t="shared" si="5"/>
        <v>0</v>
      </c>
    </row>
    <row r="166" spans="1:10" x14ac:dyDescent="0.25">
      <c r="A166" s="47" t="s">
        <v>1781</v>
      </c>
      <c r="B166" s="47" t="s">
        <v>669</v>
      </c>
      <c r="C166" s="47" t="s">
        <v>691</v>
      </c>
      <c r="D166" s="47"/>
      <c r="E166" s="47" t="s">
        <v>733</v>
      </c>
      <c r="F166" s="47"/>
      <c r="G166" s="4"/>
      <c r="H166" s="48">
        <v>1</v>
      </c>
      <c r="I166" s="138"/>
      <c r="J166" s="80">
        <f t="shared" si="5"/>
        <v>0</v>
      </c>
    </row>
    <row r="167" spans="1:10" x14ac:dyDescent="0.25">
      <c r="A167" s="47" t="s">
        <v>1781</v>
      </c>
      <c r="B167" s="47" t="s">
        <v>848</v>
      </c>
      <c r="C167" s="47" t="s">
        <v>803</v>
      </c>
      <c r="D167" s="47" t="s">
        <v>528</v>
      </c>
      <c r="E167" s="47" t="s">
        <v>878</v>
      </c>
      <c r="F167" s="47"/>
      <c r="G167" s="4"/>
      <c r="H167" s="48">
        <v>1</v>
      </c>
      <c r="I167" s="138"/>
      <c r="J167" s="80">
        <f t="shared" si="5"/>
        <v>0</v>
      </c>
    </row>
    <row r="168" spans="1:10" x14ac:dyDescent="0.25">
      <c r="A168" s="47" t="s">
        <v>1781</v>
      </c>
      <c r="B168" s="47" t="s">
        <v>849</v>
      </c>
      <c r="C168" s="47" t="s">
        <v>864</v>
      </c>
      <c r="D168" s="47" t="s">
        <v>528</v>
      </c>
      <c r="E168" s="47" t="s">
        <v>879</v>
      </c>
      <c r="F168" s="47"/>
      <c r="G168" s="4"/>
      <c r="H168" s="48">
        <v>1</v>
      </c>
      <c r="I168" s="138"/>
      <c r="J168" s="80">
        <f t="shared" si="5"/>
        <v>0</v>
      </c>
    </row>
    <row r="169" spans="1:10" x14ac:dyDescent="0.25">
      <c r="A169" s="47" t="s">
        <v>1781</v>
      </c>
      <c r="B169" s="47" t="s">
        <v>670</v>
      </c>
      <c r="C169" s="47" t="s">
        <v>691</v>
      </c>
      <c r="D169" s="47"/>
      <c r="E169" s="47" t="s">
        <v>734</v>
      </c>
      <c r="F169" s="47"/>
      <c r="G169" s="4"/>
      <c r="H169" s="48">
        <v>1</v>
      </c>
      <c r="I169" s="138"/>
      <c r="J169" s="80">
        <f t="shared" si="5"/>
        <v>0</v>
      </c>
    </row>
    <row r="170" spans="1:10" x14ac:dyDescent="0.25">
      <c r="A170" s="47" t="s">
        <v>1781</v>
      </c>
      <c r="B170" s="47" t="s">
        <v>671</v>
      </c>
      <c r="C170" s="47" t="s">
        <v>690</v>
      </c>
      <c r="D170" s="47"/>
      <c r="E170" s="47" t="s">
        <v>700</v>
      </c>
      <c r="F170" s="47"/>
      <c r="G170" s="4"/>
      <c r="H170" s="48">
        <v>1</v>
      </c>
      <c r="I170" s="138"/>
      <c r="J170" s="80">
        <f t="shared" si="5"/>
        <v>0</v>
      </c>
    </row>
    <row r="171" spans="1:10" x14ac:dyDescent="0.25">
      <c r="A171" s="47" t="s">
        <v>1781</v>
      </c>
      <c r="B171" s="47" t="s">
        <v>850</v>
      </c>
      <c r="C171" s="47" t="s">
        <v>865</v>
      </c>
      <c r="D171" s="47" t="s">
        <v>871</v>
      </c>
      <c r="E171" s="47" t="s">
        <v>880</v>
      </c>
      <c r="F171" s="47"/>
      <c r="G171" s="4"/>
      <c r="H171" s="48">
        <v>1</v>
      </c>
      <c r="I171" s="138"/>
      <c r="J171" s="80">
        <f t="shared" si="5"/>
        <v>0</v>
      </c>
    </row>
    <row r="172" spans="1:10" x14ac:dyDescent="0.25">
      <c r="A172" s="47" t="s">
        <v>1781</v>
      </c>
      <c r="B172" s="47" t="s">
        <v>748</v>
      </c>
      <c r="C172" s="47" t="s">
        <v>862</v>
      </c>
      <c r="D172" s="47" t="s">
        <v>312</v>
      </c>
      <c r="E172" s="47" t="s">
        <v>881</v>
      </c>
      <c r="F172" s="47"/>
      <c r="G172" s="4"/>
      <c r="H172" s="48">
        <v>1</v>
      </c>
      <c r="I172" s="138"/>
      <c r="J172" s="80">
        <f t="shared" si="5"/>
        <v>0</v>
      </c>
    </row>
    <row r="173" spans="1:10" x14ac:dyDescent="0.25">
      <c r="A173" s="47" t="s">
        <v>1781</v>
      </c>
      <c r="B173" s="47" t="s">
        <v>748</v>
      </c>
      <c r="C173" s="47" t="s">
        <v>862</v>
      </c>
      <c r="D173" s="47"/>
      <c r="E173" s="47" t="s">
        <v>23</v>
      </c>
      <c r="F173" s="47"/>
      <c r="G173" s="4"/>
      <c r="H173" s="48">
        <v>1</v>
      </c>
      <c r="I173" s="138"/>
      <c r="J173" s="80">
        <f t="shared" si="5"/>
        <v>0</v>
      </c>
    </row>
    <row r="174" spans="1:10" x14ac:dyDescent="0.25">
      <c r="A174" s="47" t="s">
        <v>1781</v>
      </c>
      <c r="B174" s="47" t="s">
        <v>851</v>
      </c>
      <c r="C174" s="47" t="s">
        <v>691</v>
      </c>
      <c r="D174" s="47"/>
      <c r="E174" s="47" t="s">
        <v>23</v>
      </c>
      <c r="F174" s="47"/>
      <c r="G174" s="4"/>
      <c r="H174" s="48">
        <v>1</v>
      </c>
      <c r="I174" s="138"/>
      <c r="J174" s="80">
        <f t="shared" si="5"/>
        <v>0</v>
      </c>
    </row>
    <row r="175" spans="1:10" x14ac:dyDescent="0.25">
      <c r="A175" s="47" t="s">
        <v>1781</v>
      </c>
      <c r="B175" s="47" t="s">
        <v>852</v>
      </c>
      <c r="C175" s="47" t="s">
        <v>866</v>
      </c>
      <c r="D175" s="47"/>
      <c r="E175" s="47" t="s">
        <v>882</v>
      </c>
      <c r="F175" s="47"/>
      <c r="G175" s="4"/>
      <c r="H175" s="48">
        <v>1</v>
      </c>
      <c r="I175" s="138"/>
      <c r="J175" s="80">
        <f t="shared" si="5"/>
        <v>0</v>
      </c>
    </row>
    <row r="176" spans="1:10" x14ac:dyDescent="0.25">
      <c r="A176" s="47" t="s">
        <v>1781</v>
      </c>
      <c r="B176" s="47" t="s">
        <v>853</v>
      </c>
      <c r="C176" s="47" t="s">
        <v>685</v>
      </c>
      <c r="D176" s="47"/>
      <c r="E176" s="47" t="s">
        <v>883</v>
      </c>
      <c r="F176" s="47"/>
      <c r="G176" s="4"/>
      <c r="H176" s="48">
        <v>1</v>
      </c>
      <c r="I176" s="138"/>
      <c r="J176" s="80">
        <f t="shared" si="5"/>
        <v>0</v>
      </c>
    </row>
    <row r="177" spans="1:10" x14ac:dyDescent="0.25">
      <c r="A177" s="47" t="s">
        <v>1781</v>
      </c>
      <c r="B177" s="47" t="s">
        <v>854</v>
      </c>
      <c r="C177" s="47" t="s">
        <v>685</v>
      </c>
      <c r="D177" s="47"/>
      <c r="E177" s="47" t="s">
        <v>884</v>
      </c>
      <c r="F177" s="47"/>
      <c r="G177" s="4"/>
      <c r="H177" s="48">
        <v>1</v>
      </c>
      <c r="I177" s="138"/>
      <c r="J177" s="80">
        <f t="shared" si="5"/>
        <v>0</v>
      </c>
    </row>
    <row r="178" spans="1:10" x14ac:dyDescent="0.25">
      <c r="A178" s="47" t="s">
        <v>1781</v>
      </c>
      <c r="B178" s="47" t="s">
        <v>0</v>
      </c>
      <c r="C178" s="47" t="s">
        <v>866</v>
      </c>
      <c r="D178" s="47"/>
      <c r="E178" s="47" t="s">
        <v>23</v>
      </c>
      <c r="F178" s="47" t="s">
        <v>898</v>
      </c>
      <c r="G178" s="4"/>
      <c r="H178" s="48">
        <v>1</v>
      </c>
      <c r="I178" s="138"/>
      <c r="J178" s="80">
        <f t="shared" si="5"/>
        <v>0</v>
      </c>
    </row>
    <row r="179" spans="1:10" x14ac:dyDescent="0.25">
      <c r="A179" s="47" t="s">
        <v>1781</v>
      </c>
      <c r="B179" s="47" t="s">
        <v>0</v>
      </c>
      <c r="C179" s="47" t="s">
        <v>866</v>
      </c>
      <c r="D179" s="47"/>
      <c r="E179" s="47" t="s">
        <v>885</v>
      </c>
      <c r="F179" s="47" t="s">
        <v>898</v>
      </c>
      <c r="G179" s="4"/>
      <c r="H179" s="48">
        <v>1</v>
      </c>
      <c r="I179" s="138"/>
      <c r="J179" s="80">
        <f t="shared" si="5"/>
        <v>0</v>
      </c>
    </row>
    <row r="180" spans="1:10" x14ac:dyDescent="0.25">
      <c r="A180" s="47" t="s">
        <v>1781</v>
      </c>
      <c r="B180" s="47" t="s">
        <v>0</v>
      </c>
      <c r="C180" s="47" t="s">
        <v>866</v>
      </c>
      <c r="D180" s="47"/>
      <c r="E180" s="47" t="s">
        <v>885</v>
      </c>
      <c r="F180" s="47" t="s">
        <v>898</v>
      </c>
      <c r="G180" s="4"/>
      <c r="H180" s="48">
        <v>1</v>
      </c>
      <c r="I180" s="138"/>
      <c r="J180" s="80">
        <f t="shared" si="5"/>
        <v>0</v>
      </c>
    </row>
    <row r="181" spans="1:10" x14ac:dyDescent="0.25">
      <c r="A181" s="47" t="s">
        <v>1781</v>
      </c>
      <c r="B181" s="47" t="s">
        <v>38</v>
      </c>
      <c r="C181" s="47" t="s">
        <v>864</v>
      </c>
      <c r="D181" s="47"/>
      <c r="E181" s="47" t="s">
        <v>886</v>
      </c>
      <c r="F181" s="47" t="s">
        <v>898</v>
      </c>
      <c r="G181" s="4"/>
      <c r="H181" s="48">
        <v>1</v>
      </c>
      <c r="I181" s="138"/>
      <c r="J181" s="80">
        <f t="shared" si="5"/>
        <v>0</v>
      </c>
    </row>
    <row r="182" spans="1:10" x14ac:dyDescent="0.25">
      <c r="A182" s="47" t="s">
        <v>1781</v>
      </c>
      <c r="B182" s="47" t="s">
        <v>38</v>
      </c>
      <c r="C182" s="47" t="s">
        <v>688</v>
      </c>
      <c r="D182" s="47"/>
      <c r="E182" s="47" t="s">
        <v>887</v>
      </c>
      <c r="F182" s="47" t="s">
        <v>898</v>
      </c>
      <c r="G182" s="4"/>
      <c r="H182" s="48">
        <v>1</v>
      </c>
      <c r="I182" s="138"/>
      <c r="J182" s="80">
        <f t="shared" si="5"/>
        <v>0</v>
      </c>
    </row>
    <row r="183" spans="1:10" x14ac:dyDescent="0.25">
      <c r="A183" s="47" t="s">
        <v>1781</v>
      </c>
      <c r="B183" s="47" t="s">
        <v>38</v>
      </c>
      <c r="C183" s="47" t="s">
        <v>866</v>
      </c>
      <c r="D183" s="47"/>
      <c r="E183" s="47" t="s">
        <v>888</v>
      </c>
      <c r="F183" s="47" t="s">
        <v>898</v>
      </c>
      <c r="G183" s="4"/>
      <c r="H183" s="48">
        <v>1</v>
      </c>
      <c r="I183" s="138"/>
      <c r="J183" s="80">
        <f t="shared" si="5"/>
        <v>0</v>
      </c>
    </row>
    <row r="184" spans="1:10" x14ac:dyDescent="0.25">
      <c r="A184" s="47" t="s">
        <v>1781</v>
      </c>
      <c r="B184" s="47" t="s">
        <v>855</v>
      </c>
      <c r="C184" s="47" t="s">
        <v>691</v>
      </c>
      <c r="D184" s="47"/>
      <c r="E184" s="47" t="s">
        <v>889</v>
      </c>
      <c r="F184" s="47"/>
      <c r="G184" s="4"/>
      <c r="H184" s="48">
        <v>1</v>
      </c>
      <c r="I184" s="138"/>
      <c r="J184" s="80">
        <f t="shared" si="5"/>
        <v>0</v>
      </c>
    </row>
    <row r="185" spans="1:10" x14ac:dyDescent="0.25">
      <c r="A185" s="47" t="s">
        <v>1781</v>
      </c>
      <c r="B185" s="47" t="s">
        <v>856</v>
      </c>
      <c r="C185" s="47" t="s">
        <v>867</v>
      </c>
      <c r="D185" s="47" t="s">
        <v>872</v>
      </c>
      <c r="E185" s="47" t="s">
        <v>890</v>
      </c>
      <c r="F185" s="47" t="s">
        <v>899</v>
      </c>
      <c r="G185" s="4"/>
      <c r="H185" s="48">
        <v>1</v>
      </c>
      <c r="I185" s="138"/>
      <c r="J185" s="80">
        <f t="shared" si="5"/>
        <v>0</v>
      </c>
    </row>
    <row r="186" spans="1:10" x14ac:dyDescent="0.25">
      <c r="A186" s="47" t="s">
        <v>1781</v>
      </c>
      <c r="B186" s="47" t="s">
        <v>857</v>
      </c>
      <c r="C186" s="47" t="s">
        <v>867</v>
      </c>
      <c r="D186" s="47" t="s">
        <v>872</v>
      </c>
      <c r="E186" s="47" t="s">
        <v>890</v>
      </c>
      <c r="F186" s="47" t="s">
        <v>899</v>
      </c>
      <c r="G186" s="4"/>
      <c r="H186" s="48">
        <v>1</v>
      </c>
      <c r="I186" s="138"/>
      <c r="J186" s="80">
        <f t="shared" si="5"/>
        <v>0</v>
      </c>
    </row>
    <row r="187" spans="1:10" x14ac:dyDescent="0.25">
      <c r="A187" s="47" t="s">
        <v>1781</v>
      </c>
      <c r="B187" s="47" t="s">
        <v>858</v>
      </c>
      <c r="C187" s="47" t="s">
        <v>867</v>
      </c>
      <c r="D187" s="47" t="s">
        <v>872</v>
      </c>
      <c r="E187" s="47" t="s">
        <v>890</v>
      </c>
      <c r="F187" s="47" t="s">
        <v>899</v>
      </c>
      <c r="G187" s="4"/>
      <c r="H187" s="48">
        <v>1</v>
      </c>
      <c r="I187" s="138"/>
      <c r="J187" s="80">
        <f t="shared" si="5"/>
        <v>0</v>
      </c>
    </row>
    <row r="188" spans="1:10" x14ac:dyDescent="0.25">
      <c r="A188" s="47" t="s">
        <v>1781</v>
      </c>
      <c r="B188" s="47" t="s">
        <v>750</v>
      </c>
      <c r="C188" s="47" t="s">
        <v>864</v>
      </c>
      <c r="D188" s="47"/>
      <c r="E188" s="47" t="s">
        <v>891</v>
      </c>
      <c r="F188" s="47"/>
      <c r="G188" s="4"/>
      <c r="H188" s="48">
        <v>1</v>
      </c>
      <c r="I188" s="138"/>
      <c r="J188" s="80">
        <f t="shared" si="5"/>
        <v>0</v>
      </c>
    </row>
    <row r="189" spans="1:10" x14ac:dyDescent="0.25">
      <c r="A189" s="47" t="s">
        <v>1781</v>
      </c>
      <c r="B189" s="47" t="s">
        <v>750</v>
      </c>
      <c r="C189" s="47" t="s">
        <v>690</v>
      </c>
      <c r="D189" s="47"/>
      <c r="E189" s="47" t="s">
        <v>892</v>
      </c>
      <c r="F189" s="47"/>
      <c r="G189" s="4"/>
      <c r="H189" s="48">
        <v>1</v>
      </c>
      <c r="I189" s="138"/>
      <c r="J189" s="80">
        <f t="shared" si="5"/>
        <v>0</v>
      </c>
    </row>
    <row r="190" spans="1:10" x14ac:dyDescent="0.25">
      <c r="A190" s="47" t="s">
        <v>1781</v>
      </c>
      <c r="B190" s="47" t="s">
        <v>680</v>
      </c>
      <c r="C190" s="47" t="s">
        <v>868</v>
      </c>
      <c r="D190" s="47" t="s">
        <v>14</v>
      </c>
      <c r="E190" s="47" t="s">
        <v>893</v>
      </c>
      <c r="F190" s="47"/>
      <c r="G190" s="4"/>
      <c r="H190" s="48">
        <v>1</v>
      </c>
      <c r="I190" s="138"/>
      <c r="J190" s="80">
        <f t="shared" si="5"/>
        <v>0</v>
      </c>
    </row>
    <row r="191" spans="1:10" x14ac:dyDescent="0.25">
      <c r="A191" s="47" t="s">
        <v>1781</v>
      </c>
      <c r="B191" s="47" t="s">
        <v>681</v>
      </c>
      <c r="C191" s="47" t="s">
        <v>868</v>
      </c>
      <c r="D191" s="47" t="s">
        <v>14</v>
      </c>
      <c r="E191" s="47" t="s">
        <v>894</v>
      </c>
      <c r="F191" s="47"/>
      <c r="G191" s="4"/>
      <c r="H191" s="48">
        <v>1</v>
      </c>
      <c r="I191" s="138"/>
      <c r="J191" s="80">
        <f t="shared" si="5"/>
        <v>0</v>
      </c>
    </row>
    <row r="192" spans="1:10" x14ac:dyDescent="0.25">
      <c r="A192" s="47" t="s">
        <v>1781</v>
      </c>
      <c r="B192" s="47" t="s">
        <v>682</v>
      </c>
      <c r="C192" s="47" t="s">
        <v>866</v>
      </c>
      <c r="D192" s="47" t="s">
        <v>724</v>
      </c>
      <c r="E192" s="47" t="s">
        <v>895</v>
      </c>
      <c r="F192" s="47"/>
      <c r="G192" s="4"/>
      <c r="H192" s="48">
        <v>1</v>
      </c>
      <c r="I192" s="138"/>
      <c r="J192" s="80">
        <f t="shared" si="5"/>
        <v>0</v>
      </c>
    </row>
    <row r="193" spans="1:10" x14ac:dyDescent="0.25">
      <c r="A193" s="47" t="s">
        <v>1781</v>
      </c>
      <c r="B193" s="47" t="s">
        <v>682</v>
      </c>
      <c r="C193" s="47" t="s">
        <v>866</v>
      </c>
      <c r="D193" s="47" t="s">
        <v>724</v>
      </c>
      <c r="E193" s="47" t="s">
        <v>895</v>
      </c>
      <c r="F193" s="47"/>
      <c r="G193" s="4"/>
      <c r="H193" s="48">
        <v>1</v>
      </c>
      <c r="I193" s="138"/>
      <c r="J193" s="80">
        <f t="shared" si="5"/>
        <v>0</v>
      </c>
    </row>
    <row r="194" spans="1:10" x14ac:dyDescent="0.25">
      <c r="A194" s="47" t="s">
        <v>1781</v>
      </c>
      <c r="B194" s="47" t="s">
        <v>859</v>
      </c>
      <c r="C194" s="47" t="s">
        <v>869</v>
      </c>
      <c r="D194" s="47" t="s">
        <v>873</v>
      </c>
      <c r="E194" s="47" t="s">
        <v>896</v>
      </c>
      <c r="F194" s="47"/>
      <c r="G194" s="4"/>
      <c r="H194" s="48">
        <v>1</v>
      </c>
      <c r="I194" s="138"/>
      <c r="J194" s="80">
        <f t="shared" si="5"/>
        <v>0</v>
      </c>
    </row>
    <row r="195" spans="1:10" ht="15.75" thickBot="1" x14ac:dyDescent="0.3">
      <c r="A195" s="47" t="s">
        <v>1781</v>
      </c>
      <c r="B195" s="51" t="s">
        <v>860</v>
      </c>
      <c r="C195" s="51" t="s">
        <v>869</v>
      </c>
      <c r="D195" s="51" t="s">
        <v>873</v>
      </c>
      <c r="E195" s="51" t="s">
        <v>897</v>
      </c>
      <c r="F195" s="51"/>
      <c r="G195" s="11"/>
      <c r="H195" s="52">
        <v>1</v>
      </c>
      <c r="I195" s="145"/>
      <c r="J195" s="81">
        <f t="shared" si="5"/>
        <v>0</v>
      </c>
    </row>
    <row r="196" spans="1:10" ht="15.75" thickBot="1" x14ac:dyDescent="0.3">
      <c r="A196" s="55" t="s">
        <v>327</v>
      </c>
      <c r="B196" s="56"/>
      <c r="C196" s="56"/>
      <c r="D196" s="56"/>
      <c r="E196" s="56"/>
      <c r="F196" s="56"/>
      <c r="G196" s="56"/>
      <c r="H196" s="56"/>
      <c r="I196" s="146"/>
      <c r="J196" s="84">
        <f>SUM(J157:J195)</f>
        <v>0</v>
      </c>
    </row>
    <row r="197" spans="1:10" x14ac:dyDescent="0.25">
      <c r="A197" s="47" t="s">
        <v>1782</v>
      </c>
      <c r="B197" s="53" t="s">
        <v>663</v>
      </c>
      <c r="C197" s="53" t="s">
        <v>690</v>
      </c>
      <c r="D197" s="53"/>
      <c r="E197" s="53" t="s">
        <v>690</v>
      </c>
      <c r="F197" s="53"/>
      <c r="G197" s="14"/>
      <c r="H197" s="54">
        <v>1</v>
      </c>
      <c r="I197" s="147"/>
      <c r="J197" s="79">
        <f>H197*I197</f>
        <v>0</v>
      </c>
    </row>
    <row r="198" spans="1:10" x14ac:dyDescent="0.25">
      <c r="A198" s="47" t="s">
        <v>1782</v>
      </c>
      <c r="B198" s="47" t="s">
        <v>900</v>
      </c>
      <c r="C198" s="47" t="s">
        <v>728</v>
      </c>
      <c r="D198" s="47" t="s">
        <v>686</v>
      </c>
      <c r="E198" s="47" t="s">
        <v>372</v>
      </c>
      <c r="F198" s="47" t="s">
        <v>7</v>
      </c>
      <c r="G198" s="4"/>
      <c r="H198" s="48">
        <v>1</v>
      </c>
      <c r="I198" s="138"/>
      <c r="J198" s="80">
        <f t="shared" ref="J198:J210" si="6">H198*I198</f>
        <v>0</v>
      </c>
    </row>
    <row r="199" spans="1:10" x14ac:dyDescent="0.25">
      <c r="A199" s="47" t="s">
        <v>1782</v>
      </c>
      <c r="B199" s="47" t="s">
        <v>901</v>
      </c>
      <c r="C199" s="47" t="s">
        <v>728</v>
      </c>
      <c r="D199" s="47" t="s">
        <v>686</v>
      </c>
      <c r="E199" s="47" t="s">
        <v>372</v>
      </c>
      <c r="F199" s="47" t="s">
        <v>7</v>
      </c>
      <c r="G199" s="4"/>
      <c r="H199" s="48">
        <v>1</v>
      </c>
      <c r="I199" s="138"/>
      <c r="J199" s="80">
        <f t="shared" si="6"/>
        <v>0</v>
      </c>
    </row>
    <row r="200" spans="1:10" x14ac:dyDescent="0.25">
      <c r="A200" s="47" t="s">
        <v>1782</v>
      </c>
      <c r="B200" s="47" t="s">
        <v>902</v>
      </c>
      <c r="C200" s="47" t="s">
        <v>728</v>
      </c>
      <c r="D200" s="47" t="s">
        <v>686</v>
      </c>
      <c r="E200" s="47" t="s">
        <v>372</v>
      </c>
      <c r="F200" s="47" t="s">
        <v>7</v>
      </c>
      <c r="G200" s="4"/>
      <c r="H200" s="48">
        <v>1</v>
      </c>
      <c r="I200" s="138"/>
      <c r="J200" s="80">
        <f t="shared" si="6"/>
        <v>0</v>
      </c>
    </row>
    <row r="201" spans="1:10" x14ac:dyDescent="0.25">
      <c r="A201" s="47" t="s">
        <v>1782</v>
      </c>
      <c r="B201" s="47" t="s">
        <v>903</v>
      </c>
      <c r="C201" s="47" t="s">
        <v>728</v>
      </c>
      <c r="D201" s="47" t="s">
        <v>686</v>
      </c>
      <c r="E201" s="47" t="s">
        <v>372</v>
      </c>
      <c r="F201" s="47" t="s">
        <v>7</v>
      </c>
      <c r="G201" s="4"/>
      <c r="H201" s="48">
        <v>1</v>
      </c>
      <c r="I201" s="138"/>
      <c r="J201" s="80">
        <f t="shared" si="6"/>
        <v>0</v>
      </c>
    </row>
    <row r="202" spans="1:10" x14ac:dyDescent="0.25">
      <c r="A202" s="47" t="s">
        <v>1782</v>
      </c>
      <c r="B202" s="47" t="s">
        <v>904</v>
      </c>
      <c r="C202" s="47" t="s">
        <v>866</v>
      </c>
      <c r="D202" s="47"/>
      <c r="E202" s="47" t="s">
        <v>908</v>
      </c>
      <c r="F202" s="47"/>
      <c r="G202" s="4"/>
      <c r="H202" s="48">
        <v>1</v>
      </c>
      <c r="I202" s="138"/>
      <c r="J202" s="80">
        <f t="shared" si="6"/>
        <v>0</v>
      </c>
    </row>
    <row r="203" spans="1:10" x14ac:dyDescent="0.25">
      <c r="A203" s="47" t="s">
        <v>1782</v>
      </c>
      <c r="B203" s="47" t="s">
        <v>905</v>
      </c>
      <c r="C203" s="47" t="s">
        <v>866</v>
      </c>
      <c r="D203" s="47" t="s">
        <v>9</v>
      </c>
      <c r="E203" s="47" t="s">
        <v>731</v>
      </c>
      <c r="F203" s="47" t="s">
        <v>566</v>
      </c>
      <c r="G203" s="4"/>
      <c r="H203" s="48">
        <v>1</v>
      </c>
      <c r="I203" s="138"/>
      <c r="J203" s="80">
        <f t="shared" si="6"/>
        <v>0</v>
      </c>
    </row>
    <row r="204" spans="1:10" x14ac:dyDescent="0.25">
      <c r="A204" s="47" t="s">
        <v>1782</v>
      </c>
      <c r="B204" s="47" t="s">
        <v>906</v>
      </c>
      <c r="C204" s="47" t="s">
        <v>862</v>
      </c>
      <c r="D204" s="47" t="s">
        <v>9</v>
      </c>
      <c r="E204" s="47" t="s">
        <v>731</v>
      </c>
      <c r="F204" s="47" t="s">
        <v>566</v>
      </c>
      <c r="G204" s="4"/>
      <c r="H204" s="48">
        <v>1</v>
      </c>
      <c r="I204" s="138"/>
      <c r="J204" s="80">
        <f t="shared" si="6"/>
        <v>0</v>
      </c>
    </row>
    <row r="205" spans="1:10" x14ac:dyDescent="0.25">
      <c r="A205" s="47" t="s">
        <v>1782</v>
      </c>
      <c r="B205" s="47" t="s">
        <v>669</v>
      </c>
      <c r="C205" s="47" t="s">
        <v>690</v>
      </c>
      <c r="D205" s="47"/>
      <c r="E205" s="47" t="s">
        <v>690</v>
      </c>
      <c r="F205" s="47"/>
      <c r="G205" s="4"/>
      <c r="H205" s="48">
        <v>1</v>
      </c>
      <c r="I205" s="138"/>
      <c r="J205" s="80">
        <f t="shared" si="6"/>
        <v>0</v>
      </c>
    </row>
    <row r="206" spans="1:10" x14ac:dyDescent="0.25">
      <c r="A206" s="47" t="s">
        <v>1782</v>
      </c>
      <c r="B206" s="47" t="s">
        <v>670</v>
      </c>
      <c r="C206" s="47" t="s">
        <v>690</v>
      </c>
      <c r="D206" s="47"/>
      <c r="E206" s="47" t="s">
        <v>690</v>
      </c>
      <c r="F206" s="47"/>
      <c r="G206" s="4"/>
      <c r="H206" s="48">
        <v>1</v>
      </c>
      <c r="I206" s="138"/>
      <c r="J206" s="80">
        <f t="shared" si="6"/>
        <v>0</v>
      </c>
    </row>
    <row r="207" spans="1:10" x14ac:dyDescent="0.25">
      <c r="A207" s="47" t="s">
        <v>1782</v>
      </c>
      <c r="B207" s="47" t="s">
        <v>671</v>
      </c>
      <c r="C207" s="47" t="s">
        <v>907</v>
      </c>
      <c r="D207" s="47"/>
      <c r="E207" s="47" t="s">
        <v>17</v>
      </c>
      <c r="F207" s="47"/>
      <c r="G207" s="4"/>
      <c r="H207" s="48">
        <v>1</v>
      </c>
      <c r="I207" s="138"/>
      <c r="J207" s="80">
        <f t="shared" si="6"/>
        <v>0</v>
      </c>
    </row>
    <row r="208" spans="1:10" x14ac:dyDescent="0.25">
      <c r="A208" s="47" t="s">
        <v>1782</v>
      </c>
      <c r="B208" s="47" t="s">
        <v>671</v>
      </c>
      <c r="C208" s="47" t="s">
        <v>728</v>
      </c>
      <c r="D208" s="47"/>
      <c r="E208" s="47" t="s">
        <v>700</v>
      </c>
      <c r="F208" s="47"/>
      <c r="G208" s="4"/>
      <c r="H208" s="48">
        <v>1</v>
      </c>
      <c r="I208" s="138"/>
      <c r="J208" s="80">
        <f t="shared" si="6"/>
        <v>0</v>
      </c>
    </row>
    <row r="209" spans="1:10" x14ac:dyDescent="0.25">
      <c r="A209" s="47" t="s">
        <v>1782</v>
      </c>
      <c r="B209" s="47" t="s">
        <v>680</v>
      </c>
      <c r="C209" s="47" t="s">
        <v>728</v>
      </c>
      <c r="D209" s="47" t="s">
        <v>14</v>
      </c>
      <c r="E209" s="47" t="s">
        <v>909</v>
      </c>
      <c r="F209" s="47" t="s">
        <v>911</v>
      </c>
      <c r="G209" s="4"/>
      <c r="H209" s="48">
        <v>1</v>
      </c>
      <c r="I209" s="138"/>
      <c r="J209" s="80">
        <f t="shared" si="6"/>
        <v>0</v>
      </c>
    </row>
    <row r="210" spans="1:10" ht="15.75" thickBot="1" x14ac:dyDescent="0.3">
      <c r="A210" s="47" t="s">
        <v>1782</v>
      </c>
      <c r="B210" s="51" t="s">
        <v>681</v>
      </c>
      <c r="C210" s="51" t="s">
        <v>728</v>
      </c>
      <c r="D210" s="51" t="s">
        <v>14</v>
      </c>
      <c r="E210" s="51" t="s">
        <v>910</v>
      </c>
      <c r="F210" s="51" t="s">
        <v>911</v>
      </c>
      <c r="G210" s="11"/>
      <c r="H210" s="52">
        <v>1</v>
      </c>
      <c r="I210" s="145"/>
      <c r="J210" s="81">
        <f t="shared" si="6"/>
        <v>0</v>
      </c>
    </row>
    <row r="211" spans="1:10" ht="15.75" thickBot="1" x14ac:dyDescent="0.3">
      <c r="A211" s="55" t="s">
        <v>327</v>
      </c>
      <c r="B211" s="56"/>
      <c r="C211" s="56"/>
      <c r="D211" s="56"/>
      <c r="E211" s="56"/>
      <c r="F211" s="56"/>
      <c r="G211" s="56"/>
      <c r="H211" s="56"/>
      <c r="I211" s="146"/>
      <c r="J211" s="84">
        <f>SUM(J197:J210)</f>
        <v>0</v>
      </c>
    </row>
    <row r="212" spans="1:10" x14ac:dyDescent="0.25">
      <c r="A212" s="53" t="s">
        <v>1783</v>
      </c>
      <c r="B212" s="53" t="s">
        <v>663</v>
      </c>
      <c r="C212" s="53" t="s">
        <v>755</v>
      </c>
      <c r="D212" s="53"/>
      <c r="E212" s="53" t="s">
        <v>690</v>
      </c>
      <c r="F212" s="53"/>
      <c r="G212" s="14"/>
      <c r="H212" s="54">
        <v>1</v>
      </c>
      <c r="I212" s="147"/>
      <c r="J212" s="79">
        <f>H212*I212</f>
        <v>0</v>
      </c>
    </row>
    <row r="213" spans="1:10" x14ac:dyDescent="0.25">
      <c r="A213" s="53" t="s">
        <v>1783</v>
      </c>
      <c r="B213" s="47" t="s">
        <v>739</v>
      </c>
      <c r="C213" s="47" t="s">
        <v>755</v>
      </c>
      <c r="D213" s="47" t="s">
        <v>112</v>
      </c>
      <c r="E213" s="47" t="s">
        <v>478</v>
      </c>
      <c r="F213" s="47" t="s">
        <v>937</v>
      </c>
      <c r="G213" s="4"/>
      <c r="H213" s="48">
        <v>1</v>
      </c>
      <c r="I213" s="138"/>
      <c r="J213" s="80">
        <f t="shared" ref="J213:J238" si="7">H213*I213</f>
        <v>0</v>
      </c>
    </row>
    <row r="214" spans="1:10" x14ac:dyDescent="0.25">
      <c r="A214" s="53" t="s">
        <v>1783</v>
      </c>
      <c r="B214" s="47" t="s">
        <v>740</v>
      </c>
      <c r="C214" s="47" t="s">
        <v>755</v>
      </c>
      <c r="D214" s="47" t="s">
        <v>112</v>
      </c>
      <c r="E214" s="47" t="s">
        <v>478</v>
      </c>
      <c r="F214" s="47" t="s">
        <v>937</v>
      </c>
      <c r="G214" s="4"/>
      <c r="H214" s="48">
        <v>1</v>
      </c>
      <c r="I214" s="138"/>
      <c r="J214" s="80">
        <f t="shared" si="7"/>
        <v>0</v>
      </c>
    </row>
    <row r="215" spans="1:10" x14ac:dyDescent="0.25">
      <c r="A215" s="53" t="s">
        <v>1783</v>
      </c>
      <c r="B215" s="47" t="s">
        <v>741</v>
      </c>
      <c r="C215" s="47" t="s">
        <v>755</v>
      </c>
      <c r="D215" s="47" t="s">
        <v>112</v>
      </c>
      <c r="E215" s="47" t="s">
        <v>478</v>
      </c>
      <c r="F215" s="47" t="s">
        <v>937</v>
      </c>
      <c r="G215" s="4"/>
      <c r="H215" s="48">
        <v>1</v>
      </c>
      <c r="I215" s="138"/>
      <c r="J215" s="80">
        <f t="shared" si="7"/>
        <v>0</v>
      </c>
    </row>
    <row r="216" spans="1:10" x14ac:dyDescent="0.25">
      <c r="A216" s="53" t="s">
        <v>1783</v>
      </c>
      <c r="B216" s="47" t="s">
        <v>912</v>
      </c>
      <c r="C216" s="47" t="s">
        <v>755</v>
      </c>
      <c r="D216" s="47" t="s">
        <v>917</v>
      </c>
      <c r="E216" s="47" t="s">
        <v>920</v>
      </c>
      <c r="F216" s="47" t="s">
        <v>938</v>
      </c>
      <c r="G216" s="4"/>
      <c r="H216" s="48">
        <v>1</v>
      </c>
      <c r="I216" s="138"/>
      <c r="J216" s="80">
        <f t="shared" si="7"/>
        <v>0</v>
      </c>
    </row>
    <row r="217" spans="1:10" x14ac:dyDescent="0.25">
      <c r="A217" s="53" t="s">
        <v>1783</v>
      </c>
      <c r="B217" s="47" t="s">
        <v>913</v>
      </c>
      <c r="C217" s="47" t="s">
        <v>726</v>
      </c>
      <c r="D217" s="47" t="s">
        <v>9</v>
      </c>
      <c r="E217" s="47" t="s">
        <v>731</v>
      </c>
      <c r="F217" s="47" t="s">
        <v>566</v>
      </c>
      <c r="G217" s="4"/>
      <c r="H217" s="48">
        <v>1</v>
      </c>
      <c r="I217" s="138"/>
      <c r="J217" s="80">
        <f t="shared" si="7"/>
        <v>0</v>
      </c>
    </row>
    <row r="218" spans="1:10" x14ac:dyDescent="0.25">
      <c r="A218" s="53" t="s">
        <v>1783</v>
      </c>
      <c r="B218" s="47" t="s">
        <v>914</v>
      </c>
      <c r="C218" s="47" t="s">
        <v>755</v>
      </c>
      <c r="D218" s="47" t="s">
        <v>9</v>
      </c>
      <c r="E218" s="47" t="s">
        <v>811</v>
      </c>
      <c r="F218" s="47" t="s">
        <v>101</v>
      </c>
      <c r="G218" s="4"/>
      <c r="H218" s="48">
        <v>1</v>
      </c>
      <c r="I218" s="138"/>
      <c r="J218" s="80">
        <f t="shared" si="7"/>
        <v>0</v>
      </c>
    </row>
    <row r="219" spans="1:10" x14ac:dyDescent="0.25">
      <c r="A219" s="53" t="s">
        <v>1783</v>
      </c>
      <c r="B219" s="47" t="s">
        <v>914</v>
      </c>
      <c r="C219" s="47" t="s">
        <v>755</v>
      </c>
      <c r="D219" s="47" t="s">
        <v>9</v>
      </c>
      <c r="E219" s="47" t="s">
        <v>811</v>
      </c>
      <c r="F219" s="47" t="s">
        <v>101</v>
      </c>
      <c r="G219" s="4"/>
      <c r="H219" s="48">
        <v>1</v>
      </c>
      <c r="I219" s="138"/>
      <c r="J219" s="80">
        <f t="shared" si="7"/>
        <v>0</v>
      </c>
    </row>
    <row r="220" spans="1:10" x14ac:dyDescent="0.25">
      <c r="A220" s="53" t="s">
        <v>1783</v>
      </c>
      <c r="B220" s="47" t="s">
        <v>915</v>
      </c>
      <c r="C220" s="47" t="s">
        <v>755</v>
      </c>
      <c r="D220" s="47" t="s">
        <v>9</v>
      </c>
      <c r="E220" s="47" t="s">
        <v>921</v>
      </c>
      <c r="F220" s="47"/>
      <c r="G220" s="4"/>
      <c r="H220" s="48">
        <v>1</v>
      </c>
      <c r="I220" s="138"/>
      <c r="J220" s="80">
        <f t="shared" si="7"/>
        <v>0</v>
      </c>
    </row>
    <row r="221" spans="1:10" x14ac:dyDescent="0.25">
      <c r="A221" s="53" t="s">
        <v>1783</v>
      </c>
      <c r="B221" s="47" t="s">
        <v>669</v>
      </c>
      <c r="C221" s="47" t="s">
        <v>755</v>
      </c>
      <c r="D221" s="47"/>
      <c r="E221" s="47" t="s">
        <v>733</v>
      </c>
      <c r="F221" s="47"/>
      <c r="G221" s="4"/>
      <c r="H221" s="48">
        <v>1</v>
      </c>
      <c r="I221" s="138"/>
      <c r="J221" s="80">
        <f t="shared" si="7"/>
        <v>0</v>
      </c>
    </row>
    <row r="222" spans="1:10" x14ac:dyDescent="0.25">
      <c r="A222" s="53" t="s">
        <v>1783</v>
      </c>
      <c r="B222" s="47" t="s">
        <v>916</v>
      </c>
      <c r="C222" s="47" t="s">
        <v>693</v>
      </c>
      <c r="D222" s="47"/>
      <c r="E222" s="47" t="s">
        <v>922</v>
      </c>
      <c r="F222" s="47"/>
      <c r="G222" s="4"/>
      <c r="H222" s="48">
        <v>1</v>
      </c>
      <c r="I222" s="138"/>
      <c r="J222" s="80">
        <f t="shared" si="7"/>
        <v>0</v>
      </c>
    </row>
    <row r="223" spans="1:10" x14ac:dyDescent="0.25">
      <c r="A223" s="53" t="s">
        <v>1783</v>
      </c>
      <c r="B223" s="47" t="s">
        <v>670</v>
      </c>
      <c r="C223" s="47" t="s">
        <v>755</v>
      </c>
      <c r="D223" s="47"/>
      <c r="E223" s="47" t="s">
        <v>734</v>
      </c>
      <c r="F223" s="47"/>
      <c r="G223" s="4"/>
      <c r="H223" s="48">
        <v>1</v>
      </c>
      <c r="I223" s="138"/>
      <c r="J223" s="80">
        <f t="shared" si="7"/>
        <v>0</v>
      </c>
    </row>
    <row r="224" spans="1:10" x14ac:dyDescent="0.25">
      <c r="A224" s="53" t="s">
        <v>1783</v>
      </c>
      <c r="B224" s="47" t="s">
        <v>671</v>
      </c>
      <c r="C224" s="47" t="s">
        <v>755</v>
      </c>
      <c r="D224" s="47"/>
      <c r="E224" s="47" t="s">
        <v>923</v>
      </c>
      <c r="F224" s="47"/>
      <c r="G224" s="4"/>
      <c r="H224" s="48">
        <v>1</v>
      </c>
      <c r="I224" s="138"/>
      <c r="J224" s="80">
        <f t="shared" si="7"/>
        <v>0</v>
      </c>
    </row>
    <row r="225" spans="1:10" x14ac:dyDescent="0.25">
      <c r="A225" s="53" t="s">
        <v>1783</v>
      </c>
      <c r="B225" s="47" t="s">
        <v>671</v>
      </c>
      <c r="C225" s="47" t="s">
        <v>755</v>
      </c>
      <c r="D225" s="47"/>
      <c r="E225" s="47" t="s">
        <v>924</v>
      </c>
      <c r="F225" s="47"/>
      <c r="G225" s="4"/>
      <c r="H225" s="48">
        <v>1</v>
      </c>
      <c r="I225" s="138"/>
      <c r="J225" s="80">
        <f t="shared" si="7"/>
        <v>0</v>
      </c>
    </row>
    <row r="226" spans="1:10" x14ac:dyDescent="0.25">
      <c r="A226" s="53" t="s">
        <v>1783</v>
      </c>
      <c r="B226" s="47" t="s">
        <v>671</v>
      </c>
      <c r="C226" s="47" t="s">
        <v>755</v>
      </c>
      <c r="D226" s="47"/>
      <c r="E226" s="47" t="s">
        <v>925</v>
      </c>
      <c r="F226" s="47"/>
      <c r="G226" s="4"/>
      <c r="H226" s="48">
        <v>1</v>
      </c>
      <c r="I226" s="138"/>
      <c r="J226" s="80">
        <f t="shared" si="7"/>
        <v>0</v>
      </c>
    </row>
    <row r="227" spans="1:10" x14ac:dyDescent="0.25">
      <c r="A227" s="53" t="s">
        <v>1783</v>
      </c>
      <c r="B227" s="47" t="s">
        <v>671</v>
      </c>
      <c r="C227" s="47" t="s">
        <v>755</v>
      </c>
      <c r="D227" s="47"/>
      <c r="E227" s="47" t="s">
        <v>759</v>
      </c>
      <c r="F227" s="47"/>
      <c r="G227" s="4"/>
      <c r="H227" s="48">
        <v>1</v>
      </c>
      <c r="I227" s="138"/>
      <c r="J227" s="80">
        <f t="shared" si="7"/>
        <v>0</v>
      </c>
    </row>
    <row r="228" spans="1:10" x14ac:dyDescent="0.25">
      <c r="A228" s="53" t="s">
        <v>1783</v>
      </c>
      <c r="B228" s="47" t="s">
        <v>748</v>
      </c>
      <c r="C228" s="47" t="s">
        <v>755</v>
      </c>
      <c r="D228" s="47" t="s">
        <v>918</v>
      </c>
      <c r="E228" s="47" t="s">
        <v>926</v>
      </c>
      <c r="F228" s="47" t="s">
        <v>938</v>
      </c>
      <c r="G228" s="4"/>
      <c r="H228" s="48">
        <v>1</v>
      </c>
      <c r="I228" s="138"/>
      <c r="J228" s="80">
        <f t="shared" si="7"/>
        <v>0</v>
      </c>
    </row>
    <row r="229" spans="1:10" x14ac:dyDescent="0.25">
      <c r="A229" s="53" t="s">
        <v>1783</v>
      </c>
      <c r="B229" s="47" t="s">
        <v>0</v>
      </c>
      <c r="C229" s="47" t="s">
        <v>755</v>
      </c>
      <c r="D229" s="47" t="s">
        <v>919</v>
      </c>
      <c r="E229" s="47" t="s">
        <v>927</v>
      </c>
      <c r="F229" s="47"/>
      <c r="G229" s="4"/>
      <c r="H229" s="48">
        <v>1</v>
      </c>
      <c r="I229" s="138"/>
      <c r="J229" s="80">
        <f t="shared" si="7"/>
        <v>0</v>
      </c>
    </row>
    <row r="230" spans="1:10" x14ac:dyDescent="0.25">
      <c r="A230" s="53" t="s">
        <v>1783</v>
      </c>
      <c r="B230" s="47" t="s">
        <v>0</v>
      </c>
      <c r="C230" s="47" t="s">
        <v>693</v>
      </c>
      <c r="D230" s="47" t="s">
        <v>692</v>
      </c>
      <c r="E230" s="47" t="s">
        <v>928</v>
      </c>
      <c r="F230" s="47"/>
      <c r="G230" s="4"/>
      <c r="H230" s="48">
        <v>1</v>
      </c>
      <c r="I230" s="138"/>
      <c r="J230" s="80">
        <f t="shared" si="7"/>
        <v>0</v>
      </c>
    </row>
    <row r="231" spans="1:10" x14ac:dyDescent="0.25">
      <c r="A231" s="53" t="s">
        <v>1783</v>
      </c>
      <c r="B231" s="47" t="s">
        <v>0</v>
      </c>
      <c r="C231" s="47" t="s">
        <v>755</v>
      </c>
      <c r="D231" s="47" t="s">
        <v>919</v>
      </c>
      <c r="E231" s="47" t="s">
        <v>929</v>
      </c>
      <c r="F231" s="49" t="s">
        <v>939</v>
      </c>
      <c r="G231" s="4"/>
      <c r="H231" s="48">
        <v>1</v>
      </c>
      <c r="I231" s="138"/>
      <c r="J231" s="80">
        <f t="shared" si="7"/>
        <v>0</v>
      </c>
    </row>
    <row r="232" spans="1:10" x14ac:dyDescent="0.25">
      <c r="A232" s="53" t="s">
        <v>1783</v>
      </c>
      <c r="B232" s="47" t="s">
        <v>0</v>
      </c>
      <c r="C232" s="47" t="s">
        <v>755</v>
      </c>
      <c r="D232" s="47" t="s">
        <v>919</v>
      </c>
      <c r="E232" s="47" t="s">
        <v>930</v>
      </c>
      <c r="F232" s="49" t="s">
        <v>939</v>
      </c>
      <c r="G232" s="4"/>
      <c r="H232" s="48">
        <v>1</v>
      </c>
      <c r="I232" s="138"/>
      <c r="J232" s="80">
        <f t="shared" si="7"/>
        <v>0</v>
      </c>
    </row>
    <row r="233" spans="1:10" x14ac:dyDescent="0.25">
      <c r="A233" s="53" t="s">
        <v>1783</v>
      </c>
      <c r="B233" s="47" t="s">
        <v>0</v>
      </c>
      <c r="C233" s="47" t="s">
        <v>755</v>
      </c>
      <c r="D233" s="47" t="s">
        <v>919</v>
      </c>
      <c r="E233" s="47" t="s">
        <v>931</v>
      </c>
      <c r="F233" s="49" t="s">
        <v>940</v>
      </c>
      <c r="G233" s="4"/>
      <c r="H233" s="48">
        <v>1</v>
      </c>
      <c r="I233" s="138"/>
      <c r="J233" s="80">
        <f t="shared" si="7"/>
        <v>0</v>
      </c>
    </row>
    <row r="234" spans="1:10" x14ac:dyDescent="0.25">
      <c r="A234" s="53" t="s">
        <v>1783</v>
      </c>
      <c r="B234" s="47" t="s">
        <v>0</v>
      </c>
      <c r="C234" s="47" t="s">
        <v>755</v>
      </c>
      <c r="D234" s="47" t="s">
        <v>919</v>
      </c>
      <c r="E234" s="47" t="s">
        <v>932</v>
      </c>
      <c r="F234" s="49" t="s">
        <v>941</v>
      </c>
      <c r="G234" s="4"/>
      <c r="H234" s="48">
        <v>1</v>
      </c>
      <c r="I234" s="138"/>
      <c r="J234" s="80">
        <f t="shared" si="7"/>
        <v>0</v>
      </c>
    </row>
    <row r="235" spans="1:10" x14ac:dyDescent="0.25">
      <c r="A235" s="53" t="s">
        <v>1783</v>
      </c>
      <c r="B235" s="47" t="s">
        <v>0</v>
      </c>
      <c r="C235" s="47" t="s">
        <v>755</v>
      </c>
      <c r="D235" s="47" t="s">
        <v>919</v>
      </c>
      <c r="E235" s="47" t="s">
        <v>933</v>
      </c>
      <c r="F235" s="47"/>
      <c r="G235" s="4"/>
      <c r="H235" s="48">
        <v>1</v>
      </c>
      <c r="I235" s="138"/>
      <c r="J235" s="80">
        <f t="shared" si="7"/>
        <v>0</v>
      </c>
    </row>
    <row r="236" spans="1:10" x14ac:dyDescent="0.25">
      <c r="A236" s="53" t="s">
        <v>1783</v>
      </c>
      <c r="B236" s="47" t="s">
        <v>38</v>
      </c>
      <c r="C236" s="47" t="s">
        <v>803</v>
      </c>
      <c r="D236" s="47" t="s">
        <v>91</v>
      </c>
      <c r="E236" s="47" t="s">
        <v>934</v>
      </c>
      <c r="F236" s="47" t="s">
        <v>942</v>
      </c>
      <c r="G236" s="4"/>
      <c r="H236" s="48">
        <v>1</v>
      </c>
      <c r="I236" s="138"/>
      <c r="J236" s="80">
        <f t="shared" si="7"/>
        <v>0</v>
      </c>
    </row>
    <row r="237" spans="1:10" x14ac:dyDescent="0.25">
      <c r="A237" s="53" t="s">
        <v>1783</v>
      </c>
      <c r="B237" s="47" t="s">
        <v>680</v>
      </c>
      <c r="C237" s="47" t="s">
        <v>755</v>
      </c>
      <c r="D237" s="47" t="s">
        <v>18</v>
      </c>
      <c r="E237" s="47" t="s">
        <v>935</v>
      </c>
      <c r="F237" s="47"/>
      <c r="G237" s="4"/>
      <c r="H237" s="48">
        <v>1</v>
      </c>
      <c r="I237" s="138"/>
      <c r="J237" s="80">
        <f t="shared" si="7"/>
        <v>0</v>
      </c>
    </row>
    <row r="238" spans="1:10" ht="15.75" thickBot="1" x14ac:dyDescent="0.3">
      <c r="A238" s="53" t="s">
        <v>1783</v>
      </c>
      <c r="B238" s="51" t="s">
        <v>681</v>
      </c>
      <c r="C238" s="51" t="s">
        <v>755</v>
      </c>
      <c r="D238" s="51" t="s">
        <v>18</v>
      </c>
      <c r="E238" s="51" t="s">
        <v>936</v>
      </c>
      <c r="F238" s="51"/>
      <c r="G238" s="11"/>
      <c r="H238" s="52">
        <v>1</v>
      </c>
      <c r="I238" s="145"/>
      <c r="J238" s="81">
        <f t="shared" si="7"/>
        <v>0</v>
      </c>
    </row>
    <row r="239" spans="1:10" ht="15.75" thickBot="1" x14ac:dyDescent="0.3">
      <c r="A239" s="55" t="s">
        <v>327</v>
      </c>
      <c r="B239" s="56"/>
      <c r="C239" s="56"/>
      <c r="D239" s="56"/>
      <c r="E239" s="56"/>
      <c r="F239" s="56"/>
      <c r="G239" s="56"/>
      <c r="H239" s="56"/>
      <c r="I239" s="146"/>
      <c r="J239" s="84">
        <f>SUM(J212:J238)</f>
        <v>0</v>
      </c>
    </row>
    <row r="240" spans="1:10" x14ac:dyDescent="0.25">
      <c r="A240" s="47" t="s">
        <v>1784</v>
      </c>
      <c r="B240" s="53" t="s">
        <v>663</v>
      </c>
      <c r="C240" s="53" t="s">
        <v>952</v>
      </c>
      <c r="D240" s="53"/>
      <c r="E240" s="53" t="s">
        <v>690</v>
      </c>
      <c r="F240" s="53"/>
      <c r="G240" s="14"/>
      <c r="H240" s="54">
        <v>1</v>
      </c>
      <c r="I240" s="147"/>
      <c r="J240" s="79">
        <f>H240*I240</f>
        <v>0</v>
      </c>
    </row>
    <row r="241" spans="1:10" x14ac:dyDescent="0.25">
      <c r="A241" s="47" t="s">
        <v>1784</v>
      </c>
      <c r="B241" s="47" t="s">
        <v>943</v>
      </c>
      <c r="C241" s="47" t="s">
        <v>687</v>
      </c>
      <c r="D241" s="47" t="s">
        <v>686</v>
      </c>
      <c r="E241" s="47" t="s">
        <v>955</v>
      </c>
      <c r="F241" s="47" t="s">
        <v>965</v>
      </c>
      <c r="G241" s="4"/>
      <c r="H241" s="48">
        <v>1</v>
      </c>
      <c r="I241" s="138"/>
      <c r="J241" s="80">
        <f t="shared" ref="J241:J265" si="8">H241*I241</f>
        <v>0</v>
      </c>
    </row>
    <row r="242" spans="1:10" x14ac:dyDescent="0.25">
      <c r="A242" s="47" t="s">
        <v>1784</v>
      </c>
      <c r="B242" s="47" t="s">
        <v>739</v>
      </c>
      <c r="C242" s="47" t="s">
        <v>687</v>
      </c>
      <c r="D242" s="47" t="s">
        <v>686</v>
      </c>
      <c r="E242" s="47" t="s">
        <v>956</v>
      </c>
      <c r="F242" s="47" t="s">
        <v>966</v>
      </c>
      <c r="G242" s="4"/>
      <c r="H242" s="48">
        <v>1</v>
      </c>
      <c r="I242" s="138"/>
      <c r="J242" s="80">
        <f t="shared" si="8"/>
        <v>0</v>
      </c>
    </row>
    <row r="243" spans="1:10" x14ac:dyDescent="0.25">
      <c r="A243" s="47" t="s">
        <v>1784</v>
      </c>
      <c r="B243" s="47" t="s">
        <v>944</v>
      </c>
      <c r="C243" s="47" t="s">
        <v>687</v>
      </c>
      <c r="D243" s="47" t="s">
        <v>686</v>
      </c>
      <c r="E243" s="47" t="s">
        <v>695</v>
      </c>
      <c r="F243" s="47" t="s">
        <v>967</v>
      </c>
      <c r="G243" s="4"/>
      <c r="H243" s="48">
        <v>1</v>
      </c>
      <c r="I243" s="138"/>
      <c r="J243" s="80">
        <f t="shared" si="8"/>
        <v>0</v>
      </c>
    </row>
    <row r="244" spans="1:10" x14ac:dyDescent="0.25">
      <c r="A244" s="47" t="s">
        <v>1784</v>
      </c>
      <c r="B244" s="47" t="s">
        <v>945</v>
      </c>
      <c r="C244" s="47" t="s">
        <v>687</v>
      </c>
      <c r="D244" s="47"/>
      <c r="E244" s="47" t="s">
        <v>690</v>
      </c>
      <c r="F244" s="47"/>
      <c r="G244" s="4"/>
      <c r="H244" s="48">
        <v>1</v>
      </c>
      <c r="I244" s="138"/>
      <c r="J244" s="80">
        <f t="shared" si="8"/>
        <v>0</v>
      </c>
    </row>
    <row r="245" spans="1:10" x14ac:dyDescent="0.25">
      <c r="A245" s="47" t="s">
        <v>1784</v>
      </c>
      <c r="B245" s="47" t="s">
        <v>666</v>
      </c>
      <c r="C245" s="47" t="s">
        <v>687</v>
      </c>
      <c r="D245" s="47"/>
      <c r="E245" s="47" t="s">
        <v>23</v>
      </c>
      <c r="F245" s="47"/>
      <c r="G245" s="4"/>
      <c r="H245" s="48">
        <v>1</v>
      </c>
      <c r="I245" s="138"/>
      <c r="J245" s="80">
        <f t="shared" si="8"/>
        <v>0</v>
      </c>
    </row>
    <row r="246" spans="1:10" x14ac:dyDescent="0.25">
      <c r="A246" s="47" t="s">
        <v>1784</v>
      </c>
      <c r="B246" s="47" t="s">
        <v>713</v>
      </c>
      <c r="C246" s="47" t="s">
        <v>687</v>
      </c>
      <c r="D246" s="47" t="s">
        <v>870</v>
      </c>
      <c r="E246" s="47" t="s">
        <v>957</v>
      </c>
      <c r="F246" s="47"/>
      <c r="G246" s="4"/>
      <c r="H246" s="48">
        <v>1</v>
      </c>
      <c r="I246" s="138"/>
      <c r="J246" s="80">
        <f t="shared" si="8"/>
        <v>0</v>
      </c>
    </row>
    <row r="247" spans="1:10" x14ac:dyDescent="0.25">
      <c r="A247" s="47" t="s">
        <v>1784</v>
      </c>
      <c r="B247" s="47" t="s">
        <v>946</v>
      </c>
      <c r="C247" s="47" t="s">
        <v>687</v>
      </c>
      <c r="D247" s="47" t="s">
        <v>9</v>
      </c>
      <c r="E247" s="47" t="s">
        <v>731</v>
      </c>
      <c r="F247" s="47" t="s">
        <v>566</v>
      </c>
      <c r="G247" s="4"/>
      <c r="H247" s="48">
        <v>1</v>
      </c>
      <c r="I247" s="138"/>
      <c r="J247" s="80">
        <f t="shared" si="8"/>
        <v>0</v>
      </c>
    </row>
    <row r="248" spans="1:10" x14ac:dyDescent="0.25">
      <c r="A248" s="47" t="s">
        <v>1784</v>
      </c>
      <c r="B248" s="47" t="s">
        <v>913</v>
      </c>
      <c r="C248" s="47" t="s">
        <v>685</v>
      </c>
      <c r="D248" s="47" t="s">
        <v>9</v>
      </c>
      <c r="E248" s="47" t="s">
        <v>731</v>
      </c>
      <c r="F248" s="47" t="s">
        <v>566</v>
      </c>
      <c r="G248" s="4"/>
      <c r="H248" s="48">
        <v>1</v>
      </c>
      <c r="I248" s="138"/>
      <c r="J248" s="80">
        <f t="shared" si="8"/>
        <v>0</v>
      </c>
    </row>
    <row r="249" spans="1:10" x14ac:dyDescent="0.25">
      <c r="A249" s="47" t="s">
        <v>1784</v>
      </c>
      <c r="B249" s="47" t="s">
        <v>947</v>
      </c>
      <c r="C249" s="47" t="s">
        <v>687</v>
      </c>
      <c r="D249" s="47" t="s">
        <v>9</v>
      </c>
      <c r="E249" s="47" t="s">
        <v>697</v>
      </c>
      <c r="F249" s="47" t="s">
        <v>101</v>
      </c>
      <c r="G249" s="4"/>
      <c r="H249" s="48">
        <v>1</v>
      </c>
      <c r="I249" s="138"/>
      <c r="J249" s="80">
        <f t="shared" si="8"/>
        <v>0</v>
      </c>
    </row>
    <row r="250" spans="1:10" x14ac:dyDescent="0.25">
      <c r="A250" s="47" t="s">
        <v>1784</v>
      </c>
      <c r="B250" s="47" t="s">
        <v>948</v>
      </c>
      <c r="C250" s="47" t="s">
        <v>865</v>
      </c>
      <c r="D250" s="47" t="s">
        <v>954</v>
      </c>
      <c r="E250" s="47" t="s">
        <v>958</v>
      </c>
      <c r="F250" s="47"/>
      <c r="G250" s="4"/>
      <c r="H250" s="48">
        <v>1</v>
      </c>
      <c r="I250" s="138"/>
      <c r="J250" s="80">
        <f t="shared" si="8"/>
        <v>0</v>
      </c>
    </row>
    <row r="251" spans="1:10" x14ac:dyDescent="0.25">
      <c r="A251" s="47" t="s">
        <v>1784</v>
      </c>
      <c r="B251" s="47" t="s">
        <v>669</v>
      </c>
      <c r="C251" s="47" t="s">
        <v>952</v>
      </c>
      <c r="D251" s="47"/>
      <c r="E251" s="47" t="s">
        <v>959</v>
      </c>
      <c r="F251" s="47"/>
      <c r="G251" s="4"/>
      <c r="H251" s="48">
        <v>1</v>
      </c>
      <c r="I251" s="138"/>
      <c r="J251" s="80">
        <f t="shared" si="8"/>
        <v>0</v>
      </c>
    </row>
    <row r="252" spans="1:10" x14ac:dyDescent="0.25">
      <c r="A252" s="47" t="s">
        <v>1784</v>
      </c>
      <c r="B252" s="47" t="s">
        <v>669</v>
      </c>
      <c r="C252" s="47" t="s">
        <v>687</v>
      </c>
      <c r="D252" s="47"/>
      <c r="E252" s="47" t="s">
        <v>690</v>
      </c>
      <c r="F252" s="47"/>
      <c r="G252" s="4"/>
      <c r="H252" s="48">
        <v>1</v>
      </c>
      <c r="I252" s="138"/>
      <c r="J252" s="80">
        <f t="shared" si="8"/>
        <v>0</v>
      </c>
    </row>
    <row r="253" spans="1:10" x14ac:dyDescent="0.25">
      <c r="A253" s="47" t="s">
        <v>1784</v>
      </c>
      <c r="B253" s="47" t="s">
        <v>670</v>
      </c>
      <c r="C253" s="47" t="s">
        <v>687</v>
      </c>
      <c r="D253" s="47"/>
      <c r="E253" s="47" t="s">
        <v>690</v>
      </c>
      <c r="F253" s="47"/>
      <c r="G253" s="4"/>
      <c r="H253" s="48">
        <v>1</v>
      </c>
      <c r="I253" s="138"/>
      <c r="J253" s="80">
        <f t="shared" si="8"/>
        <v>0</v>
      </c>
    </row>
    <row r="254" spans="1:10" x14ac:dyDescent="0.25">
      <c r="A254" s="47" t="s">
        <v>1784</v>
      </c>
      <c r="B254" s="47" t="s">
        <v>670</v>
      </c>
      <c r="C254" s="47" t="s">
        <v>687</v>
      </c>
      <c r="D254" s="47"/>
      <c r="E254" s="47" t="s">
        <v>690</v>
      </c>
      <c r="F254" s="47"/>
      <c r="G254" s="4"/>
      <c r="H254" s="48">
        <v>1</v>
      </c>
      <c r="I254" s="138"/>
      <c r="J254" s="80">
        <f t="shared" si="8"/>
        <v>0</v>
      </c>
    </row>
    <row r="255" spans="1:10" x14ac:dyDescent="0.25">
      <c r="A255" s="47" t="s">
        <v>1784</v>
      </c>
      <c r="B255" s="47" t="s">
        <v>671</v>
      </c>
      <c r="C255" s="47" t="s">
        <v>690</v>
      </c>
      <c r="D255" s="47"/>
      <c r="E255" s="47" t="s">
        <v>700</v>
      </c>
      <c r="F255" s="47"/>
      <c r="G255" s="4"/>
      <c r="H255" s="48">
        <v>1</v>
      </c>
      <c r="I255" s="138"/>
      <c r="J255" s="80">
        <f t="shared" si="8"/>
        <v>0</v>
      </c>
    </row>
    <row r="256" spans="1:10" x14ac:dyDescent="0.25">
      <c r="A256" s="47" t="s">
        <v>1784</v>
      </c>
      <c r="B256" s="47" t="s">
        <v>671</v>
      </c>
      <c r="C256" s="47" t="s">
        <v>687</v>
      </c>
      <c r="D256" s="47"/>
      <c r="E256" s="47" t="s">
        <v>700</v>
      </c>
      <c r="F256" s="47"/>
      <c r="G256" s="4"/>
      <c r="H256" s="48">
        <v>1</v>
      </c>
      <c r="I256" s="138"/>
      <c r="J256" s="80">
        <f t="shared" si="8"/>
        <v>0</v>
      </c>
    </row>
    <row r="257" spans="1:10" x14ac:dyDescent="0.25">
      <c r="A257" s="47" t="s">
        <v>1784</v>
      </c>
      <c r="B257" s="47" t="s">
        <v>202</v>
      </c>
      <c r="C257" s="47" t="s">
        <v>953</v>
      </c>
      <c r="D257" s="47"/>
      <c r="E257" s="47" t="s">
        <v>960</v>
      </c>
      <c r="F257" s="47"/>
      <c r="G257" s="4"/>
      <c r="H257" s="48">
        <v>1</v>
      </c>
      <c r="I257" s="138"/>
      <c r="J257" s="80">
        <f t="shared" si="8"/>
        <v>0</v>
      </c>
    </row>
    <row r="258" spans="1:10" x14ac:dyDescent="0.25">
      <c r="A258" s="47" t="s">
        <v>1784</v>
      </c>
      <c r="B258" s="47" t="s">
        <v>753</v>
      </c>
      <c r="C258" s="47" t="s">
        <v>687</v>
      </c>
      <c r="D258" s="47"/>
      <c r="E258" s="47" t="s">
        <v>690</v>
      </c>
      <c r="F258" s="47"/>
      <c r="G258" s="4"/>
      <c r="H258" s="48">
        <v>1</v>
      </c>
      <c r="I258" s="138"/>
      <c r="J258" s="80">
        <f t="shared" si="8"/>
        <v>0</v>
      </c>
    </row>
    <row r="259" spans="1:10" x14ac:dyDescent="0.25">
      <c r="A259" s="47" t="s">
        <v>1784</v>
      </c>
      <c r="B259" s="47" t="s">
        <v>949</v>
      </c>
      <c r="C259" s="47" t="s">
        <v>687</v>
      </c>
      <c r="D259" s="47" t="s">
        <v>18</v>
      </c>
      <c r="E259" s="47" t="s">
        <v>961</v>
      </c>
      <c r="F259" s="47"/>
      <c r="G259" s="4"/>
      <c r="H259" s="48">
        <v>1</v>
      </c>
      <c r="I259" s="138"/>
      <c r="J259" s="80">
        <f t="shared" si="8"/>
        <v>0</v>
      </c>
    </row>
    <row r="260" spans="1:10" x14ac:dyDescent="0.25">
      <c r="A260" s="47" t="s">
        <v>1784</v>
      </c>
      <c r="B260" s="47" t="s">
        <v>950</v>
      </c>
      <c r="C260" s="47" t="s">
        <v>687</v>
      </c>
      <c r="D260" s="47" t="s">
        <v>18</v>
      </c>
      <c r="E260" s="47" t="s">
        <v>962</v>
      </c>
      <c r="F260" s="47"/>
      <c r="G260" s="4"/>
      <c r="H260" s="48">
        <v>1</v>
      </c>
      <c r="I260" s="138"/>
      <c r="J260" s="80">
        <f t="shared" si="8"/>
        <v>0</v>
      </c>
    </row>
    <row r="261" spans="1:10" x14ac:dyDescent="0.25">
      <c r="A261" s="47" t="s">
        <v>1784</v>
      </c>
      <c r="B261" s="47" t="s">
        <v>681</v>
      </c>
      <c r="C261" s="47" t="s">
        <v>687</v>
      </c>
      <c r="D261" s="47" t="s">
        <v>18</v>
      </c>
      <c r="E261" s="47" t="s">
        <v>963</v>
      </c>
      <c r="F261" s="47"/>
      <c r="G261" s="4"/>
      <c r="H261" s="48">
        <v>1</v>
      </c>
      <c r="I261" s="138"/>
      <c r="J261" s="80">
        <f t="shared" si="8"/>
        <v>0</v>
      </c>
    </row>
    <row r="262" spans="1:10" x14ac:dyDescent="0.25">
      <c r="A262" s="47" t="s">
        <v>1784</v>
      </c>
      <c r="B262" s="47" t="s">
        <v>681</v>
      </c>
      <c r="C262" s="47" t="s">
        <v>687</v>
      </c>
      <c r="D262" s="47" t="s">
        <v>18</v>
      </c>
      <c r="E262" s="47" t="s">
        <v>964</v>
      </c>
      <c r="F262" s="47"/>
      <c r="G262" s="4"/>
      <c r="H262" s="48">
        <v>1</v>
      </c>
      <c r="I262" s="138"/>
      <c r="J262" s="80">
        <f t="shared" si="8"/>
        <v>0</v>
      </c>
    </row>
    <row r="263" spans="1:10" x14ac:dyDescent="0.25">
      <c r="A263" s="47" t="s">
        <v>1784</v>
      </c>
      <c r="B263" s="47" t="s">
        <v>682</v>
      </c>
      <c r="C263" s="47" t="s">
        <v>687</v>
      </c>
      <c r="D263" s="47"/>
      <c r="E263" s="47" t="s">
        <v>706</v>
      </c>
      <c r="F263" s="47"/>
      <c r="G263" s="4"/>
      <c r="H263" s="48">
        <v>1</v>
      </c>
      <c r="I263" s="138"/>
      <c r="J263" s="80">
        <f t="shared" si="8"/>
        <v>0</v>
      </c>
    </row>
    <row r="264" spans="1:10" x14ac:dyDescent="0.25">
      <c r="A264" s="47" t="s">
        <v>1784</v>
      </c>
      <c r="B264" s="47" t="s">
        <v>951</v>
      </c>
      <c r="C264" s="47" t="s">
        <v>687</v>
      </c>
      <c r="D264" s="47"/>
      <c r="E264" s="47" t="s">
        <v>690</v>
      </c>
      <c r="F264" s="47"/>
      <c r="G264" s="4"/>
      <c r="H264" s="48">
        <v>7</v>
      </c>
      <c r="I264" s="138"/>
      <c r="J264" s="80">
        <f t="shared" si="8"/>
        <v>0</v>
      </c>
    </row>
    <row r="265" spans="1:10" ht="15.75" thickBot="1" x14ac:dyDescent="0.3">
      <c r="A265" s="47" t="s">
        <v>1784</v>
      </c>
      <c r="B265" s="51" t="s">
        <v>951</v>
      </c>
      <c r="C265" s="51" t="s">
        <v>687</v>
      </c>
      <c r="D265" s="51"/>
      <c r="E265" s="51" t="s">
        <v>690</v>
      </c>
      <c r="F265" s="51"/>
      <c r="G265" s="11"/>
      <c r="H265" s="52">
        <v>7</v>
      </c>
      <c r="I265" s="145"/>
      <c r="J265" s="81">
        <f t="shared" si="8"/>
        <v>0</v>
      </c>
    </row>
    <row r="266" spans="1:10" ht="15.75" thickBot="1" x14ac:dyDescent="0.3">
      <c r="A266" s="55" t="s">
        <v>327</v>
      </c>
      <c r="B266" s="56"/>
      <c r="C266" s="56"/>
      <c r="D266" s="56"/>
      <c r="E266" s="56"/>
      <c r="F266" s="56"/>
      <c r="G266" s="56"/>
      <c r="H266" s="56"/>
      <c r="I266" s="146"/>
      <c r="J266" s="84">
        <f>SUM(J240:J265)</f>
        <v>0</v>
      </c>
    </row>
    <row r="267" spans="1:10" x14ac:dyDescent="0.25">
      <c r="A267" s="47" t="s">
        <v>1785</v>
      </c>
      <c r="B267" s="53" t="s">
        <v>663</v>
      </c>
      <c r="C267" s="53" t="s">
        <v>861</v>
      </c>
      <c r="D267" s="53"/>
      <c r="E267" s="53" t="s">
        <v>690</v>
      </c>
      <c r="F267" s="53"/>
      <c r="G267" s="14"/>
      <c r="H267" s="54">
        <v>1</v>
      </c>
      <c r="I267" s="147"/>
      <c r="J267" s="79">
        <f>H267*I267</f>
        <v>0</v>
      </c>
    </row>
    <row r="268" spans="1:10" x14ac:dyDescent="0.25">
      <c r="A268" s="47" t="s">
        <v>1785</v>
      </c>
      <c r="B268" s="47" t="s">
        <v>739</v>
      </c>
      <c r="C268" s="47" t="s">
        <v>869</v>
      </c>
      <c r="D268" s="47" t="s">
        <v>686</v>
      </c>
      <c r="E268" s="47" t="s">
        <v>970</v>
      </c>
      <c r="F268" s="47" t="s">
        <v>981</v>
      </c>
      <c r="G268" s="4"/>
      <c r="H268" s="48">
        <v>1</v>
      </c>
      <c r="I268" s="138"/>
      <c r="J268" s="80">
        <f t="shared" ref="J268:J285" si="9">H268*I268</f>
        <v>0</v>
      </c>
    </row>
    <row r="269" spans="1:10" x14ac:dyDescent="0.25">
      <c r="A269" s="47" t="s">
        <v>1785</v>
      </c>
      <c r="B269" s="47" t="s">
        <v>740</v>
      </c>
      <c r="C269" s="47" t="s">
        <v>869</v>
      </c>
      <c r="D269" s="47" t="s">
        <v>686</v>
      </c>
      <c r="E269" s="47" t="s">
        <v>971</v>
      </c>
      <c r="F269" s="47" t="s">
        <v>981</v>
      </c>
      <c r="G269" s="4"/>
      <c r="H269" s="48">
        <v>1</v>
      </c>
      <c r="I269" s="138"/>
      <c r="J269" s="80">
        <f t="shared" si="9"/>
        <v>0</v>
      </c>
    </row>
    <row r="270" spans="1:10" x14ac:dyDescent="0.25">
      <c r="A270" s="47" t="s">
        <v>1785</v>
      </c>
      <c r="B270" s="47" t="s">
        <v>912</v>
      </c>
      <c r="C270" s="47" t="s">
        <v>687</v>
      </c>
      <c r="D270" s="47" t="s">
        <v>199</v>
      </c>
      <c r="E270" s="47" t="s">
        <v>972</v>
      </c>
      <c r="F270" s="47"/>
      <c r="G270" s="4"/>
      <c r="H270" s="48">
        <v>1</v>
      </c>
      <c r="I270" s="138"/>
      <c r="J270" s="80">
        <f t="shared" si="9"/>
        <v>0</v>
      </c>
    </row>
    <row r="271" spans="1:10" x14ac:dyDescent="0.25">
      <c r="A271" s="47" t="s">
        <v>1785</v>
      </c>
      <c r="B271" s="47" t="s">
        <v>913</v>
      </c>
      <c r="C271" s="47" t="s">
        <v>693</v>
      </c>
      <c r="D271" s="47" t="s">
        <v>9</v>
      </c>
      <c r="E271" s="47" t="s">
        <v>973</v>
      </c>
      <c r="F271" s="47"/>
      <c r="G271" s="4"/>
      <c r="H271" s="48">
        <v>1</v>
      </c>
      <c r="I271" s="138"/>
      <c r="J271" s="80">
        <f t="shared" si="9"/>
        <v>0</v>
      </c>
    </row>
    <row r="272" spans="1:10" x14ac:dyDescent="0.25">
      <c r="A272" s="47" t="s">
        <v>1785</v>
      </c>
      <c r="B272" s="47" t="s">
        <v>668</v>
      </c>
      <c r="C272" s="47" t="s">
        <v>687</v>
      </c>
      <c r="D272" s="47" t="s">
        <v>122</v>
      </c>
      <c r="E272" s="47" t="s">
        <v>974</v>
      </c>
      <c r="F272" s="47" t="s">
        <v>982</v>
      </c>
      <c r="G272" s="4"/>
      <c r="H272" s="48">
        <v>1</v>
      </c>
      <c r="I272" s="138"/>
      <c r="J272" s="80">
        <f t="shared" si="9"/>
        <v>0</v>
      </c>
    </row>
    <row r="273" spans="1:10" x14ac:dyDescent="0.25">
      <c r="A273" s="47" t="s">
        <v>1785</v>
      </c>
      <c r="B273" s="47" t="s">
        <v>669</v>
      </c>
      <c r="C273" s="47" t="s">
        <v>687</v>
      </c>
      <c r="D273" s="47"/>
      <c r="E273" s="47" t="s">
        <v>975</v>
      </c>
      <c r="F273" s="47"/>
      <c r="G273" s="4"/>
      <c r="H273" s="48">
        <v>1</v>
      </c>
      <c r="I273" s="138"/>
      <c r="J273" s="80">
        <f t="shared" si="9"/>
        <v>0</v>
      </c>
    </row>
    <row r="274" spans="1:10" x14ac:dyDescent="0.25">
      <c r="A274" s="47" t="s">
        <v>1785</v>
      </c>
      <c r="B274" s="47" t="s">
        <v>670</v>
      </c>
      <c r="C274" s="47" t="s">
        <v>687</v>
      </c>
      <c r="D274" s="47"/>
      <c r="E274" s="47" t="s">
        <v>690</v>
      </c>
      <c r="F274" s="47"/>
      <c r="G274" s="4"/>
      <c r="H274" s="48">
        <v>1</v>
      </c>
      <c r="I274" s="138"/>
      <c r="J274" s="80">
        <f t="shared" si="9"/>
        <v>0</v>
      </c>
    </row>
    <row r="275" spans="1:10" x14ac:dyDescent="0.25">
      <c r="A275" s="47" t="s">
        <v>1785</v>
      </c>
      <c r="B275" s="47" t="s">
        <v>671</v>
      </c>
      <c r="C275" s="47" t="s">
        <v>687</v>
      </c>
      <c r="D275" s="47"/>
      <c r="E275" s="47" t="s">
        <v>700</v>
      </c>
      <c r="F275" s="47"/>
      <c r="G275" s="4"/>
      <c r="H275" s="48">
        <v>1</v>
      </c>
      <c r="I275" s="138"/>
      <c r="J275" s="80">
        <f t="shared" si="9"/>
        <v>0</v>
      </c>
    </row>
    <row r="276" spans="1:10" x14ac:dyDescent="0.25">
      <c r="A276" s="47" t="s">
        <v>1785</v>
      </c>
      <c r="B276" s="47" t="s">
        <v>968</v>
      </c>
      <c r="C276" s="47" t="s">
        <v>687</v>
      </c>
      <c r="D276" s="47"/>
      <c r="E276" s="47" t="s">
        <v>700</v>
      </c>
      <c r="F276" s="47"/>
      <c r="G276" s="4"/>
      <c r="H276" s="48">
        <v>1</v>
      </c>
      <c r="I276" s="138"/>
      <c r="J276" s="80">
        <f t="shared" si="9"/>
        <v>0</v>
      </c>
    </row>
    <row r="277" spans="1:10" x14ac:dyDescent="0.25">
      <c r="A277" s="47" t="s">
        <v>1785</v>
      </c>
      <c r="B277" s="47" t="s">
        <v>0</v>
      </c>
      <c r="C277" s="47" t="s">
        <v>861</v>
      </c>
      <c r="D277" s="47" t="s">
        <v>9</v>
      </c>
      <c r="E277" s="47" t="s">
        <v>976</v>
      </c>
      <c r="F277" s="47" t="s">
        <v>983</v>
      </c>
      <c r="G277" s="4"/>
      <c r="H277" s="48">
        <v>1</v>
      </c>
      <c r="I277" s="138"/>
      <c r="J277" s="80">
        <f t="shared" si="9"/>
        <v>0</v>
      </c>
    </row>
    <row r="278" spans="1:10" x14ac:dyDescent="0.25">
      <c r="A278" s="47" t="s">
        <v>1785</v>
      </c>
      <c r="B278" s="47" t="s">
        <v>0</v>
      </c>
      <c r="C278" s="47" t="s">
        <v>861</v>
      </c>
      <c r="D278" s="47" t="s">
        <v>9</v>
      </c>
      <c r="E278" s="47" t="s">
        <v>976</v>
      </c>
      <c r="F278" s="47" t="s">
        <v>983</v>
      </c>
      <c r="G278" s="4"/>
      <c r="H278" s="48">
        <v>1</v>
      </c>
      <c r="I278" s="138"/>
      <c r="J278" s="80">
        <f t="shared" si="9"/>
        <v>0</v>
      </c>
    </row>
    <row r="279" spans="1:10" x14ac:dyDescent="0.25">
      <c r="A279" s="47" t="s">
        <v>1785</v>
      </c>
      <c r="B279" s="47" t="s">
        <v>969</v>
      </c>
      <c r="C279" s="47" t="s">
        <v>867</v>
      </c>
      <c r="D279" s="47"/>
      <c r="E279" s="47" t="s">
        <v>977</v>
      </c>
      <c r="F279" s="47"/>
      <c r="G279" s="4"/>
      <c r="H279" s="48">
        <v>1</v>
      </c>
      <c r="I279" s="138"/>
      <c r="J279" s="80">
        <f t="shared" si="9"/>
        <v>0</v>
      </c>
    </row>
    <row r="280" spans="1:10" x14ac:dyDescent="0.25">
      <c r="A280" s="47" t="s">
        <v>1785</v>
      </c>
      <c r="B280" s="47" t="s">
        <v>751</v>
      </c>
      <c r="C280" s="47" t="s">
        <v>867</v>
      </c>
      <c r="D280" s="47"/>
      <c r="E280" s="47" t="s">
        <v>978</v>
      </c>
      <c r="F280" s="47"/>
      <c r="G280" s="4"/>
      <c r="H280" s="48">
        <v>1</v>
      </c>
      <c r="I280" s="138"/>
      <c r="J280" s="80">
        <f t="shared" si="9"/>
        <v>0</v>
      </c>
    </row>
    <row r="281" spans="1:10" x14ac:dyDescent="0.25">
      <c r="A281" s="47" t="s">
        <v>1785</v>
      </c>
      <c r="B281" s="47" t="s">
        <v>753</v>
      </c>
      <c r="C281" s="47" t="s">
        <v>861</v>
      </c>
      <c r="D281" s="47"/>
      <c r="E281" s="47" t="s">
        <v>690</v>
      </c>
      <c r="F281" s="47"/>
      <c r="G281" s="4"/>
      <c r="H281" s="48">
        <v>1</v>
      </c>
      <c r="I281" s="138"/>
      <c r="J281" s="80">
        <f t="shared" si="9"/>
        <v>0</v>
      </c>
    </row>
    <row r="282" spans="1:10" x14ac:dyDescent="0.25">
      <c r="A282" s="47" t="s">
        <v>1785</v>
      </c>
      <c r="B282" s="47" t="s">
        <v>950</v>
      </c>
      <c r="C282" s="47" t="s">
        <v>687</v>
      </c>
      <c r="D282" s="47" t="s">
        <v>14</v>
      </c>
      <c r="E282" s="47" t="s">
        <v>979</v>
      </c>
      <c r="F282" s="47"/>
      <c r="G282" s="4"/>
      <c r="H282" s="48">
        <v>1</v>
      </c>
      <c r="I282" s="138"/>
      <c r="J282" s="80">
        <f t="shared" si="9"/>
        <v>0</v>
      </c>
    </row>
    <row r="283" spans="1:10" x14ac:dyDescent="0.25">
      <c r="A283" s="47" t="s">
        <v>1785</v>
      </c>
      <c r="B283" s="47" t="s">
        <v>681</v>
      </c>
      <c r="C283" s="47" t="s">
        <v>867</v>
      </c>
      <c r="D283" s="47" t="s">
        <v>14</v>
      </c>
      <c r="E283" s="47" t="s">
        <v>980</v>
      </c>
      <c r="F283" s="47"/>
      <c r="G283" s="4"/>
      <c r="H283" s="48">
        <v>1</v>
      </c>
      <c r="I283" s="138"/>
      <c r="J283" s="80">
        <f t="shared" si="9"/>
        <v>0</v>
      </c>
    </row>
    <row r="284" spans="1:10" x14ac:dyDescent="0.25">
      <c r="A284" s="47" t="s">
        <v>1785</v>
      </c>
      <c r="B284" s="47" t="s">
        <v>682</v>
      </c>
      <c r="C284" s="47" t="s">
        <v>687</v>
      </c>
      <c r="D284" s="47"/>
      <c r="E284" s="47" t="s">
        <v>690</v>
      </c>
      <c r="F284" s="47"/>
      <c r="G284" s="4"/>
      <c r="H284" s="48">
        <v>1</v>
      </c>
      <c r="I284" s="138"/>
      <c r="J284" s="80">
        <f t="shared" si="9"/>
        <v>0</v>
      </c>
    </row>
    <row r="285" spans="1:10" ht="15.75" thickBot="1" x14ac:dyDescent="0.3">
      <c r="A285" s="47" t="s">
        <v>1785</v>
      </c>
      <c r="B285" s="51" t="s">
        <v>719</v>
      </c>
      <c r="C285" s="51" t="s">
        <v>687</v>
      </c>
      <c r="D285" s="51"/>
      <c r="E285" s="51" t="s">
        <v>690</v>
      </c>
      <c r="F285" s="51"/>
      <c r="G285" s="11"/>
      <c r="H285" s="52">
        <v>28</v>
      </c>
      <c r="I285" s="145"/>
      <c r="J285" s="81">
        <f t="shared" si="9"/>
        <v>0</v>
      </c>
    </row>
    <row r="286" spans="1:10" ht="15.75" thickBot="1" x14ac:dyDescent="0.3">
      <c r="A286" s="55" t="s">
        <v>327</v>
      </c>
      <c r="B286" s="56"/>
      <c r="C286" s="56"/>
      <c r="D286" s="56"/>
      <c r="E286" s="56"/>
      <c r="F286" s="56"/>
      <c r="G286" s="56"/>
      <c r="H286" s="56"/>
      <c r="I286" s="146"/>
      <c r="J286" s="84">
        <f>SUM(J267:J285)</f>
        <v>0</v>
      </c>
    </row>
    <row r="287" spans="1:10" x14ac:dyDescent="0.25">
      <c r="A287" s="47" t="s">
        <v>1786</v>
      </c>
      <c r="B287" s="53" t="s">
        <v>663</v>
      </c>
      <c r="C287" s="53" t="s">
        <v>726</v>
      </c>
      <c r="D287" s="53"/>
      <c r="E287" s="53" t="s">
        <v>690</v>
      </c>
      <c r="F287" s="53"/>
      <c r="G287" s="14"/>
      <c r="H287" s="54">
        <v>1</v>
      </c>
      <c r="I287" s="147"/>
      <c r="J287" s="79">
        <f>H287*I287</f>
        <v>0</v>
      </c>
    </row>
    <row r="288" spans="1:10" x14ac:dyDescent="0.25">
      <c r="A288" s="47" t="s">
        <v>1786</v>
      </c>
      <c r="B288" s="47" t="s">
        <v>900</v>
      </c>
      <c r="C288" s="47" t="s">
        <v>728</v>
      </c>
      <c r="D288" s="47" t="s">
        <v>686</v>
      </c>
      <c r="E288" s="47" t="s">
        <v>372</v>
      </c>
      <c r="F288" s="47" t="s">
        <v>7</v>
      </c>
      <c r="G288" s="4"/>
      <c r="H288" s="48">
        <v>1</v>
      </c>
      <c r="I288" s="138"/>
      <c r="J288" s="80">
        <f t="shared" ref="J288:J316" si="10">H288*I288</f>
        <v>0</v>
      </c>
    </row>
    <row r="289" spans="1:10" x14ac:dyDescent="0.25">
      <c r="A289" s="47" t="s">
        <v>1786</v>
      </c>
      <c r="B289" s="47" t="s">
        <v>901</v>
      </c>
      <c r="C289" s="47" t="s">
        <v>862</v>
      </c>
      <c r="D289" s="47" t="s">
        <v>686</v>
      </c>
      <c r="E289" s="47" t="s">
        <v>6</v>
      </c>
      <c r="F289" s="47" t="s">
        <v>7</v>
      </c>
      <c r="G289" s="4"/>
      <c r="H289" s="48">
        <v>1</v>
      </c>
      <c r="I289" s="138"/>
      <c r="J289" s="80">
        <f t="shared" si="10"/>
        <v>0</v>
      </c>
    </row>
    <row r="290" spans="1:10" x14ac:dyDescent="0.25">
      <c r="A290" s="47" t="s">
        <v>1786</v>
      </c>
      <c r="B290" s="47" t="s">
        <v>902</v>
      </c>
      <c r="C290" s="47" t="s">
        <v>728</v>
      </c>
      <c r="D290" s="47" t="s">
        <v>686</v>
      </c>
      <c r="E290" s="47" t="s">
        <v>372</v>
      </c>
      <c r="F290" s="47" t="s">
        <v>7</v>
      </c>
      <c r="G290" s="4"/>
      <c r="H290" s="48">
        <v>1</v>
      </c>
      <c r="I290" s="138"/>
      <c r="J290" s="80">
        <f t="shared" si="10"/>
        <v>0</v>
      </c>
    </row>
    <row r="291" spans="1:10" x14ac:dyDescent="0.25">
      <c r="A291" s="47" t="s">
        <v>1786</v>
      </c>
      <c r="B291" s="47" t="s">
        <v>903</v>
      </c>
      <c r="C291" s="47" t="s">
        <v>953</v>
      </c>
      <c r="D291" s="47" t="s">
        <v>686</v>
      </c>
      <c r="E291" s="47" t="s">
        <v>6</v>
      </c>
      <c r="F291" s="47" t="s">
        <v>7</v>
      </c>
      <c r="G291" s="4"/>
      <c r="H291" s="48">
        <v>1</v>
      </c>
      <c r="I291" s="138"/>
      <c r="J291" s="80">
        <f t="shared" si="10"/>
        <v>0</v>
      </c>
    </row>
    <row r="292" spans="1:10" x14ac:dyDescent="0.25">
      <c r="A292" s="47" t="s">
        <v>1786</v>
      </c>
      <c r="B292" s="47" t="s">
        <v>984</v>
      </c>
      <c r="C292" s="47" t="s">
        <v>726</v>
      </c>
      <c r="D292" s="47"/>
      <c r="E292" s="47" t="s">
        <v>690</v>
      </c>
      <c r="F292" s="47"/>
      <c r="G292" s="4"/>
      <c r="H292" s="48">
        <v>1</v>
      </c>
      <c r="I292" s="138"/>
      <c r="J292" s="80">
        <f t="shared" si="10"/>
        <v>0</v>
      </c>
    </row>
    <row r="293" spans="1:10" x14ac:dyDescent="0.25">
      <c r="A293" s="47" t="s">
        <v>1786</v>
      </c>
      <c r="B293" s="47" t="s">
        <v>713</v>
      </c>
      <c r="C293" s="47" t="s">
        <v>687</v>
      </c>
      <c r="D293" s="47" t="s">
        <v>870</v>
      </c>
      <c r="E293" s="47" t="s">
        <v>992</v>
      </c>
      <c r="F293" s="47"/>
      <c r="G293" s="4"/>
      <c r="H293" s="48">
        <v>1</v>
      </c>
      <c r="I293" s="138"/>
      <c r="J293" s="80">
        <f t="shared" si="10"/>
        <v>0</v>
      </c>
    </row>
    <row r="294" spans="1:10" x14ac:dyDescent="0.25">
      <c r="A294" s="47" t="s">
        <v>1786</v>
      </c>
      <c r="B294" s="47" t="s">
        <v>912</v>
      </c>
      <c r="C294" s="47" t="s">
        <v>868</v>
      </c>
      <c r="D294" s="47" t="s">
        <v>804</v>
      </c>
      <c r="E294" s="47" t="s">
        <v>993</v>
      </c>
      <c r="F294" s="47"/>
      <c r="G294" s="4"/>
      <c r="H294" s="48">
        <v>1</v>
      </c>
      <c r="I294" s="138"/>
      <c r="J294" s="80">
        <f t="shared" si="10"/>
        <v>0</v>
      </c>
    </row>
    <row r="295" spans="1:10" x14ac:dyDescent="0.25">
      <c r="A295" s="47" t="s">
        <v>1786</v>
      </c>
      <c r="B295" s="47" t="s">
        <v>913</v>
      </c>
      <c r="C295" s="47" t="s">
        <v>907</v>
      </c>
      <c r="D295" s="47" t="s">
        <v>9</v>
      </c>
      <c r="E295" s="47" t="s">
        <v>731</v>
      </c>
      <c r="F295" s="47" t="s">
        <v>566</v>
      </c>
      <c r="G295" s="4"/>
      <c r="H295" s="48">
        <v>1</v>
      </c>
      <c r="I295" s="138"/>
      <c r="J295" s="80">
        <f t="shared" si="10"/>
        <v>0</v>
      </c>
    </row>
    <row r="296" spans="1:10" x14ac:dyDescent="0.25">
      <c r="A296" s="47" t="s">
        <v>1786</v>
      </c>
      <c r="B296" s="47" t="s">
        <v>914</v>
      </c>
      <c r="C296" s="47" t="s">
        <v>990</v>
      </c>
      <c r="D296" s="47" t="s">
        <v>9</v>
      </c>
      <c r="E296" s="47" t="s">
        <v>811</v>
      </c>
      <c r="F296" s="47" t="s">
        <v>101</v>
      </c>
      <c r="G296" s="4"/>
      <c r="H296" s="48">
        <v>1</v>
      </c>
      <c r="I296" s="138"/>
      <c r="J296" s="80">
        <f t="shared" si="10"/>
        <v>0</v>
      </c>
    </row>
    <row r="297" spans="1:10" x14ac:dyDescent="0.25">
      <c r="A297" s="47" t="s">
        <v>1786</v>
      </c>
      <c r="B297" s="47" t="s">
        <v>985</v>
      </c>
      <c r="C297" s="47" t="s">
        <v>866</v>
      </c>
      <c r="D297" s="47" t="s">
        <v>9</v>
      </c>
      <c r="E297" s="47" t="s">
        <v>731</v>
      </c>
      <c r="F297" s="47" t="s">
        <v>566</v>
      </c>
      <c r="G297" s="4"/>
      <c r="H297" s="48">
        <v>1</v>
      </c>
      <c r="I297" s="138"/>
      <c r="J297" s="80">
        <f t="shared" si="10"/>
        <v>0</v>
      </c>
    </row>
    <row r="298" spans="1:10" x14ac:dyDescent="0.25">
      <c r="A298" s="47" t="s">
        <v>1786</v>
      </c>
      <c r="B298" s="47" t="s">
        <v>846</v>
      </c>
      <c r="C298" s="47" t="s">
        <v>726</v>
      </c>
      <c r="D298" s="47" t="s">
        <v>122</v>
      </c>
      <c r="E298" s="47" t="s">
        <v>994</v>
      </c>
      <c r="F298" s="47" t="s">
        <v>1005</v>
      </c>
      <c r="G298" s="4"/>
      <c r="H298" s="48">
        <v>1</v>
      </c>
      <c r="I298" s="138"/>
      <c r="J298" s="80">
        <f t="shared" si="10"/>
        <v>0</v>
      </c>
    </row>
    <row r="299" spans="1:10" x14ac:dyDescent="0.25">
      <c r="A299" s="47" t="s">
        <v>1786</v>
      </c>
      <c r="B299" s="47" t="s">
        <v>669</v>
      </c>
      <c r="C299" s="47" t="s">
        <v>690</v>
      </c>
      <c r="D299" s="47"/>
      <c r="E299" s="47" t="s">
        <v>690</v>
      </c>
      <c r="F299" s="47"/>
      <c r="G299" s="4"/>
      <c r="H299" s="48">
        <v>1</v>
      </c>
      <c r="I299" s="138"/>
      <c r="J299" s="80">
        <f t="shared" si="10"/>
        <v>0</v>
      </c>
    </row>
    <row r="300" spans="1:10" x14ac:dyDescent="0.25">
      <c r="A300" s="47" t="s">
        <v>1786</v>
      </c>
      <c r="B300" s="47" t="s">
        <v>670</v>
      </c>
      <c r="C300" s="47" t="s">
        <v>690</v>
      </c>
      <c r="D300" s="47"/>
      <c r="E300" s="47" t="s">
        <v>690</v>
      </c>
      <c r="F300" s="47"/>
      <c r="G300" s="4"/>
      <c r="H300" s="48">
        <v>1</v>
      </c>
      <c r="I300" s="138"/>
      <c r="J300" s="80">
        <f t="shared" si="10"/>
        <v>0</v>
      </c>
    </row>
    <row r="301" spans="1:10" x14ac:dyDescent="0.25">
      <c r="A301" s="47" t="s">
        <v>1786</v>
      </c>
      <c r="B301" s="47" t="s">
        <v>671</v>
      </c>
      <c r="C301" s="47" t="s">
        <v>728</v>
      </c>
      <c r="D301" s="47"/>
      <c r="E301" s="47" t="s">
        <v>700</v>
      </c>
      <c r="F301" s="47"/>
      <c r="G301" s="4"/>
      <c r="H301" s="48">
        <v>1</v>
      </c>
      <c r="I301" s="138"/>
      <c r="J301" s="80">
        <f t="shared" si="10"/>
        <v>0</v>
      </c>
    </row>
    <row r="302" spans="1:10" x14ac:dyDescent="0.25">
      <c r="A302" s="47" t="s">
        <v>1786</v>
      </c>
      <c r="B302" s="47" t="s">
        <v>671</v>
      </c>
      <c r="C302" s="47" t="s">
        <v>907</v>
      </c>
      <c r="D302" s="47"/>
      <c r="E302" s="47" t="s">
        <v>700</v>
      </c>
      <c r="F302" s="47"/>
      <c r="G302" s="4"/>
      <c r="H302" s="48">
        <v>1</v>
      </c>
      <c r="I302" s="138"/>
      <c r="J302" s="80">
        <f t="shared" si="10"/>
        <v>0</v>
      </c>
    </row>
    <row r="303" spans="1:10" x14ac:dyDescent="0.25">
      <c r="A303" s="47" t="s">
        <v>1786</v>
      </c>
      <c r="B303" s="47" t="s">
        <v>0</v>
      </c>
      <c r="C303" s="47" t="s">
        <v>726</v>
      </c>
      <c r="D303" s="47" t="s">
        <v>919</v>
      </c>
      <c r="E303" s="47" t="s">
        <v>995</v>
      </c>
      <c r="F303" s="47" t="s">
        <v>1006</v>
      </c>
      <c r="G303" s="4"/>
      <c r="H303" s="48">
        <v>1</v>
      </c>
      <c r="I303" s="138"/>
      <c r="J303" s="80">
        <f t="shared" si="10"/>
        <v>0</v>
      </c>
    </row>
    <row r="304" spans="1:10" x14ac:dyDescent="0.25">
      <c r="A304" s="47" t="s">
        <v>1786</v>
      </c>
      <c r="B304" s="47" t="s">
        <v>0</v>
      </c>
      <c r="C304" s="47" t="s">
        <v>866</v>
      </c>
      <c r="D304" s="47"/>
      <c r="E304" s="47" t="s">
        <v>23</v>
      </c>
      <c r="F304" s="47"/>
      <c r="G304" s="4"/>
      <c r="H304" s="48">
        <v>1</v>
      </c>
      <c r="I304" s="138"/>
      <c r="J304" s="80">
        <f t="shared" si="10"/>
        <v>0</v>
      </c>
    </row>
    <row r="305" spans="1:10" x14ac:dyDescent="0.25">
      <c r="A305" s="47" t="s">
        <v>1786</v>
      </c>
      <c r="B305" s="47" t="s">
        <v>750</v>
      </c>
      <c r="C305" s="47" t="s">
        <v>726</v>
      </c>
      <c r="D305" s="47" t="s">
        <v>692</v>
      </c>
      <c r="E305" s="47" t="s">
        <v>996</v>
      </c>
      <c r="F305" s="47"/>
      <c r="G305" s="4"/>
      <c r="H305" s="48">
        <v>1</v>
      </c>
      <c r="I305" s="138"/>
      <c r="J305" s="80">
        <f t="shared" si="10"/>
        <v>0</v>
      </c>
    </row>
    <row r="306" spans="1:10" x14ac:dyDescent="0.25">
      <c r="A306" s="47" t="s">
        <v>1786</v>
      </c>
      <c r="B306" s="47" t="s">
        <v>750</v>
      </c>
      <c r="C306" s="47" t="s">
        <v>866</v>
      </c>
      <c r="D306" s="47" t="s">
        <v>692</v>
      </c>
      <c r="E306" s="47" t="s">
        <v>997</v>
      </c>
      <c r="F306" s="47"/>
      <c r="G306" s="4"/>
      <c r="H306" s="48">
        <v>1</v>
      </c>
      <c r="I306" s="138"/>
      <c r="J306" s="80">
        <f t="shared" si="10"/>
        <v>0</v>
      </c>
    </row>
    <row r="307" spans="1:10" x14ac:dyDescent="0.25">
      <c r="A307" s="47" t="s">
        <v>1786</v>
      </c>
      <c r="B307" s="47" t="s">
        <v>986</v>
      </c>
      <c r="C307" s="47" t="s">
        <v>953</v>
      </c>
      <c r="D307" s="47" t="s">
        <v>18</v>
      </c>
      <c r="E307" s="47" t="s">
        <v>998</v>
      </c>
      <c r="F307" s="47"/>
      <c r="G307" s="4"/>
      <c r="H307" s="48">
        <v>1</v>
      </c>
      <c r="I307" s="138"/>
      <c r="J307" s="80">
        <f t="shared" si="10"/>
        <v>0</v>
      </c>
    </row>
    <row r="308" spans="1:10" x14ac:dyDescent="0.25">
      <c r="A308" s="47" t="s">
        <v>1786</v>
      </c>
      <c r="B308" s="47" t="s">
        <v>987</v>
      </c>
      <c r="C308" s="47" t="s">
        <v>866</v>
      </c>
      <c r="D308" s="47" t="s">
        <v>991</v>
      </c>
      <c r="E308" s="47" t="s">
        <v>999</v>
      </c>
      <c r="F308" s="47"/>
      <c r="G308" s="4"/>
      <c r="H308" s="48">
        <v>1</v>
      </c>
      <c r="I308" s="138"/>
      <c r="J308" s="80">
        <f t="shared" si="10"/>
        <v>0</v>
      </c>
    </row>
    <row r="309" spans="1:10" x14ac:dyDescent="0.25">
      <c r="A309" s="47" t="s">
        <v>1786</v>
      </c>
      <c r="B309" s="47" t="s">
        <v>988</v>
      </c>
      <c r="C309" s="47" t="s">
        <v>953</v>
      </c>
      <c r="D309" s="47" t="s">
        <v>18</v>
      </c>
      <c r="E309" s="47" t="s">
        <v>998</v>
      </c>
      <c r="F309" s="47"/>
      <c r="G309" s="4"/>
      <c r="H309" s="48">
        <v>1</v>
      </c>
      <c r="I309" s="138"/>
      <c r="J309" s="80">
        <f t="shared" si="10"/>
        <v>0</v>
      </c>
    </row>
    <row r="310" spans="1:10" x14ac:dyDescent="0.25">
      <c r="A310" s="47" t="s">
        <v>1786</v>
      </c>
      <c r="B310" s="47" t="s">
        <v>950</v>
      </c>
      <c r="C310" s="47" t="s">
        <v>953</v>
      </c>
      <c r="D310" s="47" t="s">
        <v>14</v>
      </c>
      <c r="E310" s="47" t="s">
        <v>1000</v>
      </c>
      <c r="F310" s="47" t="s">
        <v>1007</v>
      </c>
      <c r="G310" s="4"/>
      <c r="H310" s="48">
        <v>1</v>
      </c>
      <c r="I310" s="138"/>
      <c r="J310" s="80">
        <f t="shared" si="10"/>
        <v>0</v>
      </c>
    </row>
    <row r="311" spans="1:10" x14ac:dyDescent="0.25">
      <c r="A311" s="47" t="s">
        <v>1786</v>
      </c>
      <c r="B311" s="47" t="s">
        <v>949</v>
      </c>
      <c r="C311" s="47" t="s">
        <v>953</v>
      </c>
      <c r="D311" s="47" t="s">
        <v>14</v>
      </c>
      <c r="E311" s="47" t="s">
        <v>1001</v>
      </c>
      <c r="F311" s="47" t="s">
        <v>65</v>
      </c>
      <c r="G311" s="4"/>
      <c r="H311" s="48">
        <v>1</v>
      </c>
      <c r="I311" s="138"/>
      <c r="J311" s="80">
        <f t="shared" si="10"/>
        <v>0</v>
      </c>
    </row>
    <row r="312" spans="1:10" x14ac:dyDescent="0.25">
      <c r="A312" s="47" t="s">
        <v>1786</v>
      </c>
      <c r="B312" s="47" t="s">
        <v>681</v>
      </c>
      <c r="C312" s="47" t="s">
        <v>953</v>
      </c>
      <c r="D312" s="47" t="s">
        <v>14</v>
      </c>
      <c r="E312" s="47" t="s">
        <v>1002</v>
      </c>
      <c r="F312" s="47"/>
      <c r="G312" s="4"/>
      <c r="H312" s="48">
        <v>1</v>
      </c>
      <c r="I312" s="138"/>
      <c r="J312" s="80">
        <f t="shared" si="10"/>
        <v>0</v>
      </c>
    </row>
    <row r="313" spans="1:10" x14ac:dyDescent="0.25">
      <c r="A313" s="47" t="s">
        <v>1786</v>
      </c>
      <c r="B313" s="47" t="s">
        <v>681</v>
      </c>
      <c r="C313" s="47" t="s">
        <v>953</v>
      </c>
      <c r="D313" s="47" t="s">
        <v>14</v>
      </c>
      <c r="E313" s="47" t="s">
        <v>1003</v>
      </c>
      <c r="F313" s="47"/>
      <c r="G313" s="4"/>
      <c r="H313" s="48">
        <v>1</v>
      </c>
      <c r="I313" s="138"/>
      <c r="J313" s="80">
        <f t="shared" si="10"/>
        <v>0</v>
      </c>
    </row>
    <row r="314" spans="1:10" x14ac:dyDescent="0.25">
      <c r="A314" s="47" t="s">
        <v>1786</v>
      </c>
      <c r="B314" s="47" t="s">
        <v>989</v>
      </c>
      <c r="C314" s="47" t="s">
        <v>726</v>
      </c>
      <c r="D314" s="47" t="s">
        <v>724</v>
      </c>
      <c r="E314" s="47" t="s">
        <v>1004</v>
      </c>
      <c r="F314" s="47"/>
      <c r="G314" s="4"/>
      <c r="H314" s="48">
        <v>16</v>
      </c>
      <c r="I314" s="138"/>
      <c r="J314" s="80">
        <f t="shared" si="10"/>
        <v>0</v>
      </c>
    </row>
    <row r="315" spans="1:10" x14ac:dyDescent="0.25">
      <c r="A315" s="47" t="s">
        <v>1786</v>
      </c>
      <c r="B315" s="47" t="s">
        <v>682</v>
      </c>
      <c r="C315" s="47" t="s">
        <v>726</v>
      </c>
      <c r="D315" s="47" t="s">
        <v>724</v>
      </c>
      <c r="E315" s="47" t="s">
        <v>690</v>
      </c>
      <c r="F315" s="47"/>
      <c r="G315" s="4"/>
      <c r="H315" s="48">
        <v>1</v>
      </c>
      <c r="I315" s="138"/>
      <c r="J315" s="80">
        <f t="shared" si="10"/>
        <v>0</v>
      </c>
    </row>
    <row r="316" spans="1:10" ht="15.75" thickBot="1" x14ac:dyDescent="0.3">
      <c r="A316" s="47" t="s">
        <v>1786</v>
      </c>
      <c r="B316" s="51" t="s">
        <v>682</v>
      </c>
      <c r="C316" s="51" t="s">
        <v>726</v>
      </c>
      <c r="D316" s="51" t="s">
        <v>724</v>
      </c>
      <c r="E316" s="51" t="s">
        <v>690</v>
      </c>
      <c r="F316" s="51"/>
      <c r="G316" s="11"/>
      <c r="H316" s="52">
        <v>1</v>
      </c>
      <c r="I316" s="145"/>
      <c r="J316" s="81">
        <f t="shared" si="10"/>
        <v>0</v>
      </c>
    </row>
    <row r="317" spans="1:10" ht="15.75" thickBot="1" x14ac:dyDescent="0.3">
      <c r="A317" s="55" t="s">
        <v>327</v>
      </c>
      <c r="B317" s="56"/>
      <c r="C317" s="56"/>
      <c r="D317" s="56"/>
      <c r="E317" s="56"/>
      <c r="F317" s="56"/>
      <c r="G317" s="56"/>
      <c r="H317" s="56"/>
      <c r="I317" s="146"/>
      <c r="J317" s="84">
        <f>SUM(J287:J316)</f>
        <v>0</v>
      </c>
    </row>
    <row r="318" spans="1:10" x14ac:dyDescent="0.25">
      <c r="A318" s="47" t="s">
        <v>1787</v>
      </c>
      <c r="B318" s="53" t="s">
        <v>663</v>
      </c>
      <c r="C318" s="53" t="s">
        <v>687</v>
      </c>
      <c r="D318" s="53"/>
      <c r="E318" s="53" t="s">
        <v>690</v>
      </c>
      <c r="F318" s="53"/>
      <c r="G318" s="14"/>
      <c r="H318" s="54">
        <v>1</v>
      </c>
      <c r="I318" s="147"/>
      <c r="J318" s="79">
        <f>H318*I318</f>
        <v>0</v>
      </c>
    </row>
    <row r="319" spans="1:10" x14ac:dyDescent="0.25">
      <c r="A319" s="47" t="s">
        <v>1787</v>
      </c>
      <c r="B319" s="47" t="s">
        <v>739</v>
      </c>
      <c r="C319" s="47" t="s">
        <v>953</v>
      </c>
      <c r="D319" s="47" t="s">
        <v>1012</v>
      </c>
      <c r="E319" s="47" t="s">
        <v>1015</v>
      </c>
      <c r="F319" s="47" t="s">
        <v>1029</v>
      </c>
      <c r="G319" s="4"/>
      <c r="H319" s="48">
        <v>1</v>
      </c>
      <c r="I319" s="138"/>
      <c r="J319" s="80">
        <f t="shared" ref="J319:J341" si="11">H319*I319</f>
        <v>0</v>
      </c>
    </row>
    <row r="320" spans="1:10" x14ac:dyDescent="0.25">
      <c r="A320" s="47" t="s">
        <v>1787</v>
      </c>
      <c r="B320" s="47" t="s">
        <v>740</v>
      </c>
      <c r="C320" s="47" t="s">
        <v>953</v>
      </c>
      <c r="D320" s="47" t="s">
        <v>1012</v>
      </c>
      <c r="E320" s="47" t="s">
        <v>1015</v>
      </c>
      <c r="F320" s="47" t="s">
        <v>1029</v>
      </c>
      <c r="G320" s="4"/>
      <c r="H320" s="48">
        <v>1</v>
      </c>
      <c r="I320" s="138"/>
      <c r="J320" s="80">
        <f t="shared" si="11"/>
        <v>0</v>
      </c>
    </row>
    <row r="321" spans="1:10" x14ac:dyDescent="0.25">
      <c r="A321" s="47" t="s">
        <v>1787</v>
      </c>
      <c r="B321" s="47" t="s">
        <v>741</v>
      </c>
      <c r="C321" s="47" t="s">
        <v>953</v>
      </c>
      <c r="D321" s="47" t="s">
        <v>1012</v>
      </c>
      <c r="E321" s="47" t="s">
        <v>1015</v>
      </c>
      <c r="F321" s="47" t="s">
        <v>1029</v>
      </c>
      <c r="G321" s="4"/>
      <c r="H321" s="48">
        <v>1</v>
      </c>
      <c r="I321" s="138"/>
      <c r="J321" s="80">
        <f t="shared" si="11"/>
        <v>0</v>
      </c>
    </row>
    <row r="322" spans="1:10" x14ac:dyDescent="0.25">
      <c r="A322" s="47" t="s">
        <v>1787</v>
      </c>
      <c r="B322" s="47" t="s">
        <v>1008</v>
      </c>
      <c r="C322" s="47" t="s">
        <v>687</v>
      </c>
      <c r="D322" s="47" t="s">
        <v>1013</v>
      </c>
      <c r="E322" s="47" t="s">
        <v>1016</v>
      </c>
      <c r="F322" s="47"/>
      <c r="G322" s="4"/>
      <c r="H322" s="48">
        <v>1</v>
      </c>
      <c r="I322" s="138"/>
      <c r="J322" s="80">
        <f t="shared" si="11"/>
        <v>0</v>
      </c>
    </row>
    <row r="323" spans="1:10" x14ac:dyDescent="0.25">
      <c r="A323" s="47" t="s">
        <v>1787</v>
      </c>
      <c r="B323" s="47" t="s">
        <v>912</v>
      </c>
      <c r="C323" s="47" t="s">
        <v>687</v>
      </c>
      <c r="D323" s="47" t="s">
        <v>804</v>
      </c>
      <c r="E323" s="47" t="s">
        <v>1017</v>
      </c>
      <c r="F323" s="47"/>
      <c r="G323" s="4"/>
      <c r="H323" s="48">
        <v>1</v>
      </c>
      <c r="I323" s="138"/>
      <c r="J323" s="80">
        <f t="shared" si="11"/>
        <v>0</v>
      </c>
    </row>
    <row r="324" spans="1:10" x14ac:dyDescent="0.25">
      <c r="A324" s="47" t="s">
        <v>1787</v>
      </c>
      <c r="B324" s="47" t="s">
        <v>912</v>
      </c>
      <c r="C324" s="47" t="s">
        <v>687</v>
      </c>
      <c r="D324" s="47" t="s">
        <v>804</v>
      </c>
      <c r="E324" s="47" t="s">
        <v>1018</v>
      </c>
      <c r="F324" s="47"/>
      <c r="G324" s="4"/>
      <c r="H324" s="48">
        <v>1</v>
      </c>
      <c r="I324" s="138"/>
      <c r="J324" s="80">
        <f t="shared" si="11"/>
        <v>0</v>
      </c>
    </row>
    <row r="325" spans="1:10" x14ac:dyDescent="0.25">
      <c r="A325" s="47" t="s">
        <v>1787</v>
      </c>
      <c r="B325" s="47" t="s">
        <v>1009</v>
      </c>
      <c r="C325" s="47" t="s">
        <v>687</v>
      </c>
      <c r="D325" s="47"/>
      <c r="E325" s="47" t="s">
        <v>1019</v>
      </c>
      <c r="F325" s="47" t="s">
        <v>1030</v>
      </c>
      <c r="G325" s="4"/>
      <c r="H325" s="48">
        <v>1</v>
      </c>
      <c r="I325" s="138"/>
      <c r="J325" s="80">
        <f t="shared" si="11"/>
        <v>0</v>
      </c>
    </row>
    <row r="326" spans="1:10" x14ac:dyDescent="0.25">
      <c r="A326" s="47" t="s">
        <v>1787</v>
      </c>
      <c r="B326" s="47" t="s">
        <v>669</v>
      </c>
      <c r="C326" s="47" t="s">
        <v>687</v>
      </c>
      <c r="D326" s="47"/>
      <c r="E326" s="47" t="s">
        <v>690</v>
      </c>
      <c r="F326" s="47"/>
      <c r="G326" s="4"/>
      <c r="H326" s="48">
        <v>1</v>
      </c>
      <c r="I326" s="138"/>
      <c r="J326" s="80">
        <f t="shared" si="11"/>
        <v>0</v>
      </c>
    </row>
    <row r="327" spans="1:10" x14ac:dyDescent="0.25">
      <c r="A327" s="47" t="s">
        <v>1787</v>
      </c>
      <c r="B327" s="47" t="s">
        <v>1010</v>
      </c>
      <c r="C327" s="47" t="s">
        <v>687</v>
      </c>
      <c r="D327" s="47"/>
      <c r="E327" s="47" t="s">
        <v>1020</v>
      </c>
      <c r="F327" s="47"/>
      <c r="G327" s="4"/>
      <c r="H327" s="48">
        <v>1</v>
      </c>
      <c r="I327" s="138"/>
      <c r="J327" s="80">
        <f t="shared" si="11"/>
        <v>0</v>
      </c>
    </row>
    <row r="328" spans="1:10" x14ac:dyDescent="0.25">
      <c r="A328" s="47" t="s">
        <v>1787</v>
      </c>
      <c r="B328" s="47" t="s">
        <v>670</v>
      </c>
      <c r="C328" s="47" t="s">
        <v>687</v>
      </c>
      <c r="D328" s="47"/>
      <c r="E328" s="47" t="s">
        <v>690</v>
      </c>
      <c r="F328" s="47"/>
      <c r="G328" s="4"/>
      <c r="H328" s="48">
        <v>1</v>
      </c>
      <c r="I328" s="138"/>
      <c r="J328" s="80">
        <f t="shared" si="11"/>
        <v>0</v>
      </c>
    </row>
    <row r="329" spans="1:10" x14ac:dyDescent="0.25">
      <c r="A329" s="47" t="s">
        <v>1787</v>
      </c>
      <c r="B329" s="47" t="s">
        <v>671</v>
      </c>
      <c r="C329" s="47" t="s">
        <v>687</v>
      </c>
      <c r="D329" s="47"/>
      <c r="E329" s="47" t="s">
        <v>700</v>
      </c>
      <c r="F329" s="47" t="s">
        <v>26</v>
      </c>
      <c r="G329" s="4"/>
      <c r="H329" s="48">
        <v>1</v>
      </c>
      <c r="I329" s="138"/>
      <c r="J329" s="80">
        <f t="shared" si="11"/>
        <v>0</v>
      </c>
    </row>
    <row r="330" spans="1:10" x14ac:dyDescent="0.25">
      <c r="A330" s="47" t="s">
        <v>1787</v>
      </c>
      <c r="B330" s="47" t="s">
        <v>748</v>
      </c>
      <c r="C330" s="47" t="s">
        <v>687</v>
      </c>
      <c r="D330" s="47" t="s">
        <v>1014</v>
      </c>
      <c r="E330" s="47" t="s">
        <v>1021</v>
      </c>
      <c r="F330" s="47"/>
      <c r="G330" s="4"/>
      <c r="H330" s="48">
        <v>1</v>
      </c>
      <c r="I330" s="138"/>
      <c r="J330" s="80">
        <f t="shared" si="11"/>
        <v>0</v>
      </c>
    </row>
    <row r="331" spans="1:10" x14ac:dyDescent="0.25">
      <c r="A331" s="47" t="s">
        <v>1787</v>
      </c>
      <c r="B331" s="47" t="s">
        <v>0</v>
      </c>
      <c r="C331" s="47" t="s">
        <v>687</v>
      </c>
      <c r="D331" s="47" t="s">
        <v>289</v>
      </c>
      <c r="E331" s="47" t="s">
        <v>1022</v>
      </c>
      <c r="F331" s="47"/>
      <c r="G331" s="4"/>
      <c r="H331" s="48">
        <v>1</v>
      </c>
      <c r="I331" s="138"/>
      <c r="J331" s="80">
        <f t="shared" si="11"/>
        <v>0</v>
      </c>
    </row>
    <row r="332" spans="1:10" x14ac:dyDescent="0.25">
      <c r="A332" s="47" t="s">
        <v>1787</v>
      </c>
      <c r="B332" s="47" t="s">
        <v>0</v>
      </c>
      <c r="C332" s="47" t="s">
        <v>687</v>
      </c>
      <c r="D332" s="47" t="s">
        <v>289</v>
      </c>
      <c r="E332" s="47" t="s">
        <v>1023</v>
      </c>
      <c r="F332" s="47"/>
      <c r="G332" s="4"/>
      <c r="H332" s="48">
        <v>1</v>
      </c>
      <c r="I332" s="138"/>
      <c r="J332" s="80">
        <f t="shared" si="11"/>
        <v>0</v>
      </c>
    </row>
    <row r="333" spans="1:10" x14ac:dyDescent="0.25">
      <c r="A333" s="47" t="s">
        <v>1787</v>
      </c>
      <c r="B333" s="47" t="s">
        <v>0</v>
      </c>
      <c r="C333" s="47" t="s">
        <v>687</v>
      </c>
      <c r="D333" s="47" t="s">
        <v>420</v>
      </c>
      <c r="E333" s="47" t="s">
        <v>1024</v>
      </c>
      <c r="F333" s="47"/>
      <c r="G333" s="4"/>
      <c r="H333" s="48">
        <v>1</v>
      </c>
      <c r="I333" s="138"/>
      <c r="J333" s="80">
        <f t="shared" si="11"/>
        <v>0</v>
      </c>
    </row>
    <row r="334" spans="1:10" x14ac:dyDescent="0.25">
      <c r="A334" s="47" t="s">
        <v>1787</v>
      </c>
      <c r="B334" s="47" t="s">
        <v>0</v>
      </c>
      <c r="C334" s="47" t="s">
        <v>687</v>
      </c>
      <c r="D334" s="47" t="s">
        <v>420</v>
      </c>
      <c r="E334" s="47" t="s">
        <v>73</v>
      </c>
      <c r="F334" s="47"/>
      <c r="G334" s="4"/>
      <c r="H334" s="48">
        <v>1</v>
      </c>
      <c r="I334" s="138"/>
      <c r="J334" s="80">
        <f t="shared" si="11"/>
        <v>0</v>
      </c>
    </row>
    <row r="335" spans="1:10" x14ac:dyDescent="0.25">
      <c r="A335" s="47" t="s">
        <v>1787</v>
      </c>
      <c r="B335" s="47" t="s">
        <v>0</v>
      </c>
      <c r="C335" s="47" t="s">
        <v>687</v>
      </c>
      <c r="D335" s="47" t="s">
        <v>420</v>
      </c>
      <c r="E335" s="47" t="s">
        <v>1025</v>
      </c>
      <c r="F335" s="47"/>
      <c r="G335" s="4"/>
      <c r="H335" s="48">
        <v>1</v>
      </c>
      <c r="I335" s="138"/>
      <c r="J335" s="80">
        <f t="shared" si="11"/>
        <v>0</v>
      </c>
    </row>
    <row r="336" spans="1:10" x14ac:dyDescent="0.25">
      <c r="A336" s="47" t="s">
        <v>1787</v>
      </c>
      <c r="B336" s="47" t="s">
        <v>1011</v>
      </c>
      <c r="C336" s="47" t="s">
        <v>687</v>
      </c>
      <c r="D336" s="47" t="s">
        <v>125</v>
      </c>
      <c r="E336" s="47" t="s">
        <v>1026</v>
      </c>
      <c r="F336" s="47"/>
      <c r="G336" s="4"/>
      <c r="H336" s="48">
        <v>1</v>
      </c>
      <c r="I336" s="138"/>
      <c r="J336" s="80">
        <f t="shared" si="11"/>
        <v>0</v>
      </c>
    </row>
    <row r="337" spans="1:10" x14ac:dyDescent="0.25">
      <c r="A337" s="47" t="s">
        <v>1787</v>
      </c>
      <c r="B337" s="47" t="s">
        <v>752</v>
      </c>
      <c r="C337" s="47" t="s">
        <v>687</v>
      </c>
      <c r="D337" s="47"/>
      <c r="E337" s="47" t="s">
        <v>690</v>
      </c>
      <c r="F337" s="47"/>
      <c r="G337" s="4"/>
      <c r="H337" s="48">
        <v>1</v>
      </c>
      <c r="I337" s="138"/>
      <c r="J337" s="80">
        <f t="shared" si="11"/>
        <v>0</v>
      </c>
    </row>
    <row r="338" spans="1:10" x14ac:dyDescent="0.25">
      <c r="A338" s="47" t="s">
        <v>1787</v>
      </c>
      <c r="B338" s="47" t="s">
        <v>680</v>
      </c>
      <c r="C338" s="47" t="s">
        <v>687</v>
      </c>
      <c r="D338" s="47" t="s">
        <v>14</v>
      </c>
      <c r="E338" s="47" t="s">
        <v>1027</v>
      </c>
      <c r="F338" s="47" t="s">
        <v>1031</v>
      </c>
      <c r="G338" s="4"/>
      <c r="H338" s="48">
        <v>1</v>
      </c>
      <c r="I338" s="138"/>
      <c r="J338" s="80">
        <f t="shared" si="11"/>
        <v>0</v>
      </c>
    </row>
    <row r="339" spans="1:10" x14ac:dyDescent="0.25">
      <c r="A339" s="47" t="s">
        <v>1787</v>
      </c>
      <c r="B339" s="47" t="s">
        <v>681</v>
      </c>
      <c r="C339" s="47" t="s">
        <v>687</v>
      </c>
      <c r="D339" s="47" t="s">
        <v>14</v>
      </c>
      <c r="E339" s="47" t="s">
        <v>1028</v>
      </c>
      <c r="F339" s="47"/>
      <c r="G339" s="4"/>
      <c r="H339" s="48">
        <v>1</v>
      </c>
      <c r="I339" s="138"/>
      <c r="J339" s="80">
        <f t="shared" si="11"/>
        <v>0</v>
      </c>
    </row>
    <row r="340" spans="1:10" x14ac:dyDescent="0.25">
      <c r="A340" s="47" t="s">
        <v>1787</v>
      </c>
      <c r="B340" s="47" t="s">
        <v>682</v>
      </c>
      <c r="C340" s="47" t="s">
        <v>687</v>
      </c>
      <c r="D340" s="47" t="s">
        <v>724</v>
      </c>
      <c r="E340" s="47" t="s">
        <v>690</v>
      </c>
      <c r="F340" s="47"/>
      <c r="G340" s="4"/>
      <c r="H340" s="48">
        <v>1</v>
      </c>
      <c r="I340" s="138"/>
      <c r="J340" s="80">
        <f t="shared" si="11"/>
        <v>0</v>
      </c>
    </row>
    <row r="341" spans="1:10" ht="15.75" thickBot="1" x14ac:dyDescent="0.3">
      <c r="A341" s="47" t="s">
        <v>1787</v>
      </c>
      <c r="B341" s="51" t="s">
        <v>719</v>
      </c>
      <c r="C341" s="51" t="s">
        <v>687</v>
      </c>
      <c r="D341" s="51" t="s">
        <v>724</v>
      </c>
      <c r="E341" s="51" t="s">
        <v>690</v>
      </c>
      <c r="F341" s="51"/>
      <c r="G341" s="11"/>
      <c r="H341" s="52">
        <v>12</v>
      </c>
      <c r="I341" s="145"/>
      <c r="J341" s="81">
        <f t="shared" si="11"/>
        <v>0</v>
      </c>
    </row>
    <row r="342" spans="1:10" ht="15.75" thickBot="1" x14ac:dyDescent="0.3">
      <c r="A342" s="55" t="s">
        <v>327</v>
      </c>
      <c r="B342" s="56"/>
      <c r="C342" s="56"/>
      <c r="D342" s="56"/>
      <c r="E342" s="56"/>
      <c r="F342" s="56"/>
      <c r="G342" s="56"/>
      <c r="H342" s="56"/>
      <c r="I342" s="146"/>
      <c r="J342" s="84">
        <f>SUM(J318:J341)</f>
        <v>0</v>
      </c>
    </row>
    <row r="343" spans="1:10" x14ac:dyDescent="0.25">
      <c r="A343" s="47" t="s">
        <v>1788</v>
      </c>
      <c r="B343" s="53" t="s">
        <v>663</v>
      </c>
      <c r="C343" s="53" t="s">
        <v>755</v>
      </c>
      <c r="D343" s="53"/>
      <c r="E343" s="53" t="s">
        <v>690</v>
      </c>
      <c r="F343" s="53"/>
      <c r="G343" s="14"/>
      <c r="H343" s="54">
        <v>1</v>
      </c>
      <c r="I343" s="147"/>
      <c r="J343" s="79">
        <f>H343*I343</f>
        <v>0</v>
      </c>
    </row>
    <row r="344" spans="1:10" x14ac:dyDescent="0.25">
      <c r="A344" s="47" t="s">
        <v>1788</v>
      </c>
      <c r="B344" s="47" t="s">
        <v>739</v>
      </c>
      <c r="C344" s="47" t="s">
        <v>755</v>
      </c>
      <c r="D344" s="47" t="s">
        <v>686</v>
      </c>
      <c r="E344" s="47" t="s">
        <v>24</v>
      </c>
      <c r="F344" s="47" t="s">
        <v>25</v>
      </c>
      <c r="G344" s="4"/>
      <c r="H344" s="48">
        <v>1</v>
      </c>
      <c r="I344" s="138"/>
      <c r="J344" s="80">
        <f t="shared" ref="J344:J362" si="12">H344*I344</f>
        <v>0</v>
      </c>
    </row>
    <row r="345" spans="1:10" x14ac:dyDescent="0.25">
      <c r="A345" s="47" t="s">
        <v>1788</v>
      </c>
      <c r="B345" s="47" t="s">
        <v>740</v>
      </c>
      <c r="C345" s="47" t="s">
        <v>755</v>
      </c>
      <c r="D345" s="47" t="s">
        <v>686</v>
      </c>
      <c r="E345" s="47" t="s">
        <v>24</v>
      </c>
      <c r="F345" s="47" t="s">
        <v>25</v>
      </c>
      <c r="G345" s="4"/>
      <c r="H345" s="48">
        <v>1</v>
      </c>
      <c r="I345" s="138"/>
      <c r="J345" s="80">
        <f t="shared" si="12"/>
        <v>0</v>
      </c>
    </row>
    <row r="346" spans="1:10" x14ac:dyDescent="0.25">
      <c r="A346" s="47" t="s">
        <v>1788</v>
      </c>
      <c r="B346" s="47" t="s">
        <v>914</v>
      </c>
      <c r="C346" s="47" t="s">
        <v>755</v>
      </c>
      <c r="D346" s="47" t="s">
        <v>9</v>
      </c>
      <c r="E346" s="47" t="s">
        <v>811</v>
      </c>
      <c r="F346" s="47" t="s">
        <v>101</v>
      </c>
      <c r="G346" s="4"/>
      <c r="H346" s="48">
        <v>1</v>
      </c>
      <c r="I346" s="138"/>
      <c r="J346" s="80">
        <f t="shared" si="12"/>
        <v>0</v>
      </c>
    </row>
    <row r="347" spans="1:10" x14ac:dyDescent="0.25">
      <c r="A347" s="47" t="s">
        <v>1788</v>
      </c>
      <c r="B347" s="47" t="s">
        <v>743</v>
      </c>
      <c r="C347" s="47" t="s">
        <v>755</v>
      </c>
      <c r="D347" s="47" t="s">
        <v>9</v>
      </c>
      <c r="E347" s="47" t="s">
        <v>1033</v>
      </c>
      <c r="F347" s="47"/>
      <c r="G347" s="4"/>
      <c r="H347" s="48">
        <v>1</v>
      </c>
      <c r="I347" s="138"/>
      <c r="J347" s="80">
        <f t="shared" si="12"/>
        <v>0</v>
      </c>
    </row>
    <row r="348" spans="1:10" x14ac:dyDescent="0.25">
      <c r="A348" s="47" t="s">
        <v>1788</v>
      </c>
      <c r="B348" s="47" t="s">
        <v>913</v>
      </c>
      <c r="C348" s="47" t="s">
        <v>755</v>
      </c>
      <c r="D348" s="47" t="s">
        <v>9</v>
      </c>
      <c r="E348" s="47" t="s">
        <v>731</v>
      </c>
      <c r="F348" s="47" t="s">
        <v>566</v>
      </c>
      <c r="G348" s="4"/>
      <c r="H348" s="48">
        <v>1</v>
      </c>
      <c r="I348" s="138"/>
      <c r="J348" s="80">
        <f t="shared" si="12"/>
        <v>0</v>
      </c>
    </row>
    <row r="349" spans="1:10" x14ac:dyDescent="0.25">
      <c r="A349" s="47" t="s">
        <v>1788</v>
      </c>
      <c r="B349" s="47" t="s">
        <v>669</v>
      </c>
      <c r="C349" s="47" t="s">
        <v>690</v>
      </c>
      <c r="D349" s="47"/>
      <c r="E349" s="47" t="s">
        <v>690</v>
      </c>
      <c r="F349" s="47" t="s">
        <v>566</v>
      </c>
      <c r="G349" s="4"/>
      <c r="H349" s="48">
        <v>1</v>
      </c>
      <c r="I349" s="138"/>
      <c r="J349" s="80">
        <f t="shared" si="12"/>
        <v>0</v>
      </c>
    </row>
    <row r="350" spans="1:10" x14ac:dyDescent="0.25">
      <c r="A350" s="47" t="s">
        <v>1788</v>
      </c>
      <c r="B350" s="47" t="s">
        <v>670</v>
      </c>
      <c r="C350" s="47" t="s">
        <v>690</v>
      </c>
      <c r="D350" s="47"/>
      <c r="E350" s="47" t="s">
        <v>690</v>
      </c>
      <c r="F350" s="47"/>
      <c r="G350" s="4"/>
      <c r="H350" s="48">
        <v>1</v>
      </c>
      <c r="I350" s="138"/>
      <c r="J350" s="80">
        <f t="shared" si="12"/>
        <v>0</v>
      </c>
    </row>
    <row r="351" spans="1:10" x14ac:dyDescent="0.25">
      <c r="A351" s="47" t="s">
        <v>1788</v>
      </c>
      <c r="B351" s="47" t="s">
        <v>671</v>
      </c>
      <c r="C351" s="47" t="s">
        <v>755</v>
      </c>
      <c r="D351" s="47"/>
      <c r="E351" s="47" t="s">
        <v>1034</v>
      </c>
      <c r="F351" s="47" t="s">
        <v>21</v>
      </c>
      <c r="G351" s="4"/>
      <c r="H351" s="48">
        <v>1</v>
      </c>
      <c r="I351" s="138"/>
      <c r="J351" s="80">
        <f t="shared" si="12"/>
        <v>0</v>
      </c>
    </row>
    <row r="352" spans="1:10" x14ac:dyDescent="0.25">
      <c r="A352" s="47" t="s">
        <v>1788</v>
      </c>
      <c r="B352" s="47" t="s">
        <v>671</v>
      </c>
      <c r="C352" s="47" t="s">
        <v>755</v>
      </c>
      <c r="D352" s="47"/>
      <c r="E352" s="47" t="s">
        <v>1034</v>
      </c>
      <c r="F352" s="47" t="s">
        <v>21</v>
      </c>
      <c r="G352" s="4"/>
      <c r="H352" s="48">
        <v>1</v>
      </c>
      <c r="I352" s="138"/>
      <c r="J352" s="80">
        <f t="shared" si="12"/>
        <v>0</v>
      </c>
    </row>
    <row r="353" spans="1:10" x14ac:dyDescent="0.25">
      <c r="A353" s="47" t="s">
        <v>1788</v>
      </c>
      <c r="B353" s="47" t="s">
        <v>671</v>
      </c>
      <c r="C353" s="47" t="s">
        <v>755</v>
      </c>
      <c r="D353" s="47"/>
      <c r="E353" s="47" t="s">
        <v>1034</v>
      </c>
      <c r="F353" s="47" t="s">
        <v>21</v>
      </c>
      <c r="G353" s="4"/>
      <c r="H353" s="48">
        <v>1</v>
      </c>
      <c r="I353" s="138"/>
      <c r="J353" s="80">
        <f t="shared" si="12"/>
        <v>0</v>
      </c>
    </row>
    <row r="354" spans="1:10" x14ac:dyDescent="0.25">
      <c r="A354" s="47" t="s">
        <v>1788</v>
      </c>
      <c r="B354" s="47" t="s">
        <v>0</v>
      </c>
      <c r="C354" s="47" t="s">
        <v>755</v>
      </c>
      <c r="D354" s="47" t="s">
        <v>919</v>
      </c>
      <c r="E354" s="47" t="s">
        <v>1035</v>
      </c>
      <c r="F354" s="49" t="s">
        <v>939</v>
      </c>
      <c r="G354" s="4"/>
      <c r="H354" s="48">
        <v>1</v>
      </c>
      <c r="I354" s="138"/>
      <c r="J354" s="80">
        <f t="shared" si="12"/>
        <v>0</v>
      </c>
    </row>
    <row r="355" spans="1:10" x14ac:dyDescent="0.25">
      <c r="A355" s="47" t="s">
        <v>1788</v>
      </c>
      <c r="B355" s="47" t="s">
        <v>0</v>
      </c>
      <c r="C355" s="47" t="s">
        <v>755</v>
      </c>
      <c r="D355" s="47" t="s">
        <v>919</v>
      </c>
      <c r="E355" s="47" t="s">
        <v>1035</v>
      </c>
      <c r="F355" s="49" t="s">
        <v>939</v>
      </c>
      <c r="G355" s="4"/>
      <c r="H355" s="48">
        <v>1</v>
      </c>
      <c r="I355" s="138"/>
      <c r="J355" s="80">
        <f t="shared" si="12"/>
        <v>0</v>
      </c>
    </row>
    <row r="356" spans="1:10" x14ac:dyDescent="0.25">
      <c r="A356" s="47" t="s">
        <v>1788</v>
      </c>
      <c r="B356" s="47" t="s">
        <v>0</v>
      </c>
      <c r="C356" s="47" t="s">
        <v>755</v>
      </c>
      <c r="D356" s="47" t="s">
        <v>919</v>
      </c>
      <c r="E356" s="47" t="s">
        <v>1035</v>
      </c>
      <c r="F356" s="49" t="s">
        <v>939</v>
      </c>
      <c r="G356" s="4"/>
      <c r="H356" s="48">
        <v>1</v>
      </c>
      <c r="I356" s="138"/>
      <c r="J356" s="80">
        <f t="shared" si="12"/>
        <v>0</v>
      </c>
    </row>
    <row r="357" spans="1:10" x14ac:dyDescent="0.25">
      <c r="A357" s="47" t="s">
        <v>1788</v>
      </c>
      <c r="B357" s="47" t="s">
        <v>0</v>
      </c>
      <c r="C357" s="47" t="s">
        <v>755</v>
      </c>
      <c r="D357" s="47" t="s">
        <v>919</v>
      </c>
      <c r="E357" s="47" t="s">
        <v>1036</v>
      </c>
      <c r="F357" s="49" t="s">
        <v>941</v>
      </c>
      <c r="G357" s="4"/>
      <c r="H357" s="48">
        <v>1</v>
      </c>
      <c r="I357" s="138"/>
      <c r="J357" s="80">
        <f t="shared" si="12"/>
        <v>0</v>
      </c>
    </row>
    <row r="358" spans="1:10" x14ac:dyDescent="0.25">
      <c r="A358" s="47" t="s">
        <v>1788</v>
      </c>
      <c r="B358" s="47" t="s">
        <v>969</v>
      </c>
      <c r="C358" s="47" t="s">
        <v>755</v>
      </c>
      <c r="D358" s="47" t="s">
        <v>53</v>
      </c>
      <c r="E358" s="47" t="s">
        <v>1037</v>
      </c>
      <c r="F358" s="47"/>
      <c r="G358" s="4"/>
      <c r="H358" s="48">
        <v>1</v>
      </c>
      <c r="I358" s="138"/>
      <c r="J358" s="80">
        <f t="shared" si="12"/>
        <v>0</v>
      </c>
    </row>
    <row r="359" spans="1:10" x14ac:dyDescent="0.25">
      <c r="A359" s="47" t="s">
        <v>1788</v>
      </c>
      <c r="B359" s="47" t="s">
        <v>752</v>
      </c>
      <c r="C359" s="47" t="s">
        <v>755</v>
      </c>
      <c r="D359" s="47"/>
      <c r="E359" s="47" t="s">
        <v>690</v>
      </c>
      <c r="F359" s="47"/>
      <c r="G359" s="4"/>
      <c r="H359" s="48">
        <v>1</v>
      </c>
      <c r="I359" s="138"/>
      <c r="J359" s="80">
        <f t="shared" si="12"/>
        <v>0</v>
      </c>
    </row>
    <row r="360" spans="1:10" x14ac:dyDescent="0.25">
      <c r="A360" s="47" t="s">
        <v>1788</v>
      </c>
      <c r="B360" s="47" t="s">
        <v>753</v>
      </c>
      <c r="C360" s="47" t="s">
        <v>755</v>
      </c>
      <c r="D360" s="47"/>
      <c r="E360" s="47" t="s">
        <v>690</v>
      </c>
      <c r="F360" s="47"/>
      <c r="G360" s="4"/>
      <c r="H360" s="48">
        <v>4</v>
      </c>
      <c r="I360" s="138"/>
      <c r="J360" s="80">
        <f t="shared" si="12"/>
        <v>0</v>
      </c>
    </row>
    <row r="361" spans="1:10" x14ac:dyDescent="0.25">
      <c r="A361" s="47" t="s">
        <v>1788</v>
      </c>
      <c r="B361" s="47" t="s">
        <v>950</v>
      </c>
      <c r="C361" s="47" t="s">
        <v>755</v>
      </c>
      <c r="D361" s="47" t="s">
        <v>1032</v>
      </c>
      <c r="E361" s="47" t="s">
        <v>1038</v>
      </c>
      <c r="F361" s="47"/>
      <c r="G361" s="4"/>
      <c r="H361" s="48">
        <v>1</v>
      </c>
      <c r="I361" s="138"/>
      <c r="J361" s="80">
        <f t="shared" si="12"/>
        <v>0</v>
      </c>
    </row>
    <row r="362" spans="1:10" ht="15.75" thickBot="1" x14ac:dyDescent="0.3">
      <c r="A362" s="47" t="s">
        <v>1788</v>
      </c>
      <c r="B362" s="51" t="s">
        <v>681</v>
      </c>
      <c r="C362" s="51" t="s">
        <v>755</v>
      </c>
      <c r="D362" s="51" t="s">
        <v>1032</v>
      </c>
      <c r="E362" s="51" t="s">
        <v>1039</v>
      </c>
      <c r="F362" s="51"/>
      <c r="G362" s="11"/>
      <c r="H362" s="52">
        <v>1</v>
      </c>
      <c r="I362" s="145"/>
      <c r="J362" s="81">
        <f t="shared" si="12"/>
        <v>0</v>
      </c>
    </row>
    <row r="363" spans="1:10" ht="15.75" thickBot="1" x14ac:dyDescent="0.3">
      <c r="A363" s="55" t="s">
        <v>327</v>
      </c>
      <c r="B363" s="56"/>
      <c r="C363" s="56"/>
      <c r="D363" s="56"/>
      <c r="E363" s="56"/>
      <c r="F363" s="56"/>
      <c r="G363" s="56"/>
      <c r="H363" s="56"/>
      <c r="I363" s="146"/>
      <c r="J363" s="84">
        <f>SUM(J343:J362)</f>
        <v>0</v>
      </c>
    </row>
    <row r="364" spans="1:10" x14ac:dyDescent="0.25">
      <c r="A364" s="127" t="s">
        <v>1808</v>
      </c>
      <c r="B364" s="53" t="s">
        <v>663</v>
      </c>
      <c r="C364" s="53" t="s">
        <v>953</v>
      </c>
      <c r="D364" s="53"/>
      <c r="E364" s="53" t="s">
        <v>808</v>
      </c>
      <c r="F364" s="53"/>
      <c r="G364" s="14"/>
      <c r="H364" s="54">
        <v>1</v>
      </c>
      <c r="I364" s="147"/>
      <c r="J364" s="79">
        <f>H364*I364</f>
        <v>0</v>
      </c>
    </row>
    <row r="365" spans="1:10" x14ac:dyDescent="0.25">
      <c r="A365" s="127" t="s">
        <v>1808</v>
      </c>
      <c r="B365" s="47" t="s">
        <v>664</v>
      </c>
      <c r="C365" s="47" t="s">
        <v>953</v>
      </c>
      <c r="D365" s="47" t="s">
        <v>686</v>
      </c>
      <c r="E365" s="47" t="s">
        <v>1088</v>
      </c>
      <c r="F365" s="47" t="s">
        <v>1116</v>
      </c>
      <c r="G365" s="4"/>
      <c r="H365" s="48">
        <v>1</v>
      </c>
      <c r="I365" s="138"/>
      <c r="J365" s="80">
        <f t="shared" ref="J365:J419" si="13">H365*I365</f>
        <v>0</v>
      </c>
    </row>
    <row r="366" spans="1:10" x14ac:dyDescent="0.25">
      <c r="A366" s="127" t="s">
        <v>1808</v>
      </c>
      <c r="B366" s="47" t="s">
        <v>665</v>
      </c>
      <c r="C366" s="47" t="s">
        <v>953</v>
      </c>
      <c r="D366" s="47" t="s">
        <v>686</v>
      </c>
      <c r="E366" s="47" t="s">
        <v>1088</v>
      </c>
      <c r="F366" s="47" t="s">
        <v>1116</v>
      </c>
      <c r="G366" s="4"/>
      <c r="H366" s="48">
        <v>1</v>
      </c>
      <c r="I366" s="138"/>
      <c r="J366" s="80">
        <f t="shared" si="13"/>
        <v>0</v>
      </c>
    </row>
    <row r="367" spans="1:10" x14ac:dyDescent="0.25">
      <c r="A367" s="127" t="s">
        <v>1808</v>
      </c>
      <c r="B367" s="47" t="s">
        <v>1040</v>
      </c>
      <c r="C367" s="47" t="s">
        <v>803</v>
      </c>
      <c r="D367" s="47" t="s">
        <v>9</v>
      </c>
      <c r="E367" s="47" t="s">
        <v>758</v>
      </c>
      <c r="F367" s="47"/>
      <c r="G367" s="4"/>
      <c r="H367" s="48">
        <v>1</v>
      </c>
      <c r="I367" s="138"/>
      <c r="J367" s="80">
        <f t="shared" si="13"/>
        <v>0</v>
      </c>
    </row>
    <row r="368" spans="1:10" x14ac:dyDescent="0.25">
      <c r="A368" s="127" t="s">
        <v>1808</v>
      </c>
      <c r="B368" s="47" t="s">
        <v>1041</v>
      </c>
      <c r="C368" s="47" t="s">
        <v>953</v>
      </c>
      <c r="D368" s="47" t="s">
        <v>9</v>
      </c>
      <c r="E368" s="47" t="s">
        <v>697</v>
      </c>
      <c r="F368" s="47" t="s">
        <v>566</v>
      </c>
      <c r="G368" s="4"/>
      <c r="H368" s="48">
        <v>1</v>
      </c>
      <c r="I368" s="138"/>
      <c r="J368" s="80">
        <f t="shared" si="13"/>
        <v>0</v>
      </c>
    </row>
    <row r="369" spans="1:10" x14ac:dyDescent="0.25">
      <c r="A369" s="127" t="s">
        <v>1808</v>
      </c>
      <c r="B369" s="47" t="s">
        <v>1042</v>
      </c>
      <c r="C369" s="47" t="s">
        <v>953</v>
      </c>
      <c r="D369" s="47" t="s">
        <v>9</v>
      </c>
      <c r="E369" s="47" t="s">
        <v>731</v>
      </c>
      <c r="F369" s="47" t="s">
        <v>566</v>
      </c>
      <c r="G369" s="4"/>
      <c r="H369" s="48">
        <v>1</v>
      </c>
      <c r="I369" s="138"/>
      <c r="J369" s="80">
        <f t="shared" si="13"/>
        <v>0</v>
      </c>
    </row>
    <row r="370" spans="1:10" x14ac:dyDescent="0.25">
      <c r="A370" s="127" t="s">
        <v>1808</v>
      </c>
      <c r="B370" s="47" t="s">
        <v>1043</v>
      </c>
      <c r="C370" s="47" t="s">
        <v>953</v>
      </c>
      <c r="D370" s="47" t="s">
        <v>9</v>
      </c>
      <c r="E370" s="47" t="s">
        <v>811</v>
      </c>
      <c r="F370" s="47" t="s">
        <v>101</v>
      </c>
      <c r="G370" s="4"/>
      <c r="H370" s="48">
        <v>1</v>
      </c>
      <c r="I370" s="138"/>
      <c r="J370" s="80">
        <f t="shared" si="13"/>
        <v>0</v>
      </c>
    </row>
    <row r="371" spans="1:10" x14ac:dyDescent="0.25">
      <c r="A371" s="127" t="s">
        <v>1808</v>
      </c>
      <c r="B371" s="47" t="s">
        <v>1044</v>
      </c>
      <c r="C371" s="47" t="s">
        <v>953</v>
      </c>
      <c r="D371" s="47" t="s">
        <v>9</v>
      </c>
      <c r="E371" s="47" t="s">
        <v>811</v>
      </c>
      <c r="F371" s="47" t="s">
        <v>101</v>
      </c>
      <c r="G371" s="4"/>
      <c r="H371" s="48">
        <v>1</v>
      </c>
      <c r="I371" s="138"/>
      <c r="J371" s="80">
        <f t="shared" si="13"/>
        <v>0</v>
      </c>
    </row>
    <row r="372" spans="1:10" x14ac:dyDescent="0.25">
      <c r="A372" s="127" t="s">
        <v>1808</v>
      </c>
      <c r="B372" s="47" t="s">
        <v>1045</v>
      </c>
      <c r="C372" s="47" t="s">
        <v>953</v>
      </c>
      <c r="D372" s="47" t="s">
        <v>9</v>
      </c>
      <c r="E372" s="47" t="s">
        <v>1089</v>
      </c>
      <c r="F372" s="47"/>
      <c r="G372" s="4"/>
      <c r="H372" s="48">
        <v>1</v>
      </c>
      <c r="I372" s="138"/>
      <c r="J372" s="80">
        <f t="shared" si="13"/>
        <v>0</v>
      </c>
    </row>
    <row r="373" spans="1:10" x14ac:dyDescent="0.25">
      <c r="A373" s="127" t="s">
        <v>1808</v>
      </c>
      <c r="B373" s="47" t="s">
        <v>1046</v>
      </c>
      <c r="C373" s="47" t="s">
        <v>1083</v>
      </c>
      <c r="D373" s="47"/>
      <c r="E373" s="47" t="s">
        <v>1090</v>
      </c>
      <c r="F373" s="47"/>
      <c r="G373" s="4"/>
      <c r="H373" s="48">
        <v>1</v>
      </c>
      <c r="I373" s="138"/>
      <c r="J373" s="80">
        <f t="shared" si="13"/>
        <v>0</v>
      </c>
    </row>
    <row r="374" spans="1:10" x14ac:dyDescent="0.25">
      <c r="A374" s="127" t="s">
        <v>1808</v>
      </c>
      <c r="B374" s="47" t="s">
        <v>1047</v>
      </c>
      <c r="C374" s="47" t="s">
        <v>865</v>
      </c>
      <c r="D374" s="47" t="s">
        <v>9</v>
      </c>
      <c r="E374" s="47" t="s">
        <v>758</v>
      </c>
      <c r="F374" s="47"/>
      <c r="G374" s="4"/>
      <c r="H374" s="48">
        <v>1</v>
      </c>
      <c r="I374" s="138"/>
      <c r="J374" s="80">
        <f t="shared" si="13"/>
        <v>0</v>
      </c>
    </row>
    <row r="375" spans="1:10" x14ac:dyDescent="0.25">
      <c r="A375" s="127" t="s">
        <v>1808</v>
      </c>
      <c r="B375" s="47" t="s">
        <v>669</v>
      </c>
      <c r="C375" s="47" t="s">
        <v>953</v>
      </c>
      <c r="D375" s="47"/>
      <c r="E375" s="47" t="s">
        <v>700</v>
      </c>
      <c r="F375" s="47"/>
      <c r="G375" s="4"/>
      <c r="H375" s="48">
        <v>1</v>
      </c>
      <c r="I375" s="138"/>
      <c r="J375" s="80">
        <f t="shared" si="13"/>
        <v>0</v>
      </c>
    </row>
    <row r="376" spans="1:10" x14ac:dyDescent="0.25">
      <c r="A376" s="127" t="s">
        <v>1808</v>
      </c>
      <c r="B376" s="47" t="s">
        <v>1048</v>
      </c>
      <c r="C376" s="47" t="s">
        <v>803</v>
      </c>
      <c r="D376" s="47" t="s">
        <v>1084</v>
      </c>
      <c r="E376" s="47" t="s">
        <v>1091</v>
      </c>
      <c r="F376" s="47" t="s">
        <v>1117</v>
      </c>
      <c r="G376" s="4"/>
      <c r="H376" s="48">
        <v>1</v>
      </c>
      <c r="I376" s="138"/>
      <c r="J376" s="80">
        <f t="shared" si="13"/>
        <v>0</v>
      </c>
    </row>
    <row r="377" spans="1:10" x14ac:dyDescent="0.25">
      <c r="A377" s="127" t="s">
        <v>1808</v>
      </c>
      <c r="B377" s="47" t="s">
        <v>1049</v>
      </c>
      <c r="C377" s="47" t="s">
        <v>953</v>
      </c>
      <c r="D377" s="47" t="s">
        <v>1084</v>
      </c>
      <c r="E377" s="47" t="s">
        <v>1092</v>
      </c>
      <c r="F377" s="47"/>
      <c r="G377" s="4"/>
      <c r="H377" s="48">
        <v>1</v>
      </c>
      <c r="I377" s="138"/>
      <c r="J377" s="80">
        <f t="shared" si="13"/>
        <v>0</v>
      </c>
    </row>
    <row r="378" spans="1:10" x14ac:dyDescent="0.25">
      <c r="A378" s="127" t="s">
        <v>1808</v>
      </c>
      <c r="B378" s="47" t="s">
        <v>1050</v>
      </c>
      <c r="C378" s="47" t="s">
        <v>865</v>
      </c>
      <c r="D378" s="47" t="s">
        <v>1084</v>
      </c>
      <c r="E378" s="47" t="s">
        <v>1093</v>
      </c>
      <c r="F378" s="47"/>
      <c r="G378" s="4"/>
      <c r="H378" s="48">
        <v>1</v>
      </c>
      <c r="I378" s="138"/>
      <c r="J378" s="80">
        <f t="shared" si="13"/>
        <v>0</v>
      </c>
    </row>
    <row r="379" spans="1:10" x14ac:dyDescent="0.25">
      <c r="A379" s="127" t="s">
        <v>1808</v>
      </c>
      <c r="B379" s="47" t="s">
        <v>670</v>
      </c>
      <c r="C379" s="47" t="s">
        <v>690</v>
      </c>
      <c r="D379" s="47"/>
      <c r="E379" s="47" t="s">
        <v>700</v>
      </c>
      <c r="F379" s="47"/>
      <c r="G379" s="4"/>
      <c r="H379" s="48">
        <v>1</v>
      </c>
      <c r="I379" s="138"/>
      <c r="J379" s="80">
        <f t="shared" si="13"/>
        <v>0</v>
      </c>
    </row>
    <row r="380" spans="1:10" x14ac:dyDescent="0.25">
      <c r="A380" s="127" t="s">
        <v>1808</v>
      </c>
      <c r="B380" s="47" t="s">
        <v>671</v>
      </c>
      <c r="C380" s="47" t="s">
        <v>953</v>
      </c>
      <c r="D380" s="47"/>
      <c r="E380" s="47" t="s">
        <v>700</v>
      </c>
      <c r="F380" s="47"/>
      <c r="G380" s="4"/>
      <c r="H380" s="48">
        <v>1</v>
      </c>
      <c r="I380" s="138"/>
      <c r="J380" s="80">
        <f t="shared" si="13"/>
        <v>0</v>
      </c>
    </row>
    <row r="381" spans="1:10" x14ac:dyDescent="0.25">
      <c r="A381" s="127" t="s">
        <v>1808</v>
      </c>
      <c r="B381" s="47" t="s">
        <v>1051</v>
      </c>
      <c r="C381" s="47" t="s">
        <v>953</v>
      </c>
      <c r="D381" s="47"/>
      <c r="E381" s="47" t="s">
        <v>1094</v>
      </c>
      <c r="F381" s="47"/>
      <c r="G381" s="4"/>
      <c r="H381" s="48">
        <v>1</v>
      </c>
      <c r="I381" s="138"/>
      <c r="J381" s="80">
        <f t="shared" si="13"/>
        <v>0</v>
      </c>
    </row>
    <row r="382" spans="1:10" x14ac:dyDescent="0.25">
      <c r="A382" s="127" t="s">
        <v>1808</v>
      </c>
      <c r="B382" s="47" t="s">
        <v>1052</v>
      </c>
      <c r="C382" s="47" t="s">
        <v>865</v>
      </c>
      <c r="D382" s="47"/>
      <c r="E382" s="47" t="s">
        <v>1095</v>
      </c>
      <c r="F382" s="47"/>
      <c r="G382" s="4"/>
      <c r="H382" s="48">
        <v>1</v>
      </c>
      <c r="I382" s="138"/>
      <c r="J382" s="80">
        <f t="shared" si="13"/>
        <v>0</v>
      </c>
    </row>
    <row r="383" spans="1:10" x14ac:dyDescent="0.25">
      <c r="A383" s="127" t="s">
        <v>1808</v>
      </c>
      <c r="B383" s="47" t="s">
        <v>1053</v>
      </c>
      <c r="C383" s="47" t="s">
        <v>868</v>
      </c>
      <c r="D383" s="47" t="s">
        <v>436</v>
      </c>
      <c r="E383" s="47" t="s">
        <v>1096</v>
      </c>
      <c r="F383" s="47" t="s">
        <v>1118</v>
      </c>
      <c r="G383" s="4"/>
      <c r="H383" s="48">
        <v>1</v>
      </c>
      <c r="I383" s="138"/>
      <c r="J383" s="80">
        <f t="shared" si="13"/>
        <v>0</v>
      </c>
    </row>
    <row r="384" spans="1:10" x14ac:dyDescent="0.25">
      <c r="A384" s="127" t="s">
        <v>1808</v>
      </c>
      <c r="B384" s="47" t="s">
        <v>1054</v>
      </c>
      <c r="C384" s="47" t="s">
        <v>868</v>
      </c>
      <c r="D384" s="47" t="s">
        <v>436</v>
      </c>
      <c r="E384" s="47" t="s">
        <v>1096</v>
      </c>
      <c r="F384" s="47" t="s">
        <v>1118</v>
      </c>
      <c r="G384" s="4"/>
      <c r="H384" s="48">
        <v>1</v>
      </c>
      <c r="I384" s="138"/>
      <c r="J384" s="80">
        <f t="shared" si="13"/>
        <v>0</v>
      </c>
    </row>
    <row r="385" spans="1:10" x14ac:dyDescent="0.25">
      <c r="A385" s="127" t="s">
        <v>1808</v>
      </c>
      <c r="B385" s="47" t="s">
        <v>1055</v>
      </c>
      <c r="C385" s="47" t="s">
        <v>953</v>
      </c>
      <c r="D385" s="47" t="s">
        <v>1085</v>
      </c>
      <c r="E385" s="47" t="s">
        <v>1097</v>
      </c>
      <c r="F385" s="47"/>
      <c r="G385" s="4"/>
      <c r="H385" s="48">
        <v>1</v>
      </c>
      <c r="I385" s="138"/>
      <c r="J385" s="80">
        <f t="shared" si="13"/>
        <v>0</v>
      </c>
    </row>
    <row r="386" spans="1:10" x14ac:dyDescent="0.25">
      <c r="A386" s="127" t="s">
        <v>1808</v>
      </c>
      <c r="B386" s="47" t="s">
        <v>1056</v>
      </c>
      <c r="C386" s="47" t="s">
        <v>953</v>
      </c>
      <c r="D386" s="47"/>
      <c r="E386" s="47" t="s">
        <v>1098</v>
      </c>
      <c r="F386" s="47"/>
      <c r="G386" s="4"/>
      <c r="H386" s="48">
        <v>1</v>
      </c>
      <c r="I386" s="138"/>
      <c r="J386" s="80">
        <f t="shared" si="13"/>
        <v>0</v>
      </c>
    </row>
    <row r="387" spans="1:10" x14ac:dyDescent="0.25">
      <c r="A387" s="127" t="s">
        <v>1808</v>
      </c>
      <c r="B387" s="47" t="s">
        <v>1057</v>
      </c>
      <c r="C387" s="47" t="s">
        <v>866</v>
      </c>
      <c r="D387" s="47"/>
      <c r="E387" s="47" t="s">
        <v>1099</v>
      </c>
      <c r="F387" s="47"/>
      <c r="G387" s="4"/>
      <c r="H387" s="48">
        <v>1</v>
      </c>
      <c r="I387" s="138"/>
      <c r="J387" s="80">
        <f t="shared" si="13"/>
        <v>0</v>
      </c>
    </row>
    <row r="388" spans="1:10" x14ac:dyDescent="0.25">
      <c r="A388" s="127" t="s">
        <v>1808</v>
      </c>
      <c r="B388" s="47" t="s">
        <v>1058</v>
      </c>
      <c r="C388" s="47" t="s">
        <v>690</v>
      </c>
      <c r="D388" s="47" t="s">
        <v>95</v>
      </c>
      <c r="E388" s="47" t="s">
        <v>1100</v>
      </c>
      <c r="F388" s="47">
        <v>230</v>
      </c>
      <c r="G388" s="4"/>
      <c r="H388" s="48">
        <v>1</v>
      </c>
      <c r="I388" s="138"/>
      <c r="J388" s="80">
        <f t="shared" si="13"/>
        <v>0</v>
      </c>
    </row>
    <row r="389" spans="1:10" x14ac:dyDescent="0.25">
      <c r="A389" s="127" t="s">
        <v>1808</v>
      </c>
      <c r="B389" s="47" t="s">
        <v>1059</v>
      </c>
      <c r="C389" s="47" t="s">
        <v>953</v>
      </c>
      <c r="D389" s="47"/>
      <c r="E389" s="47" t="s">
        <v>1101</v>
      </c>
      <c r="F389" s="47">
        <v>230</v>
      </c>
      <c r="G389" s="4"/>
      <c r="H389" s="48">
        <v>1</v>
      </c>
      <c r="I389" s="138"/>
      <c r="J389" s="80">
        <f t="shared" si="13"/>
        <v>0</v>
      </c>
    </row>
    <row r="390" spans="1:10" x14ac:dyDescent="0.25">
      <c r="A390" s="127" t="s">
        <v>1808</v>
      </c>
      <c r="B390" s="47" t="s">
        <v>1060</v>
      </c>
      <c r="C390" s="47" t="s">
        <v>690</v>
      </c>
      <c r="D390" s="47" t="s">
        <v>95</v>
      </c>
      <c r="E390" s="47" t="s">
        <v>1100</v>
      </c>
      <c r="F390" s="47">
        <v>230</v>
      </c>
      <c r="G390" s="4"/>
      <c r="H390" s="48">
        <v>1</v>
      </c>
      <c r="I390" s="138"/>
      <c r="J390" s="80">
        <f t="shared" si="13"/>
        <v>0</v>
      </c>
    </row>
    <row r="391" spans="1:10" x14ac:dyDescent="0.25">
      <c r="A391" s="127" t="s">
        <v>1808</v>
      </c>
      <c r="B391" s="47" t="s">
        <v>1061</v>
      </c>
      <c r="C391" s="47" t="s">
        <v>953</v>
      </c>
      <c r="D391" s="47"/>
      <c r="E391" s="47" t="s">
        <v>1101</v>
      </c>
      <c r="F391" s="47">
        <v>230</v>
      </c>
      <c r="G391" s="4"/>
      <c r="H391" s="48">
        <v>1</v>
      </c>
      <c r="I391" s="138"/>
      <c r="J391" s="80">
        <f t="shared" si="13"/>
        <v>0</v>
      </c>
    </row>
    <row r="392" spans="1:10" x14ac:dyDescent="0.25">
      <c r="A392" s="127" t="s">
        <v>1808</v>
      </c>
      <c r="B392" s="47" t="s">
        <v>1062</v>
      </c>
      <c r="C392" s="47" t="s">
        <v>690</v>
      </c>
      <c r="D392" s="47" t="s">
        <v>95</v>
      </c>
      <c r="E392" s="47" t="s">
        <v>1100</v>
      </c>
      <c r="F392" s="47">
        <v>230</v>
      </c>
      <c r="G392" s="4"/>
      <c r="H392" s="48">
        <v>1</v>
      </c>
      <c r="I392" s="138"/>
      <c r="J392" s="80">
        <f t="shared" si="13"/>
        <v>0</v>
      </c>
    </row>
    <row r="393" spans="1:10" x14ac:dyDescent="0.25">
      <c r="A393" s="127" t="s">
        <v>1808</v>
      </c>
      <c r="B393" s="47" t="s">
        <v>1063</v>
      </c>
      <c r="C393" s="47" t="s">
        <v>690</v>
      </c>
      <c r="D393" s="47" t="s">
        <v>95</v>
      </c>
      <c r="E393" s="47" t="s">
        <v>1102</v>
      </c>
      <c r="F393" s="47">
        <v>230</v>
      </c>
      <c r="G393" s="4"/>
      <c r="H393" s="48">
        <v>1</v>
      </c>
      <c r="I393" s="138"/>
      <c r="J393" s="80">
        <f t="shared" si="13"/>
        <v>0</v>
      </c>
    </row>
    <row r="394" spans="1:10" x14ac:dyDescent="0.25">
      <c r="A394" s="127" t="s">
        <v>1808</v>
      </c>
      <c r="B394" s="47" t="s">
        <v>1064</v>
      </c>
      <c r="C394" s="47" t="s">
        <v>690</v>
      </c>
      <c r="D394" s="47" t="s">
        <v>95</v>
      </c>
      <c r="E394" s="47" t="s">
        <v>1100</v>
      </c>
      <c r="F394" s="47">
        <v>230</v>
      </c>
      <c r="G394" s="4"/>
      <c r="H394" s="48">
        <v>1</v>
      </c>
      <c r="I394" s="138"/>
      <c r="J394" s="80">
        <f t="shared" si="13"/>
        <v>0</v>
      </c>
    </row>
    <row r="395" spans="1:10" x14ac:dyDescent="0.25">
      <c r="A395" s="127" t="s">
        <v>1808</v>
      </c>
      <c r="B395" s="47" t="s">
        <v>1065</v>
      </c>
      <c r="C395" s="47" t="s">
        <v>953</v>
      </c>
      <c r="D395" s="47"/>
      <c r="E395" s="47" t="s">
        <v>1103</v>
      </c>
      <c r="F395" s="47">
        <v>230</v>
      </c>
      <c r="G395" s="4"/>
      <c r="H395" s="48">
        <v>1</v>
      </c>
      <c r="I395" s="138"/>
      <c r="J395" s="80">
        <f t="shared" si="13"/>
        <v>0</v>
      </c>
    </row>
    <row r="396" spans="1:10" x14ac:dyDescent="0.25">
      <c r="A396" s="127" t="s">
        <v>1808</v>
      </c>
      <c r="B396" s="47" t="s">
        <v>1066</v>
      </c>
      <c r="C396" s="47" t="s">
        <v>953</v>
      </c>
      <c r="D396" s="47" t="s">
        <v>29</v>
      </c>
      <c r="E396" s="47" t="s">
        <v>1104</v>
      </c>
      <c r="F396" s="47">
        <v>230</v>
      </c>
      <c r="G396" s="4"/>
      <c r="H396" s="48">
        <v>1</v>
      </c>
      <c r="I396" s="138"/>
      <c r="J396" s="80">
        <f t="shared" si="13"/>
        <v>0</v>
      </c>
    </row>
    <row r="397" spans="1:10" x14ac:dyDescent="0.25">
      <c r="A397" s="127" t="s">
        <v>1808</v>
      </c>
      <c r="B397" s="47" t="s">
        <v>1067</v>
      </c>
      <c r="C397" s="47" t="s">
        <v>953</v>
      </c>
      <c r="D397" s="47" t="s">
        <v>29</v>
      </c>
      <c r="E397" s="47" t="s">
        <v>1104</v>
      </c>
      <c r="F397" s="47">
        <v>230</v>
      </c>
      <c r="G397" s="4"/>
      <c r="H397" s="48">
        <v>1</v>
      </c>
      <c r="I397" s="138"/>
      <c r="J397" s="80">
        <f t="shared" si="13"/>
        <v>0</v>
      </c>
    </row>
    <row r="398" spans="1:10" x14ac:dyDescent="0.25">
      <c r="A398" s="127" t="s">
        <v>1808</v>
      </c>
      <c r="B398" s="47" t="s">
        <v>1068</v>
      </c>
      <c r="C398" s="47" t="s">
        <v>953</v>
      </c>
      <c r="D398" s="47" t="s">
        <v>29</v>
      </c>
      <c r="E398" s="47" t="s">
        <v>1104</v>
      </c>
      <c r="F398" s="47">
        <v>230</v>
      </c>
      <c r="G398" s="4"/>
      <c r="H398" s="48">
        <v>1</v>
      </c>
      <c r="I398" s="138"/>
      <c r="J398" s="80">
        <f t="shared" si="13"/>
        <v>0</v>
      </c>
    </row>
    <row r="399" spans="1:10" x14ac:dyDescent="0.25">
      <c r="A399" s="127" t="s">
        <v>1808</v>
      </c>
      <c r="B399" s="47" t="s">
        <v>1069</v>
      </c>
      <c r="C399" s="47" t="s">
        <v>953</v>
      </c>
      <c r="D399" s="47"/>
      <c r="E399" s="47" t="s">
        <v>1105</v>
      </c>
      <c r="F399" s="47">
        <v>230</v>
      </c>
      <c r="G399" s="4"/>
      <c r="H399" s="48">
        <v>1</v>
      </c>
      <c r="I399" s="138"/>
      <c r="J399" s="80">
        <f t="shared" si="13"/>
        <v>0</v>
      </c>
    </row>
    <row r="400" spans="1:10" x14ac:dyDescent="0.25">
      <c r="A400" s="127" t="s">
        <v>1808</v>
      </c>
      <c r="B400" s="47" t="s">
        <v>1070</v>
      </c>
      <c r="C400" s="47" t="s">
        <v>953</v>
      </c>
      <c r="D400" s="47" t="s">
        <v>95</v>
      </c>
      <c r="E400" s="47" t="s">
        <v>1106</v>
      </c>
      <c r="F400" s="47">
        <v>230</v>
      </c>
      <c r="G400" s="4"/>
      <c r="H400" s="48">
        <v>1</v>
      </c>
      <c r="I400" s="138"/>
      <c r="J400" s="80">
        <f t="shared" si="13"/>
        <v>0</v>
      </c>
    </row>
    <row r="401" spans="1:10" x14ac:dyDescent="0.25">
      <c r="A401" s="127" t="s">
        <v>1808</v>
      </c>
      <c r="B401" s="47" t="s">
        <v>1071</v>
      </c>
      <c r="C401" s="47" t="s">
        <v>953</v>
      </c>
      <c r="D401" s="47"/>
      <c r="E401" s="47" t="s">
        <v>1103</v>
      </c>
      <c r="F401" s="47">
        <v>230</v>
      </c>
      <c r="G401" s="4"/>
      <c r="H401" s="48">
        <v>1</v>
      </c>
      <c r="I401" s="138"/>
      <c r="J401" s="80">
        <f t="shared" si="13"/>
        <v>0</v>
      </c>
    </row>
    <row r="402" spans="1:10" x14ac:dyDescent="0.25">
      <c r="A402" s="127" t="s">
        <v>1808</v>
      </c>
      <c r="B402" s="47" t="s">
        <v>1072</v>
      </c>
      <c r="C402" s="47" t="s">
        <v>953</v>
      </c>
      <c r="D402" s="47" t="s">
        <v>95</v>
      </c>
      <c r="E402" s="47" t="s">
        <v>1107</v>
      </c>
      <c r="F402" s="47">
        <v>230</v>
      </c>
      <c r="G402" s="4"/>
      <c r="H402" s="48">
        <v>1</v>
      </c>
      <c r="I402" s="138"/>
      <c r="J402" s="80">
        <f t="shared" si="13"/>
        <v>0</v>
      </c>
    </row>
    <row r="403" spans="1:10" x14ac:dyDescent="0.25">
      <c r="A403" s="127" t="s">
        <v>1808</v>
      </c>
      <c r="B403" s="47" t="s">
        <v>1073</v>
      </c>
      <c r="C403" s="47" t="s">
        <v>953</v>
      </c>
      <c r="D403" s="47"/>
      <c r="E403" s="47" t="s">
        <v>1108</v>
      </c>
      <c r="F403" s="47"/>
      <c r="G403" s="4"/>
      <c r="H403" s="48">
        <v>1</v>
      </c>
      <c r="I403" s="138"/>
      <c r="J403" s="80">
        <f t="shared" si="13"/>
        <v>0</v>
      </c>
    </row>
    <row r="404" spans="1:10" x14ac:dyDescent="0.25">
      <c r="A404" s="127" t="s">
        <v>1808</v>
      </c>
      <c r="B404" s="47" t="s">
        <v>1074</v>
      </c>
      <c r="C404" s="47" t="s">
        <v>953</v>
      </c>
      <c r="D404" s="47" t="s">
        <v>29</v>
      </c>
      <c r="E404" s="47" t="s">
        <v>1109</v>
      </c>
      <c r="F404" s="47"/>
      <c r="G404" s="4"/>
      <c r="H404" s="48">
        <v>1</v>
      </c>
      <c r="I404" s="138"/>
      <c r="J404" s="80">
        <f t="shared" si="13"/>
        <v>0</v>
      </c>
    </row>
    <row r="405" spans="1:10" x14ac:dyDescent="0.25">
      <c r="A405" s="127" t="s">
        <v>1808</v>
      </c>
      <c r="B405" s="47" t="s">
        <v>1075</v>
      </c>
      <c r="C405" s="47" t="s">
        <v>953</v>
      </c>
      <c r="D405" s="47" t="s">
        <v>29</v>
      </c>
      <c r="E405" s="47" t="s">
        <v>1110</v>
      </c>
      <c r="F405" s="47"/>
      <c r="G405" s="4"/>
      <c r="H405" s="48">
        <v>1</v>
      </c>
      <c r="I405" s="138"/>
      <c r="J405" s="80">
        <f t="shared" si="13"/>
        <v>0</v>
      </c>
    </row>
    <row r="406" spans="1:10" x14ac:dyDescent="0.25">
      <c r="A406" s="127" t="s">
        <v>1808</v>
      </c>
      <c r="B406" s="47" t="s">
        <v>1076</v>
      </c>
      <c r="C406" s="47" t="s">
        <v>953</v>
      </c>
      <c r="D406" s="47" t="s">
        <v>29</v>
      </c>
      <c r="E406" s="47" t="s">
        <v>1110</v>
      </c>
      <c r="F406" s="47"/>
      <c r="G406" s="4"/>
      <c r="H406" s="48">
        <v>1</v>
      </c>
      <c r="I406" s="138"/>
      <c r="J406" s="80">
        <f t="shared" si="13"/>
        <v>0</v>
      </c>
    </row>
    <row r="407" spans="1:10" x14ac:dyDescent="0.25">
      <c r="A407" s="127" t="s">
        <v>1808</v>
      </c>
      <c r="B407" s="47" t="s">
        <v>1077</v>
      </c>
      <c r="C407" s="47" t="s">
        <v>953</v>
      </c>
      <c r="D407" s="47" t="s">
        <v>29</v>
      </c>
      <c r="E407" s="47" t="s">
        <v>1111</v>
      </c>
      <c r="F407" s="47" t="s">
        <v>1119</v>
      </c>
      <c r="G407" s="4"/>
      <c r="H407" s="48">
        <v>1</v>
      </c>
      <c r="I407" s="138"/>
      <c r="J407" s="80">
        <f t="shared" si="13"/>
        <v>0</v>
      </c>
    </row>
    <row r="408" spans="1:10" x14ac:dyDescent="0.25">
      <c r="A408" s="127" t="s">
        <v>1808</v>
      </c>
      <c r="B408" s="47" t="s">
        <v>1078</v>
      </c>
      <c r="C408" s="47" t="s">
        <v>953</v>
      </c>
      <c r="D408" s="47" t="s">
        <v>29</v>
      </c>
      <c r="E408" s="47" t="s">
        <v>762</v>
      </c>
      <c r="F408" s="47" t="s">
        <v>769</v>
      </c>
      <c r="G408" s="4"/>
      <c r="H408" s="48">
        <v>1</v>
      </c>
      <c r="I408" s="138"/>
      <c r="J408" s="80">
        <f t="shared" si="13"/>
        <v>0</v>
      </c>
    </row>
    <row r="409" spans="1:10" x14ac:dyDescent="0.25">
      <c r="A409" s="127" t="s">
        <v>1808</v>
      </c>
      <c r="B409" s="47" t="s">
        <v>1079</v>
      </c>
      <c r="C409" s="47" t="s">
        <v>953</v>
      </c>
      <c r="D409" s="47" t="s">
        <v>29</v>
      </c>
      <c r="E409" s="47" t="s">
        <v>1111</v>
      </c>
      <c r="F409" s="47" t="s">
        <v>1119</v>
      </c>
      <c r="G409" s="4"/>
      <c r="H409" s="48">
        <v>1</v>
      </c>
      <c r="I409" s="138"/>
      <c r="J409" s="80">
        <f t="shared" si="13"/>
        <v>0</v>
      </c>
    </row>
    <row r="410" spans="1:10" x14ac:dyDescent="0.25">
      <c r="A410" s="127" t="s">
        <v>1808</v>
      </c>
      <c r="B410" s="47" t="s">
        <v>1080</v>
      </c>
      <c r="C410" s="47" t="s">
        <v>953</v>
      </c>
      <c r="D410" s="47" t="s">
        <v>29</v>
      </c>
      <c r="E410" s="47" t="s">
        <v>1111</v>
      </c>
      <c r="F410" s="47" t="s">
        <v>1119</v>
      </c>
      <c r="G410" s="4"/>
      <c r="H410" s="48">
        <v>1</v>
      </c>
      <c r="I410" s="138"/>
      <c r="J410" s="80">
        <f t="shared" si="13"/>
        <v>0</v>
      </c>
    </row>
    <row r="411" spans="1:10" x14ac:dyDescent="0.25">
      <c r="A411" s="127" t="s">
        <v>1808</v>
      </c>
      <c r="B411" s="47" t="s">
        <v>1081</v>
      </c>
      <c r="C411" s="47" t="s">
        <v>953</v>
      </c>
      <c r="D411" s="47" t="s">
        <v>29</v>
      </c>
      <c r="E411" s="47" t="s">
        <v>1111</v>
      </c>
      <c r="F411" s="47" t="s">
        <v>1119</v>
      </c>
      <c r="G411" s="4"/>
      <c r="H411" s="48">
        <v>1</v>
      </c>
      <c r="I411" s="138"/>
      <c r="J411" s="80">
        <f t="shared" si="13"/>
        <v>0</v>
      </c>
    </row>
    <row r="412" spans="1:10" x14ac:dyDescent="0.25">
      <c r="A412" s="127" t="s">
        <v>1808</v>
      </c>
      <c r="B412" s="47" t="s">
        <v>1082</v>
      </c>
      <c r="C412" s="47" t="s">
        <v>953</v>
      </c>
      <c r="D412" s="47"/>
      <c r="E412" s="47" t="s">
        <v>690</v>
      </c>
      <c r="F412" s="47"/>
      <c r="G412" s="4"/>
      <c r="H412" s="48">
        <v>1</v>
      </c>
      <c r="I412" s="138"/>
      <c r="J412" s="80">
        <f t="shared" si="13"/>
        <v>0</v>
      </c>
    </row>
    <row r="413" spans="1:10" x14ac:dyDescent="0.25">
      <c r="A413" s="127" t="s">
        <v>1808</v>
      </c>
      <c r="B413" s="47" t="s">
        <v>680</v>
      </c>
      <c r="C413" s="47" t="s">
        <v>953</v>
      </c>
      <c r="D413" s="47" t="s">
        <v>1086</v>
      </c>
      <c r="E413" s="47" t="s">
        <v>1112</v>
      </c>
      <c r="F413" s="47"/>
      <c r="G413" s="4"/>
      <c r="H413" s="48">
        <v>1</v>
      </c>
      <c r="I413" s="138"/>
      <c r="J413" s="80">
        <f t="shared" si="13"/>
        <v>0</v>
      </c>
    </row>
    <row r="414" spans="1:10" x14ac:dyDescent="0.25">
      <c r="A414" s="127" t="s">
        <v>1808</v>
      </c>
      <c r="B414" s="47" t="s">
        <v>750</v>
      </c>
      <c r="C414" s="47" t="s">
        <v>953</v>
      </c>
      <c r="D414" s="47" t="s">
        <v>1087</v>
      </c>
      <c r="E414" s="47" t="s">
        <v>1113</v>
      </c>
      <c r="F414" s="47"/>
      <c r="G414" s="4"/>
      <c r="H414" s="48">
        <v>1</v>
      </c>
      <c r="I414" s="138"/>
      <c r="J414" s="80">
        <f t="shared" si="13"/>
        <v>0</v>
      </c>
    </row>
    <row r="415" spans="1:10" x14ac:dyDescent="0.25">
      <c r="A415" s="127" t="s">
        <v>1808</v>
      </c>
      <c r="B415" s="47" t="s">
        <v>750</v>
      </c>
      <c r="C415" s="47" t="s">
        <v>953</v>
      </c>
      <c r="D415" s="47" t="s">
        <v>1087</v>
      </c>
      <c r="E415" s="47" t="s">
        <v>1114</v>
      </c>
      <c r="F415" s="47"/>
      <c r="G415" s="4"/>
      <c r="H415" s="48">
        <v>1</v>
      </c>
      <c r="I415" s="138"/>
      <c r="J415" s="80">
        <f t="shared" si="13"/>
        <v>0</v>
      </c>
    </row>
    <row r="416" spans="1:10" x14ac:dyDescent="0.25">
      <c r="A416" s="127" t="s">
        <v>1808</v>
      </c>
      <c r="B416" s="47" t="s">
        <v>750</v>
      </c>
      <c r="C416" s="47" t="s">
        <v>953</v>
      </c>
      <c r="D416" s="47" t="s">
        <v>692</v>
      </c>
      <c r="E416" s="47" t="s">
        <v>1115</v>
      </c>
      <c r="F416" s="47"/>
      <c r="G416" s="4"/>
      <c r="H416" s="48">
        <v>1</v>
      </c>
      <c r="I416" s="138"/>
      <c r="J416" s="80">
        <f t="shared" si="13"/>
        <v>0</v>
      </c>
    </row>
    <row r="417" spans="1:10" x14ac:dyDescent="0.25">
      <c r="A417" s="127" t="s">
        <v>1808</v>
      </c>
      <c r="B417" s="47" t="s">
        <v>750</v>
      </c>
      <c r="C417" s="47" t="s">
        <v>953</v>
      </c>
      <c r="D417" s="47" t="s">
        <v>692</v>
      </c>
      <c r="E417" s="47" t="s">
        <v>764</v>
      </c>
      <c r="F417" s="47"/>
      <c r="G417" s="4"/>
      <c r="H417" s="48">
        <v>1</v>
      </c>
      <c r="I417" s="138"/>
      <c r="J417" s="80">
        <f t="shared" si="13"/>
        <v>0</v>
      </c>
    </row>
    <row r="418" spans="1:10" x14ac:dyDescent="0.25">
      <c r="A418" s="127" t="s">
        <v>1808</v>
      </c>
      <c r="B418" s="47" t="s">
        <v>751</v>
      </c>
      <c r="C418" s="47" t="s">
        <v>868</v>
      </c>
      <c r="D418" s="47"/>
      <c r="E418" s="47" t="s">
        <v>690</v>
      </c>
      <c r="F418" s="47"/>
      <c r="G418" s="4"/>
      <c r="H418" s="48">
        <v>1</v>
      </c>
      <c r="I418" s="138"/>
      <c r="J418" s="80">
        <f t="shared" si="13"/>
        <v>0</v>
      </c>
    </row>
    <row r="419" spans="1:10" ht="15.75" thickBot="1" x14ac:dyDescent="0.3">
      <c r="A419" s="127" t="s">
        <v>1808</v>
      </c>
      <c r="B419" s="51" t="s">
        <v>681</v>
      </c>
      <c r="C419" s="51" t="s">
        <v>953</v>
      </c>
      <c r="D419" s="51" t="s">
        <v>1086</v>
      </c>
      <c r="E419" s="51" t="s">
        <v>1112</v>
      </c>
      <c r="F419" s="51"/>
      <c r="G419" s="11"/>
      <c r="H419" s="52">
        <v>1</v>
      </c>
      <c r="I419" s="145"/>
      <c r="J419" s="81">
        <f t="shared" si="13"/>
        <v>0</v>
      </c>
    </row>
    <row r="420" spans="1:10" ht="15.75" thickBot="1" x14ac:dyDescent="0.3">
      <c r="A420" s="55" t="s">
        <v>327</v>
      </c>
      <c r="B420" s="56"/>
      <c r="C420" s="56"/>
      <c r="D420" s="56"/>
      <c r="E420" s="56"/>
      <c r="F420" s="56"/>
      <c r="G420" s="56"/>
      <c r="H420" s="56"/>
      <c r="I420" s="146"/>
      <c r="J420" s="84">
        <f>SUM(J364:J419)</f>
        <v>0</v>
      </c>
    </row>
    <row r="421" spans="1:10" x14ac:dyDescent="0.25">
      <c r="A421" s="127" t="s">
        <v>1809</v>
      </c>
      <c r="B421" s="53" t="s">
        <v>663</v>
      </c>
      <c r="C421" s="53" t="s">
        <v>1181</v>
      </c>
      <c r="D421" s="53"/>
      <c r="E421" s="53" t="s">
        <v>808</v>
      </c>
      <c r="F421" s="53"/>
      <c r="G421" s="14"/>
      <c r="H421" s="54">
        <v>1</v>
      </c>
      <c r="I421" s="147"/>
      <c r="J421" s="79">
        <f>H421*I421</f>
        <v>0</v>
      </c>
    </row>
    <row r="422" spans="1:10" x14ac:dyDescent="0.25">
      <c r="A422" s="47" t="s">
        <v>1809</v>
      </c>
      <c r="B422" s="47" t="s">
        <v>1120</v>
      </c>
      <c r="C422" s="47" t="s">
        <v>691</v>
      </c>
      <c r="D422" s="47" t="s">
        <v>1012</v>
      </c>
      <c r="E422" s="47" t="s">
        <v>1187</v>
      </c>
      <c r="F422" s="47"/>
      <c r="G422" s="4"/>
      <c r="H422" s="48">
        <v>1</v>
      </c>
      <c r="I422" s="138"/>
      <c r="J422" s="80">
        <f t="shared" ref="J422:J485" si="14">H422*I422</f>
        <v>0</v>
      </c>
    </row>
    <row r="423" spans="1:10" x14ac:dyDescent="0.25">
      <c r="A423" s="47" t="s">
        <v>1809</v>
      </c>
      <c r="B423" s="47" t="s">
        <v>912</v>
      </c>
      <c r="C423" s="47" t="s">
        <v>728</v>
      </c>
      <c r="D423" s="47" t="s">
        <v>312</v>
      </c>
      <c r="E423" s="47" t="s">
        <v>1188</v>
      </c>
      <c r="F423" s="47"/>
      <c r="G423" s="4"/>
      <c r="H423" s="48">
        <v>1</v>
      </c>
      <c r="I423" s="138"/>
      <c r="J423" s="80">
        <f t="shared" si="14"/>
        <v>0</v>
      </c>
    </row>
    <row r="424" spans="1:10" x14ac:dyDescent="0.25">
      <c r="A424" s="47" t="s">
        <v>1809</v>
      </c>
      <c r="B424" s="47" t="s">
        <v>912</v>
      </c>
      <c r="C424" s="47" t="s">
        <v>862</v>
      </c>
      <c r="D424" s="47" t="s">
        <v>312</v>
      </c>
      <c r="E424" s="47" t="s">
        <v>1189</v>
      </c>
      <c r="F424" s="47"/>
      <c r="G424" s="4"/>
      <c r="H424" s="48">
        <v>1</v>
      </c>
      <c r="I424" s="138"/>
      <c r="J424" s="80">
        <f t="shared" si="14"/>
        <v>0</v>
      </c>
    </row>
    <row r="425" spans="1:10" x14ac:dyDescent="0.25">
      <c r="A425" s="47" t="s">
        <v>1809</v>
      </c>
      <c r="B425" s="47" t="s">
        <v>1121</v>
      </c>
      <c r="C425" s="47" t="s">
        <v>691</v>
      </c>
      <c r="D425" s="47" t="s">
        <v>9</v>
      </c>
      <c r="E425" s="47" t="s">
        <v>875</v>
      </c>
      <c r="F425" s="47" t="s">
        <v>566</v>
      </c>
      <c r="G425" s="4"/>
      <c r="H425" s="48">
        <v>1</v>
      </c>
      <c r="I425" s="138"/>
      <c r="J425" s="80">
        <f t="shared" si="14"/>
        <v>0</v>
      </c>
    </row>
    <row r="426" spans="1:10" x14ac:dyDescent="0.25">
      <c r="A426" s="47" t="s">
        <v>1809</v>
      </c>
      <c r="B426" s="47" t="s">
        <v>1122</v>
      </c>
      <c r="C426" s="47" t="s">
        <v>755</v>
      </c>
      <c r="D426" s="47"/>
      <c r="E426" s="47" t="s">
        <v>1190</v>
      </c>
      <c r="F426" s="47"/>
      <c r="G426" s="4"/>
      <c r="H426" s="48">
        <v>1</v>
      </c>
      <c r="I426" s="138"/>
      <c r="J426" s="80">
        <f t="shared" si="14"/>
        <v>0</v>
      </c>
    </row>
    <row r="427" spans="1:10" x14ac:dyDescent="0.25">
      <c r="A427" s="47" t="s">
        <v>1809</v>
      </c>
      <c r="B427" s="47" t="s">
        <v>1123</v>
      </c>
      <c r="C427" s="47" t="s">
        <v>691</v>
      </c>
      <c r="D427" s="47"/>
      <c r="E427" s="47" t="s">
        <v>700</v>
      </c>
      <c r="F427" s="47"/>
      <c r="G427" s="4"/>
      <c r="H427" s="48">
        <v>1</v>
      </c>
      <c r="I427" s="138"/>
      <c r="J427" s="80">
        <f t="shared" si="14"/>
        <v>0</v>
      </c>
    </row>
    <row r="428" spans="1:10" x14ac:dyDescent="0.25">
      <c r="A428" s="47" t="s">
        <v>1809</v>
      </c>
      <c r="B428" s="47" t="s">
        <v>671</v>
      </c>
      <c r="C428" s="47" t="s">
        <v>861</v>
      </c>
      <c r="D428" s="47"/>
      <c r="E428" s="47" t="s">
        <v>700</v>
      </c>
      <c r="F428" s="47"/>
      <c r="G428" s="4"/>
      <c r="H428" s="48">
        <v>1</v>
      </c>
      <c r="I428" s="138"/>
      <c r="J428" s="80">
        <f t="shared" si="14"/>
        <v>0</v>
      </c>
    </row>
    <row r="429" spans="1:10" x14ac:dyDescent="0.25">
      <c r="A429" s="47" t="s">
        <v>1809</v>
      </c>
      <c r="B429" s="47" t="s">
        <v>1124</v>
      </c>
      <c r="C429" s="47" t="s">
        <v>907</v>
      </c>
      <c r="D429" s="47"/>
      <c r="E429" s="47" t="s">
        <v>1191</v>
      </c>
      <c r="F429" s="47"/>
      <c r="G429" s="4"/>
      <c r="H429" s="48">
        <v>1</v>
      </c>
      <c r="I429" s="138"/>
      <c r="J429" s="80">
        <f t="shared" si="14"/>
        <v>0</v>
      </c>
    </row>
    <row r="430" spans="1:10" x14ac:dyDescent="0.25">
      <c r="A430" s="47" t="s">
        <v>1809</v>
      </c>
      <c r="B430" s="47" t="s">
        <v>1125</v>
      </c>
      <c r="C430" s="47" t="s">
        <v>861</v>
      </c>
      <c r="D430" s="47"/>
      <c r="E430" s="47" t="s">
        <v>23</v>
      </c>
      <c r="F430" s="47"/>
      <c r="G430" s="4"/>
      <c r="H430" s="48">
        <v>1</v>
      </c>
      <c r="I430" s="138"/>
      <c r="J430" s="80">
        <f t="shared" si="14"/>
        <v>0</v>
      </c>
    </row>
    <row r="431" spans="1:10" x14ac:dyDescent="0.25">
      <c r="A431" s="47" t="s">
        <v>1809</v>
      </c>
      <c r="B431" s="47" t="s">
        <v>1126</v>
      </c>
      <c r="C431" s="47" t="s">
        <v>861</v>
      </c>
      <c r="D431" s="47"/>
      <c r="E431" s="47" t="s">
        <v>23</v>
      </c>
      <c r="F431" s="47"/>
      <c r="G431" s="4"/>
      <c r="H431" s="48">
        <v>1</v>
      </c>
      <c r="I431" s="138"/>
      <c r="J431" s="80">
        <f t="shared" si="14"/>
        <v>0</v>
      </c>
    </row>
    <row r="432" spans="1:10" x14ac:dyDescent="0.25">
      <c r="A432" s="47" t="s">
        <v>1809</v>
      </c>
      <c r="B432" s="47" t="s">
        <v>1127</v>
      </c>
      <c r="C432" s="47" t="s">
        <v>861</v>
      </c>
      <c r="D432" s="47"/>
      <c r="E432" s="47" t="s">
        <v>1192</v>
      </c>
      <c r="F432" s="47"/>
      <c r="G432" s="4"/>
      <c r="H432" s="48">
        <v>1</v>
      </c>
      <c r="I432" s="138"/>
      <c r="J432" s="80">
        <f t="shared" si="14"/>
        <v>0</v>
      </c>
    </row>
    <row r="433" spans="1:10" x14ac:dyDescent="0.25">
      <c r="A433" s="47" t="s">
        <v>1809</v>
      </c>
      <c r="B433" s="47" t="s">
        <v>1128</v>
      </c>
      <c r="C433" s="47" t="s">
        <v>861</v>
      </c>
      <c r="D433" s="47"/>
      <c r="E433" s="47" t="s">
        <v>23</v>
      </c>
      <c r="F433" s="47"/>
      <c r="G433" s="4"/>
      <c r="H433" s="48">
        <v>1</v>
      </c>
      <c r="I433" s="138"/>
      <c r="J433" s="80">
        <f t="shared" si="14"/>
        <v>0</v>
      </c>
    </row>
    <row r="434" spans="1:10" x14ac:dyDescent="0.25">
      <c r="A434" s="47" t="s">
        <v>1809</v>
      </c>
      <c r="B434" s="47" t="s">
        <v>1129</v>
      </c>
      <c r="C434" s="47" t="s">
        <v>861</v>
      </c>
      <c r="D434" s="47"/>
      <c r="E434" s="47" t="s">
        <v>23</v>
      </c>
      <c r="F434" s="47"/>
      <c r="G434" s="4"/>
      <c r="H434" s="48">
        <v>1</v>
      </c>
      <c r="I434" s="138"/>
      <c r="J434" s="80">
        <f t="shared" si="14"/>
        <v>0</v>
      </c>
    </row>
    <row r="435" spans="1:10" x14ac:dyDescent="0.25">
      <c r="A435" s="47" t="s">
        <v>1809</v>
      </c>
      <c r="B435" s="47" t="s">
        <v>1130</v>
      </c>
      <c r="C435" s="47" t="s">
        <v>861</v>
      </c>
      <c r="D435" s="47"/>
      <c r="E435" s="47" t="s">
        <v>1192</v>
      </c>
      <c r="F435" s="47"/>
      <c r="G435" s="4"/>
      <c r="H435" s="48">
        <v>1</v>
      </c>
      <c r="I435" s="138"/>
      <c r="J435" s="80">
        <f t="shared" si="14"/>
        <v>0</v>
      </c>
    </row>
    <row r="436" spans="1:10" x14ac:dyDescent="0.25">
      <c r="A436" s="47" t="s">
        <v>1809</v>
      </c>
      <c r="B436" s="47" t="s">
        <v>1131</v>
      </c>
      <c r="C436" s="47" t="s">
        <v>861</v>
      </c>
      <c r="D436" s="47"/>
      <c r="E436" s="47" t="s">
        <v>23</v>
      </c>
      <c r="F436" s="47"/>
      <c r="G436" s="4"/>
      <c r="H436" s="48">
        <v>1</v>
      </c>
      <c r="I436" s="138"/>
      <c r="J436" s="80">
        <f t="shared" si="14"/>
        <v>0</v>
      </c>
    </row>
    <row r="437" spans="1:10" x14ac:dyDescent="0.25">
      <c r="A437" s="47" t="s">
        <v>1809</v>
      </c>
      <c r="B437" s="47" t="s">
        <v>1132</v>
      </c>
      <c r="C437" s="47" t="s">
        <v>861</v>
      </c>
      <c r="D437" s="47"/>
      <c r="E437" s="47" t="s">
        <v>23</v>
      </c>
      <c r="F437" s="47"/>
      <c r="G437" s="4"/>
      <c r="H437" s="48">
        <v>1</v>
      </c>
      <c r="I437" s="138"/>
      <c r="J437" s="80">
        <f t="shared" si="14"/>
        <v>0</v>
      </c>
    </row>
    <row r="438" spans="1:10" x14ac:dyDescent="0.25">
      <c r="A438" s="47" t="s">
        <v>1809</v>
      </c>
      <c r="B438" s="47" t="s">
        <v>680</v>
      </c>
      <c r="C438" s="47" t="s">
        <v>691</v>
      </c>
      <c r="D438" s="47"/>
      <c r="E438" s="47" t="s">
        <v>1112</v>
      </c>
      <c r="F438" s="47"/>
      <c r="G438" s="4"/>
      <c r="H438" s="48">
        <v>1</v>
      </c>
      <c r="I438" s="138"/>
      <c r="J438" s="80">
        <f t="shared" si="14"/>
        <v>0</v>
      </c>
    </row>
    <row r="439" spans="1:10" x14ac:dyDescent="0.25">
      <c r="A439" s="47" t="s">
        <v>1809</v>
      </c>
      <c r="B439" s="47" t="s">
        <v>681</v>
      </c>
      <c r="C439" s="47" t="s">
        <v>691</v>
      </c>
      <c r="D439" s="47"/>
      <c r="E439" s="47" t="s">
        <v>1193</v>
      </c>
      <c r="F439" s="47"/>
      <c r="G439" s="4"/>
      <c r="H439" s="48">
        <v>1</v>
      </c>
      <c r="I439" s="138"/>
      <c r="J439" s="80">
        <f t="shared" si="14"/>
        <v>0</v>
      </c>
    </row>
    <row r="440" spans="1:10" x14ac:dyDescent="0.25">
      <c r="A440" s="47" t="s">
        <v>1809</v>
      </c>
      <c r="B440" s="47" t="s">
        <v>1133</v>
      </c>
      <c r="C440" s="47" t="s">
        <v>693</v>
      </c>
      <c r="D440" s="47" t="s">
        <v>724</v>
      </c>
      <c r="E440" s="47" t="s">
        <v>1194</v>
      </c>
      <c r="F440" s="47"/>
      <c r="G440" s="4"/>
      <c r="H440" s="48">
        <v>1</v>
      </c>
      <c r="I440" s="138"/>
      <c r="J440" s="80">
        <f t="shared" si="14"/>
        <v>0</v>
      </c>
    </row>
    <row r="441" spans="1:10" x14ac:dyDescent="0.25">
      <c r="A441" s="47" t="s">
        <v>1809</v>
      </c>
      <c r="B441" s="47" t="s">
        <v>989</v>
      </c>
      <c r="C441" s="47" t="s">
        <v>693</v>
      </c>
      <c r="D441" s="47" t="s">
        <v>724</v>
      </c>
      <c r="E441" s="47" t="s">
        <v>1004</v>
      </c>
      <c r="F441" s="47"/>
      <c r="G441" s="4"/>
      <c r="H441" s="48">
        <v>1</v>
      </c>
      <c r="I441" s="138"/>
      <c r="J441" s="80">
        <f t="shared" si="14"/>
        <v>0</v>
      </c>
    </row>
    <row r="442" spans="1:10" x14ac:dyDescent="0.25">
      <c r="A442" s="47" t="s">
        <v>1809</v>
      </c>
      <c r="B442" s="47" t="s">
        <v>989</v>
      </c>
      <c r="C442" s="47" t="s">
        <v>755</v>
      </c>
      <c r="D442" s="47" t="s">
        <v>724</v>
      </c>
      <c r="E442" s="47" t="s">
        <v>1004</v>
      </c>
      <c r="F442" s="47"/>
      <c r="G442" s="4"/>
      <c r="H442" s="48">
        <v>1</v>
      </c>
      <c r="I442" s="138"/>
      <c r="J442" s="80">
        <f t="shared" si="14"/>
        <v>0</v>
      </c>
    </row>
    <row r="443" spans="1:10" x14ac:dyDescent="0.25">
      <c r="A443" s="47" t="s">
        <v>1809</v>
      </c>
      <c r="B443" s="47" t="s">
        <v>682</v>
      </c>
      <c r="C443" s="47" t="s">
        <v>755</v>
      </c>
      <c r="D443" s="47" t="s">
        <v>724</v>
      </c>
      <c r="E443" s="47" t="s">
        <v>690</v>
      </c>
      <c r="F443" s="47"/>
      <c r="G443" s="4"/>
      <c r="H443" s="48">
        <v>1</v>
      </c>
      <c r="I443" s="138"/>
      <c r="J443" s="80">
        <f t="shared" si="14"/>
        <v>0</v>
      </c>
    </row>
    <row r="444" spans="1:10" x14ac:dyDescent="0.25">
      <c r="A444" s="47" t="s">
        <v>1809</v>
      </c>
      <c r="B444" s="47" t="s">
        <v>663</v>
      </c>
      <c r="C444" s="47" t="s">
        <v>867</v>
      </c>
      <c r="D444" s="47"/>
      <c r="E444" s="47" t="s">
        <v>1195</v>
      </c>
      <c r="F444" s="47"/>
      <c r="G444" s="4"/>
      <c r="H444" s="48">
        <v>1</v>
      </c>
      <c r="I444" s="138"/>
      <c r="J444" s="80">
        <f t="shared" si="14"/>
        <v>0</v>
      </c>
    </row>
    <row r="445" spans="1:10" x14ac:dyDescent="0.25">
      <c r="A445" s="47" t="s">
        <v>1809</v>
      </c>
      <c r="B445" s="47" t="s">
        <v>663</v>
      </c>
      <c r="C445" s="47" t="s">
        <v>866</v>
      </c>
      <c r="D445" s="47"/>
      <c r="E445" s="47" t="s">
        <v>1196</v>
      </c>
      <c r="F445" s="47"/>
      <c r="G445" s="4"/>
      <c r="H445" s="48">
        <v>1</v>
      </c>
      <c r="I445" s="138"/>
      <c r="J445" s="80">
        <f t="shared" si="14"/>
        <v>0</v>
      </c>
    </row>
    <row r="446" spans="1:10" x14ac:dyDescent="0.25">
      <c r="A446" s="47" t="s">
        <v>1809</v>
      </c>
      <c r="B446" s="47" t="s">
        <v>1134</v>
      </c>
      <c r="C446" s="47" t="s">
        <v>866</v>
      </c>
      <c r="D446" s="47" t="s">
        <v>686</v>
      </c>
      <c r="E446" s="47" t="s">
        <v>413</v>
      </c>
      <c r="F446" s="47" t="s">
        <v>654</v>
      </c>
      <c r="G446" s="4"/>
      <c r="H446" s="48">
        <v>1</v>
      </c>
      <c r="I446" s="138"/>
      <c r="J446" s="80">
        <f t="shared" si="14"/>
        <v>0</v>
      </c>
    </row>
    <row r="447" spans="1:10" x14ac:dyDescent="0.25">
      <c r="A447" s="47" t="s">
        <v>1809</v>
      </c>
      <c r="B447" s="47" t="s">
        <v>1135</v>
      </c>
      <c r="C447" s="47" t="s">
        <v>866</v>
      </c>
      <c r="D447" s="47" t="s">
        <v>686</v>
      </c>
      <c r="E447" s="47" t="s">
        <v>413</v>
      </c>
      <c r="F447" s="47" t="s">
        <v>654</v>
      </c>
      <c r="G447" s="4"/>
      <c r="H447" s="48">
        <v>1</v>
      </c>
      <c r="I447" s="138"/>
      <c r="J447" s="80">
        <f t="shared" si="14"/>
        <v>0</v>
      </c>
    </row>
    <row r="448" spans="1:10" x14ac:dyDescent="0.25">
      <c r="A448" s="47" t="s">
        <v>1809</v>
      </c>
      <c r="B448" s="47" t="s">
        <v>1136</v>
      </c>
      <c r="C448" s="47" t="s">
        <v>867</v>
      </c>
      <c r="D448" s="47" t="s">
        <v>686</v>
      </c>
      <c r="E448" s="47" t="s">
        <v>1197</v>
      </c>
      <c r="F448" s="47" t="s">
        <v>1231</v>
      </c>
      <c r="G448" s="4"/>
      <c r="H448" s="48">
        <v>1</v>
      </c>
      <c r="I448" s="138"/>
      <c r="J448" s="80">
        <f t="shared" si="14"/>
        <v>0</v>
      </c>
    </row>
    <row r="449" spans="1:10" x14ac:dyDescent="0.25">
      <c r="A449" s="47" t="s">
        <v>1809</v>
      </c>
      <c r="B449" s="47" t="s">
        <v>1137</v>
      </c>
      <c r="C449" s="47" t="s">
        <v>685</v>
      </c>
      <c r="D449" s="47"/>
      <c r="E449" s="47" t="s">
        <v>1198</v>
      </c>
      <c r="F449" s="47"/>
      <c r="G449" s="4"/>
      <c r="H449" s="48">
        <v>1</v>
      </c>
      <c r="I449" s="138"/>
      <c r="J449" s="80">
        <f t="shared" si="14"/>
        <v>0</v>
      </c>
    </row>
    <row r="450" spans="1:10" x14ac:dyDescent="0.25">
      <c r="A450" s="47" t="s">
        <v>1809</v>
      </c>
      <c r="B450" s="47" t="s">
        <v>713</v>
      </c>
      <c r="C450" s="47" t="s">
        <v>864</v>
      </c>
      <c r="D450" s="47"/>
      <c r="E450" s="47" t="s">
        <v>1199</v>
      </c>
      <c r="F450" s="47"/>
      <c r="G450" s="4"/>
      <c r="H450" s="48">
        <v>1</v>
      </c>
      <c r="I450" s="138"/>
      <c r="J450" s="80">
        <f t="shared" si="14"/>
        <v>0</v>
      </c>
    </row>
    <row r="451" spans="1:10" x14ac:dyDescent="0.25">
      <c r="A451" s="47" t="s">
        <v>1809</v>
      </c>
      <c r="B451" s="47" t="s">
        <v>1138</v>
      </c>
      <c r="C451" s="47" t="s">
        <v>861</v>
      </c>
      <c r="D451" s="47" t="s">
        <v>9</v>
      </c>
      <c r="E451" s="47" t="s">
        <v>1200</v>
      </c>
      <c r="F451" s="47" t="s">
        <v>1232</v>
      </c>
      <c r="G451" s="4"/>
      <c r="H451" s="48">
        <v>1</v>
      </c>
      <c r="I451" s="138"/>
      <c r="J451" s="80">
        <f t="shared" si="14"/>
        <v>0</v>
      </c>
    </row>
    <row r="452" spans="1:10" x14ac:dyDescent="0.25">
      <c r="A452" s="47" t="s">
        <v>1809</v>
      </c>
      <c r="B452" s="47" t="s">
        <v>1139</v>
      </c>
      <c r="C452" s="47" t="s">
        <v>689</v>
      </c>
      <c r="D452" s="47" t="s">
        <v>9</v>
      </c>
      <c r="E452" s="47" t="s">
        <v>731</v>
      </c>
      <c r="F452" s="47" t="s">
        <v>566</v>
      </c>
      <c r="G452" s="4"/>
      <c r="H452" s="48">
        <v>1</v>
      </c>
      <c r="I452" s="138"/>
      <c r="J452" s="80">
        <f t="shared" si="14"/>
        <v>0</v>
      </c>
    </row>
    <row r="453" spans="1:10" x14ac:dyDescent="0.25">
      <c r="A453" s="47" t="s">
        <v>1809</v>
      </c>
      <c r="B453" s="47" t="s">
        <v>1140</v>
      </c>
      <c r="C453" s="47" t="s">
        <v>689</v>
      </c>
      <c r="D453" s="47" t="s">
        <v>9</v>
      </c>
      <c r="E453" s="47" t="s">
        <v>731</v>
      </c>
      <c r="F453" s="47" t="s">
        <v>566</v>
      </c>
      <c r="G453" s="4"/>
      <c r="H453" s="48">
        <v>1</v>
      </c>
      <c r="I453" s="138"/>
      <c r="J453" s="80">
        <f t="shared" si="14"/>
        <v>0</v>
      </c>
    </row>
    <row r="454" spans="1:10" x14ac:dyDescent="0.25">
      <c r="A454" s="47" t="s">
        <v>1809</v>
      </c>
      <c r="B454" s="47" t="s">
        <v>1141</v>
      </c>
      <c r="C454" s="47" t="s">
        <v>689</v>
      </c>
      <c r="D454" s="47" t="s">
        <v>9</v>
      </c>
      <c r="E454" s="47" t="s">
        <v>811</v>
      </c>
      <c r="F454" s="47" t="s">
        <v>101</v>
      </c>
      <c r="G454" s="4"/>
      <c r="H454" s="48">
        <v>1</v>
      </c>
      <c r="I454" s="138"/>
      <c r="J454" s="80">
        <f t="shared" si="14"/>
        <v>0</v>
      </c>
    </row>
    <row r="455" spans="1:10" x14ac:dyDescent="0.25">
      <c r="A455" s="47" t="s">
        <v>1809</v>
      </c>
      <c r="B455" s="47" t="s">
        <v>1142</v>
      </c>
      <c r="C455" s="47" t="s">
        <v>687</v>
      </c>
      <c r="D455" s="47" t="s">
        <v>9</v>
      </c>
      <c r="E455" s="47" t="s">
        <v>561</v>
      </c>
      <c r="F455" s="47" t="s">
        <v>566</v>
      </c>
      <c r="G455" s="4"/>
      <c r="H455" s="48">
        <v>1</v>
      </c>
      <c r="I455" s="138"/>
      <c r="J455" s="80">
        <f t="shared" si="14"/>
        <v>0</v>
      </c>
    </row>
    <row r="456" spans="1:10" x14ac:dyDescent="0.25">
      <c r="A456" s="47" t="s">
        <v>1809</v>
      </c>
      <c r="B456" s="47" t="s">
        <v>1143</v>
      </c>
      <c r="C456" s="47" t="s">
        <v>729</v>
      </c>
      <c r="D456" s="47"/>
      <c r="E456" s="47" t="s">
        <v>1201</v>
      </c>
      <c r="F456" s="47"/>
      <c r="G456" s="4"/>
      <c r="H456" s="48">
        <v>1</v>
      </c>
      <c r="I456" s="138"/>
      <c r="J456" s="80">
        <f t="shared" si="14"/>
        <v>0</v>
      </c>
    </row>
    <row r="457" spans="1:10" x14ac:dyDescent="0.25">
      <c r="A457" s="47" t="s">
        <v>1809</v>
      </c>
      <c r="B457" s="47" t="s">
        <v>1144</v>
      </c>
      <c r="C457" s="47" t="s">
        <v>867</v>
      </c>
      <c r="D457" s="47"/>
      <c r="E457" s="47" t="s">
        <v>1202</v>
      </c>
      <c r="F457" s="47"/>
      <c r="G457" s="4"/>
      <c r="H457" s="48">
        <v>1</v>
      </c>
      <c r="I457" s="138"/>
      <c r="J457" s="80">
        <f t="shared" si="14"/>
        <v>0</v>
      </c>
    </row>
    <row r="458" spans="1:10" x14ac:dyDescent="0.25">
      <c r="A458" s="47" t="s">
        <v>1809</v>
      </c>
      <c r="B458" s="47" t="s">
        <v>1145</v>
      </c>
      <c r="C458" s="47" t="s">
        <v>867</v>
      </c>
      <c r="D458" s="47" t="s">
        <v>1182</v>
      </c>
      <c r="E458" s="47" t="s">
        <v>1203</v>
      </c>
      <c r="F458" s="47"/>
      <c r="G458" s="4"/>
      <c r="H458" s="48">
        <v>1</v>
      </c>
      <c r="I458" s="138"/>
      <c r="J458" s="80">
        <f t="shared" si="14"/>
        <v>0</v>
      </c>
    </row>
    <row r="459" spans="1:10" x14ac:dyDescent="0.25">
      <c r="A459" s="47" t="s">
        <v>1809</v>
      </c>
      <c r="B459" s="47" t="s">
        <v>1146</v>
      </c>
      <c r="C459" s="47" t="s">
        <v>867</v>
      </c>
      <c r="D459" s="47" t="s">
        <v>1182</v>
      </c>
      <c r="E459" s="47" t="s">
        <v>1203</v>
      </c>
      <c r="F459" s="47"/>
      <c r="G459" s="4"/>
      <c r="H459" s="48">
        <v>1</v>
      </c>
      <c r="I459" s="138"/>
      <c r="J459" s="80">
        <f t="shared" si="14"/>
        <v>0</v>
      </c>
    </row>
    <row r="460" spans="1:10" x14ac:dyDescent="0.25">
      <c r="A460" s="47" t="s">
        <v>1809</v>
      </c>
      <c r="B460" s="47" t="s">
        <v>1147</v>
      </c>
      <c r="C460" s="47" t="s">
        <v>689</v>
      </c>
      <c r="D460" s="47" t="s">
        <v>1182</v>
      </c>
      <c r="E460" s="47" t="s">
        <v>1204</v>
      </c>
      <c r="F460" s="47"/>
      <c r="G460" s="4"/>
      <c r="H460" s="48">
        <v>1</v>
      </c>
      <c r="I460" s="138"/>
      <c r="J460" s="80">
        <f t="shared" si="14"/>
        <v>0</v>
      </c>
    </row>
    <row r="461" spans="1:10" x14ac:dyDescent="0.25">
      <c r="A461" s="47" t="s">
        <v>1809</v>
      </c>
      <c r="B461" s="47" t="s">
        <v>1148</v>
      </c>
      <c r="C461" s="47" t="s">
        <v>868</v>
      </c>
      <c r="D461" s="47" t="s">
        <v>1183</v>
      </c>
      <c r="E461" s="47" t="s">
        <v>1205</v>
      </c>
      <c r="F461" s="47"/>
      <c r="G461" s="4"/>
      <c r="H461" s="48">
        <v>1</v>
      </c>
      <c r="I461" s="138"/>
      <c r="J461" s="80">
        <f t="shared" si="14"/>
        <v>0</v>
      </c>
    </row>
    <row r="462" spans="1:10" x14ac:dyDescent="0.25">
      <c r="A462" s="47" t="s">
        <v>1809</v>
      </c>
      <c r="B462" s="47" t="s">
        <v>1149</v>
      </c>
      <c r="C462" s="47" t="s">
        <v>868</v>
      </c>
      <c r="D462" s="47" t="s">
        <v>1183</v>
      </c>
      <c r="E462" s="47" t="s">
        <v>1205</v>
      </c>
      <c r="F462" s="47"/>
      <c r="G462" s="4"/>
      <c r="H462" s="48">
        <v>1</v>
      </c>
      <c r="I462" s="138"/>
      <c r="J462" s="80">
        <f t="shared" si="14"/>
        <v>0</v>
      </c>
    </row>
    <row r="463" spans="1:10" x14ac:dyDescent="0.25">
      <c r="A463" s="47" t="s">
        <v>1809</v>
      </c>
      <c r="B463" s="47" t="s">
        <v>1150</v>
      </c>
      <c r="C463" s="47" t="s">
        <v>867</v>
      </c>
      <c r="D463" s="47" t="s">
        <v>1182</v>
      </c>
      <c r="E463" s="47" t="s">
        <v>1206</v>
      </c>
      <c r="F463" s="47"/>
      <c r="G463" s="4"/>
      <c r="H463" s="48">
        <v>1</v>
      </c>
      <c r="I463" s="138"/>
      <c r="J463" s="80">
        <f t="shared" si="14"/>
        <v>0</v>
      </c>
    </row>
    <row r="464" spans="1:10" x14ac:dyDescent="0.25">
      <c r="A464" s="47" t="s">
        <v>1809</v>
      </c>
      <c r="B464" s="47" t="s">
        <v>1151</v>
      </c>
      <c r="C464" s="47" t="s">
        <v>865</v>
      </c>
      <c r="D464" s="47" t="s">
        <v>1182</v>
      </c>
      <c r="E464" s="47" t="s">
        <v>1207</v>
      </c>
      <c r="F464" s="47"/>
      <c r="G464" s="4"/>
      <c r="H464" s="48">
        <v>1</v>
      </c>
      <c r="I464" s="138"/>
      <c r="J464" s="80">
        <f t="shared" si="14"/>
        <v>0</v>
      </c>
    </row>
    <row r="465" spans="1:10" x14ac:dyDescent="0.25">
      <c r="A465" s="47" t="s">
        <v>1809</v>
      </c>
      <c r="B465" s="47" t="s">
        <v>1152</v>
      </c>
      <c r="C465" s="47" t="s">
        <v>865</v>
      </c>
      <c r="D465" s="47" t="s">
        <v>1182</v>
      </c>
      <c r="E465" s="47" t="s">
        <v>1207</v>
      </c>
      <c r="F465" s="47"/>
      <c r="G465" s="4"/>
      <c r="H465" s="48">
        <v>1</v>
      </c>
      <c r="I465" s="138"/>
      <c r="J465" s="80">
        <f t="shared" si="14"/>
        <v>0</v>
      </c>
    </row>
    <row r="466" spans="1:10" x14ac:dyDescent="0.25">
      <c r="A466" s="47" t="s">
        <v>1809</v>
      </c>
      <c r="B466" s="47" t="s">
        <v>1153</v>
      </c>
      <c r="C466" s="47" t="s">
        <v>1181</v>
      </c>
      <c r="D466" s="47"/>
      <c r="E466" s="47" t="s">
        <v>700</v>
      </c>
      <c r="F466" s="47"/>
      <c r="G466" s="4"/>
      <c r="H466" s="48">
        <v>1</v>
      </c>
      <c r="I466" s="138"/>
      <c r="J466" s="80">
        <f t="shared" si="14"/>
        <v>0</v>
      </c>
    </row>
    <row r="467" spans="1:10" x14ac:dyDescent="0.25">
      <c r="A467" s="47" t="s">
        <v>1809</v>
      </c>
      <c r="B467" s="47" t="s">
        <v>1154</v>
      </c>
      <c r="C467" s="47" t="s">
        <v>865</v>
      </c>
      <c r="D467" s="47"/>
      <c r="E467" s="47" t="s">
        <v>700</v>
      </c>
      <c r="F467" s="47"/>
      <c r="G467" s="4"/>
      <c r="H467" s="48">
        <v>1</v>
      </c>
      <c r="I467" s="138"/>
      <c r="J467" s="80">
        <f t="shared" si="14"/>
        <v>0</v>
      </c>
    </row>
    <row r="468" spans="1:10" x14ac:dyDescent="0.25">
      <c r="A468" s="47" t="s">
        <v>1809</v>
      </c>
      <c r="B468" s="47" t="s">
        <v>671</v>
      </c>
      <c r="C468" s="47" t="s">
        <v>1181</v>
      </c>
      <c r="D468" s="47"/>
      <c r="E468" s="47" t="s">
        <v>700</v>
      </c>
      <c r="F468" s="47"/>
      <c r="G468" s="4"/>
      <c r="H468" s="48">
        <v>1</v>
      </c>
      <c r="I468" s="138"/>
      <c r="J468" s="80">
        <f t="shared" si="14"/>
        <v>0</v>
      </c>
    </row>
    <row r="469" spans="1:10" x14ac:dyDescent="0.25">
      <c r="A469" s="47" t="s">
        <v>1809</v>
      </c>
      <c r="B469" s="47" t="s">
        <v>671</v>
      </c>
      <c r="C469" s="47" t="s">
        <v>861</v>
      </c>
      <c r="D469" s="47"/>
      <c r="E469" s="47" t="s">
        <v>700</v>
      </c>
      <c r="F469" s="47"/>
      <c r="G469" s="4"/>
      <c r="H469" s="48">
        <v>1</v>
      </c>
      <c r="I469" s="138"/>
      <c r="J469" s="80">
        <f t="shared" si="14"/>
        <v>0</v>
      </c>
    </row>
    <row r="470" spans="1:10" x14ac:dyDescent="0.25">
      <c r="A470" s="47" t="s">
        <v>1809</v>
      </c>
      <c r="B470" s="47" t="s">
        <v>1124</v>
      </c>
      <c r="C470" s="47" t="s">
        <v>1181</v>
      </c>
      <c r="D470" s="47"/>
      <c r="E470" s="47" t="s">
        <v>1208</v>
      </c>
      <c r="F470" s="47"/>
      <c r="G470" s="4"/>
      <c r="H470" s="48">
        <v>1</v>
      </c>
      <c r="I470" s="138"/>
      <c r="J470" s="80">
        <f t="shared" si="14"/>
        <v>0</v>
      </c>
    </row>
    <row r="471" spans="1:10" x14ac:dyDescent="0.25">
      <c r="A471" s="47" t="s">
        <v>1809</v>
      </c>
      <c r="B471" s="47" t="s">
        <v>1155</v>
      </c>
      <c r="C471" s="47" t="s">
        <v>690</v>
      </c>
      <c r="D471" s="47" t="s">
        <v>312</v>
      </c>
      <c r="E471" s="47" t="s">
        <v>1209</v>
      </c>
      <c r="F471" s="47"/>
      <c r="G471" s="4"/>
      <c r="H471" s="48">
        <v>1</v>
      </c>
      <c r="I471" s="138"/>
      <c r="J471" s="80">
        <f t="shared" si="14"/>
        <v>0</v>
      </c>
    </row>
    <row r="472" spans="1:10" x14ac:dyDescent="0.25">
      <c r="A472" s="47" t="s">
        <v>1809</v>
      </c>
      <c r="B472" s="47" t="s">
        <v>1156</v>
      </c>
      <c r="C472" s="47" t="s">
        <v>690</v>
      </c>
      <c r="D472" s="47" t="s">
        <v>312</v>
      </c>
      <c r="E472" s="47" t="s">
        <v>1209</v>
      </c>
      <c r="F472" s="47"/>
      <c r="G472" s="4"/>
      <c r="H472" s="48">
        <v>1</v>
      </c>
      <c r="I472" s="138"/>
      <c r="J472" s="80">
        <f t="shared" si="14"/>
        <v>0</v>
      </c>
    </row>
    <row r="473" spans="1:10" x14ac:dyDescent="0.25">
      <c r="A473" s="47" t="s">
        <v>1809</v>
      </c>
      <c r="B473" s="47" t="s">
        <v>1157</v>
      </c>
      <c r="C473" s="47" t="s">
        <v>690</v>
      </c>
      <c r="D473" s="47" t="s">
        <v>312</v>
      </c>
      <c r="E473" s="47" t="s">
        <v>1209</v>
      </c>
      <c r="F473" s="47"/>
      <c r="G473" s="4"/>
      <c r="H473" s="48">
        <v>1</v>
      </c>
      <c r="I473" s="138"/>
      <c r="J473" s="80">
        <f t="shared" si="14"/>
        <v>0</v>
      </c>
    </row>
    <row r="474" spans="1:10" x14ac:dyDescent="0.25">
      <c r="A474" s="47" t="s">
        <v>1809</v>
      </c>
      <c r="B474" s="47" t="s">
        <v>1158</v>
      </c>
      <c r="C474" s="47" t="s">
        <v>690</v>
      </c>
      <c r="D474" s="47" t="s">
        <v>312</v>
      </c>
      <c r="E474" s="47" t="s">
        <v>1209</v>
      </c>
      <c r="F474" s="47"/>
      <c r="G474" s="4"/>
      <c r="H474" s="48">
        <v>1</v>
      </c>
      <c r="I474" s="138"/>
      <c r="J474" s="80">
        <f t="shared" si="14"/>
        <v>0</v>
      </c>
    </row>
    <row r="475" spans="1:10" x14ac:dyDescent="0.25">
      <c r="A475" s="47" t="s">
        <v>1809</v>
      </c>
      <c r="B475" s="47" t="s">
        <v>1159</v>
      </c>
      <c r="C475" s="47" t="s">
        <v>690</v>
      </c>
      <c r="D475" s="47" t="s">
        <v>312</v>
      </c>
      <c r="E475" s="47" t="s">
        <v>1209</v>
      </c>
      <c r="F475" s="47"/>
      <c r="G475" s="4"/>
      <c r="H475" s="48">
        <v>1</v>
      </c>
      <c r="I475" s="138"/>
      <c r="J475" s="80">
        <f t="shared" si="14"/>
        <v>0</v>
      </c>
    </row>
    <row r="476" spans="1:10" x14ac:dyDescent="0.25">
      <c r="A476" s="47" t="s">
        <v>1809</v>
      </c>
      <c r="B476" s="47" t="s">
        <v>1160</v>
      </c>
      <c r="C476" s="47" t="s">
        <v>690</v>
      </c>
      <c r="D476" s="47" t="s">
        <v>312</v>
      </c>
      <c r="E476" s="47" t="s">
        <v>1209</v>
      </c>
      <c r="F476" s="47"/>
      <c r="G476" s="4"/>
      <c r="H476" s="48">
        <v>1</v>
      </c>
      <c r="I476" s="138"/>
      <c r="J476" s="80">
        <f t="shared" si="14"/>
        <v>0</v>
      </c>
    </row>
    <row r="477" spans="1:10" x14ac:dyDescent="0.25">
      <c r="A477" s="47" t="s">
        <v>1809</v>
      </c>
      <c r="B477" s="47" t="s">
        <v>1161</v>
      </c>
      <c r="C477" s="47" t="s">
        <v>690</v>
      </c>
      <c r="D477" s="47" t="s">
        <v>312</v>
      </c>
      <c r="E477" s="47" t="s">
        <v>1209</v>
      </c>
      <c r="F477" s="47"/>
      <c r="G477" s="4"/>
      <c r="H477" s="48">
        <v>1</v>
      </c>
      <c r="I477" s="138"/>
      <c r="J477" s="80">
        <f t="shared" si="14"/>
        <v>0</v>
      </c>
    </row>
    <row r="478" spans="1:10" x14ac:dyDescent="0.25">
      <c r="A478" s="47" t="s">
        <v>1809</v>
      </c>
      <c r="B478" s="47" t="s">
        <v>1162</v>
      </c>
      <c r="C478" s="47" t="s">
        <v>690</v>
      </c>
      <c r="D478" s="47" t="s">
        <v>312</v>
      </c>
      <c r="E478" s="47" t="s">
        <v>1209</v>
      </c>
      <c r="F478" s="47"/>
      <c r="G478" s="4"/>
      <c r="H478" s="48">
        <v>1</v>
      </c>
      <c r="I478" s="138"/>
      <c r="J478" s="80">
        <f t="shared" si="14"/>
        <v>0</v>
      </c>
    </row>
    <row r="479" spans="1:10" x14ac:dyDescent="0.25">
      <c r="A479" s="47" t="s">
        <v>1809</v>
      </c>
      <c r="B479" s="47" t="s">
        <v>1163</v>
      </c>
      <c r="C479" s="47" t="s">
        <v>690</v>
      </c>
      <c r="D479" s="47" t="s">
        <v>312</v>
      </c>
      <c r="E479" s="47" t="s">
        <v>1209</v>
      </c>
      <c r="F479" s="47"/>
      <c r="G479" s="4"/>
      <c r="H479" s="48">
        <v>1</v>
      </c>
      <c r="I479" s="138"/>
      <c r="J479" s="80">
        <f t="shared" si="14"/>
        <v>0</v>
      </c>
    </row>
    <row r="480" spans="1:10" x14ac:dyDescent="0.25">
      <c r="A480" s="47" t="s">
        <v>1809</v>
      </c>
      <c r="B480" s="47" t="s">
        <v>1164</v>
      </c>
      <c r="C480" s="47" t="s">
        <v>690</v>
      </c>
      <c r="D480" s="47" t="s">
        <v>312</v>
      </c>
      <c r="E480" s="47" t="s">
        <v>1209</v>
      </c>
      <c r="F480" s="47"/>
      <c r="G480" s="4"/>
      <c r="H480" s="48">
        <v>1</v>
      </c>
      <c r="I480" s="138"/>
      <c r="J480" s="80">
        <f t="shared" si="14"/>
        <v>0</v>
      </c>
    </row>
    <row r="481" spans="1:10" x14ac:dyDescent="0.25">
      <c r="A481" s="47" t="s">
        <v>1809</v>
      </c>
      <c r="B481" s="47" t="s">
        <v>1165</v>
      </c>
      <c r="C481" s="47" t="s">
        <v>690</v>
      </c>
      <c r="D481" s="47" t="s">
        <v>312</v>
      </c>
      <c r="E481" s="47" t="s">
        <v>1209</v>
      </c>
      <c r="F481" s="47"/>
      <c r="G481" s="4"/>
      <c r="H481" s="48">
        <v>1</v>
      </c>
      <c r="I481" s="138"/>
      <c r="J481" s="80">
        <f t="shared" si="14"/>
        <v>0</v>
      </c>
    </row>
    <row r="482" spans="1:10" x14ac:dyDescent="0.25">
      <c r="A482" s="47" t="s">
        <v>1809</v>
      </c>
      <c r="B482" s="47" t="s">
        <v>1166</v>
      </c>
      <c r="C482" s="47" t="s">
        <v>690</v>
      </c>
      <c r="D482" s="47" t="s">
        <v>312</v>
      </c>
      <c r="E482" s="47" t="s">
        <v>1209</v>
      </c>
      <c r="F482" s="47"/>
      <c r="G482" s="4"/>
      <c r="H482" s="48">
        <v>1</v>
      </c>
      <c r="I482" s="138"/>
      <c r="J482" s="80">
        <f t="shared" si="14"/>
        <v>0</v>
      </c>
    </row>
    <row r="483" spans="1:10" x14ac:dyDescent="0.25">
      <c r="A483" s="47" t="s">
        <v>1809</v>
      </c>
      <c r="B483" s="47" t="s">
        <v>1167</v>
      </c>
      <c r="C483" s="47" t="s">
        <v>690</v>
      </c>
      <c r="D483" s="47" t="s">
        <v>312</v>
      </c>
      <c r="E483" s="47" t="s">
        <v>1210</v>
      </c>
      <c r="F483" s="47"/>
      <c r="G483" s="4"/>
      <c r="H483" s="48">
        <v>1</v>
      </c>
      <c r="I483" s="138"/>
      <c r="J483" s="80">
        <f t="shared" si="14"/>
        <v>0</v>
      </c>
    </row>
    <row r="484" spans="1:10" x14ac:dyDescent="0.25">
      <c r="A484" s="47" t="s">
        <v>1809</v>
      </c>
      <c r="B484" s="47" t="s">
        <v>1168</v>
      </c>
      <c r="C484" s="47" t="s">
        <v>865</v>
      </c>
      <c r="D484" s="47" t="s">
        <v>1184</v>
      </c>
      <c r="E484" s="47" t="s">
        <v>1211</v>
      </c>
      <c r="F484" s="47"/>
      <c r="G484" s="4"/>
      <c r="H484" s="48">
        <v>1</v>
      </c>
      <c r="I484" s="138"/>
      <c r="J484" s="80">
        <f t="shared" si="14"/>
        <v>0</v>
      </c>
    </row>
    <row r="485" spans="1:10" x14ac:dyDescent="0.25">
      <c r="A485" s="47" t="s">
        <v>1809</v>
      </c>
      <c r="B485" s="47" t="s">
        <v>1169</v>
      </c>
      <c r="C485" s="47" t="s">
        <v>755</v>
      </c>
      <c r="D485" s="47" t="s">
        <v>91</v>
      </c>
      <c r="E485" s="47" t="s">
        <v>1212</v>
      </c>
      <c r="F485" s="47" t="s">
        <v>1212</v>
      </c>
      <c r="G485" s="4"/>
      <c r="H485" s="48">
        <v>1</v>
      </c>
      <c r="I485" s="138"/>
      <c r="J485" s="80">
        <f t="shared" si="14"/>
        <v>0</v>
      </c>
    </row>
    <row r="486" spans="1:10" x14ac:dyDescent="0.25">
      <c r="A486" s="47" t="s">
        <v>1809</v>
      </c>
      <c r="B486" s="47" t="s">
        <v>117</v>
      </c>
      <c r="C486" s="47" t="s">
        <v>862</v>
      </c>
      <c r="D486" s="47" t="s">
        <v>1185</v>
      </c>
      <c r="E486" s="47" t="s">
        <v>1213</v>
      </c>
      <c r="F486" s="47"/>
      <c r="G486" s="4"/>
      <c r="H486" s="48">
        <v>1</v>
      </c>
      <c r="I486" s="138"/>
      <c r="J486" s="80">
        <f t="shared" ref="J486:J520" si="15">H486*I486</f>
        <v>0</v>
      </c>
    </row>
    <row r="487" spans="1:10" x14ac:dyDescent="0.25">
      <c r="A487" s="47" t="s">
        <v>1809</v>
      </c>
      <c r="B487" s="47" t="s">
        <v>1170</v>
      </c>
      <c r="C487" s="47" t="s">
        <v>689</v>
      </c>
      <c r="D487" s="47" t="s">
        <v>1185</v>
      </c>
      <c r="E487" s="47" t="s">
        <v>1214</v>
      </c>
      <c r="F487" s="47"/>
      <c r="G487" s="4"/>
      <c r="H487" s="48">
        <v>1</v>
      </c>
      <c r="I487" s="138"/>
      <c r="J487" s="80">
        <f t="shared" si="15"/>
        <v>0</v>
      </c>
    </row>
    <row r="488" spans="1:10" x14ac:dyDescent="0.25">
      <c r="A488" s="47" t="s">
        <v>1809</v>
      </c>
      <c r="B488" s="47" t="s">
        <v>117</v>
      </c>
      <c r="C488" s="47" t="s">
        <v>689</v>
      </c>
      <c r="D488" s="47" t="s">
        <v>1185</v>
      </c>
      <c r="E488" s="47" t="s">
        <v>1215</v>
      </c>
      <c r="F488" s="47"/>
      <c r="G488" s="4"/>
      <c r="H488" s="48">
        <v>1</v>
      </c>
      <c r="I488" s="138"/>
      <c r="J488" s="80">
        <f t="shared" si="15"/>
        <v>0</v>
      </c>
    </row>
    <row r="489" spans="1:10" x14ac:dyDescent="0.25">
      <c r="A489" s="47" t="s">
        <v>1809</v>
      </c>
      <c r="B489" s="47" t="s">
        <v>1171</v>
      </c>
      <c r="C489" s="47" t="s">
        <v>689</v>
      </c>
      <c r="D489" s="47"/>
      <c r="E489" s="47" t="s">
        <v>23</v>
      </c>
      <c r="F489" s="47"/>
      <c r="G489" s="4"/>
      <c r="H489" s="48">
        <v>1</v>
      </c>
      <c r="I489" s="138"/>
      <c r="J489" s="80">
        <f t="shared" si="15"/>
        <v>0</v>
      </c>
    </row>
    <row r="490" spans="1:10" x14ac:dyDescent="0.25">
      <c r="A490" s="47" t="s">
        <v>1809</v>
      </c>
      <c r="B490" s="47" t="s">
        <v>0</v>
      </c>
      <c r="C490" s="47" t="s">
        <v>689</v>
      </c>
      <c r="D490" s="47" t="s">
        <v>29</v>
      </c>
      <c r="E490" s="47" t="s">
        <v>1216</v>
      </c>
      <c r="F490" s="47"/>
      <c r="G490" s="4"/>
      <c r="H490" s="48">
        <v>1</v>
      </c>
      <c r="I490" s="138"/>
      <c r="J490" s="80">
        <f t="shared" si="15"/>
        <v>0</v>
      </c>
    </row>
    <row r="491" spans="1:10" x14ac:dyDescent="0.25">
      <c r="A491" s="47" t="s">
        <v>1809</v>
      </c>
      <c r="B491" s="47" t="s">
        <v>0</v>
      </c>
      <c r="C491" s="47" t="s">
        <v>689</v>
      </c>
      <c r="D491" s="47" t="s">
        <v>29</v>
      </c>
      <c r="E491" s="47" t="s">
        <v>1216</v>
      </c>
      <c r="F491" s="47"/>
      <c r="G491" s="4"/>
      <c r="H491" s="48">
        <v>1</v>
      </c>
      <c r="I491" s="138"/>
      <c r="J491" s="80">
        <f t="shared" si="15"/>
        <v>0</v>
      </c>
    </row>
    <row r="492" spans="1:10" x14ac:dyDescent="0.25">
      <c r="A492" s="47" t="s">
        <v>1809</v>
      </c>
      <c r="B492" s="47" t="s">
        <v>0</v>
      </c>
      <c r="C492" s="47" t="s">
        <v>865</v>
      </c>
      <c r="D492" s="47" t="s">
        <v>29</v>
      </c>
      <c r="E492" s="47" t="s">
        <v>761</v>
      </c>
      <c r="F492" s="47"/>
      <c r="G492" s="4"/>
      <c r="H492" s="48">
        <v>1</v>
      </c>
      <c r="I492" s="138"/>
      <c r="J492" s="80">
        <f t="shared" si="15"/>
        <v>0</v>
      </c>
    </row>
    <row r="493" spans="1:10" x14ac:dyDescent="0.25">
      <c r="A493" s="47" t="s">
        <v>1809</v>
      </c>
      <c r="B493" s="47" t="s">
        <v>202</v>
      </c>
      <c r="C493" s="47" t="s">
        <v>862</v>
      </c>
      <c r="D493" s="47" t="s">
        <v>29</v>
      </c>
      <c r="E493" s="47" t="s">
        <v>690</v>
      </c>
      <c r="F493" s="47"/>
      <c r="G493" s="4"/>
      <c r="H493" s="48">
        <v>1</v>
      </c>
      <c r="I493" s="138"/>
      <c r="J493" s="80">
        <f t="shared" si="15"/>
        <v>0</v>
      </c>
    </row>
    <row r="494" spans="1:10" x14ac:dyDescent="0.25">
      <c r="A494" s="47" t="s">
        <v>1809</v>
      </c>
      <c r="B494" s="47" t="s">
        <v>0</v>
      </c>
      <c r="C494" s="47" t="s">
        <v>689</v>
      </c>
      <c r="D494" s="47" t="s">
        <v>29</v>
      </c>
      <c r="E494" s="47" t="s">
        <v>1217</v>
      </c>
      <c r="F494" s="47"/>
      <c r="G494" s="4"/>
      <c r="H494" s="48">
        <v>1</v>
      </c>
      <c r="I494" s="138"/>
      <c r="J494" s="80">
        <f t="shared" si="15"/>
        <v>0</v>
      </c>
    </row>
    <row r="495" spans="1:10" x14ac:dyDescent="0.25">
      <c r="A495" s="47" t="s">
        <v>1809</v>
      </c>
      <c r="B495" s="47" t="s">
        <v>0</v>
      </c>
      <c r="C495" s="47" t="s">
        <v>862</v>
      </c>
      <c r="D495" s="47" t="s">
        <v>29</v>
      </c>
      <c r="E495" s="47" t="s">
        <v>690</v>
      </c>
      <c r="F495" s="47"/>
      <c r="G495" s="4"/>
      <c r="H495" s="48">
        <v>1</v>
      </c>
      <c r="I495" s="138"/>
      <c r="J495" s="80">
        <f t="shared" si="15"/>
        <v>0</v>
      </c>
    </row>
    <row r="496" spans="1:10" x14ac:dyDescent="0.25">
      <c r="A496" s="47" t="s">
        <v>1809</v>
      </c>
      <c r="B496" s="47" t="s">
        <v>0</v>
      </c>
      <c r="C496" s="47" t="s">
        <v>728</v>
      </c>
      <c r="D496" s="47" t="s">
        <v>29</v>
      </c>
      <c r="E496" s="47" t="s">
        <v>1218</v>
      </c>
      <c r="F496" s="47"/>
      <c r="G496" s="4"/>
      <c r="H496" s="48">
        <v>1</v>
      </c>
      <c r="I496" s="138"/>
      <c r="J496" s="80">
        <f t="shared" si="15"/>
        <v>0</v>
      </c>
    </row>
    <row r="497" spans="1:10" x14ac:dyDescent="0.25">
      <c r="A497" s="47" t="s">
        <v>1809</v>
      </c>
      <c r="B497" s="47" t="s">
        <v>0</v>
      </c>
      <c r="C497" s="47" t="s">
        <v>689</v>
      </c>
      <c r="D497" s="47" t="s">
        <v>29</v>
      </c>
      <c r="E497" s="47" t="s">
        <v>1218</v>
      </c>
      <c r="F497" s="47"/>
      <c r="G497" s="4"/>
      <c r="H497" s="48">
        <v>1</v>
      </c>
      <c r="I497" s="138"/>
      <c r="J497" s="80">
        <f t="shared" si="15"/>
        <v>0</v>
      </c>
    </row>
    <row r="498" spans="1:10" x14ac:dyDescent="0.25">
      <c r="A498" s="47" t="s">
        <v>1809</v>
      </c>
      <c r="B498" s="47" t="s">
        <v>0</v>
      </c>
      <c r="C498" s="47" t="s">
        <v>689</v>
      </c>
      <c r="D498" s="47" t="s">
        <v>29</v>
      </c>
      <c r="E498" s="47" t="s">
        <v>1218</v>
      </c>
      <c r="F498" s="47"/>
      <c r="G498" s="4"/>
      <c r="H498" s="48">
        <v>1</v>
      </c>
      <c r="I498" s="138"/>
      <c r="J498" s="80">
        <f t="shared" si="15"/>
        <v>0</v>
      </c>
    </row>
    <row r="499" spans="1:10" x14ac:dyDescent="0.25">
      <c r="A499" s="47" t="s">
        <v>1809</v>
      </c>
      <c r="B499" s="47" t="s">
        <v>0</v>
      </c>
      <c r="C499" s="47" t="s">
        <v>953</v>
      </c>
      <c r="D499" s="47" t="s">
        <v>29</v>
      </c>
      <c r="E499" s="47" t="s">
        <v>1219</v>
      </c>
      <c r="F499" s="47"/>
      <c r="G499" s="4"/>
      <c r="H499" s="48">
        <v>1</v>
      </c>
      <c r="I499" s="138"/>
      <c r="J499" s="80">
        <f t="shared" si="15"/>
        <v>0</v>
      </c>
    </row>
    <row r="500" spans="1:10" x14ac:dyDescent="0.25">
      <c r="A500" s="47" t="s">
        <v>1809</v>
      </c>
      <c r="B500" s="47" t="s">
        <v>0</v>
      </c>
      <c r="C500" s="47" t="s">
        <v>865</v>
      </c>
      <c r="D500" s="47" t="s">
        <v>29</v>
      </c>
      <c r="E500" s="47" t="s">
        <v>1220</v>
      </c>
      <c r="F500" s="47"/>
      <c r="G500" s="4"/>
      <c r="H500" s="48">
        <v>1</v>
      </c>
      <c r="I500" s="138"/>
      <c r="J500" s="80">
        <f t="shared" si="15"/>
        <v>0</v>
      </c>
    </row>
    <row r="501" spans="1:10" x14ac:dyDescent="0.25">
      <c r="A501" s="47" t="s">
        <v>1809</v>
      </c>
      <c r="B501" s="47" t="s">
        <v>1172</v>
      </c>
      <c r="C501" s="47" t="s">
        <v>866</v>
      </c>
      <c r="D501" s="47"/>
      <c r="E501" s="47" t="s">
        <v>1221</v>
      </c>
      <c r="F501" s="47"/>
      <c r="G501" s="4"/>
      <c r="H501" s="48">
        <v>1</v>
      </c>
      <c r="I501" s="138"/>
      <c r="J501" s="80">
        <f t="shared" si="15"/>
        <v>0</v>
      </c>
    </row>
    <row r="502" spans="1:10" x14ac:dyDescent="0.25">
      <c r="A502" s="47" t="s">
        <v>1809</v>
      </c>
      <c r="B502" s="47" t="s">
        <v>0</v>
      </c>
      <c r="C502" s="47" t="s">
        <v>689</v>
      </c>
      <c r="D502" s="47" t="s">
        <v>29</v>
      </c>
      <c r="E502" s="47" t="s">
        <v>1222</v>
      </c>
      <c r="F502" s="47" t="s">
        <v>1233</v>
      </c>
      <c r="G502" s="4"/>
      <c r="H502" s="48">
        <v>1</v>
      </c>
      <c r="I502" s="138"/>
      <c r="J502" s="80">
        <f t="shared" si="15"/>
        <v>0</v>
      </c>
    </row>
    <row r="503" spans="1:10" x14ac:dyDescent="0.25">
      <c r="A503" s="47" t="s">
        <v>1809</v>
      </c>
      <c r="B503" s="47" t="s">
        <v>0</v>
      </c>
      <c r="C503" s="47" t="s">
        <v>689</v>
      </c>
      <c r="D503" s="47" t="s">
        <v>29</v>
      </c>
      <c r="E503" s="47" t="s">
        <v>762</v>
      </c>
      <c r="F503" s="47" t="s">
        <v>769</v>
      </c>
      <c r="G503" s="4"/>
      <c r="H503" s="48">
        <v>1</v>
      </c>
      <c r="I503" s="138"/>
      <c r="J503" s="80">
        <f t="shared" si="15"/>
        <v>0</v>
      </c>
    </row>
    <row r="504" spans="1:10" x14ac:dyDescent="0.25">
      <c r="A504" s="47" t="s">
        <v>1809</v>
      </c>
      <c r="B504" s="47" t="s">
        <v>0</v>
      </c>
      <c r="C504" s="47" t="s">
        <v>689</v>
      </c>
      <c r="D504" s="47" t="s">
        <v>29</v>
      </c>
      <c r="E504" s="47" t="s">
        <v>1110</v>
      </c>
      <c r="F504" s="47"/>
      <c r="G504" s="4"/>
      <c r="H504" s="48">
        <v>1</v>
      </c>
      <c r="I504" s="138"/>
      <c r="J504" s="80">
        <f t="shared" si="15"/>
        <v>0</v>
      </c>
    </row>
    <row r="505" spans="1:10" x14ac:dyDescent="0.25">
      <c r="A505" s="47" t="s">
        <v>1809</v>
      </c>
      <c r="B505" s="47" t="s">
        <v>0</v>
      </c>
      <c r="C505" s="47" t="s">
        <v>689</v>
      </c>
      <c r="D505" s="47" t="s">
        <v>29</v>
      </c>
      <c r="E505" s="47" t="s">
        <v>1110</v>
      </c>
      <c r="F505" s="47"/>
      <c r="G505" s="4"/>
      <c r="H505" s="48">
        <v>1</v>
      </c>
      <c r="I505" s="138"/>
      <c r="J505" s="80">
        <f t="shared" si="15"/>
        <v>0</v>
      </c>
    </row>
    <row r="506" spans="1:10" x14ac:dyDescent="0.25">
      <c r="A506" s="47" t="s">
        <v>1809</v>
      </c>
      <c r="B506" s="47" t="s">
        <v>0</v>
      </c>
      <c r="C506" s="47" t="s">
        <v>689</v>
      </c>
      <c r="D506" s="47" t="s">
        <v>29</v>
      </c>
      <c r="E506" s="47" t="s">
        <v>1110</v>
      </c>
      <c r="F506" s="47"/>
      <c r="G506" s="4"/>
      <c r="H506" s="48">
        <v>1</v>
      </c>
      <c r="I506" s="138"/>
      <c r="J506" s="80">
        <f t="shared" si="15"/>
        <v>0</v>
      </c>
    </row>
    <row r="507" spans="1:10" x14ac:dyDescent="0.25">
      <c r="A507" s="47" t="s">
        <v>1809</v>
      </c>
      <c r="B507" s="47" t="s">
        <v>0</v>
      </c>
      <c r="C507" s="47" t="s">
        <v>689</v>
      </c>
      <c r="D507" s="47"/>
      <c r="E507" s="47" t="s">
        <v>288</v>
      </c>
      <c r="F507" s="47"/>
      <c r="G507" s="4"/>
      <c r="H507" s="48">
        <v>1</v>
      </c>
      <c r="I507" s="138"/>
      <c r="J507" s="80">
        <f t="shared" si="15"/>
        <v>0</v>
      </c>
    </row>
    <row r="508" spans="1:10" x14ac:dyDescent="0.25">
      <c r="A508" s="47" t="s">
        <v>1809</v>
      </c>
      <c r="B508" s="47" t="s">
        <v>1173</v>
      </c>
      <c r="C508" s="47" t="s">
        <v>865</v>
      </c>
      <c r="D508" s="50" t="s">
        <v>1186</v>
      </c>
      <c r="E508" s="47" t="s">
        <v>1223</v>
      </c>
      <c r="F508" s="47"/>
      <c r="G508" s="4"/>
      <c r="H508" s="48">
        <v>1</v>
      </c>
      <c r="I508" s="138"/>
      <c r="J508" s="80">
        <f t="shared" si="15"/>
        <v>0</v>
      </c>
    </row>
    <row r="509" spans="1:10" x14ac:dyDescent="0.25">
      <c r="A509" s="47" t="s">
        <v>1809</v>
      </c>
      <c r="B509" s="47" t="s">
        <v>1174</v>
      </c>
      <c r="C509" s="47" t="s">
        <v>865</v>
      </c>
      <c r="D509" s="50" t="s">
        <v>1186</v>
      </c>
      <c r="E509" s="47" t="s">
        <v>1223</v>
      </c>
      <c r="F509" s="47"/>
      <c r="G509" s="4"/>
      <c r="H509" s="48">
        <v>1</v>
      </c>
      <c r="I509" s="138"/>
      <c r="J509" s="80">
        <f t="shared" si="15"/>
        <v>0</v>
      </c>
    </row>
    <row r="510" spans="1:10" x14ac:dyDescent="0.25">
      <c r="A510" s="47" t="s">
        <v>1809</v>
      </c>
      <c r="B510" s="47" t="s">
        <v>1082</v>
      </c>
      <c r="C510" s="47" t="s">
        <v>865</v>
      </c>
      <c r="D510" s="47"/>
      <c r="E510" s="47" t="s">
        <v>1224</v>
      </c>
      <c r="F510" s="47"/>
      <c r="G510" s="4"/>
      <c r="H510" s="48">
        <v>1</v>
      </c>
      <c r="I510" s="138"/>
      <c r="J510" s="80">
        <f t="shared" si="15"/>
        <v>0</v>
      </c>
    </row>
    <row r="511" spans="1:10" x14ac:dyDescent="0.25">
      <c r="A511" s="47" t="s">
        <v>1809</v>
      </c>
      <c r="B511" s="47" t="s">
        <v>680</v>
      </c>
      <c r="C511" s="47" t="s">
        <v>691</v>
      </c>
      <c r="D511" s="47" t="s">
        <v>1086</v>
      </c>
      <c r="E511" s="47" t="s">
        <v>1225</v>
      </c>
      <c r="F511" s="47"/>
      <c r="G511" s="4"/>
      <c r="H511" s="48">
        <v>1</v>
      </c>
      <c r="I511" s="138"/>
      <c r="J511" s="80">
        <f t="shared" si="15"/>
        <v>0</v>
      </c>
    </row>
    <row r="512" spans="1:10" x14ac:dyDescent="0.25">
      <c r="A512" s="47" t="s">
        <v>1809</v>
      </c>
      <c r="B512" s="47" t="s">
        <v>1175</v>
      </c>
      <c r="C512" s="47" t="s">
        <v>866</v>
      </c>
      <c r="D512" s="47" t="s">
        <v>1086</v>
      </c>
      <c r="E512" s="47" t="s">
        <v>1226</v>
      </c>
      <c r="F512" s="47"/>
      <c r="G512" s="4"/>
      <c r="H512" s="48">
        <v>1</v>
      </c>
      <c r="I512" s="138"/>
      <c r="J512" s="80">
        <f t="shared" si="15"/>
        <v>0</v>
      </c>
    </row>
    <row r="513" spans="1:10" x14ac:dyDescent="0.25">
      <c r="A513" s="47" t="s">
        <v>1809</v>
      </c>
      <c r="B513" s="47" t="s">
        <v>1176</v>
      </c>
      <c r="C513" s="47" t="s">
        <v>866</v>
      </c>
      <c r="D513" s="47" t="s">
        <v>1086</v>
      </c>
      <c r="E513" s="47" t="s">
        <v>1227</v>
      </c>
      <c r="F513" s="47"/>
      <c r="G513" s="4"/>
      <c r="H513" s="48">
        <v>1</v>
      </c>
      <c r="I513" s="138"/>
      <c r="J513" s="80">
        <f t="shared" si="15"/>
        <v>0</v>
      </c>
    </row>
    <row r="514" spans="1:10" x14ac:dyDescent="0.25">
      <c r="A514" s="47" t="s">
        <v>1809</v>
      </c>
      <c r="B514" s="47" t="s">
        <v>680</v>
      </c>
      <c r="C514" s="47" t="s">
        <v>867</v>
      </c>
      <c r="D514" s="47" t="s">
        <v>686</v>
      </c>
      <c r="E514" s="47" t="s">
        <v>1228</v>
      </c>
      <c r="F514" s="47"/>
      <c r="G514" s="4"/>
      <c r="H514" s="48">
        <v>1</v>
      </c>
      <c r="I514" s="138"/>
      <c r="J514" s="80">
        <f t="shared" si="15"/>
        <v>0</v>
      </c>
    </row>
    <row r="515" spans="1:10" x14ac:dyDescent="0.25">
      <c r="A515" s="47" t="s">
        <v>1809</v>
      </c>
      <c r="B515" s="47" t="s">
        <v>754</v>
      </c>
      <c r="C515" s="47" t="s">
        <v>867</v>
      </c>
      <c r="D515" s="47" t="s">
        <v>686</v>
      </c>
      <c r="E515" s="47" t="s">
        <v>1229</v>
      </c>
      <c r="F515" s="47"/>
      <c r="G515" s="4"/>
      <c r="H515" s="48">
        <v>1</v>
      </c>
      <c r="I515" s="138"/>
      <c r="J515" s="80">
        <f t="shared" si="15"/>
        <v>0</v>
      </c>
    </row>
    <row r="516" spans="1:10" x14ac:dyDescent="0.25">
      <c r="A516" s="47" t="s">
        <v>1809</v>
      </c>
      <c r="B516" s="47" t="s">
        <v>1177</v>
      </c>
      <c r="C516" s="47" t="s">
        <v>685</v>
      </c>
      <c r="D516" s="47"/>
      <c r="E516" s="47" t="s">
        <v>1230</v>
      </c>
      <c r="F516" s="47"/>
      <c r="G516" s="4"/>
      <c r="H516" s="48">
        <v>1</v>
      </c>
      <c r="I516" s="138"/>
      <c r="J516" s="80">
        <f t="shared" si="15"/>
        <v>0</v>
      </c>
    </row>
    <row r="517" spans="1:10" x14ac:dyDescent="0.25">
      <c r="A517" s="47" t="s">
        <v>1809</v>
      </c>
      <c r="B517" s="47" t="s">
        <v>1178</v>
      </c>
      <c r="C517" s="47" t="s">
        <v>688</v>
      </c>
      <c r="D517" s="47"/>
      <c r="E517" s="47" t="s">
        <v>690</v>
      </c>
      <c r="F517" s="47"/>
      <c r="G517" s="4"/>
      <c r="H517" s="48">
        <v>1</v>
      </c>
      <c r="I517" s="138"/>
      <c r="J517" s="80">
        <f t="shared" si="15"/>
        <v>0</v>
      </c>
    </row>
    <row r="518" spans="1:10" x14ac:dyDescent="0.25">
      <c r="A518" s="47" t="s">
        <v>1809</v>
      </c>
      <c r="B518" s="47" t="s">
        <v>681</v>
      </c>
      <c r="C518" s="47" t="s">
        <v>691</v>
      </c>
      <c r="D518" s="47" t="s">
        <v>1086</v>
      </c>
      <c r="E518" s="47" t="s">
        <v>1225</v>
      </c>
      <c r="F518" s="47"/>
      <c r="G518" s="4"/>
      <c r="H518" s="48">
        <v>1</v>
      </c>
      <c r="I518" s="138"/>
      <c r="J518" s="80">
        <f t="shared" si="15"/>
        <v>0</v>
      </c>
    </row>
    <row r="519" spans="1:10" x14ac:dyDescent="0.25">
      <c r="A519" s="47" t="s">
        <v>1809</v>
      </c>
      <c r="B519" s="47" t="s">
        <v>1179</v>
      </c>
      <c r="C519" s="47" t="s">
        <v>866</v>
      </c>
      <c r="D519" s="47" t="s">
        <v>1086</v>
      </c>
      <c r="E519" s="47" t="s">
        <v>1226</v>
      </c>
      <c r="F519" s="47"/>
      <c r="G519" s="4"/>
      <c r="H519" s="48">
        <v>1</v>
      </c>
      <c r="I519" s="138"/>
      <c r="J519" s="80">
        <f t="shared" si="15"/>
        <v>0</v>
      </c>
    </row>
    <row r="520" spans="1:10" ht="15.75" thickBot="1" x14ac:dyDescent="0.3">
      <c r="A520" s="127" t="s">
        <v>1809</v>
      </c>
      <c r="B520" s="51" t="s">
        <v>1180</v>
      </c>
      <c r="C520" s="51" t="s">
        <v>866</v>
      </c>
      <c r="D520" s="51" t="s">
        <v>1086</v>
      </c>
      <c r="E520" s="51" t="s">
        <v>1227</v>
      </c>
      <c r="F520" s="51"/>
      <c r="G520" s="11"/>
      <c r="H520" s="52">
        <v>1</v>
      </c>
      <c r="I520" s="145"/>
      <c r="J520" s="81">
        <f t="shared" si="15"/>
        <v>0</v>
      </c>
    </row>
    <row r="521" spans="1:10" ht="15.75" thickBot="1" x14ac:dyDescent="0.3">
      <c r="A521" s="55" t="s">
        <v>327</v>
      </c>
      <c r="B521" s="56"/>
      <c r="C521" s="56"/>
      <c r="D521" s="56"/>
      <c r="E521" s="56"/>
      <c r="F521" s="56"/>
      <c r="G521" s="56"/>
      <c r="H521" s="56"/>
      <c r="I521" s="146"/>
      <c r="J521" s="84">
        <f>SUM(J421:J520)</f>
        <v>0</v>
      </c>
    </row>
    <row r="522" spans="1:10" x14ac:dyDescent="0.25">
      <c r="A522" s="53" t="s">
        <v>1789</v>
      </c>
      <c r="B522" s="53" t="s">
        <v>663</v>
      </c>
      <c r="C522" s="53" t="s">
        <v>1181</v>
      </c>
      <c r="D522" s="53"/>
      <c r="E522" s="53" t="s">
        <v>690</v>
      </c>
      <c r="F522" s="53"/>
      <c r="G522" s="14"/>
      <c r="H522" s="54">
        <v>1</v>
      </c>
      <c r="I522" s="147"/>
      <c r="J522" s="79">
        <f>H522*I522</f>
        <v>0</v>
      </c>
    </row>
    <row r="523" spans="1:10" x14ac:dyDescent="0.25">
      <c r="A523" s="53" t="s">
        <v>1789</v>
      </c>
      <c r="B523" s="47" t="s">
        <v>900</v>
      </c>
      <c r="C523" s="47" t="s">
        <v>863</v>
      </c>
      <c r="D523" s="47" t="s">
        <v>686</v>
      </c>
      <c r="E523" s="47" t="s">
        <v>372</v>
      </c>
      <c r="F523" s="47" t="s">
        <v>7</v>
      </c>
      <c r="G523" s="4"/>
      <c r="H523" s="48">
        <v>1</v>
      </c>
      <c r="I523" s="138"/>
      <c r="J523" s="80">
        <f t="shared" ref="J523:J542" si="16">H523*I523</f>
        <v>0</v>
      </c>
    </row>
    <row r="524" spans="1:10" x14ac:dyDescent="0.25">
      <c r="A524" s="53" t="s">
        <v>1789</v>
      </c>
      <c r="B524" s="47" t="s">
        <v>901</v>
      </c>
      <c r="C524" s="47" t="s">
        <v>863</v>
      </c>
      <c r="D524" s="47" t="s">
        <v>686</v>
      </c>
      <c r="E524" s="47" t="s">
        <v>372</v>
      </c>
      <c r="F524" s="47" t="s">
        <v>7</v>
      </c>
      <c r="G524" s="4"/>
      <c r="H524" s="48">
        <v>1</v>
      </c>
      <c r="I524" s="138"/>
      <c r="J524" s="80">
        <f t="shared" si="16"/>
        <v>0</v>
      </c>
    </row>
    <row r="525" spans="1:10" x14ac:dyDescent="0.25">
      <c r="A525" s="53" t="s">
        <v>1789</v>
      </c>
      <c r="B525" s="47" t="s">
        <v>902</v>
      </c>
      <c r="C525" s="47" t="s">
        <v>863</v>
      </c>
      <c r="D525" s="47" t="s">
        <v>686</v>
      </c>
      <c r="E525" s="47" t="s">
        <v>372</v>
      </c>
      <c r="F525" s="47" t="s">
        <v>7</v>
      </c>
      <c r="G525" s="4"/>
      <c r="H525" s="48">
        <v>1</v>
      </c>
      <c r="I525" s="138"/>
      <c r="J525" s="80">
        <f t="shared" si="16"/>
        <v>0</v>
      </c>
    </row>
    <row r="526" spans="1:10" x14ac:dyDescent="0.25">
      <c r="A526" s="53" t="s">
        <v>1789</v>
      </c>
      <c r="B526" s="47" t="s">
        <v>903</v>
      </c>
      <c r="C526" s="47" t="s">
        <v>863</v>
      </c>
      <c r="D526" s="47" t="s">
        <v>686</v>
      </c>
      <c r="E526" s="47" t="s">
        <v>372</v>
      </c>
      <c r="F526" s="47" t="s">
        <v>7</v>
      </c>
      <c r="G526" s="4"/>
      <c r="H526" s="48">
        <v>1</v>
      </c>
      <c r="I526" s="138"/>
      <c r="J526" s="80">
        <f t="shared" si="16"/>
        <v>0</v>
      </c>
    </row>
    <row r="527" spans="1:10" x14ac:dyDescent="0.25">
      <c r="A527" s="53" t="s">
        <v>1789</v>
      </c>
      <c r="B527" s="47" t="s">
        <v>1234</v>
      </c>
      <c r="C527" s="47" t="s">
        <v>863</v>
      </c>
      <c r="D527" s="47" t="s">
        <v>686</v>
      </c>
      <c r="E527" s="47" t="s">
        <v>372</v>
      </c>
      <c r="F527" s="47" t="s">
        <v>7</v>
      </c>
      <c r="G527" s="4"/>
      <c r="H527" s="48">
        <v>1</v>
      </c>
      <c r="I527" s="138"/>
      <c r="J527" s="80">
        <f t="shared" si="16"/>
        <v>0</v>
      </c>
    </row>
    <row r="528" spans="1:10" x14ac:dyDescent="0.25">
      <c r="A528" s="53" t="s">
        <v>1789</v>
      </c>
      <c r="B528" s="47" t="s">
        <v>713</v>
      </c>
      <c r="C528" s="47" t="s">
        <v>803</v>
      </c>
      <c r="D528" s="47" t="s">
        <v>870</v>
      </c>
      <c r="E528" s="47" t="s">
        <v>1238</v>
      </c>
      <c r="F528" s="47"/>
      <c r="G528" s="4"/>
      <c r="H528" s="48">
        <v>1</v>
      </c>
      <c r="I528" s="138"/>
      <c r="J528" s="80">
        <f t="shared" si="16"/>
        <v>0</v>
      </c>
    </row>
    <row r="529" spans="1:10" x14ac:dyDescent="0.25">
      <c r="A529" s="53" t="s">
        <v>1789</v>
      </c>
      <c r="B529" s="47" t="s">
        <v>1235</v>
      </c>
      <c r="C529" s="47" t="s">
        <v>691</v>
      </c>
      <c r="D529" s="47" t="s">
        <v>9</v>
      </c>
      <c r="E529" s="47" t="s">
        <v>697</v>
      </c>
      <c r="F529" s="47" t="s">
        <v>101</v>
      </c>
      <c r="G529" s="4"/>
      <c r="H529" s="48">
        <v>1</v>
      </c>
      <c r="I529" s="138"/>
      <c r="J529" s="80">
        <f t="shared" si="16"/>
        <v>0</v>
      </c>
    </row>
    <row r="530" spans="1:10" x14ac:dyDescent="0.25">
      <c r="A530" s="53" t="s">
        <v>1789</v>
      </c>
      <c r="B530" s="47" t="s">
        <v>913</v>
      </c>
      <c r="C530" s="47" t="s">
        <v>693</v>
      </c>
      <c r="D530" s="47" t="s">
        <v>9</v>
      </c>
      <c r="E530" s="47" t="s">
        <v>697</v>
      </c>
      <c r="F530" s="47" t="s">
        <v>101</v>
      </c>
      <c r="G530" s="4"/>
      <c r="H530" s="48">
        <v>1</v>
      </c>
      <c r="I530" s="138"/>
      <c r="J530" s="80">
        <f t="shared" si="16"/>
        <v>0</v>
      </c>
    </row>
    <row r="531" spans="1:10" x14ac:dyDescent="0.25">
      <c r="A531" s="53" t="s">
        <v>1789</v>
      </c>
      <c r="B531" s="47" t="s">
        <v>669</v>
      </c>
      <c r="C531" s="47" t="s">
        <v>690</v>
      </c>
      <c r="D531" s="47"/>
      <c r="E531" s="47" t="s">
        <v>690</v>
      </c>
      <c r="F531" s="47"/>
      <c r="G531" s="4"/>
      <c r="H531" s="48">
        <v>1</v>
      </c>
      <c r="I531" s="138"/>
      <c r="J531" s="80">
        <f t="shared" si="16"/>
        <v>0</v>
      </c>
    </row>
    <row r="532" spans="1:10" x14ac:dyDescent="0.25">
      <c r="A532" s="53" t="s">
        <v>1789</v>
      </c>
      <c r="B532" s="47" t="s">
        <v>670</v>
      </c>
      <c r="C532" s="47" t="s">
        <v>690</v>
      </c>
      <c r="D532" s="47"/>
      <c r="E532" s="47" t="s">
        <v>690</v>
      </c>
      <c r="F532" s="47"/>
      <c r="G532" s="4"/>
      <c r="H532" s="48">
        <v>1</v>
      </c>
      <c r="I532" s="138"/>
      <c r="J532" s="80">
        <f t="shared" si="16"/>
        <v>0</v>
      </c>
    </row>
    <row r="533" spans="1:10" x14ac:dyDescent="0.25">
      <c r="A533" s="53" t="s">
        <v>1789</v>
      </c>
      <c r="B533" s="47" t="s">
        <v>671</v>
      </c>
      <c r="C533" s="47" t="s">
        <v>1181</v>
      </c>
      <c r="D533" s="47"/>
      <c r="E533" s="47" t="s">
        <v>700</v>
      </c>
      <c r="F533" s="47"/>
      <c r="G533" s="4"/>
      <c r="H533" s="48">
        <v>1</v>
      </c>
      <c r="I533" s="138"/>
      <c r="J533" s="80">
        <f t="shared" si="16"/>
        <v>0</v>
      </c>
    </row>
    <row r="534" spans="1:10" x14ac:dyDescent="0.25">
      <c r="A534" s="53" t="s">
        <v>1789</v>
      </c>
      <c r="B534" s="47" t="s">
        <v>0</v>
      </c>
      <c r="C534" s="47" t="s">
        <v>863</v>
      </c>
      <c r="D534" s="47"/>
      <c r="E534" s="47" t="s">
        <v>1239</v>
      </c>
      <c r="F534" s="47"/>
      <c r="G534" s="4"/>
      <c r="H534" s="48">
        <v>1</v>
      </c>
      <c r="I534" s="138"/>
      <c r="J534" s="80">
        <f t="shared" si="16"/>
        <v>0</v>
      </c>
    </row>
    <row r="535" spans="1:10" x14ac:dyDescent="0.25">
      <c r="A535" s="53" t="s">
        <v>1789</v>
      </c>
      <c r="B535" s="47" t="s">
        <v>0</v>
      </c>
      <c r="C535" s="47" t="s">
        <v>863</v>
      </c>
      <c r="D535" s="47"/>
      <c r="E535" s="47" t="s">
        <v>1239</v>
      </c>
      <c r="F535" s="47"/>
      <c r="G535" s="4"/>
      <c r="H535" s="48">
        <v>1</v>
      </c>
      <c r="I535" s="138"/>
      <c r="J535" s="80">
        <f t="shared" si="16"/>
        <v>0</v>
      </c>
    </row>
    <row r="536" spans="1:10" x14ac:dyDescent="0.25">
      <c r="A536" s="53" t="s">
        <v>1789</v>
      </c>
      <c r="B536" s="47" t="s">
        <v>0</v>
      </c>
      <c r="C536" s="47" t="s">
        <v>689</v>
      </c>
      <c r="D536" s="47"/>
      <c r="E536" s="47" t="s">
        <v>690</v>
      </c>
      <c r="F536" s="47"/>
      <c r="G536" s="4"/>
      <c r="H536" s="48">
        <v>1</v>
      </c>
      <c r="I536" s="138"/>
      <c r="J536" s="80">
        <f t="shared" si="16"/>
        <v>0</v>
      </c>
    </row>
    <row r="537" spans="1:10" x14ac:dyDescent="0.25">
      <c r="A537" s="53" t="s">
        <v>1789</v>
      </c>
      <c r="B537" s="47" t="s">
        <v>186</v>
      </c>
      <c r="C537" s="47" t="s">
        <v>688</v>
      </c>
      <c r="D537" s="47" t="s">
        <v>1237</v>
      </c>
      <c r="E537" s="47" t="s">
        <v>1240</v>
      </c>
      <c r="F537" s="47"/>
      <c r="G537" s="4"/>
      <c r="H537" s="48">
        <v>1</v>
      </c>
      <c r="I537" s="138"/>
      <c r="J537" s="80">
        <f t="shared" si="16"/>
        <v>0</v>
      </c>
    </row>
    <row r="538" spans="1:10" x14ac:dyDescent="0.25">
      <c r="A538" s="53" t="s">
        <v>1789</v>
      </c>
      <c r="B538" s="47" t="s">
        <v>750</v>
      </c>
      <c r="C538" s="47" t="s">
        <v>1181</v>
      </c>
      <c r="D538" s="47" t="s">
        <v>1237</v>
      </c>
      <c r="E538" s="47" t="s">
        <v>1241</v>
      </c>
      <c r="F538" s="47"/>
      <c r="G538" s="4"/>
      <c r="H538" s="48">
        <v>1</v>
      </c>
      <c r="I538" s="138"/>
      <c r="J538" s="80">
        <f t="shared" si="16"/>
        <v>0</v>
      </c>
    </row>
    <row r="539" spans="1:10" x14ac:dyDescent="0.25">
      <c r="A539" s="53" t="s">
        <v>1789</v>
      </c>
      <c r="B539" s="47" t="s">
        <v>1236</v>
      </c>
      <c r="C539" s="47" t="s">
        <v>689</v>
      </c>
      <c r="D539" s="47"/>
      <c r="E539" s="47" t="s">
        <v>1242</v>
      </c>
      <c r="F539" s="47"/>
      <c r="G539" s="4"/>
      <c r="H539" s="48">
        <v>1</v>
      </c>
      <c r="I539" s="138"/>
      <c r="J539" s="80">
        <f t="shared" si="16"/>
        <v>0</v>
      </c>
    </row>
    <row r="540" spans="1:10" x14ac:dyDescent="0.25">
      <c r="A540" s="53" t="s">
        <v>1789</v>
      </c>
      <c r="B540" s="47" t="s">
        <v>753</v>
      </c>
      <c r="C540" s="47" t="s">
        <v>689</v>
      </c>
      <c r="D540" s="47"/>
      <c r="E540" s="47" t="s">
        <v>1243</v>
      </c>
      <c r="F540" s="47"/>
      <c r="G540" s="4"/>
      <c r="H540" s="48">
        <v>1</v>
      </c>
      <c r="I540" s="138"/>
      <c r="J540" s="80">
        <f t="shared" si="16"/>
        <v>0</v>
      </c>
    </row>
    <row r="541" spans="1:10" x14ac:dyDescent="0.25">
      <c r="A541" s="53" t="s">
        <v>1789</v>
      </c>
      <c r="B541" s="47" t="s">
        <v>680</v>
      </c>
      <c r="C541" s="47" t="s">
        <v>863</v>
      </c>
      <c r="D541" s="47" t="s">
        <v>14</v>
      </c>
      <c r="E541" s="47" t="s">
        <v>1244</v>
      </c>
      <c r="F541" s="47" t="s">
        <v>1246</v>
      </c>
      <c r="G541" s="4"/>
      <c r="H541" s="48">
        <v>1</v>
      </c>
      <c r="I541" s="138"/>
      <c r="J541" s="80">
        <f t="shared" si="16"/>
        <v>0</v>
      </c>
    </row>
    <row r="542" spans="1:10" ht="15.75" thickBot="1" x14ac:dyDescent="0.3">
      <c r="A542" s="53" t="s">
        <v>1789</v>
      </c>
      <c r="B542" s="51" t="s">
        <v>681</v>
      </c>
      <c r="C542" s="51" t="s">
        <v>863</v>
      </c>
      <c r="D542" s="51" t="s">
        <v>14</v>
      </c>
      <c r="E542" s="51" t="s">
        <v>1245</v>
      </c>
      <c r="F542" s="51"/>
      <c r="G542" s="11"/>
      <c r="H542" s="52">
        <v>1</v>
      </c>
      <c r="I542" s="145"/>
      <c r="J542" s="81">
        <f t="shared" si="16"/>
        <v>0</v>
      </c>
    </row>
    <row r="543" spans="1:10" ht="15.75" thickBot="1" x14ac:dyDescent="0.3">
      <c r="A543" s="55" t="s">
        <v>327</v>
      </c>
      <c r="B543" s="56"/>
      <c r="C543" s="56"/>
      <c r="D543" s="56"/>
      <c r="E543" s="56"/>
      <c r="F543" s="56"/>
      <c r="G543" s="56"/>
      <c r="H543" s="56"/>
      <c r="I543" s="146"/>
      <c r="J543" s="84">
        <f>SUM(J522:J542)</f>
        <v>0</v>
      </c>
    </row>
    <row r="544" spans="1:10" x14ac:dyDescent="0.25">
      <c r="A544" s="53" t="s">
        <v>1790</v>
      </c>
      <c r="B544" s="53" t="s">
        <v>663</v>
      </c>
      <c r="C544" s="57" t="s">
        <v>691</v>
      </c>
      <c r="D544" s="53"/>
      <c r="E544" s="57" t="s">
        <v>690</v>
      </c>
      <c r="F544" s="53"/>
      <c r="G544" s="14"/>
      <c r="H544" s="54">
        <v>1</v>
      </c>
      <c r="I544" s="147"/>
      <c r="J544" s="79">
        <f>H544*I544</f>
        <v>0</v>
      </c>
    </row>
    <row r="545" spans="1:10" x14ac:dyDescent="0.25">
      <c r="A545" s="53" t="s">
        <v>1790</v>
      </c>
      <c r="B545" s="47" t="s">
        <v>900</v>
      </c>
      <c r="C545" s="47" t="s">
        <v>863</v>
      </c>
      <c r="D545" s="47" t="s">
        <v>686</v>
      </c>
      <c r="E545" s="47" t="s">
        <v>1259</v>
      </c>
      <c r="F545" s="47" t="s">
        <v>82</v>
      </c>
      <c r="G545" s="4"/>
      <c r="H545" s="48">
        <v>1</v>
      </c>
      <c r="I545" s="138"/>
      <c r="J545" s="80">
        <f t="shared" ref="J545:J571" si="17">H545*I545</f>
        <v>0</v>
      </c>
    </row>
    <row r="546" spans="1:10" x14ac:dyDescent="0.25">
      <c r="A546" s="53" t="s">
        <v>1790</v>
      </c>
      <c r="B546" s="47" t="s">
        <v>901</v>
      </c>
      <c r="C546" s="47" t="s">
        <v>863</v>
      </c>
      <c r="D546" s="47" t="s">
        <v>686</v>
      </c>
      <c r="E546" s="47" t="s">
        <v>1259</v>
      </c>
      <c r="F546" s="47" t="s">
        <v>82</v>
      </c>
      <c r="G546" s="4"/>
      <c r="H546" s="48">
        <v>1</v>
      </c>
      <c r="I546" s="138"/>
      <c r="J546" s="80">
        <f t="shared" si="17"/>
        <v>0</v>
      </c>
    </row>
    <row r="547" spans="1:10" x14ac:dyDescent="0.25">
      <c r="A547" s="53" t="s">
        <v>1790</v>
      </c>
      <c r="B547" s="47" t="s">
        <v>902</v>
      </c>
      <c r="C547" s="47" t="s">
        <v>863</v>
      </c>
      <c r="D547" s="47" t="s">
        <v>686</v>
      </c>
      <c r="E547" s="47" t="s">
        <v>1259</v>
      </c>
      <c r="F547" s="47" t="s">
        <v>82</v>
      </c>
      <c r="G547" s="4"/>
      <c r="H547" s="48">
        <v>1</v>
      </c>
      <c r="I547" s="138"/>
      <c r="J547" s="80">
        <f t="shared" si="17"/>
        <v>0</v>
      </c>
    </row>
    <row r="548" spans="1:10" x14ac:dyDescent="0.25">
      <c r="A548" s="53" t="s">
        <v>1790</v>
      </c>
      <c r="B548" s="47" t="s">
        <v>903</v>
      </c>
      <c r="C548" s="47" t="s">
        <v>863</v>
      </c>
      <c r="D548" s="47" t="s">
        <v>686</v>
      </c>
      <c r="E548" s="47" t="s">
        <v>1259</v>
      </c>
      <c r="F548" s="47" t="s">
        <v>82</v>
      </c>
      <c r="G548" s="4"/>
      <c r="H548" s="48">
        <v>1</v>
      </c>
      <c r="I548" s="138"/>
      <c r="J548" s="80">
        <f t="shared" si="17"/>
        <v>0</v>
      </c>
    </row>
    <row r="549" spans="1:10" x14ac:dyDescent="0.25">
      <c r="A549" s="53" t="s">
        <v>1790</v>
      </c>
      <c r="B549" s="47" t="s">
        <v>1247</v>
      </c>
      <c r="C549" s="47" t="s">
        <v>865</v>
      </c>
      <c r="D549" s="47"/>
      <c r="E549" s="47" t="s">
        <v>1260</v>
      </c>
      <c r="F549" s="47"/>
      <c r="G549" s="4"/>
      <c r="H549" s="48">
        <v>1</v>
      </c>
      <c r="I549" s="138"/>
      <c r="J549" s="80">
        <f t="shared" si="17"/>
        <v>0</v>
      </c>
    </row>
    <row r="550" spans="1:10" x14ac:dyDescent="0.25">
      <c r="A550" s="53" t="s">
        <v>1790</v>
      </c>
      <c r="B550" s="47" t="s">
        <v>746</v>
      </c>
      <c r="C550" s="47" t="s">
        <v>863</v>
      </c>
      <c r="D550" s="47"/>
      <c r="E550" s="47" t="s">
        <v>690</v>
      </c>
      <c r="F550" s="47"/>
      <c r="G550" s="4"/>
      <c r="H550" s="48">
        <v>1</v>
      </c>
      <c r="I550" s="138"/>
      <c r="J550" s="80">
        <f t="shared" si="17"/>
        <v>0</v>
      </c>
    </row>
    <row r="551" spans="1:10" x14ac:dyDescent="0.25">
      <c r="A551" s="53" t="s">
        <v>1790</v>
      </c>
      <c r="B551" s="47" t="s">
        <v>1248</v>
      </c>
      <c r="C551" s="47" t="s">
        <v>863</v>
      </c>
      <c r="D551" s="47"/>
      <c r="E551" s="47" t="s">
        <v>1261</v>
      </c>
      <c r="F551" s="47"/>
      <c r="G551" s="4"/>
      <c r="H551" s="48">
        <v>1</v>
      </c>
      <c r="I551" s="138"/>
      <c r="J551" s="80">
        <f t="shared" si="17"/>
        <v>0</v>
      </c>
    </row>
    <row r="552" spans="1:10" x14ac:dyDescent="0.25">
      <c r="A552" s="53" t="s">
        <v>1790</v>
      </c>
      <c r="B552" s="47" t="s">
        <v>669</v>
      </c>
      <c r="C552" s="47" t="s">
        <v>690</v>
      </c>
      <c r="D552" s="47"/>
      <c r="E552" s="47" t="s">
        <v>733</v>
      </c>
      <c r="F552" s="47"/>
      <c r="G552" s="4"/>
      <c r="H552" s="48">
        <v>1</v>
      </c>
      <c r="I552" s="138"/>
      <c r="J552" s="80">
        <f t="shared" si="17"/>
        <v>0</v>
      </c>
    </row>
    <row r="553" spans="1:10" x14ac:dyDescent="0.25">
      <c r="A553" s="53" t="s">
        <v>1790</v>
      </c>
      <c r="B553" s="47" t="s">
        <v>1249</v>
      </c>
      <c r="C553" s="47" t="s">
        <v>687</v>
      </c>
      <c r="D553" s="47" t="s">
        <v>1084</v>
      </c>
      <c r="E553" s="47" t="s">
        <v>1262</v>
      </c>
      <c r="F553" s="47" t="s">
        <v>1266</v>
      </c>
      <c r="G553" s="4"/>
      <c r="H553" s="48">
        <v>1</v>
      </c>
      <c r="I553" s="138"/>
      <c r="J553" s="80">
        <f t="shared" si="17"/>
        <v>0</v>
      </c>
    </row>
    <row r="554" spans="1:10" x14ac:dyDescent="0.25">
      <c r="A554" s="53" t="s">
        <v>1790</v>
      </c>
      <c r="B554" s="47" t="s">
        <v>1250</v>
      </c>
      <c r="C554" s="47" t="s">
        <v>687</v>
      </c>
      <c r="D554" s="47" t="s">
        <v>1084</v>
      </c>
      <c r="E554" s="47" t="s">
        <v>1262</v>
      </c>
      <c r="F554" s="47" t="s">
        <v>1266</v>
      </c>
      <c r="G554" s="4"/>
      <c r="H554" s="48">
        <v>1</v>
      </c>
      <c r="I554" s="138"/>
      <c r="J554" s="80">
        <f t="shared" si="17"/>
        <v>0</v>
      </c>
    </row>
    <row r="555" spans="1:10" x14ac:dyDescent="0.25">
      <c r="A555" s="53" t="s">
        <v>1790</v>
      </c>
      <c r="B555" s="47" t="s">
        <v>1251</v>
      </c>
      <c r="C555" s="47" t="s">
        <v>687</v>
      </c>
      <c r="D555" s="47" t="s">
        <v>1084</v>
      </c>
      <c r="E555" s="47" t="s">
        <v>1263</v>
      </c>
      <c r="F555" s="47" t="s">
        <v>1266</v>
      </c>
      <c r="G555" s="4"/>
      <c r="H555" s="48">
        <v>1</v>
      </c>
      <c r="I555" s="138"/>
      <c r="J555" s="80">
        <f t="shared" si="17"/>
        <v>0</v>
      </c>
    </row>
    <row r="556" spans="1:10" x14ac:dyDescent="0.25">
      <c r="A556" s="53" t="s">
        <v>1790</v>
      </c>
      <c r="B556" s="47" t="s">
        <v>1252</v>
      </c>
      <c r="C556" s="47" t="s">
        <v>687</v>
      </c>
      <c r="D556" s="47" t="s">
        <v>1084</v>
      </c>
      <c r="E556" s="47" t="s">
        <v>1263</v>
      </c>
      <c r="F556" s="47" t="s">
        <v>1266</v>
      </c>
      <c r="G556" s="4"/>
      <c r="H556" s="48">
        <v>1</v>
      </c>
      <c r="I556" s="138"/>
      <c r="J556" s="80">
        <f t="shared" si="17"/>
        <v>0</v>
      </c>
    </row>
    <row r="557" spans="1:10" x14ac:dyDescent="0.25">
      <c r="A557" s="53" t="s">
        <v>1790</v>
      </c>
      <c r="B557" s="47" t="s">
        <v>1253</v>
      </c>
      <c r="C557" s="47" t="s">
        <v>687</v>
      </c>
      <c r="D557" s="47" t="s">
        <v>1084</v>
      </c>
      <c r="E557" s="47" t="s">
        <v>1263</v>
      </c>
      <c r="F557" s="47" t="s">
        <v>1266</v>
      </c>
      <c r="G557" s="4"/>
      <c r="H557" s="48">
        <v>1</v>
      </c>
      <c r="I557" s="138"/>
      <c r="J557" s="80">
        <f t="shared" si="17"/>
        <v>0</v>
      </c>
    </row>
    <row r="558" spans="1:10" x14ac:dyDescent="0.25">
      <c r="A558" s="53" t="s">
        <v>1790</v>
      </c>
      <c r="B558" s="47" t="s">
        <v>1254</v>
      </c>
      <c r="C558" s="47" t="s">
        <v>687</v>
      </c>
      <c r="D558" s="47" t="s">
        <v>1084</v>
      </c>
      <c r="E558" s="47" t="s">
        <v>1263</v>
      </c>
      <c r="F558" s="47" t="s">
        <v>1266</v>
      </c>
      <c r="G558" s="4"/>
      <c r="H558" s="48">
        <v>1</v>
      </c>
      <c r="I558" s="138"/>
      <c r="J558" s="80">
        <f t="shared" si="17"/>
        <v>0</v>
      </c>
    </row>
    <row r="559" spans="1:10" x14ac:dyDescent="0.25">
      <c r="A559" s="53" t="s">
        <v>1790</v>
      </c>
      <c r="B559" s="47" t="s">
        <v>1255</v>
      </c>
      <c r="C559" s="47" t="s">
        <v>687</v>
      </c>
      <c r="D559" s="47" t="s">
        <v>1084</v>
      </c>
      <c r="E559" s="47" t="s">
        <v>1263</v>
      </c>
      <c r="F559" s="47" t="s">
        <v>1266</v>
      </c>
      <c r="G559" s="4"/>
      <c r="H559" s="48">
        <v>1</v>
      </c>
      <c r="I559" s="138"/>
      <c r="J559" s="80">
        <f t="shared" si="17"/>
        <v>0</v>
      </c>
    </row>
    <row r="560" spans="1:10" x14ac:dyDescent="0.25">
      <c r="A560" s="53" t="s">
        <v>1790</v>
      </c>
      <c r="B560" s="47" t="s">
        <v>1256</v>
      </c>
      <c r="C560" s="47" t="s">
        <v>687</v>
      </c>
      <c r="D560" s="47" t="s">
        <v>1084</v>
      </c>
      <c r="E560" s="47" t="s">
        <v>1263</v>
      </c>
      <c r="F560" s="47" t="s">
        <v>1266</v>
      </c>
      <c r="G560" s="4"/>
      <c r="H560" s="48">
        <v>1</v>
      </c>
      <c r="I560" s="138"/>
      <c r="J560" s="80">
        <f t="shared" si="17"/>
        <v>0</v>
      </c>
    </row>
    <row r="561" spans="1:10" x14ac:dyDescent="0.25">
      <c r="A561" s="53" t="s">
        <v>1790</v>
      </c>
      <c r="B561" s="47" t="s">
        <v>670</v>
      </c>
      <c r="C561" s="47" t="s">
        <v>690</v>
      </c>
      <c r="D561" s="47"/>
      <c r="E561" s="47" t="s">
        <v>734</v>
      </c>
      <c r="F561" s="47"/>
      <c r="G561" s="4"/>
      <c r="H561" s="48">
        <v>1</v>
      </c>
      <c r="I561" s="138"/>
      <c r="J561" s="80">
        <f t="shared" si="17"/>
        <v>0</v>
      </c>
    </row>
    <row r="562" spans="1:10" x14ac:dyDescent="0.25">
      <c r="A562" s="53" t="s">
        <v>1790</v>
      </c>
      <c r="B562" s="47" t="s">
        <v>671</v>
      </c>
      <c r="C562" s="47" t="s">
        <v>863</v>
      </c>
      <c r="D562" s="47"/>
      <c r="E562" s="47" t="s">
        <v>700</v>
      </c>
      <c r="F562" s="47"/>
      <c r="G562" s="4"/>
      <c r="H562" s="48">
        <v>1</v>
      </c>
      <c r="I562" s="138"/>
      <c r="J562" s="80">
        <f t="shared" si="17"/>
        <v>0</v>
      </c>
    </row>
    <row r="563" spans="1:10" x14ac:dyDescent="0.25">
      <c r="A563" s="53" t="s">
        <v>1790</v>
      </c>
      <c r="B563" s="47" t="s">
        <v>671</v>
      </c>
      <c r="C563" s="47" t="s">
        <v>690</v>
      </c>
      <c r="D563" s="47"/>
      <c r="E563" s="47" t="s">
        <v>700</v>
      </c>
      <c r="F563" s="47"/>
      <c r="G563" s="4"/>
      <c r="H563" s="48">
        <v>1</v>
      </c>
      <c r="I563" s="138"/>
      <c r="J563" s="80">
        <f t="shared" si="17"/>
        <v>0</v>
      </c>
    </row>
    <row r="564" spans="1:10" x14ac:dyDescent="0.25">
      <c r="A564" s="53" t="s">
        <v>1790</v>
      </c>
      <c r="B564" s="47" t="s">
        <v>750</v>
      </c>
      <c r="C564" s="47" t="s">
        <v>690</v>
      </c>
      <c r="D564" s="47"/>
      <c r="E564" s="47" t="s">
        <v>23</v>
      </c>
      <c r="F564" s="47"/>
      <c r="G564" s="4"/>
      <c r="H564" s="48">
        <v>1</v>
      </c>
      <c r="I564" s="138"/>
      <c r="J564" s="80">
        <f t="shared" si="17"/>
        <v>0</v>
      </c>
    </row>
    <row r="565" spans="1:10" x14ac:dyDescent="0.25">
      <c r="A565" s="53" t="s">
        <v>1790</v>
      </c>
      <c r="B565" s="47" t="s">
        <v>752</v>
      </c>
      <c r="C565" s="47" t="s">
        <v>863</v>
      </c>
      <c r="D565" s="47" t="s">
        <v>686</v>
      </c>
      <c r="E565" s="47" t="s">
        <v>766</v>
      </c>
      <c r="F565" s="47"/>
      <c r="G565" s="4"/>
      <c r="H565" s="48">
        <v>1</v>
      </c>
      <c r="I565" s="138"/>
      <c r="J565" s="80">
        <f t="shared" si="17"/>
        <v>0</v>
      </c>
    </row>
    <row r="566" spans="1:10" x14ac:dyDescent="0.25">
      <c r="A566" s="53" t="s">
        <v>1790</v>
      </c>
      <c r="B566" s="47" t="s">
        <v>753</v>
      </c>
      <c r="C566" s="47" t="s">
        <v>863</v>
      </c>
      <c r="D566" s="47"/>
      <c r="E566" s="47" t="s">
        <v>690</v>
      </c>
      <c r="F566" s="47"/>
      <c r="G566" s="4"/>
      <c r="H566" s="48">
        <v>1</v>
      </c>
      <c r="I566" s="138"/>
      <c r="J566" s="80">
        <f t="shared" si="17"/>
        <v>0</v>
      </c>
    </row>
    <row r="567" spans="1:10" x14ac:dyDescent="0.25">
      <c r="A567" s="53" t="s">
        <v>1790</v>
      </c>
      <c r="B567" s="47" t="s">
        <v>680</v>
      </c>
      <c r="C567" s="47" t="s">
        <v>1258</v>
      </c>
      <c r="D567" s="47"/>
      <c r="E567" s="47" t="s">
        <v>690</v>
      </c>
      <c r="F567" s="47"/>
      <c r="G567" s="4"/>
      <c r="H567" s="48">
        <v>1</v>
      </c>
      <c r="I567" s="138"/>
      <c r="J567" s="80">
        <f t="shared" si="17"/>
        <v>0</v>
      </c>
    </row>
    <row r="568" spans="1:10" x14ac:dyDescent="0.25">
      <c r="A568" s="53" t="s">
        <v>1790</v>
      </c>
      <c r="B568" s="47" t="s">
        <v>754</v>
      </c>
      <c r="C568" s="47" t="s">
        <v>863</v>
      </c>
      <c r="D568" s="47" t="s">
        <v>686</v>
      </c>
      <c r="E568" s="47" t="s">
        <v>767</v>
      </c>
      <c r="F568" s="47"/>
      <c r="G568" s="4"/>
      <c r="H568" s="48">
        <v>1</v>
      </c>
      <c r="I568" s="138"/>
      <c r="J568" s="80">
        <f t="shared" si="17"/>
        <v>0</v>
      </c>
    </row>
    <row r="569" spans="1:10" x14ac:dyDescent="0.25">
      <c r="A569" s="53" t="s">
        <v>1790</v>
      </c>
      <c r="B569" s="47" t="s">
        <v>682</v>
      </c>
      <c r="C569" s="47" t="s">
        <v>691</v>
      </c>
      <c r="D569" s="47"/>
      <c r="E569" s="47" t="s">
        <v>23</v>
      </c>
      <c r="F569" s="47"/>
      <c r="G569" s="4"/>
      <c r="H569" s="48">
        <v>1</v>
      </c>
      <c r="I569" s="138"/>
      <c r="J569" s="80">
        <f t="shared" si="17"/>
        <v>0</v>
      </c>
    </row>
    <row r="570" spans="1:10" x14ac:dyDescent="0.25">
      <c r="A570" s="53" t="s">
        <v>1790</v>
      </c>
      <c r="B570" s="47" t="s">
        <v>683</v>
      </c>
      <c r="C570" s="47" t="s">
        <v>691</v>
      </c>
      <c r="D570" s="47"/>
      <c r="E570" s="47" t="s">
        <v>1264</v>
      </c>
      <c r="F570" s="47"/>
      <c r="G570" s="4"/>
      <c r="H570" s="48">
        <v>4</v>
      </c>
      <c r="I570" s="138"/>
      <c r="J570" s="80">
        <f t="shared" si="17"/>
        <v>0</v>
      </c>
    </row>
    <row r="571" spans="1:10" ht="15.75" thickBot="1" x14ac:dyDescent="0.3">
      <c r="A571" s="53" t="s">
        <v>1790</v>
      </c>
      <c r="B571" s="51" t="s">
        <v>1257</v>
      </c>
      <c r="C571" s="51" t="s">
        <v>869</v>
      </c>
      <c r="D571" s="51" t="s">
        <v>1084</v>
      </c>
      <c r="E571" s="51" t="s">
        <v>1265</v>
      </c>
      <c r="F571" s="51"/>
      <c r="G571" s="11"/>
      <c r="H571" s="52">
        <v>1</v>
      </c>
      <c r="I571" s="145"/>
      <c r="J571" s="81">
        <f t="shared" si="17"/>
        <v>0</v>
      </c>
    </row>
    <row r="572" spans="1:10" ht="15.75" thickBot="1" x14ac:dyDescent="0.3">
      <c r="A572" s="55" t="s">
        <v>327</v>
      </c>
      <c r="B572" s="56"/>
      <c r="C572" s="56"/>
      <c r="D572" s="56"/>
      <c r="E572" s="56"/>
      <c r="F572" s="56"/>
      <c r="G572" s="56"/>
      <c r="H572" s="56"/>
      <c r="I572" s="146"/>
      <c r="J572" s="84">
        <f>SUM(J544:J571)</f>
        <v>0</v>
      </c>
    </row>
    <row r="573" spans="1:10" x14ac:dyDescent="0.25">
      <c r="A573" s="47" t="s">
        <v>1791</v>
      </c>
      <c r="B573" s="53" t="s">
        <v>663</v>
      </c>
      <c r="C573" s="53" t="s">
        <v>691</v>
      </c>
      <c r="D573" s="53"/>
      <c r="E573" s="53"/>
      <c r="F573" s="53"/>
      <c r="G573" s="14"/>
      <c r="H573" s="54">
        <v>1</v>
      </c>
      <c r="I573" s="147"/>
      <c r="J573" s="79">
        <f>H573*I573</f>
        <v>0</v>
      </c>
    </row>
    <row r="574" spans="1:10" x14ac:dyDescent="0.25">
      <c r="A574" s="47" t="s">
        <v>1791</v>
      </c>
      <c r="B574" s="47" t="s">
        <v>902</v>
      </c>
      <c r="C574" s="47" t="s">
        <v>728</v>
      </c>
      <c r="D574" s="47" t="s">
        <v>686</v>
      </c>
      <c r="E574" s="47" t="s">
        <v>1267</v>
      </c>
      <c r="F574" s="47" t="s">
        <v>1272</v>
      </c>
      <c r="G574" s="4"/>
      <c r="H574" s="48">
        <v>1</v>
      </c>
      <c r="I574" s="138"/>
      <c r="J574" s="80">
        <f t="shared" ref="J574:J585" si="18">H574*I574</f>
        <v>0</v>
      </c>
    </row>
    <row r="575" spans="1:10" x14ac:dyDescent="0.25">
      <c r="A575" s="47" t="s">
        <v>1791</v>
      </c>
      <c r="B575" s="47" t="s">
        <v>739</v>
      </c>
      <c r="C575" s="47" t="s">
        <v>728</v>
      </c>
      <c r="D575" s="47" t="s">
        <v>686</v>
      </c>
      <c r="E575" s="47" t="s">
        <v>413</v>
      </c>
      <c r="F575" s="47" t="s">
        <v>654</v>
      </c>
      <c r="G575" s="4"/>
      <c r="H575" s="48">
        <v>1</v>
      </c>
      <c r="I575" s="138"/>
      <c r="J575" s="80">
        <f t="shared" si="18"/>
        <v>0</v>
      </c>
    </row>
    <row r="576" spans="1:10" x14ac:dyDescent="0.25">
      <c r="A576" s="47" t="s">
        <v>1791</v>
      </c>
      <c r="B576" s="47" t="s">
        <v>740</v>
      </c>
      <c r="C576" s="47" t="s">
        <v>728</v>
      </c>
      <c r="D576" s="47" t="s">
        <v>686</v>
      </c>
      <c r="E576" s="47" t="s">
        <v>207</v>
      </c>
      <c r="F576" s="47" t="s">
        <v>279</v>
      </c>
      <c r="G576" s="4"/>
      <c r="H576" s="48">
        <v>1</v>
      </c>
      <c r="I576" s="138"/>
      <c r="J576" s="80">
        <f t="shared" si="18"/>
        <v>0</v>
      </c>
    </row>
    <row r="577" spans="1:10" x14ac:dyDescent="0.25">
      <c r="A577" s="47" t="s">
        <v>1791</v>
      </c>
      <c r="B577" s="47" t="s">
        <v>914</v>
      </c>
      <c r="C577" s="47" t="s">
        <v>726</v>
      </c>
      <c r="D577" s="47"/>
      <c r="E577" s="47" t="s">
        <v>1268</v>
      </c>
      <c r="F577" s="47"/>
      <c r="G577" s="4"/>
      <c r="H577" s="48">
        <v>1</v>
      </c>
      <c r="I577" s="138"/>
      <c r="J577" s="80">
        <f t="shared" si="18"/>
        <v>0</v>
      </c>
    </row>
    <row r="578" spans="1:10" x14ac:dyDescent="0.25">
      <c r="A578" s="47" t="s">
        <v>1791</v>
      </c>
      <c r="B578" s="47" t="s">
        <v>1121</v>
      </c>
      <c r="C578" s="47" t="s">
        <v>688</v>
      </c>
      <c r="D578" s="47"/>
      <c r="E578" s="47" t="s">
        <v>1033</v>
      </c>
      <c r="F578" s="47"/>
      <c r="G578" s="4"/>
      <c r="H578" s="48">
        <v>1</v>
      </c>
      <c r="I578" s="138"/>
      <c r="J578" s="80">
        <f t="shared" si="18"/>
        <v>0</v>
      </c>
    </row>
    <row r="579" spans="1:10" x14ac:dyDescent="0.25">
      <c r="A579" s="47" t="s">
        <v>1791</v>
      </c>
      <c r="B579" s="47" t="s">
        <v>669</v>
      </c>
      <c r="C579" s="47" t="s">
        <v>690</v>
      </c>
      <c r="D579" s="47"/>
      <c r="E579" s="47" t="s">
        <v>733</v>
      </c>
      <c r="F579" s="47"/>
      <c r="G579" s="4"/>
      <c r="H579" s="48">
        <v>1</v>
      </c>
      <c r="I579" s="138"/>
      <c r="J579" s="80">
        <f t="shared" si="18"/>
        <v>0</v>
      </c>
    </row>
    <row r="580" spans="1:10" x14ac:dyDescent="0.25">
      <c r="A580" s="47" t="s">
        <v>1791</v>
      </c>
      <c r="B580" s="47" t="s">
        <v>670</v>
      </c>
      <c r="C580" s="47" t="s">
        <v>691</v>
      </c>
      <c r="D580" s="47"/>
      <c r="E580" s="47" t="s">
        <v>734</v>
      </c>
      <c r="F580" s="47"/>
      <c r="G580" s="4"/>
      <c r="H580" s="48">
        <v>1</v>
      </c>
      <c r="I580" s="138"/>
      <c r="J580" s="80">
        <f t="shared" si="18"/>
        <v>0</v>
      </c>
    </row>
    <row r="581" spans="1:10" x14ac:dyDescent="0.25">
      <c r="A581" s="47" t="s">
        <v>1791</v>
      </c>
      <c r="B581" s="47" t="s">
        <v>671</v>
      </c>
      <c r="C581" s="47" t="s">
        <v>907</v>
      </c>
      <c r="D581" s="47"/>
      <c r="E581" s="47" t="s">
        <v>700</v>
      </c>
      <c r="F581" s="47" t="s">
        <v>26</v>
      </c>
      <c r="G581" s="4"/>
      <c r="H581" s="48">
        <v>1</v>
      </c>
      <c r="I581" s="138"/>
      <c r="J581" s="80">
        <f t="shared" si="18"/>
        <v>0</v>
      </c>
    </row>
    <row r="582" spans="1:10" x14ac:dyDescent="0.25">
      <c r="A582" s="47" t="s">
        <v>1791</v>
      </c>
      <c r="B582" s="47" t="s">
        <v>748</v>
      </c>
      <c r="C582" s="47" t="s">
        <v>688</v>
      </c>
      <c r="D582" s="47" t="s">
        <v>918</v>
      </c>
      <c r="E582" s="47" t="s">
        <v>1269</v>
      </c>
      <c r="F582" s="47"/>
      <c r="G582" s="4"/>
      <c r="H582" s="48">
        <v>1</v>
      </c>
      <c r="I582" s="138"/>
      <c r="J582" s="80">
        <f t="shared" si="18"/>
        <v>0</v>
      </c>
    </row>
    <row r="583" spans="1:10" x14ac:dyDescent="0.25">
      <c r="A583" s="47" t="s">
        <v>1791</v>
      </c>
      <c r="B583" s="47" t="s">
        <v>0</v>
      </c>
      <c r="C583" s="47" t="s">
        <v>728</v>
      </c>
      <c r="D583" s="47"/>
      <c r="E583" s="47" t="s">
        <v>23</v>
      </c>
      <c r="F583" s="47"/>
      <c r="G583" s="4"/>
      <c r="H583" s="48">
        <v>1</v>
      </c>
      <c r="I583" s="138"/>
      <c r="J583" s="80">
        <f t="shared" si="18"/>
        <v>0</v>
      </c>
    </row>
    <row r="584" spans="1:10" x14ac:dyDescent="0.25">
      <c r="A584" s="47" t="s">
        <v>1791</v>
      </c>
      <c r="B584" s="47" t="s">
        <v>680</v>
      </c>
      <c r="C584" s="47" t="s">
        <v>728</v>
      </c>
      <c r="D584" s="47" t="s">
        <v>14</v>
      </c>
      <c r="E584" s="47" t="s">
        <v>1270</v>
      </c>
      <c r="F584" s="47" t="s">
        <v>1273</v>
      </c>
      <c r="G584" s="4"/>
      <c r="H584" s="48">
        <v>1</v>
      </c>
      <c r="I584" s="138"/>
      <c r="J584" s="80">
        <f t="shared" si="18"/>
        <v>0</v>
      </c>
    </row>
    <row r="585" spans="1:10" ht="15.75" thickBot="1" x14ac:dyDescent="0.3">
      <c r="A585" s="47" t="s">
        <v>1791</v>
      </c>
      <c r="B585" s="51" t="s">
        <v>681</v>
      </c>
      <c r="C585" s="51" t="s">
        <v>728</v>
      </c>
      <c r="D585" s="51" t="s">
        <v>14</v>
      </c>
      <c r="E585" s="51" t="s">
        <v>1271</v>
      </c>
      <c r="F585" s="51"/>
      <c r="G585" s="11"/>
      <c r="H585" s="52">
        <v>1</v>
      </c>
      <c r="I585" s="145"/>
      <c r="J585" s="81">
        <f t="shared" si="18"/>
        <v>0</v>
      </c>
    </row>
    <row r="586" spans="1:10" ht="15.75" thickBot="1" x14ac:dyDescent="0.3">
      <c r="A586" s="55" t="s">
        <v>327</v>
      </c>
      <c r="B586" s="56"/>
      <c r="C586" s="56"/>
      <c r="D586" s="56"/>
      <c r="E586" s="56"/>
      <c r="F586" s="56"/>
      <c r="G586" s="56"/>
      <c r="H586" s="56"/>
      <c r="I586" s="146"/>
      <c r="J586" s="84">
        <f>SUM(J573:J585)</f>
        <v>0</v>
      </c>
    </row>
    <row r="587" spans="1:10" x14ac:dyDescent="0.25">
      <c r="A587" s="47" t="s">
        <v>1792</v>
      </c>
      <c r="B587" s="53" t="s">
        <v>663</v>
      </c>
      <c r="C587" s="53" t="s">
        <v>990</v>
      </c>
      <c r="D587" s="53"/>
      <c r="E587" s="53" t="s">
        <v>690</v>
      </c>
      <c r="F587" s="53"/>
      <c r="G587" s="14"/>
      <c r="H587" s="54">
        <v>1</v>
      </c>
      <c r="I587" s="147"/>
      <c r="J587" s="79">
        <f>H587*I587</f>
        <v>0</v>
      </c>
    </row>
    <row r="588" spans="1:10" x14ac:dyDescent="0.25">
      <c r="A588" s="47" t="s">
        <v>1792</v>
      </c>
      <c r="B588" s="47" t="s">
        <v>1274</v>
      </c>
      <c r="C588" s="47" t="s">
        <v>990</v>
      </c>
      <c r="D588" s="47" t="s">
        <v>5</v>
      </c>
      <c r="E588" s="47" t="s">
        <v>1277</v>
      </c>
      <c r="F588" s="47" t="s">
        <v>1285</v>
      </c>
      <c r="G588" s="4"/>
      <c r="H588" s="48">
        <v>1</v>
      </c>
      <c r="I588" s="138"/>
      <c r="J588" s="80">
        <f t="shared" ref="J588:J602" si="19">H588*I588</f>
        <v>0</v>
      </c>
    </row>
    <row r="589" spans="1:10" x14ac:dyDescent="0.25">
      <c r="A589" s="47" t="s">
        <v>1792</v>
      </c>
      <c r="B589" s="47" t="s">
        <v>713</v>
      </c>
      <c r="C589" s="47" t="s">
        <v>868</v>
      </c>
      <c r="D589" s="47" t="s">
        <v>870</v>
      </c>
      <c r="E589" s="47" t="s">
        <v>1278</v>
      </c>
      <c r="F589" s="47" t="s">
        <v>1286</v>
      </c>
      <c r="G589" s="4"/>
      <c r="H589" s="48">
        <v>1</v>
      </c>
      <c r="I589" s="138"/>
      <c r="J589" s="80">
        <f t="shared" si="19"/>
        <v>0</v>
      </c>
    </row>
    <row r="590" spans="1:10" x14ac:dyDescent="0.25">
      <c r="A590" s="47" t="s">
        <v>1792</v>
      </c>
      <c r="B590" s="47" t="s">
        <v>912</v>
      </c>
      <c r="C590" s="47" t="s">
        <v>728</v>
      </c>
      <c r="D590" s="47" t="s">
        <v>804</v>
      </c>
      <c r="E590" s="47" t="s">
        <v>1279</v>
      </c>
      <c r="F590" s="47"/>
      <c r="G590" s="4"/>
      <c r="H590" s="48">
        <v>1</v>
      </c>
      <c r="I590" s="138"/>
      <c r="J590" s="80">
        <f t="shared" si="19"/>
        <v>0</v>
      </c>
    </row>
    <row r="591" spans="1:10" x14ac:dyDescent="0.25">
      <c r="A591" s="47" t="s">
        <v>1792</v>
      </c>
      <c r="B591" s="47" t="s">
        <v>1275</v>
      </c>
      <c r="C591" s="47" t="s">
        <v>803</v>
      </c>
      <c r="D591" s="47" t="s">
        <v>9</v>
      </c>
      <c r="E591" s="47" t="s">
        <v>731</v>
      </c>
      <c r="F591" s="47" t="s">
        <v>566</v>
      </c>
      <c r="G591" s="4"/>
      <c r="H591" s="48">
        <v>1</v>
      </c>
      <c r="I591" s="138"/>
      <c r="J591" s="80">
        <f t="shared" si="19"/>
        <v>0</v>
      </c>
    </row>
    <row r="592" spans="1:10" x14ac:dyDescent="0.25">
      <c r="A592" s="47" t="s">
        <v>1792</v>
      </c>
      <c r="B592" s="47" t="s">
        <v>846</v>
      </c>
      <c r="C592" s="47" t="s">
        <v>862</v>
      </c>
      <c r="D592" s="47" t="s">
        <v>1276</v>
      </c>
      <c r="E592" s="47" t="s">
        <v>1280</v>
      </c>
      <c r="F592" s="47" t="s">
        <v>1287</v>
      </c>
      <c r="G592" s="4"/>
      <c r="H592" s="48">
        <v>1</v>
      </c>
      <c r="I592" s="138"/>
      <c r="J592" s="80">
        <f t="shared" si="19"/>
        <v>0</v>
      </c>
    </row>
    <row r="593" spans="1:10" x14ac:dyDescent="0.25">
      <c r="A593" s="47" t="s">
        <v>1792</v>
      </c>
      <c r="B593" s="47" t="s">
        <v>669</v>
      </c>
      <c r="C593" s="47" t="s">
        <v>990</v>
      </c>
      <c r="D593" s="47"/>
      <c r="E593" s="47" t="s">
        <v>690</v>
      </c>
      <c r="F593" s="47"/>
      <c r="G593" s="4"/>
      <c r="H593" s="48">
        <v>1</v>
      </c>
      <c r="I593" s="138"/>
      <c r="J593" s="80">
        <f t="shared" si="19"/>
        <v>0</v>
      </c>
    </row>
    <row r="594" spans="1:10" x14ac:dyDescent="0.25">
      <c r="A594" s="47" t="s">
        <v>1792</v>
      </c>
      <c r="B594" s="47" t="s">
        <v>670</v>
      </c>
      <c r="C594" s="47" t="s">
        <v>990</v>
      </c>
      <c r="D594" s="47"/>
      <c r="E594" s="47" t="s">
        <v>690</v>
      </c>
      <c r="F594" s="47"/>
      <c r="G594" s="4"/>
      <c r="H594" s="48">
        <v>1</v>
      </c>
      <c r="I594" s="138"/>
      <c r="J594" s="80">
        <f t="shared" si="19"/>
        <v>0</v>
      </c>
    </row>
    <row r="595" spans="1:10" x14ac:dyDescent="0.25">
      <c r="A595" s="47" t="s">
        <v>1792</v>
      </c>
      <c r="B595" s="47" t="s">
        <v>671</v>
      </c>
      <c r="C595" s="47" t="s">
        <v>990</v>
      </c>
      <c r="D595" s="47"/>
      <c r="E595" s="47" t="s">
        <v>700</v>
      </c>
      <c r="F595" s="47"/>
      <c r="G595" s="4"/>
      <c r="H595" s="48">
        <v>1</v>
      </c>
      <c r="I595" s="138"/>
      <c r="J595" s="80">
        <f t="shared" si="19"/>
        <v>0</v>
      </c>
    </row>
    <row r="596" spans="1:10" x14ac:dyDescent="0.25">
      <c r="A596" s="47" t="s">
        <v>1792</v>
      </c>
      <c r="B596" s="47" t="s">
        <v>0</v>
      </c>
      <c r="C596" s="47" t="s">
        <v>803</v>
      </c>
      <c r="D596" s="47"/>
      <c r="E596" s="47" t="s">
        <v>23</v>
      </c>
      <c r="F596" s="47"/>
      <c r="G596" s="4"/>
      <c r="H596" s="48">
        <v>1</v>
      </c>
      <c r="I596" s="138"/>
      <c r="J596" s="80">
        <f t="shared" si="19"/>
        <v>0</v>
      </c>
    </row>
    <row r="597" spans="1:10" x14ac:dyDescent="0.25">
      <c r="A597" s="47" t="s">
        <v>1792</v>
      </c>
      <c r="B597" s="47" t="s">
        <v>750</v>
      </c>
      <c r="C597" s="47" t="s">
        <v>990</v>
      </c>
      <c r="D597" s="47"/>
      <c r="E597" s="47" t="s">
        <v>690</v>
      </c>
      <c r="F597" s="47"/>
      <c r="G597" s="4"/>
      <c r="H597" s="48">
        <v>1</v>
      </c>
      <c r="I597" s="138"/>
      <c r="J597" s="80">
        <f t="shared" si="19"/>
        <v>0</v>
      </c>
    </row>
    <row r="598" spans="1:10" x14ac:dyDescent="0.25">
      <c r="A598" s="47" t="s">
        <v>1792</v>
      </c>
      <c r="B598" s="47" t="s">
        <v>750</v>
      </c>
      <c r="C598" s="47" t="s">
        <v>803</v>
      </c>
      <c r="D598" s="47" t="s">
        <v>9</v>
      </c>
      <c r="E598" s="47" t="s">
        <v>1281</v>
      </c>
      <c r="F598" s="47"/>
      <c r="G598" s="4"/>
      <c r="H598" s="48">
        <v>1</v>
      </c>
      <c r="I598" s="138"/>
      <c r="J598" s="80">
        <f t="shared" si="19"/>
        <v>0</v>
      </c>
    </row>
    <row r="599" spans="1:10" x14ac:dyDescent="0.25">
      <c r="A599" s="47" t="s">
        <v>1792</v>
      </c>
      <c r="B599" s="47" t="s">
        <v>680</v>
      </c>
      <c r="C599" s="47" t="s">
        <v>990</v>
      </c>
      <c r="D599" s="47" t="s">
        <v>14</v>
      </c>
      <c r="E599" s="47" t="s">
        <v>1282</v>
      </c>
      <c r="F599" s="47"/>
      <c r="G599" s="4"/>
      <c r="H599" s="48">
        <v>1</v>
      </c>
      <c r="I599" s="138"/>
      <c r="J599" s="80">
        <f t="shared" si="19"/>
        <v>0</v>
      </c>
    </row>
    <row r="600" spans="1:10" x14ac:dyDescent="0.25">
      <c r="A600" s="47" t="s">
        <v>1792</v>
      </c>
      <c r="B600" s="47" t="s">
        <v>681</v>
      </c>
      <c r="C600" s="47" t="s">
        <v>990</v>
      </c>
      <c r="D600" s="47" t="s">
        <v>14</v>
      </c>
      <c r="E600" s="47" t="s">
        <v>1283</v>
      </c>
      <c r="F600" s="47"/>
      <c r="G600" s="4"/>
      <c r="H600" s="48">
        <v>1</v>
      </c>
      <c r="I600" s="138"/>
      <c r="J600" s="80">
        <f t="shared" si="19"/>
        <v>0</v>
      </c>
    </row>
    <row r="601" spans="1:10" x14ac:dyDescent="0.25">
      <c r="A601" s="47" t="s">
        <v>1792</v>
      </c>
      <c r="B601" s="47" t="s">
        <v>719</v>
      </c>
      <c r="C601" s="47" t="s">
        <v>862</v>
      </c>
      <c r="D601" s="47" t="s">
        <v>724</v>
      </c>
      <c r="E601" s="47" t="s">
        <v>690</v>
      </c>
      <c r="F601" s="47"/>
      <c r="G601" s="4"/>
      <c r="H601" s="48">
        <v>12</v>
      </c>
      <c r="I601" s="138"/>
      <c r="J601" s="80">
        <f t="shared" si="19"/>
        <v>0</v>
      </c>
    </row>
    <row r="602" spans="1:10" ht="15.75" thickBot="1" x14ac:dyDescent="0.3">
      <c r="A602" s="47" t="s">
        <v>1792</v>
      </c>
      <c r="B602" s="51" t="s">
        <v>682</v>
      </c>
      <c r="C602" s="51" t="s">
        <v>862</v>
      </c>
      <c r="D602" s="51"/>
      <c r="E602" s="51" t="s">
        <v>1284</v>
      </c>
      <c r="F602" s="51"/>
      <c r="G602" s="11"/>
      <c r="H602" s="52">
        <v>1</v>
      </c>
      <c r="I602" s="145"/>
      <c r="J602" s="81">
        <f t="shared" si="19"/>
        <v>0</v>
      </c>
    </row>
    <row r="603" spans="1:10" ht="15.75" thickBot="1" x14ac:dyDescent="0.3">
      <c r="A603" s="55" t="s">
        <v>327</v>
      </c>
      <c r="B603" s="56"/>
      <c r="C603" s="56"/>
      <c r="D603" s="56"/>
      <c r="E603" s="56"/>
      <c r="F603" s="56"/>
      <c r="G603" s="56"/>
      <c r="H603" s="56"/>
      <c r="I603" s="146"/>
      <c r="J603" s="84">
        <f>SUM(J587:J602)</f>
        <v>0</v>
      </c>
    </row>
    <row r="604" spans="1:10" x14ac:dyDescent="0.25">
      <c r="A604" s="128" t="s">
        <v>1819</v>
      </c>
      <c r="B604" s="53" t="s">
        <v>663</v>
      </c>
      <c r="C604" s="53" t="s">
        <v>688</v>
      </c>
      <c r="D604" s="53"/>
      <c r="E604" s="53" t="s">
        <v>690</v>
      </c>
      <c r="F604" s="53"/>
      <c r="G604" s="14"/>
      <c r="H604" s="54">
        <v>1</v>
      </c>
      <c r="I604" s="147"/>
      <c r="J604" s="79">
        <f>H604*I604</f>
        <v>0</v>
      </c>
    </row>
    <row r="605" spans="1:10" x14ac:dyDescent="0.25">
      <c r="A605" s="128" t="s">
        <v>1819</v>
      </c>
      <c r="B605" s="47" t="s">
        <v>1288</v>
      </c>
      <c r="C605" s="47" t="s">
        <v>688</v>
      </c>
      <c r="D605" s="47" t="s">
        <v>686</v>
      </c>
      <c r="E605" s="47" t="s">
        <v>86</v>
      </c>
      <c r="F605" s="47" t="s">
        <v>82</v>
      </c>
      <c r="G605" s="4"/>
      <c r="H605" s="48">
        <v>1</v>
      </c>
      <c r="I605" s="138"/>
      <c r="J605" s="80">
        <f t="shared" ref="J605:J629" si="20">H605*I605</f>
        <v>0</v>
      </c>
    </row>
    <row r="606" spans="1:10" x14ac:dyDescent="0.25">
      <c r="A606" s="128" t="s">
        <v>1819</v>
      </c>
      <c r="B606" s="47" t="s">
        <v>1289</v>
      </c>
      <c r="C606" s="47" t="s">
        <v>688</v>
      </c>
      <c r="D606" s="47" t="s">
        <v>686</v>
      </c>
      <c r="E606" s="47" t="s">
        <v>86</v>
      </c>
      <c r="F606" s="47" t="s">
        <v>82</v>
      </c>
      <c r="G606" s="4"/>
      <c r="H606" s="48">
        <v>1</v>
      </c>
      <c r="I606" s="138"/>
      <c r="J606" s="80">
        <f t="shared" si="20"/>
        <v>0</v>
      </c>
    </row>
    <row r="607" spans="1:10" x14ac:dyDescent="0.25">
      <c r="A607" s="128" t="s">
        <v>1819</v>
      </c>
      <c r="B607" s="47" t="s">
        <v>1290</v>
      </c>
      <c r="C607" s="47" t="s">
        <v>869</v>
      </c>
      <c r="D607" s="47" t="s">
        <v>686</v>
      </c>
      <c r="E607" s="47" t="s">
        <v>1305</v>
      </c>
      <c r="F607" s="47" t="s">
        <v>82</v>
      </c>
      <c r="G607" s="4"/>
      <c r="H607" s="48">
        <v>1</v>
      </c>
      <c r="I607" s="138"/>
      <c r="J607" s="80">
        <f t="shared" si="20"/>
        <v>0</v>
      </c>
    </row>
    <row r="608" spans="1:10" x14ac:dyDescent="0.25">
      <c r="A608" s="128" t="s">
        <v>1819</v>
      </c>
      <c r="B608" s="47" t="s">
        <v>1291</v>
      </c>
      <c r="C608" s="47" t="s">
        <v>688</v>
      </c>
      <c r="D608" s="47" t="s">
        <v>686</v>
      </c>
      <c r="E608" s="47" t="s">
        <v>6</v>
      </c>
      <c r="F608" s="47" t="s">
        <v>7</v>
      </c>
      <c r="G608" s="4"/>
      <c r="H608" s="48">
        <v>1</v>
      </c>
      <c r="I608" s="138"/>
      <c r="J608" s="80">
        <f t="shared" si="20"/>
        <v>0</v>
      </c>
    </row>
    <row r="609" spans="1:10" x14ac:dyDescent="0.25">
      <c r="A609" s="128" t="s">
        <v>1819</v>
      </c>
      <c r="B609" s="47" t="s">
        <v>1292</v>
      </c>
      <c r="C609" s="47" t="s">
        <v>688</v>
      </c>
      <c r="D609" s="47" t="s">
        <v>9</v>
      </c>
      <c r="E609" s="47" t="s">
        <v>731</v>
      </c>
      <c r="F609" s="47" t="s">
        <v>566</v>
      </c>
      <c r="G609" s="4"/>
      <c r="H609" s="48">
        <v>1</v>
      </c>
      <c r="I609" s="138"/>
      <c r="J609" s="80">
        <f t="shared" si="20"/>
        <v>0</v>
      </c>
    </row>
    <row r="610" spans="1:10" x14ac:dyDescent="0.25">
      <c r="A610" s="128" t="s">
        <v>1819</v>
      </c>
      <c r="B610" s="47" t="s">
        <v>946</v>
      </c>
      <c r="C610" s="47" t="s">
        <v>688</v>
      </c>
      <c r="D610" s="47" t="s">
        <v>9</v>
      </c>
      <c r="E610" s="47" t="s">
        <v>731</v>
      </c>
      <c r="F610" s="47" t="s">
        <v>566</v>
      </c>
      <c r="G610" s="4"/>
      <c r="H610" s="48">
        <v>1</v>
      </c>
      <c r="I610" s="138"/>
      <c r="J610" s="80">
        <f t="shared" si="20"/>
        <v>0</v>
      </c>
    </row>
    <row r="611" spans="1:10" x14ac:dyDescent="0.25">
      <c r="A611" s="128" t="s">
        <v>1819</v>
      </c>
      <c r="B611" s="47" t="s">
        <v>1293</v>
      </c>
      <c r="C611" s="47" t="s">
        <v>688</v>
      </c>
      <c r="D611" s="47" t="s">
        <v>9</v>
      </c>
      <c r="E611" s="47" t="s">
        <v>1089</v>
      </c>
      <c r="F611" s="47" t="s">
        <v>1311</v>
      </c>
      <c r="G611" s="4"/>
      <c r="H611" s="48">
        <v>1</v>
      </c>
      <c r="I611" s="138"/>
      <c r="J611" s="80">
        <f t="shared" si="20"/>
        <v>0</v>
      </c>
    </row>
    <row r="612" spans="1:10" x14ac:dyDescent="0.25">
      <c r="A612" s="128" t="s">
        <v>1819</v>
      </c>
      <c r="B612" s="47" t="s">
        <v>1294</v>
      </c>
      <c r="C612" s="47" t="s">
        <v>863</v>
      </c>
      <c r="D612" s="47" t="s">
        <v>9</v>
      </c>
      <c r="E612" s="47" t="s">
        <v>731</v>
      </c>
      <c r="F612" s="47" t="s">
        <v>566</v>
      </c>
      <c r="G612" s="4"/>
      <c r="H612" s="48">
        <v>1</v>
      </c>
      <c r="I612" s="138"/>
      <c r="J612" s="80">
        <f t="shared" si="20"/>
        <v>0</v>
      </c>
    </row>
    <row r="613" spans="1:10" x14ac:dyDescent="0.25">
      <c r="A613" s="128" t="s">
        <v>1819</v>
      </c>
      <c r="B613" s="47" t="s">
        <v>1295</v>
      </c>
      <c r="C613" s="47" t="s">
        <v>688</v>
      </c>
      <c r="D613" s="47" t="s">
        <v>9</v>
      </c>
      <c r="E613" s="47" t="s">
        <v>731</v>
      </c>
      <c r="F613" s="47" t="s">
        <v>566</v>
      </c>
      <c r="G613" s="4"/>
      <c r="H613" s="48">
        <v>1</v>
      </c>
      <c r="I613" s="138"/>
      <c r="J613" s="80">
        <f t="shared" si="20"/>
        <v>0</v>
      </c>
    </row>
    <row r="614" spans="1:10" x14ac:dyDescent="0.25">
      <c r="A614" s="128" t="s">
        <v>1819</v>
      </c>
      <c r="B614" s="47" t="s">
        <v>1296</v>
      </c>
      <c r="C614" s="47" t="s">
        <v>688</v>
      </c>
      <c r="D614" s="47" t="s">
        <v>9</v>
      </c>
      <c r="E614" s="47" t="s">
        <v>875</v>
      </c>
      <c r="F614" s="47" t="s">
        <v>566</v>
      </c>
      <c r="G614" s="4"/>
      <c r="H614" s="48">
        <v>1</v>
      </c>
      <c r="I614" s="138"/>
      <c r="J614" s="80">
        <f t="shared" si="20"/>
        <v>0</v>
      </c>
    </row>
    <row r="615" spans="1:10" x14ac:dyDescent="0.25">
      <c r="A615" s="128" t="s">
        <v>1819</v>
      </c>
      <c r="B615" s="47" t="s">
        <v>1297</v>
      </c>
      <c r="C615" s="47" t="s">
        <v>688</v>
      </c>
      <c r="D615" s="47"/>
      <c r="E615" s="47"/>
      <c r="F615" s="47"/>
      <c r="G615" s="4"/>
      <c r="H615" s="48">
        <v>1</v>
      </c>
      <c r="I615" s="138"/>
      <c r="J615" s="80">
        <f t="shared" si="20"/>
        <v>0</v>
      </c>
    </row>
    <row r="616" spans="1:10" x14ac:dyDescent="0.25">
      <c r="A616" s="128" t="s">
        <v>1819</v>
      </c>
      <c r="B616" s="47" t="s">
        <v>1298</v>
      </c>
      <c r="C616" s="47" t="s">
        <v>688</v>
      </c>
      <c r="D616" s="47"/>
      <c r="E616" s="47"/>
      <c r="F616" s="47"/>
      <c r="G616" s="4"/>
      <c r="H616" s="48">
        <v>1</v>
      </c>
      <c r="I616" s="138"/>
      <c r="J616" s="80">
        <f t="shared" si="20"/>
        <v>0</v>
      </c>
    </row>
    <row r="617" spans="1:10" x14ac:dyDescent="0.25">
      <c r="A617" s="128" t="s">
        <v>1819</v>
      </c>
      <c r="B617" s="47" t="s">
        <v>1299</v>
      </c>
      <c r="C617" s="47" t="s">
        <v>688</v>
      </c>
      <c r="D617" s="47"/>
      <c r="E617" s="47"/>
      <c r="F617" s="47"/>
      <c r="G617" s="4"/>
      <c r="H617" s="48">
        <v>1</v>
      </c>
      <c r="I617" s="138"/>
      <c r="J617" s="80">
        <f t="shared" si="20"/>
        <v>0</v>
      </c>
    </row>
    <row r="618" spans="1:10" x14ac:dyDescent="0.25">
      <c r="A618" s="128" t="s">
        <v>1819</v>
      </c>
      <c r="B618" s="47" t="s">
        <v>1300</v>
      </c>
      <c r="C618" s="47" t="s">
        <v>688</v>
      </c>
      <c r="D618" s="47"/>
      <c r="E618" s="47"/>
      <c r="F618" s="47"/>
      <c r="G618" s="4"/>
      <c r="H618" s="48">
        <v>1</v>
      </c>
      <c r="I618" s="138"/>
      <c r="J618" s="80">
        <f t="shared" si="20"/>
        <v>0</v>
      </c>
    </row>
    <row r="619" spans="1:10" x14ac:dyDescent="0.25">
      <c r="A619" s="128" t="s">
        <v>1819</v>
      </c>
      <c r="B619" s="47" t="s">
        <v>1301</v>
      </c>
      <c r="C619" s="47" t="s">
        <v>688</v>
      </c>
      <c r="D619" s="47"/>
      <c r="E619" s="47" t="s">
        <v>1306</v>
      </c>
      <c r="F619" s="47"/>
      <c r="G619" s="4"/>
      <c r="H619" s="48">
        <v>1</v>
      </c>
      <c r="I619" s="138"/>
      <c r="J619" s="80">
        <f t="shared" si="20"/>
        <v>0</v>
      </c>
    </row>
    <row r="620" spans="1:10" x14ac:dyDescent="0.25">
      <c r="A620" s="128" t="s">
        <v>1819</v>
      </c>
      <c r="B620" s="47" t="s">
        <v>1302</v>
      </c>
      <c r="C620" s="47" t="s">
        <v>688</v>
      </c>
      <c r="D620" s="47"/>
      <c r="E620" s="47" t="s">
        <v>1306</v>
      </c>
      <c r="F620" s="47"/>
      <c r="G620" s="4"/>
      <c r="H620" s="48">
        <v>1</v>
      </c>
      <c r="I620" s="138"/>
      <c r="J620" s="80">
        <f t="shared" si="20"/>
        <v>0</v>
      </c>
    </row>
    <row r="621" spans="1:10" x14ac:dyDescent="0.25">
      <c r="A621" s="128" t="s">
        <v>1819</v>
      </c>
      <c r="B621" s="47" t="s">
        <v>117</v>
      </c>
      <c r="C621" s="47" t="s">
        <v>688</v>
      </c>
      <c r="D621" s="47" t="s">
        <v>18</v>
      </c>
      <c r="E621" s="47" t="s">
        <v>1307</v>
      </c>
      <c r="F621" s="47"/>
      <c r="G621" s="4"/>
      <c r="H621" s="48">
        <v>1</v>
      </c>
      <c r="I621" s="138"/>
      <c r="J621" s="80">
        <f t="shared" si="20"/>
        <v>0</v>
      </c>
    </row>
    <row r="622" spans="1:10" x14ac:dyDescent="0.25">
      <c r="A622" s="128" t="s">
        <v>1819</v>
      </c>
      <c r="B622" s="47" t="s">
        <v>0</v>
      </c>
      <c r="C622" s="47" t="s">
        <v>688</v>
      </c>
      <c r="D622" s="47"/>
      <c r="E622" s="47" t="s">
        <v>23</v>
      </c>
      <c r="F622" s="47"/>
      <c r="G622" s="4"/>
      <c r="H622" s="48">
        <v>1</v>
      </c>
      <c r="I622" s="138"/>
      <c r="J622" s="80">
        <f t="shared" si="20"/>
        <v>0</v>
      </c>
    </row>
    <row r="623" spans="1:10" x14ac:dyDescent="0.25">
      <c r="A623" s="128" t="s">
        <v>1819</v>
      </c>
      <c r="B623" s="47" t="s">
        <v>0</v>
      </c>
      <c r="C623" s="47">
        <v>2001</v>
      </c>
      <c r="D623" s="47"/>
      <c r="E623" s="47" t="s">
        <v>23</v>
      </c>
      <c r="F623" s="47"/>
      <c r="G623" s="4"/>
      <c r="H623" s="48">
        <v>1</v>
      </c>
      <c r="I623" s="138"/>
      <c r="J623" s="80">
        <f t="shared" si="20"/>
        <v>0</v>
      </c>
    </row>
    <row r="624" spans="1:10" x14ac:dyDescent="0.25">
      <c r="A624" s="128" t="s">
        <v>1819</v>
      </c>
      <c r="B624" s="47" t="s">
        <v>38</v>
      </c>
      <c r="C624" s="47">
        <v>2001</v>
      </c>
      <c r="D624" s="47"/>
      <c r="E624" s="47" t="s">
        <v>1308</v>
      </c>
      <c r="F624" s="47"/>
      <c r="G624" s="4"/>
      <c r="H624" s="48">
        <v>1</v>
      </c>
      <c r="I624" s="138"/>
      <c r="J624" s="80">
        <f t="shared" si="20"/>
        <v>0</v>
      </c>
    </row>
    <row r="625" spans="1:10" x14ac:dyDescent="0.25">
      <c r="A625" s="128" t="s">
        <v>1819</v>
      </c>
      <c r="B625" s="47" t="s">
        <v>750</v>
      </c>
      <c r="C625" s="47">
        <v>2001</v>
      </c>
      <c r="D625" s="47"/>
      <c r="E625" s="47" t="s">
        <v>1309</v>
      </c>
      <c r="F625" s="47"/>
      <c r="G625" s="4"/>
      <c r="H625" s="48">
        <v>1</v>
      </c>
      <c r="I625" s="138"/>
      <c r="J625" s="80">
        <f t="shared" si="20"/>
        <v>0</v>
      </c>
    </row>
    <row r="626" spans="1:10" x14ac:dyDescent="0.25">
      <c r="A626" s="128" t="s">
        <v>1819</v>
      </c>
      <c r="B626" s="47" t="s">
        <v>750</v>
      </c>
      <c r="C626" s="47">
        <v>2001</v>
      </c>
      <c r="D626" s="47"/>
      <c r="E626" s="47" t="s">
        <v>1307</v>
      </c>
      <c r="F626" s="47"/>
      <c r="G626" s="4"/>
      <c r="H626" s="48">
        <v>1</v>
      </c>
      <c r="I626" s="138"/>
      <c r="J626" s="80">
        <f t="shared" si="20"/>
        <v>0</v>
      </c>
    </row>
    <row r="627" spans="1:10" x14ac:dyDescent="0.25">
      <c r="A627" s="128" t="s">
        <v>1819</v>
      </c>
      <c r="B627" s="47" t="s">
        <v>753</v>
      </c>
      <c r="C627" s="47">
        <v>2001</v>
      </c>
      <c r="D627" s="47"/>
      <c r="E627" s="47"/>
      <c r="F627" s="47"/>
      <c r="G627" s="4"/>
      <c r="H627" s="48">
        <v>1</v>
      </c>
      <c r="I627" s="138"/>
      <c r="J627" s="80">
        <f t="shared" si="20"/>
        <v>0</v>
      </c>
    </row>
    <row r="628" spans="1:10" x14ac:dyDescent="0.25">
      <c r="A628" s="128" t="s">
        <v>1819</v>
      </c>
      <c r="B628" s="47" t="s">
        <v>1303</v>
      </c>
      <c r="C628" s="47">
        <v>2014</v>
      </c>
      <c r="D628" s="47" t="s">
        <v>686</v>
      </c>
      <c r="E628" s="47" t="s">
        <v>1310</v>
      </c>
      <c r="F628" s="47"/>
      <c r="G628" s="4"/>
      <c r="H628" s="48">
        <v>1</v>
      </c>
      <c r="I628" s="138"/>
      <c r="J628" s="80">
        <f t="shared" si="20"/>
        <v>0</v>
      </c>
    </row>
    <row r="629" spans="1:10" ht="15.75" thickBot="1" x14ac:dyDescent="0.3">
      <c r="A629" s="51" t="s">
        <v>1819</v>
      </c>
      <c r="B629" s="51" t="s">
        <v>1304</v>
      </c>
      <c r="C629" s="51">
        <v>2014</v>
      </c>
      <c r="D629" s="51" t="s">
        <v>686</v>
      </c>
      <c r="E629" s="51" t="s">
        <v>1310</v>
      </c>
      <c r="F629" s="51"/>
      <c r="G629" s="11"/>
      <c r="H629" s="52">
        <v>1</v>
      </c>
      <c r="I629" s="145"/>
      <c r="J629" s="81">
        <f t="shared" si="20"/>
        <v>0</v>
      </c>
    </row>
    <row r="630" spans="1:10" ht="15.75" thickBot="1" x14ac:dyDescent="0.3">
      <c r="A630" s="55" t="s">
        <v>327</v>
      </c>
      <c r="B630" s="56"/>
      <c r="C630" s="56"/>
      <c r="D630" s="56"/>
      <c r="E630" s="56"/>
      <c r="F630" s="56"/>
      <c r="G630" s="56"/>
      <c r="H630" s="56"/>
      <c r="I630" s="146"/>
      <c r="J630" s="84">
        <f>SUM(J604:J629)</f>
        <v>0</v>
      </c>
    </row>
    <row r="631" spans="1:10" x14ac:dyDescent="0.25">
      <c r="A631" s="127" t="s">
        <v>1817</v>
      </c>
      <c r="B631" s="53" t="s">
        <v>1234</v>
      </c>
      <c r="C631" s="53" t="s">
        <v>688</v>
      </c>
      <c r="D631" s="53" t="s">
        <v>686</v>
      </c>
      <c r="E631" s="53" t="s">
        <v>86</v>
      </c>
      <c r="F631" s="53" t="s">
        <v>82</v>
      </c>
      <c r="G631" s="14"/>
      <c r="H631" s="54">
        <v>1</v>
      </c>
      <c r="I631" s="147"/>
      <c r="J631" s="79">
        <f>H631*I631</f>
        <v>0</v>
      </c>
    </row>
    <row r="632" spans="1:10" x14ac:dyDescent="0.25">
      <c r="A632" s="127" t="s">
        <v>1817</v>
      </c>
      <c r="B632" s="47" t="s">
        <v>1296</v>
      </c>
      <c r="C632" s="47" t="s">
        <v>688</v>
      </c>
      <c r="D632" s="47" t="s">
        <v>9</v>
      </c>
      <c r="E632" s="47" t="s">
        <v>731</v>
      </c>
      <c r="F632" s="47" t="s">
        <v>566</v>
      </c>
      <c r="G632" s="4"/>
      <c r="H632" s="48">
        <v>1</v>
      </c>
      <c r="I632" s="138"/>
      <c r="J632" s="80">
        <f t="shared" ref="J632:J640" si="21">H632*I632</f>
        <v>0</v>
      </c>
    </row>
    <row r="633" spans="1:10" x14ac:dyDescent="0.25">
      <c r="A633" s="127" t="s">
        <v>1817</v>
      </c>
      <c r="B633" s="47" t="s">
        <v>669</v>
      </c>
      <c r="C633" s="47" t="s">
        <v>688</v>
      </c>
      <c r="D633" s="47"/>
      <c r="E633" s="47" t="s">
        <v>690</v>
      </c>
      <c r="F633" s="47"/>
      <c r="G633" s="4"/>
      <c r="H633" s="48">
        <v>1</v>
      </c>
      <c r="I633" s="138"/>
      <c r="J633" s="80">
        <f t="shared" si="21"/>
        <v>0</v>
      </c>
    </row>
    <row r="634" spans="1:10" x14ac:dyDescent="0.25">
      <c r="A634" s="127" t="s">
        <v>1817</v>
      </c>
      <c r="B634" s="47" t="s">
        <v>670</v>
      </c>
      <c r="C634" s="47" t="s">
        <v>688</v>
      </c>
      <c r="D634" s="47"/>
      <c r="E634" s="47" t="s">
        <v>700</v>
      </c>
      <c r="F634" s="47"/>
      <c r="G634" s="4"/>
      <c r="H634" s="48">
        <v>1</v>
      </c>
      <c r="I634" s="138"/>
      <c r="J634" s="80">
        <f t="shared" si="21"/>
        <v>0</v>
      </c>
    </row>
    <row r="635" spans="1:10" x14ac:dyDescent="0.25">
      <c r="A635" s="127" t="s">
        <v>1817</v>
      </c>
      <c r="B635" s="47" t="s">
        <v>671</v>
      </c>
      <c r="C635" s="47" t="s">
        <v>688</v>
      </c>
      <c r="D635" s="47"/>
      <c r="E635" s="47" t="s">
        <v>23</v>
      </c>
      <c r="F635" s="47"/>
      <c r="G635" s="4"/>
      <c r="H635" s="48">
        <v>1</v>
      </c>
      <c r="I635" s="138"/>
      <c r="J635" s="80">
        <f t="shared" si="21"/>
        <v>0</v>
      </c>
    </row>
    <row r="636" spans="1:10" x14ac:dyDescent="0.25">
      <c r="A636" s="127" t="s">
        <v>1817</v>
      </c>
      <c r="B636" s="47" t="s">
        <v>0</v>
      </c>
      <c r="C636" s="47" t="s">
        <v>688</v>
      </c>
      <c r="D636" s="47"/>
      <c r="E636" s="47" t="s">
        <v>690</v>
      </c>
      <c r="F636" s="47"/>
      <c r="G636" s="4"/>
      <c r="H636" s="48">
        <v>1</v>
      </c>
      <c r="I636" s="138"/>
      <c r="J636" s="80">
        <f t="shared" si="21"/>
        <v>0</v>
      </c>
    </row>
    <row r="637" spans="1:10" x14ac:dyDescent="0.25">
      <c r="A637" s="127" t="s">
        <v>1817</v>
      </c>
      <c r="B637" s="47" t="s">
        <v>0</v>
      </c>
      <c r="C637" s="47" t="s">
        <v>863</v>
      </c>
      <c r="D637" s="47" t="s">
        <v>686</v>
      </c>
      <c r="E637" s="47" t="s">
        <v>1310</v>
      </c>
      <c r="F637" s="47"/>
      <c r="G637" s="4"/>
      <c r="H637" s="48">
        <v>1</v>
      </c>
      <c r="I637" s="138"/>
      <c r="J637" s="80">
        <f t="shared" si="21"/>
        <v>0</v>
      </c>
    </row>
    <row r="638" spans="1:10" x14ac:dyDescent="0.25">
      <c r="A638" s="127" t="s">
        <v>1817</v>
      </c>
      <c r="B638" s="47" t="s">
        <v>750</v>
      </c>
      <c r="C638" s="47" t="s">
        <v>687</v>
      </c>
      <c r="D638" s="47"/>
      <c r="E638" s="47" t="s">
        <v>1312</v>
      </c>
      <c r="F638" s="47"/>
      <c r="G638" s="4"/>
      <c r="H638" s="48">
        <v>1</v>
      </c>
      <c r="I638" s="138"/>
      <c r="J638" s="80">
        <f t="shared" si="21"/>
        <v>0</v>
      </c>
    </row>
    <row r="639" spans="1:10" x14ac:dyDescent="0.25">
      <c r="A639" s="127" t="s">
        <v>1817</v>
      </c>
      <c r="B639" s="47" t="s">
        <v>752</v>
      </c>
      <c r="C639" s="47" t="s">
        <v>803</v>
      </c>
      <c r="D639" s="47" t="s">
        <v>686</v>
      </c>
      <c r="E639" s="47" t="s">
        <v>1313</v>
      </c>
      <c r="F639" s="47"/>
      <c r="G639" s="4"/>
      <c r="H639" s="48">
        <v>1</v>
      </c>
      <c r="I639" s="138"/>
      <c r="J639" s="80">
        <f t="shared" si="21"/>
        <v>0</v>
      </c>
    </row>
    <row r="640" spans="1:10" ht="15.75" thickBot="1" x14ac:dyDescent="0.3">
      <c r="A640" s="127" t="s">
        <v>1817</v>
      </c>
      <c r="B640" s="51" t="s">
        <v>753</v>
      </c>
      <c r="C640" s="51">
        <v>2004</v>
      </c>
      <c r="D640" s="51"/>
      <c r="E640" s="51"/>
      <c r="F640" s="51"/>
      <c r="G640" s="11"/>
      <c r="H640" s="52">
        <v>1</v>
      </c>
      <c r="I640" s="145"/>
      <c r="J640" s="81">
        <f t="shared" si="21"/>
        <v>0</v>
      </c>
    </row>
    <row r="641" spans="1:10" ht="15.75" thickBot="1" x14ac:dyDescent="0.3">
      <c r="A641" s="55" t="s">
        <v>327</v>
      </c>
      <c r="B641" s="56"/>
      <c r="C641" s="56"/>
      <c r="D641" s="56"/>
      <c r="E641" s="56"/>
      <c r="F641" s="56"/>
      <c r="G641" s="56"/>
      <c r="H641" s="56"/>
      <c r="I641" s="146"/>
      <c r="J641" s="84">
        <f>SUM(J631:J640)</f>
        <v>0</v>
      </c>
    </row>
    <row r="642" spans="1:10" s="42" customFormat="1" ht="15.75" thickBot="1" x14ac:dyDescent="0.3">
      <c r="A642" s="108"/>
      <c r="B642" s="109"/>
      <c r="C642" s="109"/>
      <c r="D642" s="109"/>
      <c r="E642" s="109"/>
      <c r="F642" s="109"/>
      <c r="G642" s="109"/>
      <c r="H642" s="109"/>
      <c r="I642" s="109"/>
      <c r="J642" s="110"/>
    </row>
    <row r="643" spans="1:10" ht="15.75" thickBot="1" x14ac:dyDescent="0.3">
      <c r="A643" s="45" t="s">
        <v>1818</v>
      </c>
      <c r="B643" s="46"/>
      <c r="C643" s="46"/>
      <c r="D643" s="46"/>
      <c r="E643" s="46"/>
      <c r="F643" s="46"/>
      <c r="G643" s="46"/>
      <c r="H643" s="46"/>
      <c r="I643" s="46"/>
      <c r="J643" s="89">
        <f>SUM(J641,J630,J603,J586,J572,J543,J521,J420,J363,J342,J317,J286,J266,J239,J211,J196,J156,J88,J58,J37)</f>
        <v>0</v>
      </c>
    </row>
  </sheetData>
  <sheetProtection algorithmName="SHA-512" hashValue="Amx3IkPAk5cZxLfQojAi1JbuRnbjnjVRtnNAq4F70RvYiKKZL6GYjADAdjSsWp2WmfLbP583+A3xVgBKw91nMA==" saltValue="WIo60HH2qkXdXA7kiRMC/A==" spinCount="100000" sheet="1" objects="1" scenarios="1"/>
  <mergeCells count="1">
    <mergeCell ref="A1:M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47D98-F685-4AD2-B47B-2D34A29F37E9}">
  <dimension ref="A1:L426"/>
  <sheetViews>
    <sheetView zoomScale="80" zoomScaleNormal="80" workbookViewId="0">
      <selection activeCell="E9" sqref="E9"/>
    </sheetView>
  </sheetViews>
  <sheetFormatPr defaultRowHeight="15" x14ac:dyDescent="0.25"/>
  <cols>
    <col min="1" max="1" width="48.5703125" bestFit="1" customWidth="1"/>
    <col min="2" max="2" width="26.5703125" bestFit="1" customWidth="1"/>
    <col min="3" max="3" width="16.85546875" bestFit="1" customWidth="1"/>
    <col min="4" max="4" width="18.140625" bestFit="1" customWidth="1"/>
    <col min="5" max="5" width="36.140625" bestFit="1" customWidth="1"/>
    <col min="9" max="9" width="35.5703125" style="1" bestFit="1" customWidth="1"/>
    <col min="10" max="10" width="30.85546875" style="87" bestFit="1" customWidth="1"/>
    <col min="12" max="12" width="12.28515625" customWidth="1"/>
  </cols>
  <sheetData>
    <row r="1" spans="1:12" x14ac:dyDescent="0.25">
      <c r="A1" s="117" t="s">
        <v>1826</v>
      </c>
      <c r="B1" s="118"/>
      <c r="C1" s="118"/>
      <c r="D1" s="118"/>
      <c r="E1" s="118"/>
      <c r="F1" s="118"/>
      <c r="G1" s="118"/>
      <c r="H1" s="118"/>
      <c r="I1" s="118"/>
      <c r="J1" s="118"/>
      <c r="K1" s="118"/>
      <c r="L1" s="119"/>
    </row>
    <row r="2" spans="1:12" x14ac:dyDescent="0.25">
      <c r="A2" s="120"/>
      <c r="B2" s="121"/>
      <c r="C2" s="121"/>
      <c r="D2" s="121"/>
      <c r="E2" s="121"/>
      <c r="F2" s="121"/>
      <c r="G2" s="121"/>
      <c r="H2" s="121"/>
      <c r="I2" s="121"/>
      <c r="J2" s="121"/>
      <c r="K2" s="121"/>
      <c r="L2" s="122"/>
    </row>
    <row r="3" spans="1:12" x14ac:dyDescent="0.25">
      <c r="A3" s="120"/>
      <c r="B3" s="121"/>
      <c r="C3" s="121"/>
      <c r="D3" s="121"/>
      <c r="E3" s="121"/>
      <c r="F3" s="121"/>
      <c r="G3" s="121"/>
      <c r="H3" s="121"/>
      <c r="I3" s="121"/>
      <c r="J3" s="121"/>
      <c r="K3" s="121"/>
      <c r="L3" s="122"/>
    </row>
    <row r="4" spans="1:12" x14ac:dyDescent="0.25">
      <c r="A4" s="120"/>
      <c r="B4" s="121"/>
      <c r="C4" s="121"/>
      <c r="D4" s="121"/>
      <c r="E4" s="121"/>
      <c r="F4" s="121"/>
      <c r="G4" s="121"/>
      <c r="H4" s="121"/>
      <c r="I4" s="121"/>
      <c r="J4" s="121"/>
      <c r="K4" s="121"/>
      <c r="L4" s="122"/>
    </row>
    <row r="5" spans="1:12" x14ac:dyDescent="0.25">
      <c r="A5" s="120"/>
      <c r="B5" s="121"/>
      <c r="C5" s="121"/>
      <c r="D5" s="121"/>
      <c r="E5" s="121"/>
      <c r="F5" s="121"/>
      <c r="G5" s="121"/>
      <c r="H5" s="121"/>
      <c r="I5" s="121"/>
      <c r="J5" s="121"/>
      <c r="K5" s="121"/>
      <c r="L5" s="122"/>
    </row>
    <row r="6" spans="1:12" x14ac:dyDescent="0.25">
      <c r="A6" s="120"/>
      <c r="B6" s="121"/>
      <c r="C6" s="121"/>
      <c r="D6" s="121"/>
      <c r="E6" s="121"/>
      <c r="F6" s="121"/>
      <c r="G6" s="121"/>
      <c r="H6" s="121"/>
      <c r="I6" s="121"/>
      <c r="J6" s="121"/>
      <c r="K6" s="121"/>
      <c r="L6" s="122"/>
    </row>
    <row r="7" spans="1:12" ht="42.75" customHeight="1" thickBot="1" x14ac:dyDescent="0.3">
      <c r="A7" s="123"/>
      <c r="B7" s="124"/>
      <c r="C7" s="124"/>
      <c r="D7" s="124"/>
      <c r="E7" s="124"/>
      <c r="F7" s="124"/>
      <c r="G7" s="124"/>
      <c r="H7" s="124"/>
      <c r="I7" s="124"/>
      <c r="J7" s="124"/>
      <c r="K7" s="124"/>
      <c r="L7" s="125"/>
    </row>
    <row r="8" spans="1:12" ht="16.5" customHeight="1" x14ac:dyDescent="0.25">
      <c r="A8" s="97"/>
      <c r="B8" s="97"/>
      <c r="C8" s="97"/>
      <c r="D8" s="97"/>
      <c r="E8" s="97"/>
      <c r="F8" s="97"/>
      <c r="G8" s="97"/>
      <c r="H8" s="97"/>
      <c r="I8" s="97"/>
      <c r="J8" s="97"/>
      <c r="K8" s="97"/>
      <c r="L8" s="97"/>
    </row>
    <row r="9" spans="1:12" x14ac:dyDescent="0.25">
      <c r="A9" s="132" t="s">
        <v>1822</v>
      </c>
      <c r="B9" s="144"/>
      <c r="I9"/>
    </row>
    <row r="10" spans="1:12" x14ac:dyDescent="0.25">
      <c r="A10" s="133" t="s">
        <v>1824</v>
      </c>
      <c r="B10" s="144"/>
      <c r="I10"/>
    </row>
    <row r="11" spans="1:12" x14ac:dyDescent="0.25">
      <c r="A11" s="136"/>
      <c r="B11" s="137"/>
      <c r="I11"/>
    </row>
    <row r="12" spans="1:12" s="42" customFormat="1" ht="44.25" customHeight="1" x14ac:dyDescent="0.25">
      <c r="A12" s="74" t="s">
        <v>276</v>
      </c>
      <c r="B12" s="74" t="s">
        <v>179</v>
      </c>
      <c r="C12" s="74" t="s">
        <v>180</v>
      </c>
      <c r="D12" s="74" t="s">
        <v>181</v>
      </c>
      <c r="E12" s="74" t="s">
        <v>182</v>
      </c>
      <c r="F12" s="74" t="s">
        <v>183</v>
      </c>
      <c r="G12" s="74"/>
      <c r="H12" s="74" t="s">
        <v>277</v>
      </c>
      <c r="I12" s="74" t="s">
        <v>275</v>
      </c>
      <c r="J12" s="90" t="s">
        <v>278</v>
      </c>
      <c r="K12" s="43"/>
      <c r="L12" s="43"/>
    </row>
    <row r="13" spans="1:12" x14ac:dyDescent="0.25">
      <c r="A13" s="4" t="s">
        <v>1314</v>
      </c>
      <c r="B13" s="4" t="s">
        <v>4</v>
      </c>
      <c r="C13" s="6">
        <v>2017</v>
      </c>
      <c r="D13" s="4" t="s">
        <v>5</v>
      </c>
      <c r="E13" s="4" t="s">
        <v>328</v>
      </c>
      <c r="F13" s="4" t="s">
        <v>279</v>
      </c>
      <c r="G13" s="4"/>
      <c r="H13" s="6">
        <v>2</v>
      </c>
      <c r="I13" s="138"/>
      <c r="J13" s="91">
        <f>H13*I13</f>
        <v>0</v>
      </c>
    </row>
    <row r="14" spans="1:12" x14ac:dyDescent="0.25">
      <c r="A14" s="4" t="s">
        <v>1314</v>
      </c>
      <c r="B14" s="4" t="s">
        <v>4</v>
      </c>
      <c r="C14" s="6">
        <v>2017</v>
      </c>
      <c r="D14" s="4" t="s">
        <v>5</v>
      </c>
      <c r="E14" s="4" t="s">
        <v>475</v>
      </c>
      <c r="F14" s="4" t="s">
        <v>654</v>
      </c>
      <c r="G14" s="4"/>
      <c r="H14" s="6">
        <v>2</v>
      </c>
      <c r="I14" s="138"/>
      <c r="J14" s="91">
        <f t="shared" ref="J14:J28" si="0">H14*I14</f>
        <v>0</v>
      </c>
    </row>
    <row r="15" spans="1:12" x14ac:dyDescent="0.25">
      <c r="A15" s="4" t="s">
        <v>1314</v>
      </c>
      <c r="B15" s="4" t="s">
        <v>4</v>
      </c>
      <c r="C15" s="6">
        <v>2017</v>
      </c>
      <c r="D15" s="4" t="s">
        <v>5</v>
      </c>
      <c r="E15" s="4" t="s">
        <v>1320</v>
      </c>
      <c r="F15" s="4" t="s">
        <v>94</v>
      </c>
      <c r="G15" s="4"/>
      <c r="H15" s="6">
        <v>1</v>
      </c>
      <c r="I15" s="138"/>
      <c r="J15" s="91">
        <f t="shared" si="0"/>
        <v>0</v>
      </c>
    </row>
    <row r="16" spans="1:12" x14ac:dyDescent="0.25">
      <c r="A16" s="4" t="s">
        <v>1314</v>
      </c>
      <c r="B16" s="4" t="s">
        <v>4</v>
      </c>
      <c r="C16" s="6">
        <v>2013</v>
      </c>
      <c r="D16" s="4" t="s">
        <v>5</v>
      </c>
      <c r="E16" s="4" t="s">
        <v>330</v>
      </c>
      <c r="F16" s="4" t="s">
        <v>1321</v>
      </c>
      <c r="G16" s="4"/>
      <c r="H16" s="6">
        <v>1</v>
      </c>
      <c r="I16" s="138"/>
      <c r="J16" s="91">
        <f t="shared" si="0"/>
        <v>0</v>
      </c>
    </row>
    <row r="17" spans="1:10" x14ac:dyDescent="0.25">
      <c r="A17" s="4" t="s">
        <v>1314</v>
      </c>
      <c r="B17" s="4" t="s">
        <v>293</v>
      </c>
      <c r="C17" s="6">
        <v>2016</v>
      </c>
      <c r="D17" s="4" t="s">
        <v>42</v>
      </c>
      <c r="E17" s="4" t="s">
        <v>1322</v>
      </c>
      <c r="F17" s="4" t="s">
        <v>1323</v>
      </c>
      <c r="G17" s="4"/>
      <c r="H17" s="6">
        <v>1</v>
      </c>
      <c r="I17" s="138"/>
      <c r="J17" s="91">
        <f t="shared" si="0"/>
        <v>0</v>
      </c>
    </row>
    <row r="18" spans="1:10" x14ac:dyDescent="0.25">
      <c r="A18" s="4" t="s">
        <v>1314</v>
      </c>
      <c r="B18" s="4" t="s">
        <v>1315</v>
      </c>
      <c r="C18" s="6">
        <v>2016</v>
      </c>
      <c r="D18" s="4" t="s">
        <v>1324</v>
      </c>
      <c r="E18" s="4" t="s">
        <v>1325</v>
      </c>
      <c r="F18" s="4" t="s">
        <v>1323</v>
      </c>
      <c r="G18" s="4"/>
      <c r="H18" s="6">
        <v>1</v>
      </c>
      <c r="I18" s="138"/>
      <c r="J18" s="91">
        <f t="shared" si="0"/>
        <v>0</v>
      </c>
    </row>
    <row r="19" spans="1:10" x14ac:dyDescent="0.25">
      <c r="A19" s="4" t="s">
        <v>1314</v>
      </c>
      <c r="B19" s="4" t="s">
        <v>1316</v>
      </c>
      <c r="C19" s="6">
        <v>2016</v>
      </c>
      <c r="D19" s="4" t="s">
        <v>9</v>
      </c>
      <c r="E19" s="4" t="s">
        <v>875</v>
      </c>
      <c r="F19" s="4" t="s">
        <v>1326</v>
      </c>
      <c r="G19" s="4"/>
      <c r="H19" s="6">
        <v>1</v>
      </c>
      <c r="I19" s="138"/>
      <c r="J19" s="91">
        <f t="shared" si="0"/>
        <v>0</v>
      </c>
    </row>
    <row r="20" spans="1:10" x14ac:dyDescent="0.25">
      <c r="A20" s="4" t="s">
        <v>1314</v>
      </c>
      <c r="B20" s="4" t="s">
        <v>1317</v>
      </c>
      <c r="C20" s="6">
        <v>2016</v>
      </c>
      <c r="D20" s="4" t="s">
        <v>1327</v>
      </c>
      <c r="E20" s="4" t="s">
        <v>23</v>
      </c>
      <c r="F20" s="4"/>
      <c r="G20" s="4"/>
      <c r="H20" s="6">
        <v>2</v>
      </c>
      <c r="I20" s="138"/>
      <c r="J20" s="91">
        <f t="shared" si="0"/>
        <v>0</v>
      </c>
    </row>
    <row r="21" spans="1:10" x14ac:dyDescent="0.25">
      <c r="A21" s="4" t="s">
        <v>1314</v>
      </c>
      <c r="B21" s="4" t="s">
        <v>1318</v>
      </c>
      <c r="C21" s="6"/>
      <c r="D21" s="4" t="s">
        <v>1328</v>
      </c>
      <c r="E21" s="4" t="s">
        <v>17</v>
      </c>
      <c r="F21" s="4"/>
      <c r="G21" s="4"/>
      <c r="H21" s="6">
        <v>11</v>
      </c>
      <c r="I21" s="138"/>
      <c r="J21" s="91">
        <f t="shared" si="0"/>
        <v>0</v>
      </c>
    </row>
    <row r="22" spans="1:10" x14ac:dyDescent="0.25">
      <c r="A22" s="4" t="s">
        <v>1314</v>
      </c>
      <c r="B22" s="4" t="s">
        <v>186</v>
      </c>
      <c r="C22" s="6">
        <v>2013</v>
      </c>
      <c r="D22" s="4" t="s">
        <v>354</v>
      </c>
      <c r="E22" s="4" t="s">
        <v>1329</v>
      </c>
      <c r="F22" s="4"/>
      <c r="G22" s="4"/>
      <c r="H22" s="6">
        <v>1</v>
      </c>
      <c r="I22" s="138"/>
      <c r="J22" s="91">
        <f t="shared" si="0"/>
        <v>0</v>
      </c>
    </row>
    <row r="23" spans="1:10" x14ac:dyDescent="0.25">
      <c r="A23" s="4" t="s">
        <v>1314</v>
      </c>
      <c r="B23" s="4" t="s">
        <v>2</v>
      </c>
      <c r="C23" s="6"/>
      <c r="D23" s="4" t="s">
        <v>1330</v>
      </c>
      <c r="E23" s="4" t="s">
        <v>17</v>
      </c>
      <c r="F23" s="4"/>
      <c r="G23" s="4"/>
      <c r="H23" s="6">
        <v>10</v>
      </c>
      <c r="I23" s="138"/>
      <c r="J23" s="91">
        <f t="shared" si="0"/>
        <v>0</v>
      </c>
    </row>
    <row r="24" spans="1:10" x14ac:dyDescent="0.25">
      <c r="A24" s="4" t="s">
        <v>1314</v>
      </c>
      <c r="B24" s="4" t="s">
        <v>508</v>
      </c>
      <c r="C24" s="6" t="s">
        <v>1331</v>
      </c>
      <c r="D24" s="4" t="s">
        <v>14</v>
      </c>
      <c r="E24" s="4"/>
      <c r="F24" s="4"/>
      <c r="G24" s="4"/>
      <c r="H24" s="6">
        <v>2</v>
      </c>
      <c r="I24" s="138"/>
      <c r="J24" s="91">
        <f t="shared" si="0"/>
        <v>0</v>
      </c>
    </row>
    <row r="25" spans="1:10" x14ac:dyDescent="0.25">
      <c r="A25" s="4" t="s">
        <v>1314</v>
      </c>
      <c r="B25" s="4" t="s">
        <v>357</v>
      </c>
      <c r="C25" s="6"/>
      <c r="D25" s="4" t="s">
        <v>18</v>
      </c>
      <c r="E25" s="4" t="s">
        <v>17</v>
      </c>
      <c r="F25" s="4"/>
      <c r="G25" s="4"/>
      <c r="H25" s="6">
        <v>3</v>
      </c>
      <c r="I25" s="138"/>
      <c r="J25" s="91">
        <f t="shared" si="0"/>
        <v>0</v>
      </c>
    </row>
    <row r="26" spans="1:10" x14ac:dyDescent="0.25">
      <c r="A26" s="4" t="s">
        <v>1314</v>
      </c>
      <c r="B26" s="4" t="s">
        <v>296</v>
      </c>
      <c r="C26" s="6" t="s">
        <v>198</v>
      </c>
      <c r="D26" s="4"/>
      <c r="E26" s="4" t="s">
        <v>17</v>
      </c>
      <c r="F26" s="4"/>
      <c r="G26" s="4"/>
      <c r="H26" s="6">
        <v>3</v>
      </c>
      <c r="I26" s="138"/>
      <c r="J26" s="91">
        <f t="shared" si="0"/>
        <v>0</v>
      </c>
    </row>
    <row r="27" spans="1:10" x14ac:dyDescent="0.25">
      <c r="A27" s="4" t="s">
        <v>1314</v>
      </c>
      <c r="B27" s="4" t="s">
        <v>1319</v>
      </c>
      <c r="C27" s="6" t="s">
        <v>312</v>
      </c>
      <c r="D27" s="4" t="s">
        <v>17</v>
      </c>
      <c r="E27" s="4"/>
      <c r="F27" s="4"/>
      <c r="G27" s="4"/>
      <c r="H27" s="6">
        <v>4</v>
      </c>
      <c r="I27" s="138"/>
      <c r="J27" s="91">
        <f t="shared" si="0"/>
        <v>0</v>
      </c>
    </row>
    <row r="28" spans="1:10" ht="15.75" thickBot="1" x14ac:dyDescent="0.3">
      <c r="A28" s="11" t="s">
        <v>1314</v>
      </c>
      <c r="B28" s="11" t="s">
        <v>295</v>
      </c>
      <c r="C28" s="12" t="s">
        <v>12</v>
      </c>
      <c r="D28" s="11"/>
      <c r="E28" s="11" t="s">
        <v>1332</v>
      </c>
      <c r="F28" s="11"/>
      <c r="G28" s="11"/>
      <c r="H28" s="12">
        <v>1</v>
      </c>
      <c r="I28" s="145"/>
      <c r="J28" s="91">
        <f t="shared" si="0"/>
        <v>0</v>
      </c>
    </row>
    <row r="29" spans="1:10" ht="15.75" thickBot="1" x14ac:dyDescent="0.3">
      <c r="A29" s="68" t="s">
        <v>1333</v>
      </c>
      <c r="B29" s="56"/>
      <c r="C29" s="56"/>
      <c r="D29" s="56"/>
      <c r="E29" s="56"/>
      <c r="F29" s="56"/>
      <c r="G29" s="56"/>
      <c r="H29" s="56"/>
      <c r="I29" s="146"/>
      <c r="J29" s="85">
        <f>SUM(J13:J28)</f>
        <v>0</v>
      </c>
    </row>
    <row r="30" spans="1:10" x14ac:dyDescent="0.25">
      <c r="A30" s="14" t="s">
        <v>1334</v>
      </c>
      <c r="B30" s="14" t="s">
        <v>1335</v>
      </c>
      <c r="C30" s="22">
        <v>2006</v>
      </c>
      <c r="D30" s="14" t="s">
        <v>17</v>
      </c>
      <c r="E30" s="14"/>
      <c r="F30" s="14"/>
      <c r="G30" s="14"/>
      <c r="H30" s="22">
        <v>5</v>
      </c>
      <c r="I30" s="147"/>
      <c r="J30" s="92">
        <f>H30*I30</f>
        <v>0</v>
      </c>
    </row>
    <row r="31" spans="1:10" x14ac:dyDescent="0.25">
      <c r="A31" s="4" t="s">
        <v>1334</v>
      </c>
      <c r="B31" s="4" t="s">
        <v>542</v>
      </c>
      <c r="C31" s="6">
        <v>2006</v>
      </c>
      <c r="D31" s="4" t="s">
        <v>345</v>
      </c>
      <c r="E31" s="4" t="s">
        <v>93</v>
      </c>
      <c r="F31" s="4"/>
      <c r="G31" s="4"/>
      <c r="H31" s="6">
        <v>16</v>
      </c>
      <c r="I31" s="138"/>
      <c r="J31" s="91">
        <f t="shared" ref="J31:J34" si="1">H31*I31</f>
        <v>0</v>
      </c>
    </row>
    <row r="32" spans="1:10" x14ac:dyDescent="0.25">
      <c r="A32" s="4" t="s">
        <v>1334</v>
      </c>
      <c r="B32" s="4" t="s">
        <v>1319</v>
      </c>
      <c r="C32" s="6">
        <v>2006</v>
      </c>
      <c r="D32" s="4" t="s">
        <v>312</v>
      </c>
      <c r="E32" s="4" t="s">
        <v>93</v>
      </c>
      <c r="F32" s="4"/>
      <c r="G32" s="4"/>
      <c r="H32" s="6">
        <v>2</v>
      </c>
      <c r="I32" s="138"/>
      <c r="J32" s="91">
        <f t="shared" si="1"/>
        <v>0</v>
      </c>
    </row>
    <row r="33" spans="1:10" x14ac:dyDescent="0.25">
      <c r="A33" s="4" t="s">
        <v>1334</v>
      </c>
      <c r="B33" s="4" t="s">
        <v>357</v>
      </c>
      <c r="C33" s="6">
        <v>2006</v>
      </c>
      <c r="D33" s="4" t="s">
        <v>18</v>
      </c>
      <c r="E33" s="4" t="s">
        <v>586</v>
      </c>
      <c r="F33" s="4"/>
      <c r="G33" s="4"/>
      <c r="H33" s="6">
        <v>2</v>
      </c>
      <c r="I33" s="138"/>
      <c r="J33" s="91">
        <f t="shared" si="1"/>
        <v>0</v>
      </c>
    </row>
    <row r="34" spans="1:10" ht="15.75" thickBot="1" x14ac:dyDescent="0.3">
      <c r="A34" s="11" t="s">
        <v>1334</v>
      </c>
      <c r="B34" s="11" t="s">
        <v>1336</v>
      </c>
      <c r="C34" s="12">
        <v>2006</v>
      </c>
      <c r="D34" s="11" t="s">
        <v>18</v>
      </c>
      <c r="E34" s="11"/>
      <c r="F34" s="11"/>
      <c r="G34" s="11"/>
      <c r="H34" s="12">
        <v>2</v>
      </c>
      <c r="I34" s="145"/>
      <c r="J34" s="93">
        <f t="shared" si="1"/>
        <v>0</v>
      </c>
    </row>
    <row r="35" spans="1:10" ht="15.75" thickBot="1" x14ac:dyDescent="0.3">
      <c r="A35" s="68" t="s">
        <v>1333</v>
      </c>
      <c r="B35" s="56"/>
      <c r="C35" s="56"/>
      <c r="D35" s="56"/>
      <c r="E35" s="56"/>
      <c r="F35" s="56"/>
      <c r="G35" s="56"/>
      <c r="H35" s="56"/>
      <c r="I35" s="146"/>
      <c r="J35" s="85">
        <f>SUM(J30:J34)</f>
        <v>0</v>
      </c>
    </row>
    <row r="36" spans="1:10" x14ac:dyDescent="0.25">
      <c r="A36" s="53" t="s">
        <v>1793</v>
      </c>
      <c r="B36" s="53" t="s">
        <v>771</v>
      </c>
      <c r="C36" s="53" t="s">
        <v>869</v>
      </c>
      <c r="D36" s="53" t="s">
        <v>686</v>
      </c>
      <c r="E36" s="53" t="s">
        <v>1346</v>
      </c>
      <c r="F36" s="53" t="s">
        <v>279</v>
      </c>
      <c r="G36" s="14"/>
      <c r="H36" s="54">
        <v>1</v>
      </c>
      <c r="I36" s="147"/>
      <c r="J36" s="92">
        <f>H36*I36</f>
        <v>0</v>
      </c>
    </row>
    <row r="37" spans="1:10" x14ac:dyDescent="0.25">
      <c r="A37" s="53" t="s">
        <v>1793</v>
      </c>
      <c r="B37" s="47" t="s">
        <v>771</v>
      </c>
      <c r="C37" s="47" t="s">
        <v>869</v>
      </c>
      <c r="D37" s="47" t="s">
        <v>686</v>
      </c>
      <c r="E37" s="47" t="s">
        <v>1347</v>
      </c>
      <c r="F37" s="47" t="s">
        <v>82</v>
      </c>
      <c r="G37" s="4"/>
      <c r="H37" s="48">
        <v>1</v>
      </c>
      <c r="I37" s="138"/>
      <c r="J37" s="91">
        <f t="shared" ref="J37:J53" si="2">H37*I37</f>
        <v>0</v>
      </c>
    </row>
    <row r="38" spans="1:10" x14ac:dyDescent="0.25">
      <c r="A38" s="53" t="s">
        <v>1793</v>
      </c>
      <c r="B38" s="47" t="s">
        <v>1337</v>
      </c>
      <c r="C38" s="47" t="s">
        <v>867</v>
      </c>
      <c r="D38" s="47"/>
      <c r="E38" s="47" t="s">
        <v>690</v>
      </c>
      <c r="F38" s="47"/>
      <c r="G38" s="4"/>
      <c r="H38" s="48">
        <v>1</v>
      </c>
      <c r="I38" s="138"/>
      <c r="J38" s="91">
        <f t="shared" si="2"/>
        <v>0</v>
      </c>
    </row>
    <row r="39" spans="1:10" x14ac:dyDescent="0.25">
      <c r="A39" s="53" t="s">
        <v>1793</v>
      </c>
      <c r="B39" s="47" t="s">
        <v>1338</v>
      </c>
      <c r="C39" s="47" t="s">
        <v>863</v>
      </c>
      <c r="D39" s="47" t="s">
        <v>870</v>
      </c>
      <c r="E39" s="47" t="s">
        <v>1348</v>
      </c>
      <c r="F39" s="47"/>
      <c r="G39" s="4"/>
      <c r="H39" s="48">
        <v>1</v>
      </c>
      <c r="I39" s="138"/>
      <c r="J39" s="91">
        <f t="shared" si="2"/>
        <v>0</v>
      </c>
    </row>
    <row r="40" spans="1:10" x14ac:dyDescent="0.25">
      <c r="A40" s="53" t="s">
        <v>1793</v>
      </c>
      <c r="B40" s="47" t="s">
        <v>1339</v>
      </c>
      <c r="C40" s="47" t="s">
        <v>869</v>
      </c>
      <c r="D40" s="47" t="s">
        <v>312</v>
      </c>
      <c r="E40" s="47" t="s">
        <v>1349</v>
      </c>
      <c r="F40" s="47"/>
      <c r="G40" s="4"/>
      <c r="H40" s="48">
        <v>3</v>
      </c>
      <c r="I40" s="138"/>
      <c r="J40" s="91">
        <f t="shared" si="2"/>
        <v>0</v>
      </c>
    </row>
    <row r="41" spans="1:10" x14ac:dyDescent="0.25">
      <c r="A41" s="53" t="s">
        <v>1793</v>
      </c>
      <c r="B41" s="47" t="s">
        <v>1340</v>
      </c>
      <c r="C41" s="47" t="s">
        <v>869</v>
      </c>
      <c r="D41" s="47"/>
      <c r="E41" s="47" t="s">
        <v>17</v>
      </c>
      <c r="F41" s="47"/>
      <c r="G41" s="4"/>
      <c r="H41" s="48">
        <v>1</v>
      </c>
      <c r="I41" s="138"/>
      <c r="J41" s="91">
        <f t="shared" si="2"/>
        <v>0</v>
      </c>
    </row>
    <row r="42" spans="1:10" x14ac:dyDescent="0.25">
      <c r="A42" s="53" t="s">
        <v>1793</v>
      </c>
      <c r="B42" s="47" t="s">
        <v>771</v>
      </c>
      <c r="C42" s="47" t="s">
        <v>869</v>
      </c>
      <c r="D42" s="47" t="s">
        <v>686</v>
      </c>
      <c r="E42" s="47" t="s">
        <v>1350</v>
      </c>
      <c r="F42" s="47" t="s">
        <v>82</v>
      </c>
      <c r="G42" s="4"/>
      <c r="H42" s="48">
        <v>1</v>
      </c>
      <c r="I42" s="138"/>
      <c r="J42" s="91">
        <f t="shared" si="2"/>
        <v>0</v>
      </c>
    </row>
    <row r="43" spans="1:10" x14ac:dyDescent="0.25">
      <c r="A43" s="53" t="s">
        <v>1793</v>
      </c>
      <c r="B43" s="47" t="s">
        <v>1340</v>
      </c>
      <c r="C43" s="47" t="s">
        <v>869</v>
      </c>
      <c r="D43" s="47"/>
      <c r="E43" s="47" t="s">
        <v>622</v>
      </c>
      <c r="F43" s="47"/>
      <c r="G43" s="4"/>
      <c r="H43" s="48">
        <v>1</v>
      </c>
      <c r="I43" s="138"/>
      <c r="J43" s="91">
        <f t="shared" si="2"/>
        <v>0</v>
      </c>
    </row>
    <row r="44" spans="1:10" x14ac:dyDescent="0.25">
      <c r="A44" s="53" t="s">
        <v>1793</v>
      </c>
      <c r="B44" s="47" t="s">
        <v>1341</v>
      </c>
      <c r="C44" s="47" t="s">
        <v>690</v>
      </c>
      <c r="D44" s="47"/>
      <c r="E44" s="47" t="s">
        <v>690</v>
      </c>
      <c r="F44" s="47"/>
      <c r="G44" s="4"/>
      <c r="H44" s="48">
        <v>1</v>
      </c>
      <c r="I44" s="138"/>
      <c r="J44" s="91">
        <f t="shared" si="2"/>
        <v>0</v>
      </c>
    </row>
    <row r="45" spans="1:10" x14ac:dyDescent="0.25">
      <c r="A45" s="53" t="s">
        <v>1793</v>
      </c>
      <c r="B45" s="47" t="s">
        <v>1342</v>
      </c>
      <c r="C45" s="47" t="s">
        <v>690</v>
      </c>
      <c r="D45" s="47"/>
      <c r="E45" s="47" t="s">
        <v>690</v>
      </c>
      <c r="F45" s="47"/>
      <c r="G45" s="4"/>
      <c r="H45" s="48">
        <v>1</v>
      </c>
      <c r="I45" s="138"/>
      <c r="J45" s="91">
        <f t="shared" si="2"/>
        <v>0</v>
      </c>
    </row>
    <row r="46" spans="1:10" x14ac:dyDescent="0.25">
      <c r="A46" s="53" t="s">
        <v>1793</v>
      </c>
      <c r="B46" s="47" t="s">
        <v>1343</v>
      </c>
      <c r="C46" s="47" t="s">
        <v>907</v>
      </c>
      <c r="D46" s="47" t="s">
        <v>9</v>
      </c>
      <c r="E46" s="47" t="s">
        <v>362</v>
      </c>
      <c r="F46" s="47" t="s">
        <v>566</v>
      </c>
      <c r="G46" s="4"/>
      <c r="H46" s="48">
        <v>1</v>
      </c>
      <c r="I46" s="138"/>
      <c r="J46" s="91">
        <f t="shared" si="2"/>
        <v>0</v>
      </c>
    </row>
    <row r="47" spans="1:10" x14ac:dyDescent="0.25">
      <c r="A47" s="53" t="s">
        <v>1793</v>
      </c>
      <c r="B47" s="47" t="s">
        <v>1343</v>
      </c>
      <c r="C47" s="47" t="s">
        <v>907</v>
      </c>
      <c r="D47" s="47" t="s">
        <v>9</v>
      </c>
      <c r="E47" s="47" t="s">
        <v>362</v>
      </c>
      <c r="F47" s="47" t="s">
        <v>566</v>
      </c>
      <c r="G47" s="4"/>
      <c r="H47" s="48">
        <v>1</v>
      </c>
      <c r="I47" s="138"/>
      <c r="J47" s="91">
        <f t="shared" si="2"/>
        <v>0</v>
      </c>
    </row>
    <row r="48" spans="1:10" x14ac:dyDescent="0.25">
      <c r="A48" s="53" t="s">
        <v>1793</v>
      </c>
      <c r="B48" s="47" t="s">
        <v>1344</v>
      </c>
      <c r="C48" s="47" t="s">
        <v>687</v>
      </c>
      <c r="D48" s="47" t="s">
        <v>122</v>
      </c>
      <c r="E48" s="47" t="s">
        <v>113</v>
      </c>
      <c r="F48" s="47"/>
      <c r="G48" s="4"/>
      <c r="H48" s="48">
        <v>1</v>
      </c>
      <c r="I48" s="138"/>
      <c r="J48" s="91">
        <f t="shared" si="2"/>
        <v>0</v>
      </c>
    </row>
    <row r="49" spans="1:10" x14ac:dyDescent="0.25">
      <c r="A49" s="53" t="s">
        <v>1793</v>
      </c>
      <c r="B49" s="47" t="s">
        <v>1343</v>
      </c>
      <c r="C49" s="47" t="s">
        <v>688</v>
      </c>
      <c r="D49" s="47"/>
      <c r="E49" s="47" t="s">
        <v>1351</v>
      </c>
      <c r="F49" s="47"/>
      <c r="G49" s="4"/>
      <c r="H49" s="48">
        <v>1</v>
      </c>
      <c r="I49" s="138"/>
      <c r="J49" s="91">
        <f t="shared" si="2"/>
        <v>0</v>
      </c>
    </row>
    <row r="50" spans="1:10" x14ac:dyDescent="0.25">
      <c r="A50" s="53" t="s">
        <v>1793</v>
      </c>
      <c r="B50" s="47" t="s">
        <v>800</v>
      </c>
      <c r="C50" s="47" t="s">
        <v>690</v>
      </c>
      <c r="D50" s="47"/>
      <c r="E50" s="47" t="s">
        <v>60</v>
      </c>
      <c r="F50" s="47"/>
      <c r="G50" s="4"/>
      <c r="H50" s="48">
        <v>1</v>
      </c>
      <c r="I50" s="138"/>
      <c r="J50" s="91">
        <f t="shared" si="2"/>
        <v>0</v>
      </c>
    </row>
    <row r="51" spans="1:10" x14ac:dyDescent="0.25">
      <c r="A51" s="53" t="s">
        <v>1793</v>
      </c>
      <c r="B51" s="47" t="s">
        <v>800</v>
      </c>
      <c r="C51" s="47" t="s">
        <v>728</v>
      </c>
      <c r="D51" s="47" t="s">
        <v>14</v>
      </c>
      <c r="E51" s="47" t="s">
        <v>1352</v>
      </c>
      <c r="F51" s="47" t="s">
        <v>1353</v>
      </c>
      <c r="G51" s="4"/>
      <c r="H51" s="48">
        <v>1</v>
      </c>
      <c r="I51" s="138"/>
      <c r="J51" s="91">
        <f t="shared" si="2"/>
        <v>0</v>
      </c>
    </row>
    <row r="52" spans="1:10" x14ac:dyDescent="0.25">
      <c r="A52" s="53" t="s">
        <v>1793</v>
      </c>
      <c r="B52" s="47" t="s">
        <v>1345</v>
      </c>
      <c r="C52" s="47" t="s">
        <v>907</v>
      </c>
      <c r="D52" s="47"/>
      <c r="E52" s="47" t="s">
        <v>17</v>
      </c>
      <c r="F52" s="47"/>
      <c r="G52" s="4"/>
      <c r="H52" s="48">
        <v>1</v>
      </c>
      <c r="I52" s="138"/>
      <c r="J52" s="91">
        <f t="shared" si="2"/>
        <v>0</v>
      </c>
    </row>
    <row r="53" spans="1:10" ht="15.75" thickBot="1" x14ac:dyDescent="0.3">
      <c r="A53" s="53" t="s">
        <v>1793</v>
      </c>
      <c r="B53" s="51" t="s">
        <v>800</v>
      </c>
      <c r="C53" s="51" t="s">
        <v>728</v>
      </c>
      <c r="D53" s="51" t="s">
        <v>14</v>
      </c>
      <c r="E53" s="51" t="s">
        <v>1352</v>
      </c>
      <c r="F53" s="51" t="s">
        <v>1354</v>
      </c>
      <c r="G53" s="11"/>
      <c r="H53" s="52">
        <v>1</v>
      </c>
      <c r="I53" s="145"/>
      <c r="J53" s="93">
        <f t="shared" si="2"/>
        <v>0</v>
      </c>
    </row>
    <row r="54" spans="1:10" ht="15.75" thickBot="1" x14ac:dyDescent="0.3">
      <c r="A54" s="55" t="s">
        <v>1333</v>
      </c>
      <c r="B54" s="56"/>
      <c r="C54" s="56"/>
      <c r="D54" s="56"/>
      <c r="E54" s="56"/>
      <c r="F54" s="56"/>
      <c r="G54" s="56"/>
      <c r="H54" s="56"/>
      <c r="I54" s="146"/>
      <c r="J54" s="85">
        <f>SUM(J36:J53)</f>
        <v>0</v>
      </c>
    </row>
    <row r="55" spans="1:10" x14ac:dyDescent="0.25">
      <c r="A55" s="126" t="s">
        <v>1777</v>
      </c>
      <c r="B55" s="53" t="s">
        <v>1345</v>
      </c>
      <c r="C55" s="53" t="s">
        <v>755</v>
      </c>
      <c r="D55" s="53"/>
      <c r="E55" s="53" t="s">
        <v>17</v>
      </c>
      <c r="F55" s="53"/>
      <c r="G55" s="14"/>
      <c r="H55" s="54">
        <v>1</v>
      </c>
      <c r="I55" s="147"/>
      <c r="J55" s="92">
        <f>H55*I55</f>
        <v>0</v>
      </c>
    </row>
    <row r="56" spans="1:10" x14ac:dyDescent="0.25">
      <c r="A56" s="4" t="s">
        <v>1806</v>
      </c>
      <c r="B56" s="47" t="s">
        <v>1355</v>
      </c>
      <c r="C56" s="47" t="s">
        <v>864</v>
      </c>
      <c r="D56" s="47" t="s">
        <v>42</v>
      </c>
      <c r="E56" s="47" t="s">
        <v>617</v>
      </c>
      <c r="F56" s="47" t="s">
        <v>44</v>
      </c>
      <c r="G56" s="4"/>
      <c r="H56" s="48">
        <v>1</v>
      </c>
      <c r="I56" s="138"/>
      <c r="J56" s="91">
        <f t="shared" ref="J56:J75" si="3">H56*I56</f>
        <v>0</v>
      </c>
    </row>
    <row r="57" spans="1:10" x14ac:dyDescent="0.25">
      <c r="A57" s="4" t="s">
        <v>1806</v>
      </c>
      <c r="B57" s="47" t="s">
        <v>1340</v>
      </c>
      <c r="C57" s="47" t="s">
        <v>755</v>
      </c>
      <c r="D57" s="47"/>
      <c r="E57" s="47" t="s">
        <v>17</v>
      </c>
      <c r="F57" s="47"/>
      <c r="G57" s="4"/>
      <c r="H57" s="48">
        <v>1</v>
      </c>
      <c r="I57" s="138"/>
      <c r="J57" s="91">
        <f t="shared" si="3"/>
        <v>0</v>
      </c>
    </row>
    <row r="58" spans="1:10" x14ac:dyDescent="0.25">
      <c r="A58" s="4" t="s">
        <v>1806</v>
      </c>
      <c r="B58" s="47" t="s">
        <v>771</v>
      </c>
      <c r="C58" s="47" t="s">
        <v>755</v>
      </c>
      <c r="D58" s="47" t="s">
        <v>686</v>
      </c>
      <c r="E58" s="47" t="s">
        <v>24</v>
      </c>
      <c r="F58" s="47" t="s">
        <v>25</v>
      </c>
      <c r="G58" s="4"/>
      <c r="H58" s="48">
        <v>1</v>
      </c>
      <c r="I58" s="138"/>
      <c r="J58" s="91">
        <f t="shared" si="3"/>
        <v>0</v>
      </c>
    </row>
    <row r="59" spans="1:10" x14ac:dyDescent="0.25">
      <c r="A59" s="4" t="s">
        <v>1806</v>
      </c>
      <c r="B59" s="47" t="s">
        <v>771</v>
      </c>
      <c r="C59" s="47" t="s">
        <v>755</v>
      </c>
      <c r="D59" s="47" t="s">
        <v>686</v>
      </c>
      <c r="E59" s="47" t="s">
        <v>24</v>
      </c>
      <c r="F59" s="47" t="s">
        <v>25</v>
      </c>
      <c r="G59" s="4"/>
      <c r="H59" s="48">
        <v>1</v>
      </c>
      <c r="I59" s="138"/>
      <c r="J59" s="91">
        <f t="shared" si="3"/>
        <v>0</v>
      </c>
    </row>
    <row r="60" spans="1:10" x14ac:dyDescent="0.25">
      <c r="A60" s="4" t="s">
        <v>1806</v>
      </c>
      <c r="B60" s="47" t="s">
        <v>771</v>
      </c>
      <c r="C60" s="47" t="s">
        <v>755</v>
      </c>
      <c r="D60" s="47" t="s">
        <v>686</v>
      </c>
      <c r="E60" s="47" t="s">
        <v>24</v>
      </c>
      <c r="F60" s="47" t="s">
        <v>25</v>
      </c>
      <c r="G60" s="4"/>
      <c r="H60" s="48">
        <v>1</v>
      </c>
      <c r="I60" s="138"/>
      <c r="J60" s="91">
        <f t="shared" si="3"/>
        <v>0</v>
      </c>
    </row>
    <row r="61" spans="1:10" x14ac:dyDescent="0.25">
      <c r="A61" s="4" t="s">
        <v>1806</v>
      </c>
      <c r="B61" s="47" t="s">
        <v>771</v>
      </c>
      <c r="C61" s="47" t="s">
        <v>755</v>
      </c>
      <c r="D61" s="47" t="s">
        <v>686</v>
      </c>
      <c r="E61" s="47" t="s">
        <v>86</v>
      </c>
      <c r="F61" s="47" t="s">
        <v>82</v>
      </c>
      <c r="G61" s="4"/>
      <c r="H61" s="48">
        <v>1</v>
      </c>
      <c r="I61" s="138"/>
      <c r="J61" s="91">
        <f t="shared" si="3"/>
        <v>0</v>
      </c>
    </row>
    <row r="62" spans="1:10" x14ac:dyDescent="0.25">
      <c r="A62" s="4" t="s">
        <v>1806</v>
      </c>
      <c r="B62" s="47" t="s">
        <v>771</v>
      </c>
      <c r="C62" s="47" t="s">
        <v>755</v>
      </c>
      <c r="D62" s="47" t="s">
        <v>686</v>
      </c>
      <c r="E62" s="47" t="s">
        <v>86</v>
      </c>
      <c r="F62" s="47" t="s">
        <v>82</v>
      </c>
      <c r="G62" s="4"/>
      <c r="H62" s="48">
        <v>1</v>
      </c>
      <c r="I62" s="138"/>
      <c r="J62" s="91">
        <f t="shared" si="3"/>
        <v>0</v>
      </c>
    </row>
    <row r="63" spans="1:10" x14ac:dyDescent="0.25">
      <c r="A63" s="4" t="s">
        <v>1806</v>
      </c>
      <c r="B63" s="47" t="s">
        <v>1356</v>
      </c>
      <c r="C63" s="47" t="s">
        <v>755</v>
      </c>
      <c r="D63" s="47" t="s">
        <v>29</v>
      </c>
      <c r="E63" s="47" t="s">
        <v>1110</v>
      </c>
      <c r="F63" s="47" t="s">
        <v>1362</v>
      </c>
      <c r="G63" s="4"/>
      <c r="H63" s="48">
        <v>1</v>
      </c>
      <c r="I63" s="138"/>
      <c r="J63" s="91">
        <f t="shared" si="3"/>
        <v>0</v>
      </c>
    </row>
    <row r="64" spans="1:10" x14ac:dyDescent="0.25">
      <c r="A64" s="4" t="s">
        <v>1806</v>
      </c>
      <c r="B64" s="47" t="s">
        <v>1356</v>
      </c>
      <c r="C64" s="47" t="s">
        <v>755</v>
      </c>
      <c r="D64" s="47"/>
      <c r="E64" s="47" t="s">
        <v>23</v>
      </c>
      <c r="F64" s="47" t="s">
        <v>1362</v>
      </c>
      <c r="G64" s="4"/>
      <c r="H64" s="48">
        <v>1</v>
      </c>
      <c r="I64" s="138"/>
      <c r="J64" s="91">
        <f t="shared" si="3"/>
        <v>0</v>
      </c>
    </row>
    <row r="65" spans="1:10" x14ac:dyDescent="0.25">
      <c r="A65" s="4" t="s">
        <v>1806</v>
      </c>
      <c r="B65" s="47" t="s">
        <v>1356</v>
      </c>
      <c r="C65" s="47" t="s">
        <v>755</v>
      </c>
      <c r="D65" s="47" t="s">
        <v>29</v>
      </c>
      <c r="E65" s="47" t="s">
        <v>1357</v>
      </c>
      <c r="F65" s="47" t="s">
        <v>1363</v>
      </c>
      <c r="G65" s="4"/>
      <c r="H65" s="48">
        <v>1</v>
      </c>
      <c r="I65" s="138"/>
      <c r="J65" s="91">
        <f t="shared" si="3"/>
        <v>0</v>
      </c>
    </row>
    <row r="66" spans="1:10" x14ac:dyDescent="0.25">
      <c r="A66" s="4" t="s">
        <v>1806</v>
      </c>
      <c r="B66" s="47" t="s">
        <v>1356</v>
      </c>
      <c r="C66" s="47" t="s">
        <v>755</v>
      </c>
      <c r="D66" s="47" t="s">
        <v>29</v>
      </c>
      <c r="E66" s="47" t="s">
        <v>1111</v>
      </c>
      <c r="F66" s="47" t="s">
        <v>1364</v>
      </c>
      <c r="G66" s="4"/>
      <c r="H66" s="48">
        <v>1</v>
      </c>
      <c r="I66" s="138"/>
      <c r="J66" s="91">
        <f t="shared" si="3"/>
        <v>0</v>
      </c>
    </row>
    <row r="67" spans="1:10" x14ac:dyDescent="0.25">
      <c r="A67" s="4" t="s">
        <v>1806</v>
      </c>
      <c r="B67" s="47" t="s">
        <v>796</v>
      </c>
      <c r="C67" s="47" t="s">
        <v>755</v>
      </c>
      <c r="D67" s="47" t="s">
        <v>29</v>
      </c>
      <c r="E67" s="47" t="s">
        <v>1358</v>
      </c>
      <c r="F67" s="47"/>
      <c r="G67" s="4"/>
      <c r="H67" s="48">
        <v>1</v>
      </c>
      <c r="I67" s="138"/>
      <c r="J67" s="91">
        <f t="shared" si="3"/>
        <v>0</v>
      </c>
    </row>
    <row r="68" spans="1:10" x14ac:dyDescent="0.25">
      <c r="A68" s="4" t="s">
        <v>1806</v>
      </c>
      <c r="B68" s="47" t="s">
        <v>796</v>
      </c>
      <c r="C68" s="47" t="s">
        <v>755</v>
      </c>
      <c r="D68" s="47" t="s">
        <v>29</v>
      </c>
      <c r="E68" s="47" t="s">
        <v>1359</v>
      </c>
      <c r="F68" s="47" t="s">
        <v>1365</v>
      </c>
      <c r="G68" s="4"/>
      <c r="H68" s="48">
        <v>1</v>
      </c>
      <c r="I68" s="138"/>
      <c r="J68" s="91">
        <f t="shared" si="3"/>
        <v>0</v>
      </c>
    </row>
    <row r="69" spans="1:10" x14ac:dyDescent="0.25">
      <c r="A69" s="4" t="s">
        <v>1806</v>
      </c>
      <c r="B69" s="47" t="s">
        <v>796</v>
      </c>
      <c r="C69" s="47" t="s">
        <v>755</v>
      </c>
      <c r="D69" s="47" t="s">
        <v>29</v>
      </c>
      <c r="E69" s="47" t="s">
        <v>1360</v>
      </c>
      <c r="F69" s="47"/>
      <c r="G69" s="4"/>
      <c r="H69" s="48">
        <v>1</v>
      </c>
      <c r="I69" s="138"/>
      <c r="J69" s="91">
        <f t="shared" si="3"/>
        <v>0</v>
      </c>
    </row>
    <row r="70" spans="1:10" x14ac:dyDescent="0.25">
      <c r="A70" s="4" t="s">
        <v>1806</v>
      </c>
      <c r="B70" s="47" t="s">
        <v>1338</v>
      </c>
      <c r="C70" s="47" t="s">
        <v>864</v>
      </c>
      <c r="D70" s="47" t="s">
        <v>312</v>
      </c>
      <c r="E70" s="47" t="s">
        <v>1361</v>
      </c>
      <c r="F70" s="47" t="s">
        <v>1286</v>
      </c>
      <c r="G70" s="4"/>
      <c r="H70" s="48">
        <v>1</v>
      </c>
      <c r="I70" s="138"/>
      <c r="J70" s="91">
        <f t="shared" si="3"/>
        <v>0</v>
      </c>
    </row>
    <row r="71" spans="1:10" x14ac:dyDescent="0.25">
      <c r="A71" s="4" t="s">
        <v>1806</v>
      </c>
      <c r="B71" s="47" t="s">
        <v>1340</v>
      </c>
      <c r="C71" s="47" t="s">
        <v>755</v>
      </c>
      <c r="D71" s="47"/>
      <c r="E71" s="47" t="s">
        <v>17</v>
      </c>
      <c r="F71" s="47"/>
      <c r="G71" s="4"/>
      <c r="H71" s="48">
        <v>1</v>
      </c>
      <c r="I71" s="138"/>
      <c r="J71" s="91">
        <f t="shared" si="3"/>
        <v>0</v>
      </c>
    </row>
    <row r="72" spans="1:10" x14ac:dyDescent="0.25">
      <c r="A72" s="4" t="s">
        <v>1806</v>
      </c>
      <c r="B72" s="47" t="s">
        <v>1341</v>
      </c>
      <c r="C72" s="47" t="s">
        <v>690</v>
      </c>
      <c r="D72" s="47"/>
      <c r="E72" s="47" t="s">
        <v>690</v>
      </c>
      <c r="F72" s="47"/>
      <c r="G72" s="4"/>
      <c r="H72" s="48">
        <v>1</v>
      </c>
      <c r="I72" s="138"/>
      <c r="J72" s="91">
        <f t="shared" si="3"/>
        <v>0</v>
      </c>
    </row>
    <row r="73" spans="1:10" x14ac:dyDescent="0.25">
      <c r="A73" s="4" t="s">
        <v>1806</v>
      </c>
      <c r="B73" s="47" t="s">
        <v>1342</v>
      </c>
      <c r="C73" s="47" t="s">
        <v>690</v>
      </c>
      <c r="D73" s="47"/>
      <c r="E73" s="47" t="s">
        <v>690</v>
      </c>
      <c r="F73" s="47"/>
      <c r="G73" s="4"/>
      <c r="H73" s="48">
        <v>1</v>
      </c>
      <c r="I73" s="138"/>
      <c r="J73" s="91">
        <f t="shared" si="3"/>
        <v>0</v>
      </c>
    </row>
    <row r="74" spans="1:10" x14ac:dyDescent="0.25">
      <c r="A74" s="4" t="s">
        <v>1806</v>
      </c>
      <c r="B74" s="47" t="s">
        <v>800</v>
      </c>
      <c r="C74" s="47" t="s">
        <v>755</v>
      </c>
      <c r="D74" s="47" t="s">
        <v>14</v>
      </c>
      <c r="E74" s="47" t="s">
        <v>1352</v>
      </c>
      <c r="F74" s="47" t="s">
        <v>1366</v>
      </c>
      <c r="G74" s="4"/>
      <c r="H74" s="48">
        <v>1</v>
      </c>
      <c r="I74" s="138"/>
      <c r="J74" s="91">
        <f t="shared" si="3"/>
        <v>0</v>
      </c>
    </row>
    <row r="75" spans="1:10" ht="15.75" thickBot="1" x14ac:dyDescent="0.3">
      <c r="A75" s="4" t="s">
        <v>1806</v>
      </c>
      <c r="B75" s="51" t="s">
        <v>800</v>
      </c>
      <c r="C75" s="51" t="s">
        <v>755</v>
      </c>
      <c r="D75" s="51" t="s">
        <v>14</v>
      </c>
      <c r="E75" s="51" t="s">
        <v>1352</v>
      </c>
      <c r="F75" s="51" t="s">
        <v>115</v>
      </c>
      <c r="G75" s="11"/>
      <c r="H75" s="52">
        <v>1</v>
      </c>
      <c r="I75" s="145"/>
      <c r="J75" s="93">
        <f t="shared" si="3"/>
        <v>0</v>
      </c>
    </row>
    <row r="76" spans="1:10" ht="15.75" thickBot="1" x14ac:dyDescent="0.3">
      <c r="A76" s="55" t="s">
        <v>1333</v>
      </c>
      <c r="B76" s="56"/>
      <c r="C76" s="56"/>
      <c r="D76" s="56"/>
      <c r="E76" s="56"/>
      <c r="F76" s="56"/>
      <c r="G76" s="56"/>
      <c r="H76" s="56"/>
      <c r="I76" s="146"/>
      <c r="J76" s="85">
        <f>SUM(J55:J75)</f>
        <v>0</v>
      </c>
    </row>
    <row r="77" spans="1:10" x14ac:dyDescent="0.25">
      <c r="A77" s="14" t="s">
        <v>1367</v>
      </c>
      <c r="B77" s="14" t="s">
        <v>4</v>
      </c>
      <c r="C77" s="22">
        <v>2016</v>
      </c>
      <c r="D77" s="75" t="s">
        <v>5</v>
      </c>
      <c r="E77" s="75" t="s">
        <v>1369</v>
      </c>
      <c r="F77" s="14" t="s">
        <v>1370</v>
      </c>
      <c r="G77" s="14"/>
      <c r="H77" s="22">
        <v>2</v>
      </c>
      <c r="I77" s="147"/>
      <c r="J77" s="92">
        <f>H77*I77</f>
        <v>0</v>
      </c>
    </row>
    <row r="78" spans="1:10" x14ac:dyDescent="0.25">
      <c r="A78" s="4" t="s">
        <v>1367</v>
      </c>
      <c r="B78" s="4" t="s">
        <v>4</v>
      </c>
      <c r="C78" s="6">
        <v>2019</v>
      </c>
      <c r="D78" s="4" t="s">
        <v>5</v>
      </c>
      <c r="E78" s="4" t="s">
        <v>1371</v>
      </c>
      <c r="F78" s="4" t="s">
        <v>1372</v>
      </c>
      <c r="G78" s="4"/>
      <c r="H78" s="6">
        <v>1</v>
      </c>
      <c r="I78" s="138"/>
      <c r="J78" s="91">
        <f t="shared" ref="J78:J87" si="4">H78*I78</f>
        <v>0</v>
      </c>
    </row>
    <row r="79" spans="1:10" x14ac:dyDescent="0.25">
      <c r="A79" s="4" t="s">
        <v>1367</v>
      </c>
      <c r="B79" s="4" t="s">
        <v>4</v>
      </c>
      <c r="C79" s="6">
        <v>2011</v>
      </c>
      <c r="D79" s="7" t="s">
        <v>5</v>
      </c>
      <c r="E79" s="7" t="s">
        <v>1369</v>
      </c>
      <c r="F79" s="4" t="s">
        <v>1373</v>
      </c>
      <c r="G79" s="4"/>
      <c r="H79" s="6">
        <v>2</v>
      </c>
      <c r="I79" s="138"/>
      <c r="J79" s="91">
        <f t="shared" si="4"/>
        <v>0</v>
      </c>
    </row>
    <row r="80" spans="1:10" x14ac:dyDescent="0.25">
      <c r="A80" s="4" t="s">
        <v>1367</v>
      </c>
      <c r="B80" s="4" t="s">
        <v>4</v>
      </c>
      <c r="C80" s="6">
        <v>2016</v>
      </c>
      <c r="D80" s="4" t="s">
        <v>5</v>
      </c>
      <c r="E80" s="4" t="s">
        <v>1369</v>
      </c>
      <c r="F80" s="4" t="s">
        <v>1374</v>
      </c>
      <c r="G80" s="4"/>
      <c r="H80" s="6">
        <v>2</v>
      </c>
      <c r="I80" s="138"/>
      <c r="J80" s="91">
        <f t="shared" si="4"/>
        <v>0</v>
      </c>
    </row>
    <row r="81" spans="1:10" x14ac:dyDescent="0.25">
      <c r="A81" s="4" t="s">
        <v>1367</v>
      </c>
      <c r="B81" s="4" t="s">
        <v>4</v>
      </c>
      <c r="C81" s="6">
        <v>2018</v>
      </c>
      <c r="D81" s="4" t="s">
        <v>5</v>
      </c>
      <c r="E81" s="4" t="s">
        <v>556</v>
      </c>
      <c r="F81" s="4" t="s">
        <v>324</v>
      </c>
      <c r="G81" s="4"/>
      <c r="H81" s="6">
        <v>1</v>
      </c>
      <c r="I81" s="138"/>
      <c r="J81" s="91">
        <f t="shared" si="4"/>
        <v>0</v>
      </c>
    </row>
    <row r="82" spans="1:10" x14ac:dyDescent="0.25">
      <c r="A82" s="4" t="s">
        <v>1367</v>
      </c>
      <c r="B82" s="4" t="s">
        <v>296</v>
      </c>
      <c r="C82" s="6">
        <v>2011</v>
      </c>
      <c r="D82" s="4" t="s">
        <v>198</v>
      </c>
      <c r="E82" s="4" t="s">
        <v>1375</v>
      </c>
      <c r="F82" s="4"/>
      <c r="G82" s="4"/>
      <c r="H82" s="6">
        <v>4</v>
      </c>
      <c r="I82" s="138"/>
      <c r="J82" s="91">
        <f t="shared" si="4"/>
        <v>0</v>
      </c>
    </row>
    <row r="83" spans="1:10" x14ac:dyDescent="0.25">
      <c r="A83" s="4" t="s">
        <v>1367</v>
      </c>
      <c r="B83" s="4" t="s">
        <v>296</v>
      </c>
      <c r="C83" s="6">
        <v>2016</v>
      </c>
      <c r="D83" s="4" t="s">
        <v>198</v>
      </c>
      <c r="E83" s="4" t="s">
        <v>1376</v>
      </c>
      <c r="F83" s="4"/>
      <c r="G83" s="4"/>
      <c r="H83" s="6">
        <v>2</v>
      </c>
      <c r="I83" s="138"/>
      <c r="J83" s="91">
        <f t="shared" si="4"/>
        <v>0</v>
      </c>
    </row>
    <row r="84" spans="1:10" x14ac:dyDescent="0.25">
      <c r="A84" s="4" t="s">
        <v>1367</v>
      </c>
      <c r="B84" s="4" t="s">
        <v>296</v>
      </c>
      <c r="C84" s="6">
        <v>2019</v>
      </c>
      <c r="D84" s="4" t="s">
        <v>386</v>
      </c>
      <c r="E84" s="4" t="s">
        <v>1377</v>
      </c>
      <c r="F84" s="4"/>
      <c r="G84" s="4"/>
      <c r="H84" s="6">
        <v>2</v>
      </c>
      <c r="I84" s="138"/>
      <c r="J84" s="91">
        <f t="shared" si="4"/>
        <v>0</v>
      </c>
    </row>
    <row r="85" spans="1:10" x14ac:dyDescent="0.25">
      <c r="A85" s="4" t="s">
        <v>1367</v>
      </c>
      <c r="B85" s="4" t="s">
        <v>1336</v>
      </c>
      <c r="C85" s="6"/>
      <c r="D85" s="4" t="s">
        <v>14</v>
      </c>
      <c r="E85" s="4" t="s">
        <v>1378</v>
      </c>
      <c r="F85" s="4"/>
      <c r="G85" s="4"/>
      <c r="H85" s="6">
        <v>5</v>
      </c>
      <c r="I85" s="138"/>
      <c r="J85" s="91">
        <f t="shared" si="4"/>
        <v>0</v>
      </c>
    </row>
    <row r="86" spans="1:10" x14ac:dyDescent="0.25">
      <c r="A86" s="4" t="s">
        <v>1367</v>
      </c>
      <c r="B86" s="4" t="s">
        <v>1368</v>
      </c>
      <c r="C86" s="6"/>
      <c r="D86" s="4" t="s">
        <v>1379</v>
      </c>
      <c r="E86" s="4" t="s">
        <v>1380</v>
      </c>
      <c r="F86" s="4" t="s">
        <v>1381</v>
      </c>
      <c r="G86" s="4"/>
      <c r="H86" s="6">
        <v>2</v>
      </c>
      <c r="I86" s="138"/>
      <c r="J86" s="91">
        <f t="shared" si="4"/>
        <v>0</v>
      </c>
    </row>
    <row r="87" spans="1:10" ht="15.75" thickBot="1" x14ac:dyDescent="0.3">
      <c r="A87" s="11" t="s">
        <v>1367</v>
      </c>
      <c r="B87" s="11" t="s">
        <v>1319</v>
      </c>
      <c r="C87" s="12">
        <v>2020</v>
      </c>
      <c r="D87" s="11" t="s">
        <v>312</v>
      </c>
      <c r="E87" s="11" t="s">
        <v>1382</v>
      </c>
      <c r="F87" s="11"/>
      <c r="G87" s="11"/>
      <c r="H87" s="12">
        <v>2</v>
      </c>
      <c r="I87" s="145"/>
      <c r="J87" s="93">
        <f t="shared" si="4"/>
        <v>0</v>
      </c>
    </row>
    <row r="88" spans="1:10" ht="15.75" thickBot="1" x14ac:dyDescent="0.3">
      <c r="A88" s="68" t="s">
        <v>1333</v>
      </c>
      <c r="B88" s="56"/>
      <c r="C88" s="56"/>
      <c r="D88" s="56"/>
      <c r="E88" s="56"/>
      <c r="F88" s="56"/>
      <c r="G88" s="56"/>
      <c r="H88" s="56"/>
      <c r="I88" s="146"/>
      <c r="J88" s="85">
        <f>SUM(J77:J87)</f>
        <v>0</v>
      </c>
    </row>
    <row r="89" spans="1:10" x14ac:dyDescent="0.25">
      <c r="A89" s="14" t="s">
        <v>1794</v>
      </c>
      <c r="B89" s="14" t="s">
        <v>485</v>
      </c>
      <c r="C89" s="22">
        <v>2017</v>
      </c>
      <c r="D89" s="14" t="s">
        <v>5</v>
      </c>
      <c r="E89" s="14" t="s">
        <v>475</v>
      </c>
      <c r="F89" s="14"/>
      <c r="G89" s="14"/>
      <c r="H89" s="22">
        <v>2</v>
      </c>
      <c r="I89" s="147"/>
      <c r="J89" s="92">
        <f>H89*I89</f>
        <v>0</v>
      </c>
    </row>
    <row r="90" spans="1:10" x14ac:dyDescent="0.25">
      <c r="A90" s="14" t="s">
        <v>1794</v>
      </c>
      <c r="B90" s="4" t="s">
        <v>293</v>
      </c>
      <c r="C90" s="6">
        <v>2017</v>
      </c>
      <c r="D90" s="4" t="s">
        <v>23</v>
      </c>
      <c r="E90" s="4" t="s">
        <v>23</v>
      </c>
      <c r="F90" s="4"/>
      <c r="G90" s="4"/>
      <c r="H90" s="6">
        <v>1</v>
      </c>
      <c r="I90" s="138"/>
      <c r="J90" s="91">
        <f t="shared" ref="J90:J108" si="5">H90*I90</f>
        <v>0</v>
      </c>
    </row>
    <row r="91" spans="1:10" x14ac:dyDescent="0.25">
      <c r="A91" s="14" t="s">
        <v>1794</v>
      </c>
      <c r="B91" s="4" t="s">
        <v>1383</v>
      </c>
      <c r="C91" s="6">
        <v>2017</v>
      </c>
      <c r="D91" s="4" t="s">
        <v>1401</v>
      </c>
      <c r="E91" s="4" t="s">
        <v>1402</v>
      </c>
      <c r="F91" s="4"/>
      <c r="G91" s="4"/>
      <c r="H91" s="6">
        <v>1</v>
      </c>
      <c r="I91" s="138"/>
      <c r="J91" s="91">
        <f t="shared" si="5"/>
        <v>0</v>
      </c>
    </row>
    <row r="92" spans="1:10" x14ac:dyDescent="0.25">
      <c r="A92" s="14" t="s">
        <v>1794</v>
      </c>
      <c r="B92" s="4" t="s">
        <v>1384</v>
      </c>
      <c r="C92" s="6">
        <v>2017</v>
      </c>
      <c r="D92" s="4" t="s">
        <v>29</v>
      </c>
      <c r="E92" s="4" t="s">
        <v>1403</v>
      </c>
      <c r="F92" s="4"/>
      <c r="G92" s="4"/>
      <c r="H92" s="6">
        <v>1</v>
      </c>
      <c r="I92" s="138"/>
      <c r="J92" s="91">
        <f t="shared" si="5"/>
        <v>0</v>
      </c>
    </row>
    <row r="93" spans="1:10" x14ac:dyDescent="0.25">
      <c r="A93" s="14" t="s">
        <v>1794</v>
      </c>
      <c r="B93" s="4" t="s">
        <v>1385</v>
      </c>
      <c r="C93" s="6">
        <v>2017</v>
      </c>
      <c r="D93" s="4" t="s">
        <v>29</v>
      </c>
      <c r="E93" s="4" t="s">
        <v>1404</v>
      </c>
      <c r="F93" s="4"/>
      <c r="G93" s="4"/>
      <c r="H93" s="6">
        <v>1</v>
      </c>
      <c r="I93" s="138"/>
      <c r="J93" s="91">
        <f t="shared" si="5"/>
        <v>0</v>
      </c>
    </row>
    <row r="94" spans="1:10" x14ac:dyDescent="0.25">
      <c r="A94" s="14" t="s">
        <v>1794</v>
      </c>
      <c r="B94" s="4" t="s">
        <v>1386</v>
      </c>
      <c r="C94" s="6">
        <v>2017</v>
      </c>
      <c r="D94" s="4" t="s">
        <v>312</v>
      </c>
      <c r="E94" s="4" t="s">
        <v>1405</v>
      </c>
      <c r="F94" s="4"/>
      <c r="G94" s="4"/>
      <c r="H94" s="6">
        <v>1</v>
      </c>
      <c r="I94" s="138"/>
      <c r="J94" s="91">
        <f t="shared" si="5"/>
        <v>0</v>
      </c>
    </row>
    <row r="95" spans="1:10" x14ac:dyDescent="0.25">
      <c r="A95" s="14" t="s">
        <v>1794</v>
      </c>
      <c r="B95" s="4" t="s">
        <v>1387</v>
      </c>
      <c r="C95" s="6">
        <v>2017</v>
      </c>
      <c r="D95" s="4" t="s">
        <v>312</v>
      </c>
      <c r="E95" s="4" t="s">
        <v>1406</v>
      </c>
      <c r="F95" s="4"/>
      <c r="G95" s="4"/>
      <c r="H95" s="6">
        <v>1</v>
      </c>
      <c r="I95" s="138"/>
      <c r="J95" s="91">
        <f t="shared" si="5"/>
        <v>0</v>
      </c>
    </row>
    <row r="96" spans="1:10" x14ac:dyDescent="0.25">
      <c r="A96" s="14" t="s">
        <v>1794</v>
      </c>
      <c r="B96" s="4" t="s">
        <v>1388</v>
      </c>
      <c r="C96" s="6">
        <v>2017</v>
      </c>
      <c r="D96" s="4" t="s">
        <v>312</v>
      </c>
      <c r="E96" s="4" t="s">
        <v>1406</v>
      </c>
      <c r="F96" s="4"/>
      <c r="G96" s="4"/>
      <c r="H96" s="6">
        <v>1</v>
      </c>
      <c r="I96" s="138"/>
      <c r="J96" s="91">
        <f t="shared" si="5"/>
        <v>0</v>
      </c>
    </row>
    <row r="97" spans="1:10" x14ac:dyDescent="0.25">
      <c r="A97" s="14" t="s">
        <v>1794</v>
      </c>
      <c r="B97" s="4" t="s">
        <v>1389</v>
      </c>
      <c r="C97" s="6">
        <v>2017</v>
      </c>
      <c r="D97" s="4" t="s">
        <v>312</v>
      </c>
      <c r="E97" s="4" t="s">
        <v>1406</v>
      </c>
      <c r="F97" s="4"/>
      <c r="G97" s="4"/>
      <c r="H97" s="6">
        <v>1</v>
      </c>
      <c r="I97" s="138"/>
      <c r="J97" s="91">
        <f t="shared" si="5"/>
        <v>0</v>
      </c>
    </row>
    <row r="98" spans="1:10" x14ac:dyDescent="0.25">
      <c r="A98" s="14" t="s">
        <v>1794</v>
      </c>
      <c r="B98" s="4" t="s">
        <v>1390</v>
      </c>
      <c r="C98" s="6">
        <v>2017</v>
      </c>
      <c r="D98" s="4" t="s">
        <v>312</v>
      </c>
      <c r="E98" s="4" t="s">
        <v>1407</v>
      </c>
      <c r="F98" s="4"/>
      <c r="G98" s="4"/>
      <c r="H98" s="6">
        <v>1</v>
      </c>
      <c r="I98" s="138"/>
      <c r="J98" s="91">
        <f t="shared" si="5"/>
        <v>0</v>
      </c>
    </row>
    <row r="99" spans="1:10" x14ac:dyDescent="0.25">
      <c r="A99" s="14" t="s">
        <v>1794</v>
      </c>
      <c r="B99" s="4" t="s">
        <v>1391</v>
      </c>
      <c r="C99" s="6">
        <v>2017</v>
      </c>
      <c r="D99" s="4" t="s">
        <v>312</v>
      </c>
      <c r="E99" s="4" t="s">
        <v>1407</v>
      </c>
      <c r="F99" s="4"/>
      <c r="G99" s="4"/>
      <c r="H99" s="6">
        <v>1</v>
      </c>
      <c r="I99" s="138"/>
      <c r="J99" s="91">
        <f t="shared" si="5"/>
        <v>0</v>
      </c>
    </row>
    <row r="100" spans="1:10" x14ac:dyDescent="0.25">
      <c r="A100" s="14" t="s">
        <v>1794</v>
      </c>
      <c r="B100" s="4" t="s">
        <v>1392</v>
      </c>
      <c r="C100" s="6">
        <v>2017</v>
      </c>
      <c r="D100" s="4" t="s">
        <v>312</v>
      </c>
      <c r="E100" s="4" t="s">
        <v>1408</v>
      </c>
      <c r="F100" s="4"/>
      <c r="G100" s="4"/>
      <c r="H100" s="6">
        <v>1</v>
      </c>
      <c r="I100" s="138"/>
      <c r="J100" s="91">
        <f t="shared" si="5"/>
        <v>0</v>
      </c>
    </row>
    <row r="101" spans="1:10" x14ac:dyDescent="0.25">
      <c r="A101" s="14" t="s">
        <v>1794</v>
      </c>
      <c r="B101" s="4" t="s">
        <v>1393</v>
      </c>
      <c r="C101" s="6">
        <v>2017</v>
      </c>
      <c r="D101" s="4" t="s">
        <v>18</v>
      </c>
      <c r="E101" s="4" t="s">
        <v>1409</v>
      </c>
      <c r="F101" s="4"/>
      <c r="G101" s="4"/>
      <c r="H101" s="6">
        <v>1</v>
      </c>
      <c r="I101" s="138"/>
      <c r="J101" s="91">
        <f t="shared" si="5"/>
        <v>0</v>
      </c>
    </row>
    <row r="102" spans="1:10" x14ac:dyDescent="0.25">
      <c r="A102" s="14" t="s">
        <v>1794</v>
      </c>
      <c r="B102" s="4" t="s">
        <v>1394</v>
      </c>
      <c r="C102" s="6">
        <v>2017</v>
      </c>
      <c r="D102" s="4" t="s">
        <v>18</v>
      </c>
      <c r="E102" s="4" t="s">
        <v>1409</v>
      </c>
      <c r="F102" s="4"/>
      <c r="G102" s="4"/>
      <c r="H102" s="6">
        <v>1</v>
      </c>
      <c r="I102" s="138"/>
      <c r="J102" s="91">
        <f t="shared" si="5"/>
        <v>0</v>
      </c>
    </row>
    <row r="103" spans="1:10" x14ac:dyDescent="0.25">
      <c r="A103" s="14" t="s">
        <v>1794</v>
      </c>
      <c r="B103" s="4" t="s">
        <v>1395</v>
      </c>
      <c r="C103" s="6">
        <v>2017</v>
      </c>
      <c r="D103" s="4" t="s">
        <v>18</v>
      </c>
      <c r="E103" s="4" t="s">
        <v>1409</v>
      </c>
      <c r="F103" s="4"/>
      <c r="G103" s="4"/>
      <c r="H103" s="6">
        <v>1</v>
      </c>
      <c r="I103" s="138"/>
      <c r="J103" s="91">
        <f t="shared" si="5"/>
        <v>0</v>
      </c>
    </row>
    <row r="104" spans="1:10" x14ac:dyDescent="0.25">
      <c r="A104" s="14" t="s">
        <v>1794</v>
      </c>
      <c r="B104" s="4" t="s">
        <v>1396</v>
      </c>
      <c r="C104" s="6">
        <v>2017</v>
      </c>
      <c r="D104" s="4" t="s">
        <v>18</v>
      </c>
      <c r="E104" s="4" t="s">
        <v>1409</v>
      </c>
      <c r="F104" s="4"/>
      <c r="G104" s="4"/>
      <c r="H104" s="6">
        <v>1</v>
      </c>
      <c r="I104" s="138"/>
      <c r="J104" s="91">
        <f t="shared" si="5"/>
        <v>0</v>
      </c>
    </row>
    <row r="105" spans="1:10" x14ac:dyDescent="0.25">
      <c r="A105" s="14" t="s">
        <v>1794</v>
      </c>
      <c r="B105" s="4" t="s">
        <v>1397</v>
      </c>
      <c r="C105" s="6">
        <v>2017</v>
      </c>
      <c r="D105" s="4" t="s">
        <v>18</v>
      </c>
      <c r="E105" s="4" t="s">
        <v>1409</v>
      </c>
      <c r="F105" s="4"/>
      <c r="G105" s="4"/>
      <c r="H105" s="6">
        <v>1</v>
      </c>
      <c r="I105" s="138"/>
      <c r="J105" s="91">
        <f t="shared" si="5"/>
        <v>0</v>
      </c>
    </row>
    <row r="106" spans="1:10" x14ac:dyDescent="0.25">
      <c r="A106" s="14" t="s">
        <v>1794</v>
      </c>
      <c r="B106" s="4" t="s">
        <v>1398</v>
      </c>
      <c r="C106" s="6">
        <v>2017</v>
      </c>
      <c r="D106" s="4" t="s">
        <v>18</v>
      </c>
      <c r="E106" s="4" t="s">
        <v>1409</v>
      </c>
      <c r="F106" s="4"/>
      <c r="G106" s="4"/>
      <c r="H106" s="6">
        <v>1</v>
      </c>
      <c r="I106" s="138"/>
      <c r="J106" s="91">
        <f t="shared" si="5"/>
        <v>0</v>
      </c>
    </row>
    <row r="107" spans="1:10" x14ac:dyDescent="0.25">
      <c r="A107" s="14" t="s">
        <v>1794</v>
      </c>
      <c r="B107" s="4" t="s">
        <v>1399</v>
      </c>
      <c r="C107" s="6">
        <v>2017</v>
      </c>
      <c r="D107" s="4" t="s">
        <v>427</v>
      </c>
      <c r="E107" s="4" t="s">
        <v>1410</v>
      </c>
      <c r="F107" s="4"/>
      <c r="G107" s="4"/>
      <c r="H107" s="6">
        <v>1</v>
      </c>
      <c r="I107" s="138"/>
      <c r="J107" s="91">
        <f t="shared" si="5"/>
        <v>0</v>
      </c>
    </row>
    <row r="108" spans="1:10" ht="15.75" thickBot="1" x14ac:dyDescent="0.3">
      <c r="A108" s="14" t="s">
        <v>1794</v>
      </c>
      <c r="B108" s="11" t="s">
        <v>1400</v>
      </c>
      <c r="C108" s="12">
        <v>2017</v>
      </c>
      <c r="D108" s="11" t="s">
        <v>14</v>
      </c>
      <c r="E108" s="11" t="s">
        <v>35</v>
      </c>
      <c r="F108" s="11"/>
      <c r="G108" s="11"/>
      <c r="H108" s="12">
        <v>1</v>
      </c>
      <c r="I108" s="145"/>
      <c r="J108" s="93">
        <f t="shared" si="5"/>
        <v>0</v>
      </c>
    </row>
    <row r="109" spans="1:10" ht="15.75" thickBot="1" x14ac:dyDescent="0.3">
      <c r="A109" s="68" t="s">
        <v>1333</v>
      </c>
      <c r="B109" s="56"/>
      <c r="C109" s="56"/>
      <c r="D109" s="56"/>
      <c r="E109" s="56"/>
      <c r="F109" s="56"/>
      <c r="G109" s="56"/>
      <c r="H109" s="56"/>
      <c r="I109" s="146"/>
      <c r="J109" s="85">
        <f>SUM(J89:J108)</f>
        <v>0</v>
      </c>
    </row>
    <row r="110" spans="1:10" x14ac:dyDescent="0.25">
      <c r="A110" s="47" t="s">
        <v>1795</v>
      </c>
      <c r="B110" s="53" t="s">
        <v>1344</v>
      </c>
      <c r="C110" s="53" t="s">
        <v>687</v>
      </c>
      <c r="D110" s="53" t="s">
        <v>122</v>
      </c>
      <c r="E110" s="53" t="s">
        <v>974</v>
      </c>
      <c r="F110" s="53" t="s">
        <v>982</v>
      </c>
      <c r="G110" s="14"/>
      <c r="H110" s="54">
        <v>1</v>
      </c>
      <c r="I110" s="147"/>
      <c r="J110" s="92">
        <f>H110*I110</f>
        <v>0</v>
      </c>
    </row>
    <row r="111" spans="1:10" x14ac:dyDescent="0.25">
      <c r="A111" s="47" t="s">
        <v>1795</v>
      </c>
      <c r="B111" s="47" t="s">
        <v>771</v>
      </c>
      <c r="C111" s="47" t="s">
        <v>1412</v>
      </c>
      <c r="D111" s="47" t="s">
        <v>686</v>
      </c>
      <c r="E111" s="47" t="s">
        <v>1415</v>
      </c>
      <c r="F111" s="47" t="s">
        <v>1419</v>
      </c>
      <c r="G111" s="4"/>
      <c r="H111" s="48">
        <v>1</v>
      </c>
      <c r="I111" s="138"/>
      <c r="J111" s="91">
        <f t="shared" ref="J111:J133" si="6">H111*I111</f>
        <v>0</v>
      </c>
    </row>
    <row r="112" spans="1:10" x14ac:dyDescent="0.25">
      <c r="A112" s="47" t="s">
        <v>1795</v>
      </c>
      <c r="B112" s="47" t="s">
        <v>771</v>
      </c>
      <c r="C112" s="47" t="s">
        <v>1412</v>
      </c>
      <c r="D112" s="47" t="s">
        <v>686</v>
      </c>
      <c r="E112" s="47" t="s">
        <v>1415</v>
      </c>
      <c r="F112" s="47" t="s">
        <v>1420</v>
      </c>
      <c r="G112" s="4"/>
      <c r="H112" s="48">
        <v>1</v>
      </c>
      <c r="I112" s="138"/>
      <c r="J112" s="91">
        <f t="shared" si="6"/>
        <v>0</v>
      </c>
    </row>
    <row r="113" spans="1:10" x14ac:dyDescent="0.25">
      <c r="A113" s="47" t="s">
        <v>1795</v>
      </c>
      <c r="B113" s="47" t="s">
        <v>771</v>
      </c>
      <c r="C113" s="47" t="s">
        <v>688</v>
      </c>
      <c r="D113" s="47" t="s">
        <v>686</v>
      </c>
      <c r="E113" s="47" t="s">
        <v>45</v>
      </c>
      <c r="F113" s="47" t="s">
        <v>1420</v>
      </c>
      <c r="G113" s="4"/>
      <c r="H113" s="48">
        <v>1</v>
      </c>
      <c r="I113" s="138"/>
      <c r="J113" s="91">
        <f t="shared" si="6"/>
        <v>0</v>
      </c>
    </row>
    <row r="114" spans="1:10" x14ac:dyDescent="0.25">
      <c r="A114" s="47" t="s">
        <v>1795</v>
      </c>
      <c r="B114" s="47" t="s">
        <v>771</v>
      </c>
      <c r="C114" s="47" t="s">
        <v>688</v>
      </c>
      <c r="D114" s="47" t="s">
        <v>686</v>
      </c>
      <c r="E114" s="47" t="s">
        <v>45</v>
      </c>
      <c r="F114" s="47" t="s">
        <v>1420</v>
      </c>
      <c r="G114" s="4"/>
      <c r="H114" s="48">
        <v>1</v>
      </c>
      <c r="I114" s="138"/>
      <c r="J114" s="91">
        <f t="shared" si="6"/>
        <v>0</v>
      </c>
    </row>
    <row r="115" spans="1:10" x14ac:dyDescent="0.25">
      <c r="A115" s="47" t="s">
        <v>1795</v>
      </c>
      <c r="B115" s="47" t="s">
        <v>771</v>
      </c>
      <c r="C115" s="47" t="s">
        <v>755</v>
      </c>
      <c r="D115" s="47" t="s">
        <v>686</v>
      </c>
      <c r="E115" s="47" t="s">
        <v>1416</v>
      </c>
      <c r="F115" s="47" t="s">
        <v>1421</v>
      </c>
      <c r="G115" s="4"/>
      <c r="H115" s="48">
        <v>1</v>
      </c>
      <c r="I115" s="138"/>
      <c r="J115" s="91">
        <f t="shared" si="6"/>
        <v>0</v>
      </c>
    </row>
    <row r="116" spans="1:10" x14ac:dyDescent="0.25">
      <c r="A116" s="47" t="s">
        <v>1795</v>
      </c>
      <c r="B116" s="47" t="s">
        <v>771</v>
      </c>
      <c r="C116" s="47" t="s">
        <v>687</v>
      </c>
      <c r="D116" s="47" t="s">
        <v>686</v>
      </c>
      <c r="E116" s="47" t="s">
        <v>24</v>
      </c>
      <c r="F116" s="47" t="s">
        <v>25</v>
      </c>
      <c r="G116" s="4"/>
      <c r="H116" s="48">
        <v>1</v>
      </c>
      <c r="I116" s="138"/>
      <c r="J116" s="91">
        <f t="shared" si="6"/>
        <v>0</v>
      </c>
    </row>
    <row r="117" spans="1:10" x14ac:dyDescent="0.25">
      <c r="A117" s="47" t="s">
        <v>1795</v>
      </c>
      <c r="B117" s="47" t="s">
        <v>1411</v>
      </c>
      <c r="C117" s="47" t="s">
        <v>1413</v>
      </c>
      <c r="D117" s="47" t="s">
        <v>1414</v>
      </c>
      <c r="E117" s="47" t="s">
        <v>1417</v>
      </c>
      <c r="F117" s="47" t="s">
        <v>1362</v>
      </c>
      <c r="G117" s="4"/>
      <c r="H117" s="48">
        <v>1</v>
      </c>
      <c r="I117" s="138"/>
      <c r="J117" s="91">
        <f t="shared" si="6"/>
        <v>0</v>
      </c>
    </row>
    <row r="118" spans="1:10" x14ac:dyDescent="0.25">
      <c r="A118" s="47" t="s">
        <v>1795</v>
      </c>
      <c r="B118" s="47" t="s">
        <v>1340</v>
      </c>
      <c r="C118" s="47" t="s">
        <v>688</v>
      </c>
      <c r="D118" s="47"/>
      <c r="E118" s="47" t="s">
        <v>17</v>
      </c>
      <c r="F118" s="47"/>
      <c r="G118" s="4"/>
      <c r="H118" s="48">
        <v>1</v>
      </c>
      <c r="I118" s="138"/>
      <c r="J118" s="91">
        <f t="shared" si="6"/>
        <v>0</v>
      </c>
    </row>
    <row r="119" spans="1:10" x14ac:dyDescent="0.25">
      <c r="A119" s="47" t="s">
        <v>1795</v>
      </c>
      <c r="B119" s="47" t="s">
        <v>1340</v>
      </c>
      <c r="C119" s="47" t="s">
        <v>1412</v>
      </c>
      <c r="D119" s="47"/>
      <c r="E119" s="47" t="s">
        <v>17</v>
      </c>
      <c r="F119" s="47"/>
      <c r="G119" s="4"/>
      <c r="H119" s="48">
        <v>1</v>
      </c>
      <c r="I119" s="138"/>
      <c r="J119" s="91">
        <f t="shared" si="6"/>
        <v>0</v>
      </c>
    </row>
    <row r="120" spans="1:10" x14ac:dyDescent="0.25">
      <c r="A120" s="47" t="s">
        <v>1795</v>
      </c>
      <c r="B120" s="47" t="s">
        <v>1340</v>
      </c>
      <c r="C120" s="47" t="s">
        <v>687</v>
      </c>
      <c r="D120" s="47"/>
      <c r="E120" s="47" t="s">
        <v>17</v>
      </c>
      <c r="F120" s="47"/>
      <c r="G120" s="4"/>
      <c r="H120" s="48">
        <v>1</v>
      </c>
      <c r="I120" s="138"/>
      <c r="J120" s="91">
        <f t="shared" si="6"/>
        <v>0</v>
      </c>
    </row>
    <row r="121" spans="1:10" x14ac:dyDescent="0.25">
      <c r="A121" s="47" t="s">
        <v>1795</v>
      </c>
      <c r="B121" s="47" t="s">
        <v>793</v>
      </c>
      <c r="C121" s="47" t="s">
        <v>688</v>
      </c>
      <c r="D121" s="47"/>
      <c r="E121" s="47" t="s">
        <v>295</v>
      </c>
      <c r="F121" s="47"/>
      <c r="G121" s="4"/>
      <c r="H121" s="48">
        <v>1</v>
      </c>
      <c r="I121" s="138"/>
      <c r="J121" s="91">
        <f t="shared" si="6"/>
        <v>0</v>
      </c>
    </row>
    <row r="122" spans="1:10" x14ac:dyDescent="0.25">
      <c r="A122" s="47" t="s">
        <v>1795</v>
      </c>
      <c r="B122" s="47" t="s">
        <v>793</v>
      </c>
      <c r="C122" s="47" t="s">
        <v>688</v>
      </c>
      <c r="D122" s="47"/>
      <c r="E122" s="47" t="s">
        <v>295</v>
      </c>
      <c r="F122" s="47"/>
      <c r="G122" s="4"/>
      <c r="H122" s="48">
        <v>2</v>
      </c>
      <c r="I122" s="138"/>
      <c r="J122" s="91">
        <f t="shared" si="6"/>
        <v>0</v>
      </c>
    </row>
    <row r="123" spans="1:10" x14ac:dyDescent="0.25">
      <c r="A123" s="47" t="s">
        <v>1795</v>
      </c>
      <c r="B123" s="47" t="s">
        <v>800</v>
      </c>
      <c r="C123" s="47" t="s">
        <v>688</v>
      </c>
      <c r="D123" s="47"/>
      <c r="E123" s="47" t="s">
        <v>16</v>
      </c>
      <c r="F123" s="47" t="s">
        <v>1422</v>
      </c>
      <c r="G123" s="4"/>
      <c r="H123" s="48">
        <v>1</v>
      </c>
      <c r="I123" s="138"/>
      <c r="J123" s="91">
        <f t="shared" si="6"/>
        <v>0</v>
      </c>
    </row>
    <row r="124" spans="1:10" x14ac:dyDescent="0.25">
      <c r="A124" s="47" t="s">
        <v>1795</v>
      </c>
      <c r="B124" s="47" t="s">
        <v>800</v>
      </c>
      <c r="C124" s="47" t="s">
        <v>688</v>
      </c>
      <c r="D124" s="47"/>
      <c r="E124" s="47" t="s">
        <v>16</v>
      </c>
      <c r="F124" s="47" t="s">
        <v>1422</v>
      </c>
      <c r="G124" s="4"/>
      <c r="H124" s="48">
        <v>1</v>
      </c>
      <c r="I124" s="138"/>
      <c r="J124" s="91">
        <f t="shared" si="6"/>
        <v>0</v>
      </c>
    </row>
    <row r="125" spans="1:10" x14ac:dyDescent="0.25">
      <c r="A125" s="47" t="s">
        <v>1795</v>
      </c>
      <c r="B125" s="47" t="s">
        <v>1345</v>
      </c>
      <c r="C125" s="47" t="s">
        <v>687</v>
      </c>
      <c r="D125" s="47"/>
      <c r="E125" s="47" t="s">
        <v>17</v>
      </c>
      <c r="F125" s="47"/>
      <c r="G125" s="4"/>
      <c r="H125" s="48">
        <v>1</v>
      </c>
      <c r="I125" s="138"/>
      <c r="J125" s="91">
        <f t="shared" si="6"/>
        <v>0</v>
      </c>
    </row>
    <row r="126" spans="1:10" x14ac:dyDescent="0.25">
      <c r="A126" s="47" t="s">
        <v>1795</v>
      </c>
      <c r="B126" s="47" t="s">
        <v>1345</v>
      </c>
      <c r="C126" s="47" t="s">
        <v>687</v>
      </c>
      <c r="D126" s="47"/>
      <c r="E126" s="47" t="s">
        <v>17</v>
      </c>
      <c r="F126" s="47"/>
      <c r="G126" s="4"/>
      <c r="H126" s="48">
        <v>1</v>
      </c>
      <c r="I126" s="138"/>
      <c r="J126" s="91">
        <f t="shared" si="6"/>
        <v>0</v>
      </c>
    </row>
    <row r="127" spans="1:10" x14ac:dyDescent="0.25">
      <c r="A127" s="47" t="s">
        <v>1795</v>
      </c>
      <c r="B127" s="47" t="s">
        <v>800</v>
      </c>
      <c r="C127" s="47" t="s">
        <v>868</v>
      </c>
      <c r="D127" s="47" t="s">
        <v>14</v>
      </c>
      <c r="E127" s="47" t="s">
        <v>18</v>
      </c>
      <c r="F127" s="47" t="s">
        <v>1423</v>
      </c>
      <c r="G127" s="4"/>
      <c r="H127" s="48">
        <v>1</v>
      </c>
      <c r="I127" s="138"/>
      <c r="J127" s="91">
        <f t="shared" si="6"/>
        <v>0</v>
      </c>
    </row>
    <row r="128" spans="1:10" x14ac:dyDescent="0.25">
      <c r="A128" s="47" t="s">
        <v>1795</v>
      </c>
      <c r="B128" s="47" t="s">
        <v>800</v>
      </c>
      <c r="C128" s="47" t="s">
        <v>687</v>
      </c>
      <c r="D128" s="47" t="s">
        <v>14</v>
      </c>
      <c r="E128" s="47" t="s">
        <v>16</v>
      </c>
      <c r="F128" s="47" t="s">
        <v>1424</v>
      </c>
      <c r="G128" s="4"/>
      <c r="H128" s="48">
        <v>1</v>
      </c>
      <c r="I128" s="138"/>
      <c r="J128" s="91">
        <f t="shared" si="6"/>
        <v>0</v>
      </c>
    </row>
    <row r="129" spans="1:10" x14ac:dyDescent="0.25">
      <c r="A129" s="47" t="s">
        <v>1795</v>
      </c>
      <c r="B129" s="47" t="s">
        <v>1340</v>
      </c>
      <c r="C129" s="47" t="s">
        <v>953</v>
      </c>
      <c r="D129" s="47"/>
      <c r="E129" s="47" t="s">
        <v>622</v>
      </c>
      <c r="F129" s="47"/>
      <c r="G129" s="4"/>
      <c r="H129" s="48">
        <v>1</v>
      </c>
      <c r="I129" s="138"/>
      <c r="J129" s="91">
        <f t="shared" si="6"/>
        <v>0</v>
      </c>
    </row>
    <row r="130" spans="1:10" x14ac:dyDescent="0.25">
      <c r="A130" s="47" t="s">
        <v>1795</v>
      </c>
      <c r="B130" s="47" t="s">
        <v>773</v>
      </c>
      <c r="C130" s="47" t="s">
        <v>690</v>
      </c>
      <c r="D130" s="47"/>
      <c r="E130" s="47" t="s">
        <v>690</v>
      </c>
      <c r="F130" s="47"/>
      <c r="G130" s="4"/>
      <c r="H130" s="48">
        <v>1</v>
      </c>
      <c r="I130" s="138"/>
      <c r="J130" s="91">
        <f t="shared" si="6"/>
        <v>0</v>
      </c>
    </row>
    <row r="131" spans="1:10" x14ac:dyDescent="0.25">
      <c r="A131" s="47" t="s">
        <v>1795</v>
      </c>
      <c r="B131" s="47" t="s">
        <v>1341</v>
      </c>
      <c r="C131" s="47" t="s">
        <v>690</v>
      </c>
      <c r="D131" s="47"/>
      <c r="E131" s="47" t="s">
        <v>690</v>
      </c>
      <c r="F131" s="47"/>
      <c r="G131" s="4"/>
      <c r="H131" s="48">
        <v>1</v>
      </c>
      <c r="I131" s="138"/>
      <c r="J131" s="91">
        <f t="shared" si="6"/>
        <v>0</v>
      </c>
    </row>
    <row r="132" spans="1:10" x14ac:dyDescent="0.25">
      <c r="A132" s="47" t="s">
        <v>1795</v>
      </c>
      <c r="B132" s="47" t="s">
        <v>1342</v>
      </c>
      <c r="C132" s="47" t="s">
        <v>690</v>
      </c>
      <c r="D132" s="47"/>
      <c r="E132" s="47" t="s">
        <v>690</v>
      </c>
      <c r="F132" s="47"/>
      <c r="G132" s="4"/>
      <c r="H132" s="48">
        <v>1</v>
      </c>
      <c r="I132" s="138"/>
      <c r="J132" s="91">
        <f t="shared" si="6"/>
        <v>0</v>
      </c>
    </row>
    <row r="133" spans="1:10" ht="15.75" thickBot="1" x14ac:dyDescent="0.3">
      <c r="A133" s="47" t="s">
        <v>1795</v>
      </c>
      <c r="B133" s="51" t="s">
        <v>800</v>
      </c>
      <c r="C133" s="51" t="s">
        <v>690</v>
      </c>
      <c r="D133" s="51"/>
      <c r="E133" s="51" t="s">
        <v>1418</v>
      </c>
      <c r="F133" s="51"/>
      <c r="G133" s="11"/>
      <c r="H133" s="52">
        <v>1</v>
      </c>
      <c r="I133" s="145"/>
      <c r="J133" s="93">
        <f t="shared" si="6"/>
        <v>0</v>
      </c>
    </row>
    <row r="134" spans="1:10" ht="15.75" thickBot="1" x14ac:dyDescent="0.3">
      <c r="A134" s="55" t="s">
        <v>1333</v>
      </c>
      <c r="B134" s="56"/>
      <c r="C134" s="56"/>
      <c r="D134" s="56"/>
      <c r="E134" s="56"/>
      <c r="F134" s="56"/>
      <c r="G134" s="56"/>
      <c r="H134" s="56"/>
      <c r="I134" s="146"/>
      <c r="J134" s="85">
        <f>SUM(J110:J133)</f>
        <v>0</v>
      </c>
    </row>
    <row r="135" spans="1:10" x14ac:dyDescent="0.25">
      <c r="A135" s="53" t="s">
        <v>1804</v>
      </c>
      <c r="B135" s="53" t="s">
        <v>1340</v>
      </c>
      <c r="C135" s="53" t="s">
        <v>863</v>
      </c>
      <c r="D135" s="53"/>
      <c r="E135" s="53" t="s">
        <v>17</v>
      </c>
      <c r="F135" s="53"/>
      <c r="G135" s="14"/>
      <c r="H135" s="54">
        <v>1</v>
      </c>
      <c r="I135" s="147"/>
      <c r="J135" s="92">
        <f>H135*I135</f>
        <v>0</v>
      </c>
    </row>
    <row r="136" spans="1:10" x14ac:dyDescent="0.25">
      <c r="A136" s="126" t="s">
        <v>1804</v>
      </c>
      <c r="B136" s="47" t="s">
        <v>1425</v>
      </c>
      <c r="C136" s="47" t="s">
        <v>868</v>
      </c>
      <c r="D136" s="47" t="s">
        <v>1426</v>
      </c>
      <c r="E136" s="47" t="s">
        <v>1428</v>
      </c>
      <c r="F136" s="47" t="s">
        <v>1433</v>
      </c>
      <c r="G136" s="4"/>
      <c r="H136" s="48">
        <v>1</v>
      </c>
      <c r="I136" s="138"/>
      <c r="J136" s="91">
        <f t="shared" ref="J136:J146" si="7">H136*I136</f>
        <v>0</v>
      </c>
    </row>
    <row r="137" spans="1:10" x14ac:dyDescent="0.25">
      <c r="A137" s="126" t="s">
        <v>1804</v>
      </c>
      <c r="B137" s="47" t="s">
        <v>1425</v>
      </c>
      <c r="C137" s="47" t="s">
        <v>865</v>
      </c>
      <c r="D137" s="47" t="s">
        <v>1084</v>
      </c>
      <c r="E137" s="47" t="s">
        <v>1429</v>
      </c>
      <c r="F137" s="47" t="s">
        <v>1434</v>
      </c>
      <c r="G137" s="4"/>
      <c r="H137" s="48">
        <v>1</v>
      </c>
      <c r="I137" s="138"/>
      <c r="J137" s="91">
        <f t="shared" si="7"/>
        <v>0</v>
      </c>
    </row>
    <row r="138" spans="1:10" x14ac:dyDescent="0.25">
      <c r="A138" s="126" t="s">
        <v>1804</v>
      </c>
      <c r="B138" s="47" t="s">
        <v>1425</v>
      </c>
      <c r="C138" s="47" t="s">
        <v>693</v>
      </c>
      <c r="D138" s="47" t="s">
        <v>1427</v>
      </c>
      <c r="E138" s="47" t="s">
        <v>1430</v>
      </c>
      <c r="F138" s="47" t="s">
        <v>1434</v>
      </c>
      <c r="G138" s="4"/>
      <c r="H138" s="48">
        <v>1</v>
      </c>
      <c r="I138" s="138"/>
      <c r="J138" s="91">
        <f t="shared" si="7"/>
        <v>0</v>
      </c>
    </row>
    <row r="139" spans="1:10" x14ac:dyDescent="0.25">
      <c r="A139" s="126" t="s">
        <v>1804</v>
      </c>
      <c r="B139" s="47" t="s">
        <v>771</v>
      </c>
      <c r="C139" s="47" t="s">
        <v>863</v>
      </c>
      <c r="D139" s="47" t="s">
        <v>686</v>
      </c>
      <c r="E139" s="47" t="s">
        <v>372</v>
      </c>
      <c r="F139" s="47" t="s">
        <v>7</v>
      </c>
      <c r="G139" s="4"/>
      <c r="H139" s="48">
        <v>1</v>
      </c>
      <c r="I139" s="138"/>
      <c r="J139" s="91">
        <f t="shared" si="7"/>
        <v>0</v>
      </c>
    </row>
    <row r="140" spans="1:10" x14ac:dyDescent="0.25">
      <c r="A140" s="126" t="s">
        <v>1804</v>
      </c>
      <c r="B140" s="47" t="s">
        <v>771</v>
      </c>
      <c r="C140" s="47" t="s">
        <v>863</v>
      </c>
      <c r="D140" s="47" t="s">
        <v>686</v>
      </c>
      <c r="E140" s="47" t="s">
        <v>372</v>
      </c>
      <c r="F140" s="47" t="s">
        <v>7</v>
      </c>
      <c r="G140" s="4"/>
      <c r="H140" s="48">
        <v>1</v>
      </c>
      <c r="I140" s="138"/>
      <c r="J140" s="91">
        <f t="shared" si="7"/>
        <v>0</v>
      </c>
    </row>
    <row r="141" spans="1:10" x14ac:dyDescent="0.25">
      <c r="A141" s="126" t="s">
        <v>1804</v>
      </c>
      <c r="B141" s="47" t="s">
        <v>1356</v>
      </c>
      <c r="C141" s="47" t="s">
        <v>866</v>
      </c>
      <c r="D141" s="47" t="s">
        <v>584</v>
      </c>
      <c r="E141" s="47" t="s">
        <v>1431</v>
      </c>
      <c r="F141" s="47" t="s">
        <v>1435</v>
      </c>
      <c r="G141" s="4"/>
      <c r="H141" s="48">
        <v>1</v>
      </c>
      <c r="I141" s="138"/>
      <c r="J141" s="91">
        <f t="shared" si="7"/>
        <v>0</v>
      </c>
    </row>
    <row r="142" spans="1:10" x14ac:dyDescent="0.25">
      <c r="A142" s="126" t="s">
        <v>1804</v>
      </c>
      <c r="B142" s="47" t="s">
        <v>1356</v>
      </c>
      <c r="C142" s="47" t="s">
        <v>689</v>
      </c>
      <c r="D142" s="47" t="s">
        <v>289</v>
      </c>
      <c r="E142" s="47" t="s">
        <v>23</v>
      </c>
      <c r="F142" s="47" t="s">
        <v>1435</v>
      </c>
      <c r="G142" s="4"/>
      <c r="H142" s="48">
        <v>1</v>
      </c>
      <c r="I142" s="138"/>
      <c r="J142" s="91">
        <f t="shared" si="7"/>
        <v>0</v>
      </c>
    </row>
    <row r="143" spans="1:10" x14ac:dyDescent="0.25">
      <c r="A143" s="126" t="s">
        <v>1804</v>
      </c>
      <c r="B143" s="47" t="s">
        <v>793</v>
      </c>
      <c r="C143" s="47" t="s">
        <v>689</v>
      </c>
      <c r="D143" s="47"/>
      <c r="E143" s="47" t="s">
        <v>23</v>
      </c>
      <c r="F143" s="47"/>
      <c r="G143" s="4"/>
      <c r="H143" s="48">
        <v>1</v>
      </c>
      <c r="I143" s="138"/>
      <c r="J143" s="91">
        <f t="shared" si="7"/>
        <v>0</v>
      </c>
    </row>
    <row r="144" spans="1:10" x14ac:dyDescent="0.25">
      <c r="A144" s="126" t="s">
        <v>1804</v>
      </c>
      <c r="B144" s="47" t="s">
        <v>1341</v>
      </c>
      <c r="C144" s="47" t="s">
        <v>690</v>
      </c>
      <c r="D144" s="47"/>
      <c r="E144" s="47" t="s">
        <v>690</v>
      </c>
      <c r="F144" s="47"/>
      <c r="G144" s="4"/>
      <c r="H144" s="48">
        <v>1</v>
      </c>
      <c r="I144" s="138"/>
      <c r="J144" s="91">
        <f t="shared" si="7"/>
        <v>0</v>
      </c>
    </row>
    <row r="145" spans="1:10" x14ac:dyDescent="0.25">
      <c r="A145" s="126" t="s">
        <v>1804</v>
      </c>
      <c r="B145" s="47" t="s">
        <v>1342</v>
      </c>
      <c r="C145" s="47" t="s">
        <v>690</v>
      </c>
      <c r="D145" s="47"/>
      <c r="E145" s="47" t="s">
        <v>690</v>
      </c>
      <c r="F145" s="47"/>
      <c r="G145" s="4"/>
      <c r="H145" s="48">
        <v>1</v>
      </c>
      <c r="I145" s="138"/>
      <c r="J145" s="91">
        <f t="shared" si="7"/>
        <v>0</v>
      </c>
    </row>
    <row r="146" spans="1:10" ht="15.75" thickBot="1" x14ac:dyDescent="0.3">
      <c r="A146" s="126" t="s">
        <v>1804</v>
      </c>
      <c r="B146" s="51" t="s">
        <v>800</v>
      </c>
      <c r="C146" s="51" t="s">
        <v>689</v>
      </c>
      <c r="D146" s="51" t="s">
        <v>686</v>
      </c>
      <c r="E146" s="51" t="s">
        <v>1432</v>
      </c>
      <c r="F146" s="51" t="s">
        <v>123</v>
      </c>
      <c r="G146" s="11"/>
      <c r="H146" s="52">
        <v>1</v>
      </c>
      <c r="I146" s="145"/>
      <c r="J146" s="93">
        <f t="shared" si="7"/>
        <v>0</v>
      </c>
    </row>
    <row r="147" spans="1:10" ht="15.75" thickBot="1" x14ac:dyDescent="0.3">
      <c r="A147" s="55" t="s">
        <v>1333</v>
      </c>
      <c r="B147" s="56"/>
      <c r="C147" s="56"/>
      <c r="D147" s="56"/>
      <c r="E147" s="56"/>
      <c r="F147" s="56"/>
      <c r="G147" s="56"/>
      <c r="H147" s="56"/>
      <c r="I147" s="146"/>
      <c r="J147" s="85">
        <f>SUM(J135:J146)</f>
        <v>0</v>
      </c>
    </row>
    <row r="148" spans="1:10" x14ac:dyDescent="0.25">
      <c r="A148" s="4" t="s">
        <v>1436</v>
      </c>
      <c r="B148" s="14" t="s">
        <v>4</v>
      </c>
      <c r="C148" s="22">
        <v>2000</v>
      </c>
      <c r="D148" s="14" t="s">
        <v>5</v>
      </c>
      <c r="E148" s="14" t="s">
        <v>86</v>
      </c>
      <c r="F148" s="14" t="s">
        <v>82</v>
      </c>
      <c r="G148" s="14"/>
      <c r="H148" s="22">
        <v>4</v>
      </c>
      <c r="I148" s="147"/>
      <c r="J148" s="92">
        <f>H148*I148</f>
        <v>0</v>
      </c>
    </row>
    <row r="149" spans="1:10" x14ac:dyDescent="0.25">
      <c r="A149" s="4" t="s">
        <v>1436</v>
      </c>
      <c r="B149" s="4" t="s">
        <v>221</v>
      </c>
      <c r="C149" s="6">
        <v>2014</v>
      </c>
      <c r="D149" s="4" t="s">
        <v>1444</v>
      </c>
      <c r="E149" s="4" t="s">
        <v>1445</v>
      </c>
      <c r="F149" s="4" t="s">
        <v>1446</v>
      </c>
      <c r="G149" s="4"/>
      <c r="H149" s="6">
        <v>1</v>
      </c>
      <c r="I149" s="138"/>
      <c r="J149" s="91">
        <f t="shared" ref="J149:J158" si="8">H149*I149</f>
        <v>0</v>
      </c>
    </row>
    <row r="150" spans="1:10" x14ac:dyDescent="0.25">
      <c r="A150" s="4" t="s">
        <v>1436</v>
      </c>
      <c r="B150" s="4" t="s">
        <v>2</v>
      </c>
      <c r="C150" s="6">
        <v>2007</v>
      </c>
      <c r="D150" s="4" t="s">
        <v>118</v>
      </c>
      <c r="E150" s="4" t="s">
        <v>1447</v>
      </c>
      <c r="F150" s="4" t="s">
        <v>1448</v>
      </c>
      <c r="G150" s="4"/>
      <c r="H150" s="6">
        <v>5</v>
      </c>
      <c r="I150" s="138"/>
      <c r="J150" s="91">
        <f t="shared" si="8"/>
        <v>0</v>
      </c>
    </row>
    <row r="151" spans="1:10" x14ac:dyDescent="0.25">
      <c r="A151" s="4" t="s">
        <v>1436</v>
      </c>
      <c r="B151" s="4" t="s">
        <v>2</v>
      </c>
      <c r="C151" s="6">
        <v>2016</v>
      </c>
      <c r="D151" s="4" t="s">
        <v>528</v>
      </c>
      <c r="E151" s="4" t="s">
        <v>1449</v>
      </c>
      <c r="F151" s="4" t="s">
        <v>1450</v>
      </c>
      <c r="G151" s="4"/>
      <c r="H151" s="6">
        <v>4</v>
      </c>
      <c r="I151" s="138"/>
      <c r="J151" s="91">
        <f t="shared" si="8"/>
        <v>0</v>
      </c>
    </row>
    <row r="152" spans="1:10" x14ac:dyDescent="0.25">
      <c r="A152" s="4" t="s">
        <v>1436</v>
      </c>
      <c r="B152" s="4" t="s">
        <v>1318</v>
      </c>
      <c r="C152" s="6">
        <v>2012</v>
      </c>
      <c r="D152" s="4" t="s">
        <v>95</v>
      </c>
      <c r="E152" s="4" t="s">
        <v>1451</v>
      </c>
      <c r="F152" s="4" t="s">
        <v>1450</v>
      </c>
      <c r="G152" s="4"/>
      <c r="H152" s="6">
        <v>2</v>
      </c>
      <c r="I152" s="138"/>
      <c r="J152" s="91">
        <f t="shared" si="8"/>
        <v>0</v>
      </c>
    </row>
    <row r="153" spans="1:10" x14ac:dyDescent="0.25">
      <c r="A153" s="4" t="s">
        <v>1436</v>
      </c>
      <c r="B153" s="4" t="s">
        <v>296</v>
      </c>
      <c r="C153" s="6">
        <v>2013</v>
      </c>
      <c r="D153" s="4" t="s">
        <v>198</v>
      </c>
      <c r="E153" s="4" t="s">
        <v>568</v>
      </c>
      <c r="F153" s="4" t="s">
        <v>1452</v>
      </c>
      <c r="G153" s="4"/>
      <c r="H153" s="6">
        <v>1</v>
      </c>
      <c r="I153" s="138"/>
      <c r="J153" s="91">
        <f t="shared" si="8"/>
        <v>0</v>
      </c>
    </row>
    <row r="154" spans="1:10" x14ac:dyDescent="0.25">
      <c r="A154" s="4" t="s">
        <v>1436</v>
      </c>
      <c r="B154" s="4" t="s">
        <v>296</v>
      </c>
      <c r="C154" s="6">
        <v>2021</v>
      </c>
      <c r="D154" s="4" t="s">
        <v>1453</v>
      </c>
      <c r="E154" s="4" t="s">
        <v>363</v>
      </c>
      <c r="F154" s="4" t="s">
        <v>1452</v>
      </c>
      <c r="G154" s="4"/>
      <c r="H154" s="6">
        <v>4</v>
      </c>
      <c r="I154" s="138"/>
      <c r="J154" s="91">
        <f t="shared" si="8"/>
        <v>0</v>
      </c>
    </row>
    <row r="155" spans="1:10" x14ac:dyDescent="0.25">
      <c r="A155" s="4" t="s">
        <v>1436</v>
      </c>
      <c r="B155" s="4" t="s">
        <v>508</v>
      </c>
      <c r="C155" s="6"/>
      <c r="D155" s="4" t="s">
        <v>14</v>
      </c>
      <c r="E155" s="4" t="s">
        <v>1378</v>
      </c>
      <c r="F155" s="4"/>
      <c r="G155" s="4"/>
      <c r="H155" s="6">
        <v>1</v>
      </c>
      <c r="I155" s="138"/>
      <c r="J155" s="91">
        <f t="shared" si="8"/>
        <v>0</v>
      </c>
    </row>
    <row r="156" spans="1:10" x14ac:dyDescent="0.25">
      <c r="A156" s="4" t="s">
        <v>1436</v>
      </c>
      <c r="B156" s="4" t="s">
        <v>1319</v>
      </c>
      <c r="C156" s="6">
        <v>2000</v>
      </c>
      <c r="D156" s="4" t="s">
        <v>199</v>
      </c>
      <c r="E156" s="4" t="s">
        <v>1454</v>
      </c>
      <c r="F156" s="4"/>
      <c r="G156" s="4"/>
      <c r="H156" s="6">
        <v>2</v>
      </c>
      <c r="I156" s="138"/>
      <c r="J156" s="91">
        <f t="shared" si="8"/>
        <v>0</v>
      </c>
    </row>
    <row r="157" spans="1:10" x14ac:dyDescent="0.25">
      <c r="A157" s="4" t="s">
        <v>1436</v>
      </c>
      <c r="B157" s="4" t="s">
        <v>1319</v>
      </c>
      <c r="C157" s="6">
        <v>2019</v>
      </c>
      <c r="D157" s="4" t="s">
        <v>199</v>
      </c>
      <c r="E157" s="4" t="s">
        <v>1455</v>
      </c>
      <c r="F157" s="4"/>
      <c r="G157" s="4"/>
      <c r="H157" s="6">
        <v>1</v>
      </c>
      <c r="I157" s="138"/>
      <c r="J157" s="91">
        <f t="shared" si="8"/>
        <v>0</v>
      </c>
    </row>
    <row r="158" spans="1:10" ht="15.75" thickBot="1" x14ac:dyDescent="0.3">
      <c r="A158" s="11" t="s">
        <v>1436</v>
      </c>
      <c r="B158" s="11" t="s">
        <v>1319</v>
      </c>
      <c r="C158" s="12">
        <v>2000</v>
      </c>
      <c r="D158" s="11" t="s">
        <v>199</v>
      </c>
      <c r="E158" s="11" t="s">
        <v>210</v>
      </c>
      <c r="F158" s="11"/>
      <c r="G158" s="11"/>
      <c r="H158" s="12">
        <v>1</v>
      </c>
      <c r="I158" s="145"/>
      <c r="J158" s="93">
        <f t="shared" si="8"/>
        <v>0</v>
      </c>
    </row>
    <row r="159" spans="1:10" s="44" customFormat="1" ht="15.75" thickBot="1" x14ac:dyDescent="0.3">
      <c r="A159" s="71" t="s">
        <v>1333</v>
      </c>
      <c r="B159" s="72"/>
      <c r="C159" s="73"/>
      <c r="D159" s="72"/>
      <c r="E159" s="72"/>
      <c r="F159" s="72"/>
      <c r="G159" s="72"/>
      <c r="H159" s="73"/>
      <c r="I159" s="148"/>
      <c r="J159" s="94">
        <f>SUM(J148:J158)</f>
        <v>0</v>
      </c>
    </row>
    <row r="160" spans="1:10" x14ac:dyDescent="0.25">
      <c r="A160" s="4" t="s">
        <v>1437</v>
      </c>
      <c r="B160" s="14" t="s">
        <v>4</v>
      </c>
      <c r="C160" s="22">
        <v>2006</v>
      </c>
      <c r="D160" s="14" t="s">
        <v>5</v>
      </c>
      <c r="E160" s="14" t="s">
        <v>24</v>
      </c>
      <c r="F160" s="14"/>
      <c r="G160" s="14"/>
      <c r="H160" s="22">
        <v>1</v>
      </c>
      <c r="I160" s="147"/>
      <c r="J160" s="92">
        <f>H160*I160</f>
        <v>0</v>
      </c>
    </row>
    <row r="161" spans="1:10" x14ac:dyDescent="0.25">
      <c r="A161" s="4" t="s">
        <v>1437</v>
      </c>
      <c r="B161" s="4" t="s">
        <v>4</v>
      </c>
      <c r="C161" s="6">
        <v>2006</v>
      </c>
      <c r="D161" s="4" t="s">
        <v>5</v>
      </c>
      <c r="E161" s="4" t="s">
        <v>6</v>
      </c>
      <c r="F161" s="4"/>
      <c r="G161" s="4"/>
      <c r="H161" s="6">
        <v>2</v>
      </c>
      <c r="I161" s="138"/>
      <c r="J161" s="91">
        <f t="shared" ref="J161:J171" si="9">H161*I161</f>
        <v>0</v>
      </c>
    </row>
    <row r="162" spans="1:10" x14ac:dyDescent="0.25">
      <c r="A162" s="4" t="s">
        <v>1437</v>
      </c>
      <c r="B162" s="4" t="s">
        <v>2</v>
      </c>
      <c r="C162" s="6">
        <v>2007</v>
      </c>
      <c r="D162" s="4" t="s">
        <v>81</v>
      </c>
      <c r="E162" s="4" t="s">
        <v>1456</v>
      </c>
      <c r="F162" s="4"/>
      <c r="G162" s="4"/>
      <c r="H162" s="6">
        <v>5</v>
      </c>
      <c r="I162" s="138"/>
      <c r="J162" s="91">
        <f t="shared" si="9"/>
        <v>0</v>
      </c>
    </row>
    <row r="163" spans="1:10" x14ac:dyDescent="0.25">
      <c r="A163" s="4" t="s">
        <v>1437</v>
      </c>
      <c r="B163" s="4" t="s">
        <v>2</v>
      </c>
      <c r="C163" s="6">
        <v>2020</v>
      </c>
      <c r="D163" s="4" t="s">
        <v>1457</v>
      </c>
      <c r="E163" s="4" t="s">
        <v>1458</v>
      </c>
      <c r="F163" s="4"/>
      <c r="G163" s="4"/>
      <c r="H163" s="6">
        <v>1</v>
      </c>
      <c r="I163" s="138"/>
      <c r="J163" s="91">
        <f t="shared" si="9"/>
        <v>0</v>
      </c>
    </row>
    <row r="164" spans="1:10" x14ac:dyDescent="0.25">
      <c r="A164" s="4" t="s">
        <v>1437</v>
      </c>
      <c r="B164" s="4" t="s">
        <v>2</v>
      </c>
      <c r="C164" s="6">
        <v>2007</v>
      </c>
      <c r="D164" s="4" t="s">
        <v>118</v>
      </c>
      <c r="E164" s="4" t="s">
        <v>1459</v>
      </c>
      <c r="F164" s="4"/>
      <c r="G164" s="4"/>
      <c r="H164" s="6">
        <v>3</v>
      </c>
      <c r="I164" s="138"/>
      <c r="J164" s="91">
        <f t="shared" si="9"/>
        <v>0</v>
      </c>
    </row>
    <row r="165" spans="1:10" x14ac:dyDescent="0.25">
      <c r="A165" s="4" t="s">
        <v>1437</v>
      </c>
      <c r="B165" s="4" t="s">
        <v>2</v>
      </c>
      <c r="C165" s="6">
        <v>2015</v>
      </c>
      <c r="D165" s="4" t="s">
        <v>528</v>
      </c>
      <c r="E165" s="4" t="s">
        <v>1460</v>
      </c>
      <c r="F165" s="4"/>
      <c r="G165" s="4"/>
      <c r="H165" s="6">
        <v>2</v>
      </c>
      <c r="I165" s="138"/>
      <c r="J165" s="91">
        <f t="shared" si="9"/>
        <v>0</v>
      </c>
    </row>
    <row r="166" spans="1:10" x14ac:dyDescent="0.25">
      <c r="A166" s="4" t="s">
        <v>1437</v>
      </c>
      <c r="B166" s="4" t="s">
        <v>195</v>
      </c>
      <c r="C166" s="6">
        <v>2006</v>
      </c>
      <c r="D166" s="4" t="s">
        <v>198</v>
      </c>
      <c r="E166" s="4" t="s">
        <v>1461</v>
      </c>
      <c r="F166" s="4"/>
      <c r="G166" s="4"/>
      <c r="H166" s="6">
        <v>1</v>
      </c>
      <c r="I166" s="138"/>
      <c r="J166" s="91">
        <f t="shared" si="9"/>
        <v>0</v>
      </c>
    </row>
    <row r="167" spans="1:10" x14ac:dyDescent="0.25">
      <c r="A167" s="4" t="s">
        <v>1437</v>
      </c>
      <c r="B167" s="4" t="s">
        <v>1441</v>
      </c>
      <c r="C167" s="6">
        <v>2006</v>
      </c>
      <c r="D167" s="4" t="s">
        <v>312</v>
      </c>
      <c r="E167" s="4" t="s">
        <v>1462</v>
      </c>
      <c r="F167" s="4"/>
      <c r="G167" s="4"/>
      <c r="H167" s="6">
        <v>1</v>
      </c>
      <c r="I167" s="138"/>
      <c r="J167" s="91">
        <f t="shared" si="9"/>
        <v>0</v>
      </c>
    </row>
    <row r="168" spans="1:10" x14ac:dyDescent="0.25">
      <c r="A168" s="4" t="s">
        <v>1437</v>
      </c>
      <c r="B168" s="4" t="s">
        <v>1441</v>
      </c>
      <c r="C168" s="6">
        <v>2006</v>
      </c>
      <c r="D168" s="4" t="s">
        <v>312</v>
      </c>
      <c r="E168" s="4" t="s">
        <v>1463</v>
      </c>
      <c r="F168" s="4"/>
      <c r="G168" s="4"/>
      <c r="H168" s="6">
        <v>1</v>
      </c>
      <c r="I168" s="138"/>
      <c r="J168" s="91">
        <f t="shared" si="9"/>
        <v>0</v>
      </c>
    </row>
    <row r="169" spans="1:10" x14ac:dyDescent="0.25">
      <c r="A169" s="4" t="s">
        <v>1437</v>
      </c>
      <c r="B169" s="4" t="s">
        <v>1441</v>
      </c>
      <c r="C169" s="6">
        <v>2006</v>
      </c>
      <c r="D169" s="4" t="s">
        <v>312</v>
      </c>
      <c r="E169" s="4" t="s">
        <v>1464</v>
      </c>
      <c r="F169" s="4"/>
      <c r="G169" s="4"/>
      <c r="H169" s="6">
        <v>1</v>
      </c>
      <c r="I169" s="138"/>
      <c r="J169" s="91">
        <f t="shared" si="9"/>
        <v>0</v>
      </c>
    </row>
    <row r="170" spans="1:10" x14ac:dyDescent="0.25">
      <c r="A170" s="4" t="s">
        <v>1437</v>
      </c>
      <c r="B170" s="4" t="s">
        <v>360</v>
      </c>
      <c r="C170" s="6">
        <v>2006</v>
      </c>
      <c r="D170" s="4" t="s">
        <v>1465</v>
      </c>
      <c r="E170" s="4" t="s">
        <v>1466</v>
      </c>
      <c r="F170" s="4"/>
      <c r="G170" s="4"/>
      <c r="H170" s="6">
        <v>2</v>
      </c>
      <c r="I170" s="138"/>
      <c r="J170" s="91">
        <f t="shared" si="9"/>
        <v>0</v>
      </c>
    </row>
    <row r="171" spans="1:10" ht="15.75" thickBot="1" x14ac:dyDescent="0.3">
      <c r="A171" s="11" t="s">
        <v>1437</v>
      </c>
      <c r="B171" s="11" t="s">
        <v>508</v>
      </c>
      <c r="C171" s="12">
        <v>2006</v>
      </c>
      <c r="D171" s="11" t="s">
        <v>1467</v>
      </c>
      <c r="E171" s="11"/>
      <c r="F171" s="11"/>
      <c r="G171" s="11"/>
      <c r="H171" s="12">
        <v>1</v>
      </c>
      <c r="I171" s="145"/>
      <c r="J171" s="93">
        <f t="shared" si="9"/>
        <v>0</v>
      </c>
    </row>
    <row r="172" spans="1:10" s="44" customFormat="1" ht="15.75" thickBot="1" x14ac:dyDescent="0.3">
      <c r="A172" s="71" t="s">
        <v>1483</v>
      </c>
      <c r="B172" s="72"/>
      <c r="C172" s="73"/>
      <c r="D172" s="72"/>
      <c r="E172" s="72"/>
      <c r="F172" s="72"/>
      <c r="G172" s="72"/>
      <c r="H172" s="73"/>
      <c r="I172" s="148"/>
      <c r="J172" s="94">
        <f>SUM(J160:J171)</f>
        <v>0</v>
      </c>
    </row>
    <row r="173" spans="1:10" x14ac:dyDescent="0.25">
      <c r="A173" s="4" t="s">
        <v>1438</v>
      </c>
      <c r="B173" s="14" t="s">
        <v>4</v>
      </c>
      <c r="C173" s="22">
        <v>2010</v>
      </c>
      <c r="D173" s="14" t="s">
        <v>5</v>
      </c>
      <c r="E173" s="14" t="s">
        <v>1259</v>
      </c>
      <c r="F173" s="14"/>
      <c r="G173" s="14"/>
      <c r="H173" s="22">
        <v>1</v>
      </c>
      <c r="I173" s="147"/>
      <c r="J173" s="92">
        <f>H173*I173</f>
        <v>0</v>
      </c>
    </row>
    <row r="174" spans="1:10" x14ac:dyDescent="0.25">
      <c r="A174" s="4" t="s">
        <v>1438</v>
      </c>
      <c r="B174" s="4" t="s">
        <v>0</v>
      </c>
      <c r="C174" s="6"/>
      <c r="D174" s="4" t="s">
        <v>23</v>
      </c>
      <c r="E174" s="4" t="s">
        <v>23</v>
      </c>
      <c r="F174" s="4"/>
      <c r="G174" s="4"/>
      <c r="H174" s="6">
        <v>2</v>
      </c>
      <c r="I174" s="138"/>
      <c r="J174" s="91">
        <f t="shared" ref="J174:J181" si="10">H174*I174</f>
        <v>0</v>
      </c>
    </row>
    <row r="175" spans="1:10" x14ac:dyDescent="0.25">
      <c r="A175" s="4" t="s">
        <v>1438</v>
      </c>
      <c r="B175" s="4" t="s">
        <v>296</v>
      </c>
      <c r="C175" s="6">
        <v>2018</v>
      </c>
      <c r="D175" s="4" t="s">
        <v>363</v>
      </c>
      <c r="E175" s="4" t="s">
        <v>1468</v>
      </c>
      <c r="F175" s="4"/>
      <c r="G175" s="4"/>
      <c r="H175" s="6">
        <v>1</v>
      </c>
      <c r="I175" s="138"/>
      <c r="J175" s="91">
        <f t="shared" si="10"/>
        <v>0</v>
      </c>
    </row>
    <row r="176" spans="1:10" x14ac:dyDescent="0.25">
      <c r="A176" s="4" t="s">
        <v>1438</v>
      </c>
      <c r="B176" s="4" t="s">
        <v>296</v>
      </c>
      <c r="C176" s="6">
        <v>2010</v>
      </c>
      <c r="D176" s="4" t="s">
        <v>198</v>
      </c>
      <c r="E176" s="4" t="s">
        <v>1469</v>
      </c>
      <c r="F176" s="4"/>
      <c r="G176" s="4"/>
      <c r="H176" s="6">
        <v>1</v>
      </c>
      <c r="I176" s="138"/>
      <c r="J176" s="91">
        <f t="shared" si="10"/>
        <v>0</v>
      </c>
    </row>
    <row r="177" spans="1:10" x14ac:dyDescent="0.25">
      <c r="A177" s="4" t="s">
        <v>1438</v>
      </c>
      <c r="B177" s="4" t="s">
        <v>1441</v>
      </c>
      <c r="C177" s="6">
        <v>2010</v>
      </c>
      <c r="D177" s="4" t="s">
        <v>314</v>
      </c>
      <c r="E177" s="4" t="s">
        <v>1470</v>
      </c>
      <c r="F177" s="4"/>
      <c r="G177" s="4"/>
      <c r="H177" s="6">
        <v>1</v>
      </c>
      <c r="I177" s="138"/>
      <c r="J177" s="91">
        <f t="shared" si="10"/>
        <v>0</v>
      </c>
    </row>
    <row r="178" spans="1:10" x14ac:dyDescent="0.25">
      <c r="A178" s="4" t="s">
        <v>1438</v>
      </c>
      <c r="B178" s="4" t="s">
        <v>1441</v>
      </c>
      <c r="C178" s="6">
        <v>2010</v>
      </c>
      <c r="D178" s="4" t="s">
        <v>312</v>
      </c>
      <c r="E178" s="4" t="s">
        <v>1471</v>
      </c>
      <c r="F178" s="4"/>
      <c r="G178" s="4"/>
      <c r="H178" s="6">
        <v>1</v>
      </c>
      <c r="I178" s="138"/>
      <c r="J178" s="91">
        <f t="shared" si="10"/>
        <v>0</v>
      </c>
    </row>
    <row r="179" spans="1:10" x14ac:dyDescent="0.25">
      <c r="A179" s="4" t="s">
        <v>1438</v>
      </c>
      <c r="B179" s="4" t="s">
        <v>360</v>
      </c>
      <c r="C179" s="6">
        <v>2010</v>
      </c>
      <c r="D179" s="4" t="s">
        <v>18</v>
      </c>
      <c r="E179" s="4" t="s">
        <v>1472</v>
      </c>
      <c r="F179" s="4"/>
      <c r="G179" s="4"/>
      <c r="H179" s="6">
        <v>1</v>
      </c>
      <c r="I179" s="138"/>
      <c r="J179" s="91">
        <f t="shared" si="10"/>
        <v>0</v>
      </c>
    </row>
    <row r="180" spans="1:10" x14ac:dyDescent="0.25">
      <c r="A180" s="4" t="s">
        <v>1438</v>
      </c>
      <c r="B180" s="4" t="s">
        <v>360</v>
      </c>
      <c r="C180" s="6">
        <v>2010</v>
      </c>
      <c r="D180" s="4" t="s">
        <v>18</v>
      </c>
      <c r="E180" s="4" t="s">
        <v>1473</v>
      </c>
      <c r="F180" s="4"/>
      <c r="G180" s="4"/>
      <c r="H180" s="6">
        <v>1</v>
      </c>
      <c r="I180" s="138"/>
      <c r="J180" s="91">
        <f t="shared" si="10"/>
        <v>0</v>
      </c>
    </row>
    <row r="181" spans="1:10" ht="15.75" thickBot="1" x14ac:dyDescent="0.3">
      <c r="A181" s="11" t="s">
        <v>1438</v>
      </c>
      <c r="B181" s="11" t="s">
        <v>508</v>
      </c>
      <c r="C181" s="12">
        <v>2010</v>
      </c>
      <c r="D181" s="11" t="s">
        <v>18</v>
      </c>
      <c r="E181" s="11"/>
      <c r="F181" s="11"/>
      <c r="G181" s="11"/>
      <c r="H181" s="12">
        <v>1</v>
      </c>
      <c r="I181" s="145"/>
      <c r="J181" s="93">
        <f t="shared" si="10"/>
        <v>0</v>
      </c>
    </row>
    <row r="182" spans="1:10" s="44" customFormat="1" ht="15.75" thickBot="1" x14ac:dyDescent="0.3">
      <c r="A182" s="71" t="s">
        <v>1483</v>
      </c>
      <c r="B182" s="72"/>
      <c r="C182" s="73"/>
      <c r="D182" s="72"/>
      <c r="E182" s="72"/>
      <c r="F182" s="72"/>
      <c r="G182" s="72"/>
      <c r="H182" s="73"/>
      <c r="I182" s="148"/>
      <c r="J182" s="94">
        <f>SUM(J173:J181)</f>
        <v>0</v>
      </c>
    </row>
    <row r="183" spans="1:10" x14ac:dyDescent="0.25">
      <c r="A183" s="4" t="s">
        <v>1439</v>
      </c>
      <c r="B183" s="14" t="s">
        <v>293</v>
      </c>
      <c r="C183" s="22">
        <v>2008</v>
      </c>
      <c r="D183" s="14" t="s">
        <v>42</v>
      </c>
      <c r="E183" s="14" t="s">
        <v>1474</v>
      </c>
      <c r="F183" s="14"/>
      <c r="G183" s="14"/>
      <c r="H183" s="22">
        <v>1</v>
      </c>
      <c r="I183" s="147"/>
      <c r="J183" s="92">
        <f>H183*I183</f>
        <v>0</v>
      </c>
    </row>
    <row r="184" spans="1:10" x14ac:dyDescent="0.25">
      <c r="A184" s="4" t="s">
        <v>1439</v>
      </c>
      <c r="B184" s="4" t="s">
        <v>4</v>
      </c>
      <c r="C184" s="6">
        <v>2006</v>
      </c>
      <c r="D184" s="4" t="s">
        <v>5</v>
      </c>
      <c r="E184" s="4" t="s">
        <v>86</v>
      </c>
      <c r="F184" s="4"/>
      <c r="G184" s="4"/>
      <c r="H184" s="6">
        <v>1</v>
      </c>
      <c r="I184" s="138"/>
      <c r="J184" s="91">
        <f t="shared" ref="J184:J191" si="11">H184*I184</f>
        <v>0</v>
      </c>
    </row>
    <row r="185" spans="1:10" x14ac:dyDescent="0.25">
      <c r="A185" s="4" t="s">
        <v>1439</v>
      </c>
      <c r="B185" s="4" t="s">
        <v>4</v>
      </c>
      <c r="C185" s="6">
        <v>2007</v>
      </c>
      <c r="D185" s="4" t="s">
        <v>5</v>
      </c>
      <c r="E185" s="4" t="s">
        <v>86</v>
      </c>
      <c r="F185" s="4"/>
      <c r="G185" s="4"/>
      <c r="H185" s="6">
        <v>1</v>
      </c>
      <c r="I185" s="138"/>
      <c r="J185" s="91">
        <f t="shared" si="11"/>
        <v>0</v>
      </c>
    </row>
    <row r="186" spans="1:10" x14ac:dyDescent="0.25">
      <c r="A186" s="4" t="s">
        <v>1439</v>
      </c>
      <c r="B186" s="4" t="s">
        <v>296</v>
      </c>
      <c r="C186" s="6">
        <v>2016</v>
      </c>
      <c r="D186" s="4" t="s">
        <v>198</v>
      </c>
      <c r="E186" s="4" t="s">
        <v>1475</v>
      </c>
      <c r="F186" s="4"/>
      <c r="G186" s="4"/>
      <c r="H186" s="6">
        <v>2</v>
      </c>
      <c r="I186" s="138"/>
      <c r="J186" s="91">
        <f t="shared" si="11"/>
        <v>0</v>
      </c>
    </row>
    <row r="187" spans="1:10" x14ac:dyDescent="0.25">
      <c r="A187" s="4" t="s">
        <v>1439</v>
      </c>
      <c r="B187" s="4" t="s">
        <v>1441</v>
      </c>
      <c r="C187" s="6">
        <v>2009</v>
      </c>
      <c r="D187" s="4" t="s">
        <v>312</v>
      </c>
      <c r="E187" s="4" t="s">
        <v>1279</v>
      </c>
      <c r="F187" s="4"/>
      <c r="G187" s="4"/>
      <c r="H187" s="6">
        <v>1</v>
      </c>
      <c r="I187" s="138"/>
      <c r="J187" s="91">
        <f t="shared" si="11"/>
        <v>0</v>
      </c>
    </row>
    <row r="188" spans="1:10" x14ac:dyDescent="0.25">
      <c r="A188" s="4" t="s">
        <v>1439</v>
      </c>
      <c r="B188" s="4" t="s">
        <v>1441</v>
      </c>
      <c r="C188" s="6">
        <v>2001</v>
      </c>
      <c r="D188" s="4" t="s">
        <v>312</v>
      </c>
      <c r="E188" s="4" t="s">
        <v>1476</v>
      </c>
      <c r="F188" s="4"/>
      <c r="G188" s="4"/>
      <c r="H188" s="6">
        <v>2</v>
      </c>
      <c r="I188" s="138"/>
      <c r="J188" s="91">
        <f t="shared" si="11"/>
        <v>0</v>
      </c>
    </row>
    <row r="189" spans="1:10" x14ac:dyDescent="0.25">
      <c r="A189" s="4" t="s">
        <v>1439</v>
      </c>
      <c r="B189" s="4" t="s">
        <v>1441</v>
      </c>
      <c r="C189" s="6">
        <v>2003</v>
      </c>
      <c r="D189" s="4" t="s">
        <v>312</v>
      </c>
      <c r="E189" s="4" t="s">
        <v>1477</v>
      </c>
      <c r="F189" s="4"/>
      <c r="G189" s="4"/>
      <c r="H189" s="6">
        <v>1</v>
      </c>
      <c r="I189" s="138"/>
      <c r="J189" s="91">
        <f t="shared" si="11"/>
        <v>0</v>
      </c>
    </row>
    <row r="190" spans="1:10" x14ac:dyDescent="0.25">
      <c r="A190" s="4" t="s">
        <v>1439</v>
      </c>
      <c r="B190" s="4" t="s">
        <v>360</v>
      </c>
      <c r="C190" s="6"/>
      <c r="D190" s="4" t="s">
        <v>18</v>
      </c>
      <c r="E190" s="4" t="s">
        <v>408</v>
      </c>
      <c r="F190" s="4"/>
      <c r="G190" s="4"/>
      <c r="H190" s="6">
        <v>2</v>
      </c>
      <c r="I190" s="138"/>
      <c r="J190" s="91">
        <f t="shared" si="11"/>
        <v>0</v>
      </c>
    </row>
    <row r="191" spans="1:10" ht="15.75" thickBot="1" x14ac:dyDescent="0.3">
      <c r="A191" s="11" t="s">
        <v>1439</v>
      </c>
      <c r="B191" s="11" t="s">
        <v>508</v>
      </c>
      <c r="C191" s="12"/>
      <c r="D191" s="11" t="s">
        <v>1478</v>
      </c>
      <c r="E191" s="11"/>
      <c r="F191" s="11"/>
      <c r="G191" s="11"/>
      <c r="H191" s="12">
        <v>1</v>
      </c>
      <c r="I191" s="145"/>
      <c r="J191" s="93">
        <f t="shared" si="11"/>
        <v>0</v>
      </c>
    </row>
    <row r="192" spans="1:10" s="44" customFormat="1" ht="15.75" thickBot="1" x14ac:dyDescent="0.3">
      <c r="A192" s="71" t="s">
        <v>1483</v>
      </c>
      <c r="B192" s="72"/>
      <c r="C192" s="73"/>
      <c r="D192" s="72"/>
      <c r="E192" s="72"/>
      <c r="F192" s="72"/>
      <c r="G192" s="72"/>
      <c r="H192" s="73"/>
      <c r="I192" s="148"/>
      <c r="J192" s="94">
        <f>SUM(J183:J191)</f>
        <v>0</v>
      </c>
    </row>
    <row r="193" spans="1:10" x14ac:dyDescent="0.25">
      <c r="A193" s="4" t="s">
        <v>1440</v>
      </c>
      <c r="B193" s="14" t="s">
        <v>4</v>
      </c>
      <c r="C193" s="22">
        <v>2000</v>
      </c>
      <c r="D193" s="14" t="s">
        <v>84</v>
      </c>
      <c r="E193" s="14" t="s">
        <v>1479</v>
      </c>
      <c r="F193" s="14"/>
      <c r="G193" s="14"/>
      <c r="H193" s="22">
        <v>1</v>
      </c>
      <c r="I193" s="147"/>
      <c r="J193" s="92">
        <f>H193*I193</f>
        <v>0</v>
      </c>
    </row>
    <row r="194" spans="1:10" x14ac:dyDescent="0.25">
      <c r="A194" s="4" t="s">
        <v>1440</v>
      </c>
      <c r="B194" s="4" t="s">
        <v>296</v>
      </c>
      <c r="C194" s="6">
        <v>2000</v>
      </c>
      <c r="D194" s="4" t="s">
        <v>198</v>
      </c>
      <c r="E194" s="4" t="s">
        <v>1480</v>
      </c>
      <c r="F194" s="4"/>
      <c r="G194" s="4"/>
      <c r="H194" s="6">
        <v>1</v>
      </c>
      <c r="I194" s="138"/>
      <c r="J194" s="91">
        <f t="shared" ref="J194:J196" si="12">H194*I194</f>
        <v>0</v>
      </c>
    </row>
    <row r="195" spans="1:10" x14ac:dyDescent="0.25">
      <c r="A195" s="4" t="s">
        <v>1440</v>
      </c>
      <c r="B195" s="4" t="s">
        <v>1442</v>
      </c>
      <c r="C195" s="6"/>
      <c r="D195" s="4" t="s">
        <v>289</v>
      </c>
      <c r="E195" s="4" t="s">
        <v>690</v>
      </c>
      <c r="F195" s="4"/>
      <c r="G195" s="4"/>
      <c r="H195" s="6">
        <v>1</v>
      </c>
      <c r="I195" s="138"/>
      <c r="J195" s="91">
        <f t="shared" si="12"/>
        <v>0</v>
      </c>
    </row>
    <row r="196" spans="1:10" ht="15.75" thickBot="1" x14ac:dyDescent="0.3">
      <c r="A196" s="11" t="s">
        <v>1440</v>
      </c>
      <c r="B196" s="11" t="s">
        <v>1443</v>
      </c>
      <c r="C196" s="12"/>
      <c r="D196" s="11" t="s">
        <v>1481</v>
      </c>
      <c r="E196" s="11" t="s">
        <v>1482</v>
      </c>
      <c r="F196" s="11"/>
      <c r="G196" s="11"/>
      <c r="H196" s="12">
        <v>1</v>
      </c>
      <c r="I196" s="145"/>
      <c r="J196" s="93">
        <f t="shared" si="12"/>
        <v>0</v>
      </c>
    </row>
    <row r="197" spans="1:10" ht="15.75" thickBot="1" x14ac:dyDescent="0.3">
      <c r="A197" s="68" t="s">
        <v>1483</v>
      </c>
      <c r="B197" s="56"/>
      <c r="C197" s="56"/>
      <c r="D197" s="56"/>
      <c r="E197" s="56"/>
      <c r="F197" s="56"/>
      <c r="G197" s="56"/>
      <c r="H197" s="56"/>
      <c r="I197" s="146"/>
      <c r="J197" s="85">
        <f>SUM(J193:J196)</f>
        <v>0</v>
      </c>
    </row>
    <row r="198" spans="1:10" x14ac:dyDescent="0.25">
      <c r="A198" s="14" t="s">
        <v>1796</v>
      </c>
      <c r="B198" s="14" t="s">
        <v>485</v>
      </c>
      <c r="C198" s="22">
        <v>2013</v>
      </c>
      <c r="D198" s="14" t="s">
        <v>5</v>
      </c>
      <c r="E198" s="14" t="s">
        <v>372</v>
      </c>
      <c r="F198" s="14" t="s">
        <v>1487</v>
      </c>
      <c r="G198" s="14"/>
      <c r="H198" s="22">
        <v>3</v>
      </c>
      <c r="I198" s="147"/>
      <c r="J198" s="92">
        <f>H198*I198</f>
        <v>0</v>
      </c>
    </row>
    <row r="199" spans="1:10" x14ac:dyDescent="0.25">
      <c r="A199" s="14" t="s">
        <v>1796</v>
      </c>
      <c r="B199" s="4" t="s">
        <v>293</v>
      </c>
      <c r="C199" s="6">
        <v>2013</v>
      </c>
      <c r="D199" s="4" t="s">
        <v>1488</v>
      </c>
      <c r="E199" s="4" t="s">
        <v>1489</v>
      </c>
      <c r="F199" s="4" t="s">
        <v>1323</v>
      </c>
      <c r="G199" s="4"/>
      <c r="H199" s="6">
        <v>1</v>
      </c>
      <c r="I199" s="138"/>
      <c r="J199" s="91">
        <f t="shared" ref="J199:J215" si="13">H199*I199</f>
        <v>0</v>
      </c>
    </row>
    <row r="200" spans="1:10" x14ac:dyDescent="0.25">
      <c r="A200" s="14" t="s">
        <v>1796</v>
      </c>
      <c r="B200" s="4" t="s">
        <v>2</v>
      </c>
      <c r="C200" s="6">
        <v>2013</v>
      </c>
      <c r="D200" s="4" t="s">
        <v>400</v>
      </c>
      <c r="E200" s="4" t="s">
        <v>1490</v>
      </c>
      <c r="F200" s="4" t="s">
        <v>643</v>
      </c>
      <c r="G200" s="4"/>
      <c r="H200" s="6">
        <v>1</v>
      </c>
      <c r="I200" s="138"/>
      <c r="J200" s="91">
        <f t="shared" si="13"/>
        <v>0</v>
      </c>
    </row>
    <row r="201" spans="1:10" x14ac:dyDescent="0.25">
      <c r="A201" s="14" t="s">
        <v>1796</v>
      </c>
      <c r="B201" s="4" t="s">
        <v>195</v>
      </c>
      <c r="C201" s="6">
        <v>2013</v>
      </c>
      <c r="D201" s="4" t="s">
        <v>363</v>
      </c>
      <c r="E201" s="4" t="s">
        <v>1491</v>
      </c>
      <c r="F201" s="4" t="s">
        <v>1492</v>
      </c>
      <c r="G201" s="4"/>
      <c r="H201" s="6">
        <v>1</v>
      </c>
      <c r="I201" s="138"/>
      <c r="J201" s="91">
        <f t="shared" si="13"/>
        <v>0</v>
      </c>
    </row>
    <row r="202" spans="1:10" x14ac:dyDescent="0.25">
      <c r="A202" s="14" t="s">
        <v>1796</v>
      </c>
      <c r="B202" s="4" t="s">
        <v>217</v>
      </c>
      <c r="C202" s="6">
        <v>2013</v>
      </c>
      <c r="D202" s="4" t="s">
        <v>1493</v>
      </c>
      <c r="E202" s="4" t="s">
        <v>1494</v>
      </c>
      <c r="F202" s="4"/>
      <c r="G202" s="4"/>
      <c r="H202" s="6">
        <v>1</v>
      </c>
      <c r="I202" s="138"/>
      <c r="J202" s="91">
        <f t="shared" si="13"/>
        <v>0</v>
      </c>
    </row>
    <row r="203" spans="1:10" x14ac:dyDescent="0.25">
      <c r="A203" s="14" t="s">
        <v>1796</v>
      </c>
      <c r="B203" s="4" t="s">
        <v>542</v>
      </c>
      <c r="C203" s="6">
        <v>2013</v>
      </c>
      <c r="D203" s="4" t="s">
        <v>345</v>
      </c>
      <c r="E203" s="4" t="s">
        <v>1495</v>
      </c>
      <c r="F203" s="26">
        <v>15</v>
      </c>
      <c r="G203" s="4"/>
      <c r="H203" s="6">
        <v>4</v>
      </c>
      <c r="I203" s="138"/>
      <c r="J203" s="91">
        <f t="shared" si="13"/>
        <v>0</v>
      </c>
    </row>
    <row r="204" spans="1:10" x14ac:dyDescent="0.25">
      <c r="A204" s="14" t="s">
        <v>1796</v>
      </c>
      <c r="B204" s="4" t="s">
        <v>189</v>
      </c>
      <c r="C204" s="6">
        <v>2013</v>
      </c>
      <c r="D204" s="4" t="s">
        <v>63</v>
      </c>
      <c r="E204" s="4"/>
      <c r="F204" s="4"/>
      <c r="G204" s="4"/>
      <c r="H204" s="6">
        <v>1</v>
      </c>
      <c r="I204" s="138"/>
      <c r="J204" s="91">
        <f t="shared" si="13"/>
        <v>0</v>
      </c>
    </row>
    <row r="205" spans="1:10" x14ac:dyDescent="0.25">
      <c r="A205" s="14" t="s">
        <v>1796</v>
      </c>
      <c r="B205" s="4" t="s">
        <v>0</v>
      </c>
      <c r="C205" s="6">
        <v>2013</v>
      </c>
      <c r="D205" s="4" t="s">
        <v>1481</v>
      </c>
      <c r="E205" s="4" t="s">
        <v>1496</v>
      </c>
      <c r="F205" s="4"/>
      <c r="G205" s="4"/>
      <c r="H205" s="6">
        <v>1</v>
      </c>
      <c r="I205" s="138"/>
      <c r="J205" s="91">
        <f t="shared" si="13"/>
        <v>0</v>
      </c>
    </row>
    <row r="206" spans="1:10" x14ac:dyDescent="0.25">
      <c r="A206" s="14" t="s">
        <v>1796</v>
      </c>
      <c r="B206" s="4" t="s">
        <v>0</v>
      </c>
      <c r="C206" s="6">
        <v>2013</v>
      </c>
      <c r="D206" s="4" t="s">
        <v>1481</v>
      </c>
      <c r="E206" s="4" t="s">
        <v>1497</v>
      </c>
      <c r="F206" s="4"/>
      <c r="G206" s="4"/>
      <c r="H206" s="6">
        <v>2</v>
      </c>
      <c r="I206" s="138"/>
      <c r="J206" s="91">
        <f t="shared" si="13"/>
        <v>0</v>
      </c>
    </row>
    <row r="207" spans="1:10" x14ac:dyDescent="0.25">
      <c r="A207" s="14" t="s">
        <v>1796</v>
      </c>
      <c r="B207" s="4" t="s">
        <v>1484</v>
      </c>
      <c r="C207" s="6">
        <v>2013</v>
      </c>
      <c r="D207" s="4" t="s">
        <v>354</v>
      </c>
      <c r="E207" s="4" t="s">
        <v>1498</v>
      </c>
      <c r="F207" s="4"/>
      <c r="G207" s="4"/>
      <c r="H207" s="6">
        <v>1</v>
      </c>
      <c r="I207" s="138"/>
      <c r="J207" s="91">
        <f t="shared" si="13"/>
        <v>0</v>
      </c>
    </row>
    <row r="208" spans="1:10" x14ac:dyDescent="0.25">
      <c r="A208" s="14" t="s">
        <v>1796</v>
      </c>
      <c r="B208" s="4" t="s">
        <v>1485</v>
      </c>
      <c r="C208" s="6">
        <v>2013</v>
      </c>
      <c r="D208" s="4" t="s">
        <v>354</v>
      </c>
      <c r="E208" s="4" t="s">
        <v>355</v>
      </c>
      <c r="F208" s="4"/>
      <c r="G208" s="4"/>
      <c r="H208" s="6">
        <v>1</v>
      </c>
      <c r="I208" s="138"/>
      <c r="J208" s="91">
        <f t="shared" si="13"/>
        <v>0</v>
      </c>
    </row>
    <row r="209" spans="1:10" x14ac:dyDescent="0.25">
      <c r="A209" s="14" t="s">
        <v>1796</v>
      </c>
      <c r="B209" s="4" t="s">
        <v>1441</v>
      </c>
      <c r="C209" s="6">
        <v>2013</v>
      </c>
      <c r="D209" s="4" t="s">
        <v>312</v>
      </c>
      <c r="E209" s="4" t="s">
        <v>1499</v>
      </c>
      <c r="F209" s="4"/>
      <c r="G209" s="4"/>
      <c r="H209" s="6">
        <v>1</v>
      </c>
      <c r="I209" s="138"/>
      <c r="J209" s="91">
        <f t="shared" si="13"/>
        <v>0</v>
      </c>
    </row>
    <row r="210" spans="1:10" x14ac:dyDescent="0.25">
      <c r="A210" s="14" t="s">
        <v>1796</v>
      </c>
      <c r="B210" s="4" t="s">
        <v>1441</v>
      </c>
      <c r="C210" s="6">
        <v>2013</v>
      </c>
      <c r="D210" s="4" t="s">
        <v>312</v>
      </c>
      <c r="E210" s="4" t="s">
        <v>1500</v>
      </c>
      <c r="F210" s="4"/>
      <c r="G210" s="4"/>
      <c r="H210" s="6">
        <v>1</v>
      </c>
      <c r="I210" s="138"/>
      <c r="J210" s="91">
        <f t="shared" si="13"/>
        <v>0</v>
      </c>
    </row>
    <row r="211" spans="1:10" x14ac:dyDescent="0.25">
      <c r="A211" s="14" t="s">
        <v>1796</v>
      </c>
      <c r="B211" s="4" t="s">
        <v>1441</v>
      </c>
      <c r="C211" s="6">
        <v>2013</v>
      </c>
      <c r="D211" s="4" t="s">
        <v>312</v>
      </c>
      <c r="E211" s="4" t="s">
        <v>1501</v>
      </c>
      <c r="F211" s="4"/>
      <c r="G211" s="4"/>
      <c r="H211" s="6">
        <v>1</v>
      </c>
      <c r="I211" s="138"/>
      <c r="J211" s="91">
        <f t="shared" si="13"/>
        <v>0</v>
      </c>
    </row>
    <row r="212" spans="1:10" x14ac:dyDescent="0.25">
      <c r="A212" s="14" t="s">
        <v>1796</v>
      </c>
      <c r="B212" s="4" t="s">
        <v>1441</v>
      </c>
      <c r="C212" s="6">
        <v>2013</v>
      </c>
      <c r="D212" s="4" t="s">
        <v>312</v>
      </c>
      <c r="E212" s="4" t="s">
        <v>1502</v>
      </c>
      <c r="F212" s="4"/>
      <c r="G212" s="4"/>
      <c r="H212" s="6">
        <v>1</v>
      </c>
      <c r="I212" s="138"/>
      <c r="J212" s="91">
        <f t="shared" si="13"/>
        <v>0</v>
      </c>
    </row>
    <row r="213" spans="1:10" x14ac:dyDescent="0.25">
      <c r="A213" s="14" t="s">
        <v>1796</v>
      </c>
      <c r="B213" s="4" t="s">
        <v>360</v>
      </c>
      <c r="C213" s="6">
        <v>2013</v>
      </c>
      <c r="D213" s="4" t="s">
        <v>18</v>
      </c>
      <c r="E213" s="4" t="s">
        <v>365</v>
      </c>
      <c r="F213" s="4"/>
      <c r="G213" s="4"/>
      <c r="H213" s="6">
        <v>2</v>
      </c>
      <c r="I213" s="138"/>
      <c r="J213" s="91">
        <f t="shared" si="13"/>
        <v>0</v>
      </c>
    </row>
    <row r="214" spans="1:10" x14ac:dyDescent="0.25">
      <c r="A214" s="14" t="s">
        <v>1796</v>
      </c>
      <c r="B214" s="4" t="s">
        <v>1486</v>
      </c>
      <c r="C214" s="6">
        <v>2013</v>
      </c>
      <c r="D214" s="4"/>
      <c r="E214" s="4"/>
      <c r="F214" s="4"/>
      <c r="G214" s="4"/>
      <c r="H214" s="6">
        <v>3</v>
      </c>
      <c r="I214" s="138"/>
      <c r="J214" s="91">
        <f t="shared" si="13"/>
        <v>0</v>
      </c>
    </row>
    <row r="215" spans="1:10" ht="15.75" thickBot="1" x14ac:dyDescent="0.3">
      <c r="A215" s="14" t="s">
        <v>1796</v>
      </c>
      <c r="B215" s="11" t="s">
        <v>508</v>
      </c>
      <c r="C215" s="12">
        <v>2013</v>
      </c>
      <c r="D215" s="11"/>
      <c r="E215" s="11"/>
      <c r="F215" s="11"/>
      <c r="G215" s="11"/>
      <c r="H215" s="12">
        <v>1</v>
      </c>
      <c r="I215" s="145"/>
      <c r="J215" s="93">
        <f t="shared" si="13"/>
        <v>0</v>
      </c>
    </row>
    <row r="216" spans="1:10" ht="15.75" thickBot="1" x14ac:dyDescent="0.3">
      <c r="A216" s="68" t="s">
        <v>1333</v>
      </c>
      <c r="B216" s="56"/>
      <c r="C216" s="56"/>
      <c r="D216" s="56"/>
      <c r="E216" s="56"/>
      <c r="F216" s="56"/>
      <c r="G216" s="56"/>
      <c r="H216" s="56"/>
      <c r="I216" s="146"/>
      <c r="J216" s="85">
        <f>SUM(J198:J215)</f>
        <v>0</v>
      </c>
    </row>
    <row r="217" spans="1:10" x14ac:dyDescent="0.25">
      <c r="A217" s="53" t="s">
        <v>1797</v>
      </c>
      <c r="B217" s="53" t="s">
        <v>1503</v>
      </c>
      <c r="C217" s="53" t="s">
        <v>690</v>
      </c>
      <c r="D217" s="53"/>
      <c r="E217" s="53" t="s">
        <v>690</v>
      </c>
      <c r="F217" s="53"/>
      <c r="G217" s="14"/>
      <c r="H217" s="54">
        <v>1</v>
      </c>
      <c r="I217" s="147"/>
      <c r="J217" s="92">
        <f>H217*I217</f>
        <v>0</v>
      </c>
    </row>
    <row r="218" spans="1:10" x14ac:dyDescent="0.25">
      <c r="A218" s="53" t="s">
        <v>1797</v>
      </c>
      <c r="B218" s="47" t="s">
        <v>712</v>
      </c>
      <c r="C218" s="47" t="s">
        <v>863</v>
      </c>
      <c r="D218" s="47" t="s">
        <v>686</v>
      </c>
      <c r="E218" s="47" t="s">
        <v>1507</v>
      </c>
      <c r="F218" s="47" t="s">
        <v>1116</v>
      </c>
      <c r="G218" s="4"/>
      <c r="H218" s="48">
        <v>1</v>
      </c>
      <c r="I218" s="138"/>
      <c r="J218" s="91">
        <f t="shared" ref="J218:J227" si="14">H218*I218</f>
        <v>0</v>
      </c>
    </row>
    <row r="219" spans="1:10" x14ac:dyDescent="0.25">
      <c r="A219" s="53" t="s">
        <v>1797</v>
      </c>
      <c r="B219" s="47" t="s">
        <v>1343</v>
      </c>
      <c r="C219" s="47" t="s">
        <v>1413</v>
      </c>
      <c r="D219" s="47" t="s">
        <v>9</v>
      </c>
      <c r="E219" s="47" t="s">
        <v>66</v>
      </c>
      <c r="F219" s="47" t="s">
        <v>566</v>
      </c>
      <c r="G219" s="4"/>
      <c r="H219" s="48">
        <v>1</v>
      </c>
      <c r="I219" s="138"/>
      <c r="J219" s="91">
        <f t="shared" si="14"/>
        <v>0</v>
      </c>
    </row>
    <row r="220" spans="1:10" x14ac:dyDescent="0.25">
      <c r="A220" s="53" t="s">
        <v>1797</v>
      </c>
      <c r="B220" s="47" t="s">
        <v>1356</v>
      </c>
      <c r="C220" s="47" t="s">
        <v>861</v>
      </c>
      <c r="D220" s="47"/>
      <c r="E220" s="47" t="s">
        <v>690</v>
      </c>
      <c r="F220" s="47"/>
      <c r="G220" s="4"/>
      <c r="H220" s="48">
        <v>1</v>
      </c>
      <c r="I220" s="138"/>
      <c r="J220" s="91">
        <f t="shared" si="14"/>
        <v>0</v>
      </c>
    </row>
    <row r="221" spans="1:10" x14ac:dyDescent="0.25">
      <c r="A221" s="53" t="s">
        <v>1797</v>
      </c>
      <c r="B221" s="47" t="s">
        <v>1504</v>
      </c>
      <c r="C221" s="47" t="s">
        <v>861</v>
      </c>
      <c r="D221" s="47" t="s">
        <v>14</v>
      </c>
      <c r="E221" s="47" t="s">
        <v>40</v>
      </c>
      <c r="F221" s="47"/>
      <c r="G221" s="4"/>
      <c r="H221" s="48">
        <v>1</v>
      </c>
      <c r="I221" s="138"/>
      <c r="J221" s="91">
        <f t="shared" si="14"/>
        <v>0</v>
      </c>
    </row>
    <row r="222" spans="1:10" x14ac:dyDescent="0.25">
      <c r="A222" s="53" t="s">
        <v>1797</v>
      </c>
      <c r="B222" s="47" t="s">
        <v>1340</v>
      </c>
      <c r="C222" s="47" t="s">
        <v>863</v>
      </c>
      <c r="D222" s="47"/>
      <c r="E222" s="47" t="s">
        <v>690</v>
      </c>
      <c r="F222" s="47"/>
      <c r="G222" s="4"/>
      <c r="H222" s="48">
        <v>1</v>
      </c>
      <c r="I222" s="138"/>
      <c r="J222" s="91">
        <f t="shared" si="14"/>
        <v>0</v>
      </c>
    </row>
    <row r="223" spans="1:10" x14ac:dyDescent="0.25">
      <c r="A223" s="53" t="s">
        <v>1797</v>
      </c>
      <c r="B223" s="47" t="s">
        <v>793</v>
      </c>
      <c r="C223" s="47" t="s">
        <v>861</v>
      </c>
      <c r="D223" s="47"/>
      <c r="E223" s="47" t="s">
        <v>690</v>
      </c>
      <c r="F223" s="47"/>
      <c r="G223" s="4"/>
      <c r="H223" s="48">
        <v>1</v>
      </c>
      <c r="I223" s="138"/>
      <c r="J223" s="91">
        <f t="shared" si="14"/>
        <v>0</v>
      </c>
    </row>
    <row r="224" spans="1:10" x14ac:dyDescent="0.25">
      <c r="A224" s="53" t="s">
        <v>1797</v>
      </c>
      <c r="B224" s="47" t="s">
        <v>1505</v>
      </c>
      <c r="C224" s="47" t="s">
        <v>690</v>
      </c>
      <c r="D224" s="47" t="s">
        <v>388</v>
      </c>
      <c r="E224" s="47" t="s">
        <v>1508</v>
      </c>
      <c r="F224" s="47"/>
      <c r="G224" s="4"/>
      <c r="H224" s="48">
        <v>1</v>
      </c>
      <c r="I224" s="138"/>
      <c r="J224" s="91">
        <f t="shared" si="14"/>
        <v>0</v>
      </c>
    </row>
    <row r="225" spans="1:10" x14ac:dyDescent="0.25">
      <c r="A225" s="53" t="s">
        <v>1797</v>
      </c>
      <c r="B225" s="47" t="s">
        <v>1339</v>
      </c>
      <c r="C225" s="47" t="s">
        <v>690</v>
      </c>
      <c r="D225" s="47" t="s">
        <v>312</v>
      </c>
      <c r="E225" s="47" t="s">
        <v>1509</v>
      </c>
      <c r="F225" s="47"/>
      <c r="G225" s="4"/>
      <c r="H225" s="48">
        <v>1</v>
      </c>
      <c r="I225" s="138"/>
      <c r="J225" s="91">
        <f t="shared" si="14"/>
        <v>0</v>
      </c>
    </row>
    <row r="226" spans="1:10" x14ac:dyDescent="0.25">
      <c r="A226" s="53" t="s">
        <v>1797</v>
      </c>
      <c r="B226" s="47" t="s">
        <v>1506</v>
      </c>
      <c r="C226" s="47" t="s">
        <v>690</v>
      </c>
      <c r="D226" s="47"/>
      <c r="E226" s="47" t="s">
        <v>690</v>
      </c>
      <c r="F226" s="47"/>
      <c r="G226" s="4"/>
      <c r="H226" s="48">
        <v>1</v>
      </c>
      <c r="I226" s="138"/>
      <c r="J226" s="91">
        <f t="shared" si="14"/>
        <v>0</v>
      </c>
    </row>
    <row r="227" spans="1:10" ht="15.75" thickBot="1" x14ac:dyDescent="0.3">
      <c r="A227" s="53" t="s">
        <v>1797</v>
      </c>
      <c r="B227" s="51" t="s">
        <v>771</v>
      </c>
      <c r="C227" s="51" t="s">
        <v>1083</v>
      </c>
      <c r="D227" s="51" t="s">
        <v>686</v>
      </c>
      <c r="E227" s="51" t="s">
        <v>1510</v>
      </c>
      <c r="F227" s="51"/>
      <c r="G227" s="11"/>
      <c r="H227" s="52">
        <v>1</v>
      </c>
      <c r="I227" s="145"/>
      <c r="J227" s="93">
        <f t="shared" si="14"/>
        <v>0</v>
      </c>
    </row>
    <row r="228" spans="1:10" ht="15.75" thickBot="1" x14ac:dyDescent="0.3">
      <c r="A228" s="55" t="s">
        <v>1333</v>
      </c>
      <c r="B228" s="56"/>
      <c r="C228" s="56"/>
      <c r="D228" s="56"/>
      <c r="E228" s="56"/>
      <c r="F228" s="56"/>
      <c r="G228" s="56"/>
      <c r="H228" s="56"/>
      <c r="I228" s="146"/>
      <c r="J228" s="85">
        <f>SUM(J217:J227)</f>
        <v>0</v>
      </c>
    </row>
    <row r="229" spans="1:10" x14ac:dyDescent="0.25">
      <c r="A229" s="126" t="s">
        <v>1803</v>
      </c>
      <c r="B229" s="53" t="s">
        <v>1355</v>
      </c>
      <c r="C229" s="53" t="s">
        <v>690</v>
      </c>
      <c r="D229" s="53"/>
      <c r="E229" s="53" t="s">
        <v>1519</v>
      </c>
      <c r="F229" s="53"/>
      <c r="G229" s="14"/>
      <c r="H229" s="54">
        <v>1</v>
      </c>
      <c r="I229" s="147"/>
      <c r="J229" s="92">
        <f>H229*I229</f>
        <v>0</v>
      </c>
    </row>
    <row r="230" spans="1:10" x14ac:dyDescent="0.25">
      <c r="A230" s="126" t="s">
        <v>1803</v>
      </c>
      <c r="B230" s="47" t="s">
        <v>1355</v>
      </c>
      <c r="C230" s="47" t="s">
        <v>690</v>
      </c>
      <c r="D230" s="47"/>
      <c r="E230" s="47" t="s">
        <v>1520</v>
      </c>
      <c r="F230" s="47"/>
      <c r="G230" s="4"/>
      <c r="H230" s="48">
        <v>1</v>
      </c>
      <c r="I230" s="138"/>
      <c r="J230" s="91">
        <f t="shared" ref="J230:J293" si="15">H230*I230</f>
        <v>0</v>
      </c>
    </row>
    <row r="231" spans="1:10" x14ac:dyDescent="0.25">
      <c r="A231" s="126" t="s">
        <v>1803</v>
      </c>
      <c r="B231" s="47" t="s">
        <v>1511</v>
      </c>
      <c r="C231" s="47" t="s">
        <v>862</v>
      </c>
      <c r="D231" s="47" t="s">
        <v>14</v>
      </c>
      <c r="E231" s="47" t="s">
        <v>204</v>
      </c>
      <c r="F231" s="47"/>
      <c r="G231" s="4"/>
      <c r="H231" s="48">
        <v>1</v>
      </c>
      <c r="I231" s="138"/>
      <c r="J231" s="91">
        <f t="shared" si="15"/>
        <v>0</v>
      </c>
    </row>
    <row r="232" spans="1:10" x14ac:dyDescent="0.25">
      <c r="A232" s="126" t="s">
        <v>1803</v>
      </c>
      <c r="B232" s="47" t="s">
        <v>1511</v>
      </c>
      <c r="C232" s="47" t="s">
        <v>862</v>
      </c>
      <c r="D232" s="47" t="s">
        <v>14</v>
      </c>
      <c r="E232" s="47" t="s">
        <v>204</v>
      </c>
      <c r="F232" s="47"/>
      <c r="G232" s="4"/>
      <c r="H232" s="48">
        <v>1</v>
      </c>
      <c r="I232" s="138"/>
      <c r="J232" s="91">
        <f t="shared" si="15"/>
        <v>0</v>
      </c>
    </row>
    <row r="233" spans="1:10" x14ac:dyDescent="0.25">
      <c r="A233" s="126" t="s">
        <v>1803</v>
      </c>
      <c r="B233" s="47" t="s">
        <v>1511</v>
      </c>
      <c r="C233" s="47" t="s">
        <v>862</v>
      </c>
      <c r="D233" s="47" t="s">
        <v>14</v>
      </c>
      <c r="E233" s="47" t="s">
        <v>204</v>
      </c>
      <c r="F233" s="47"/>
      <c r="G233" s="4"/>
      <c r="H233" s="48">
        <v>1</v>
      </c>
      <c r="I233" s="138"/>
      <c r="J233" s="91">
        <f t="shared" si="15"/>
        <v>0</v>
      </c>
    </row>
    <row r="234" spans="1:10" x14ac:dyDescent="0.25">
      <c r="A234" s="126" t="s">
        <v>1803</v>
      </c>
      <c r="B234" s="47" t="s">
        <v>1511</v>
      </c>
      <c r="C234" s="47" t="s">
        <v>862</v>
      </c>
      <c r="D234" s="47" t="s">
        <v>14</v>
      </c>
      <c r="E234" s="47" t="s">
        <v>204</v>
      </c>
      <c r="F234" s="47"/>
      <c r="G234" s="4"/>
      <c r="H234" s="48">
        <v>1</v>
      </c>
      <c r="I234" s="138"/>
      <c r="J234" s="91">
        <f t="shared" si="15"/>
        <v>0</v>
      </c>
    </row>
    <row r="235" spans="1:10" x14ac:dyDescent="0.25">
      <c r="A235" s="126" t="s">
        <v>1803</v>
      </c>
      <c r="B235" s="47" t="s">
        <v>800</v>
      </c>
      <c r="C235" s="47" t="s">
        <v>690</v>
      </c>
      <c r="D235" s="47" t="s">
        <v>388</v>
      </c>
      <c r="E235" s="47" t="s">
        <v>1521</v>
      </c>
      <c r="F235" s="47"/>
      <c r="G235" s="4"/>
      <c r="H235" s="48">
        <v>1</v>
      </c>
      <c r="I235" s="138"/>
      <c r="J235" s="91">
        <f t="shared" si="15"/>
        <v>0</v>
      </c>
    </row>
    <row r="236" spans="1:10" x14ac:dyDescent="0.25">
      <c r="A236" s="126" t="s">
        <v>1803</v>
      </c>
      <c r="B236" s="47" t="s">
        <v>800</v>
      </c>
      <c r="C236" s="47" t="s">
        <v>690</v>
      </c>
      <c r="D236" s="47" t="s">
        <v>388</v>
      </c>
      <c r="E236" s="47" t="s">
        <v>1522</v>
      </c>
      <c r="F236" s="47"/>
      <c r="G236" s="4"/>
      <c r="H236" s="48">
        <v>1</v>
      </c>
      <c r="I236" s="138"/>
      <c r="J236" s="91">
        <f t="shared" si="15"/>
        <v>0</v>
      </c>
    </row>
    <row r="237" spans="1:10" x14ac:dyDescent="0.25">
      <c r="A237" s="126" t="s">
        <v>1803</v>
      </c>
      <c r="B237" s="47" t="s">
        <v>771</v>
      </c>
      <c r="C237" s="47" t="s">
        <v>862</v>
      </c>
      <c r="D237" s="47" t="s">
        <v>686</v>
      </c>
      <c r="E237" s="47" t="s">
        <v>1523</v>
      </c>
      <c r="F237" s="47">
        <v>462</v>
      </c>
      <c r="G237" s="4"/>
      <c r="H237" s="48">
        <v>1</v>
      </c>
      <c r="I237" s="138"/>
      <c r="J237" s="91">
        <f t="shared" si="15"/>
        <v>0</v>
      </c>
    </row>
    <row r="238" spans="1:10" x14ac:dyDescent="0.25">
      <c r="A238" s="126" t="s">
        <v>1803</v>
      </c>
      <c r="B238" s="47" t="s">
        <v>771</v>
      </c>
      <c r="C238" s="47" t="s">
        <v>862</v>
      </c>
      <c r="D238" s="47" t="s">
        <v>686</v>
      </c>
      <c r="E238" s="47" t="s">
        <v>1523</v>
      </c>
      <c r="F238" s="47">
        <v>462</v>
      </c>
      <c r="G238" s="4"/>
      <c r="H238" s="48">
        <v>1</v>
      </c>
      <c r="I238" s="138"/>
      <c r="J238" s="91">
        <f t="shared" si="15"/>
        <v>0</v>
      </c>
    </row>
    <row r="239" spans="1:10" x14ac:dyDescent="0.25">
      <c r="A239" s="126" t="s">
        <v>1803</v>
      </c>
      <c r="B239" s="47" t="s">
        <v>771</v>
      </c>
      <c r="C239" s="47" t="s">
        <v>755</v>
      </c>
      <c r="D239" s="47" t="s">
        <v>686</v>
      </c>
      <c r="E239" s="47" t="s">
        <v>1524</v>
      </c>
      <c r="F239" s="47" t="s">
        <v>1580</v>
      </c>
      <c r="G239" s="4"/>
      <c r="H239" s="48">
        <v>1</v>
      </c>
      <c r="I239" s="138"/>
      <c r="J239" s="91">
        <f t="shared" si="15"/>
        <v>0</v>
      </c>
    </row>
    <row r="240" spans="1:10" x14ac:dyDescent="0.25">
      <c r="A240" s="126" t="s">
        <v>1803</v>
      </c>
      <c r="B240" s="47" t="s">
        <v>771</v>
      </c>
      <c r="C240" s="47" t="s">
        <v>726</v>
      </c>
      <c r="D240" s="47" t="s">
        <v>84</v>
      </c>
      <c r="E240" s="47" t="s">
        <v>1525</v>
      </c>
      <c r="F240" s="47" t="s">
        <v>1419</v>
      </c>
      <c r="G240" s="4"/>
      <c r="H240" s="48">
        <v>1</v>
      </c>
      <c r="I240" s="138"/>
      <c r="J240" s="91">
        <f t="shared" si="15"/>
        <v>0</v>
      </c>
    </row>
    <row r="241" spans="1:10" x14ac:dyDescent="0.25">
      <c r="A241" s="126" t="s">
        <v>1803</v>
      </c>
      <c r="B241" s="47" t="s">
        <v>794</v>
      </c>
      <c r="C241" s="47" t="s">
        <v>755</v>
      </c>
      <c r="D241" s="47"/>
      <c r="E241" s="47" t="s">
        <v>1526</v>
      </c>
      <c r="F241" s="47"/>
      <c r="G241" s="4"/>
      <c r="H241" s="48">
        <v>1</v>
      </c>
      <c r="I241" s="138"/>
      <c r="J241" s="91">
        <f t="shared" si="15"/>
        <v>0</v>
      </c>
    </row>
    <row r="242" spans="1:10" x14ac:dyDescent="0.25">
      <c r="A242" s="126" t="s">
        <v>1803</v>
      </c>
      <c r="B242" s="47" t="s">
        <v>794</v>
      </c>
      <c r="C242" s="47" t="s">
        <v>755</v>
      </c>
      <c r="D242" s="47"/>
      <c r="E242" s="47" t="s">
        <v>1526</v>
      </c>
      <c r="F242" s="47"/>
      <c r="G242" s="4"/>
      <c r="H242" s="48">
        <v>1</v>
      </c>
      <c r="I242" s="138"/>
      <c r="J242" s="91">
        <f t="shared" si="15"/>
        <v>0</v>
      </c>
    </row>
    <row r="243" spans="1:10" x14ac:dyDescent="0.25">
      <c r="A243" s="126" t="s">
        <v>1803</v>
      </c>
      <c r="B243" s="47" t="s">
        <v>794</v>
      </c>
      <c r="C243" s="47" t="s">
        <v>755</v>
      </c>
      <c r="D243" s="47"/>
      <c r="E243" s="47" t="s">
        <v>1526</v>
      </c>
      <c r="F243" s="47"/>
      <c r="G243" s="4"/>
      <c r="H243" s="48">
        <v>1</v>
      </c>
      <c r="I243" s="138"/>
      <c r="J243" s="91">
        <f t="shared" si="15"/>
        <v>0</v>
      </c>
    </row>
    <row r="244" spans="1:10" x14ac:dyDescent="0.25">
      <c r="A244" s="126" t="s">
        <v>1803</v>
      </c>
      <c r="B244" s="47" t="s">
        <v>794</v>
      </c>
      <c r="C244" s="47" t="s">
        <v>755</v>
      </c>
      <c r="D244" s="47"/>
      <c r="E244" s="47" t="s">
        <v>1527</v>
      </c>
      <c r="F244" s="47"/>
      <c r="G244" s="4"/>
      <c r="H244" s="48">
        <v>1</v>
      </c>
      <c r="I244" s="138"/>
      <c r="J244" s="91">
        <f t="shared" si="15"/>
        <v>0</v>
      </c>
    </row>
    <row r="245" spans="1:10" x14ac:dyDescent="0.25">
      <c r="A245" s="126" t="s">
        <v>1803</v>
      </c>
      <c r="B245" s="47" t="s">
        <v>1506</v>
      </c>
      <c r="C245" s="47" t="s">
        <v>1181</v>
      </c>
      <c r="D245" s="47"/>
      <c r="E245" s="47" t="s">
        <v>1528</v>
      </c>
      <c r="F245" s="47"/>
      <c r="G245" s="4"/>
      <c r="H245" s="48">
        <v>1</v>
      </c>
      <c r="I245" s="138"/>
      <c r="J245" s="91">
        <f t="shared" si="15"/>
        <v>0</v>
      </c>
    </row>
    <row r="246" spans="1:10" x14ac:dyDescent="0.25">
      <c r="A246" s="126" t="s">
        <v>1803</v>
      </c>
      <c r="B246" s="47" t="s">
        <v>796</v>
      </c>
      <c r="C246" s="47" t="s">
        <v>1181</v>
      </c>
      <c r="D246" s="47"/>
      <c r="E246" s="47" t="s">
        <v>1528</v>
      </c>
      <c r="F246" s="47"/>
      <c r="G246" s="4"/>
      <c r="H246" s="48">
        <v>1</v>
      </c>
      <c r="I246" s="138"/>
      <c r="J246" s="91">
        <f t="shared" si="15"/>
        <v>0</v>
      </c>
    </row>
    <row r="247" spans="1:10" x14ac:dyDescent="0.25">
      <c r="A247" s="126" t="s">
        <v>1803</v>
      </c>
      <c r="B247" s="47" t="s">
        <v>795</v>
      </c>
      <c r="C247" s="47" t="s">
        <v>1181</v>
      </c>
      <c r="D247" s="47"/>
      <c r="E247" s="47" t="s">
        <v>1529</v>
      </c>
      <c r="F247" s="47"/>
      <c r="G247" s="4"/>
      <c r="H247" s="48">
        <v>1</v>
      </c>
      <c r="I247" s="138"/>
      <c r="J247" s="91">
        <f t="shared" si="15"/>
        <v>0</v>
      </c>
    </row>
    <row r="248" spans="1:10" x14ac:dyDescent="0.25">
      <c r="A248" s="126" t="s">
        <v>1803</v>
      </c>
      <c r="B248" s="47" t="s">
        <v>795</v>
      </c>
      <c r="C248" s="47" t="s">
        <v>690</v>
      </c>
      <c r="D248" s="47"/>
      <c r="E248" s="47" t="s">
        <v>690</v>
      </c>
      <c r="F248" s="47"/>
      <c r="G248" s="4"/>
      <c r="H248" s="48">
        <v>1</v>
      </c>
      <c r="I248" s="138"/>
      <c r="J248" s="91">
        <f t="shared" si="15"/>
        <v>0</v>
      </c>
    </row>
    <row r="249" spans="1:10" x14ac:dyDescent="0.25">
      <c r="A249" s="126" t="s">
        <v>1803</v>
      </c>
      <c r="B249" s="47" t="s">
        <v>795</v>
      </c>
      <c r="C249" s="47" t="s">
        <v>690</v>
      </c>
      <c r="D249" s="47"/>
      <c r="E249" s="47" t="s">
        <v>1530</v>
      </c>
      <c r="F249" s="47"/>
      <c r="G249" s="4"/>
      <c r="H249" s="48">
        <v>1</v>
      </c>
      <c r="I249" s="138"/>
      <c r="J249" s="91">
        <f t="shared" si="15"/>
        <v>0</v>
      </c>
    </row>
    <row r="250" spans="1:10" x14ac:dyDescent="0.25">
      <c r="A250" s="126" t="s">
        <v>1803</v>
      </c>
      <c r="B250" s="47" t="s">
        <v>1512</v>
      </c>
      <c r="C250" s="47" t="s">
        <v>690</v>
      </c>
      <c r="D250" s="47" t="s">
        <v>29</v>
      </c>
      <c r="E250" s="47" t="s">
        <v>1531</v>
      </c>
      <c r="F250" s="47" t="s">
        <v>1531</v>
      </c>
      <c r="G250" s="4"/>
      <c r="H250" s="48">
        <v>1</v>
      </c>
      <c r="I250" s="138"/>
      <c r="J250" s="91">
        <f t="shared" si="15"/>
        <v>0</v>
      </c>
    </row>
    <row r="251" spans="1:10" x14ac:dyDescent="0.25">
      <c r="A251" s="126" t="s">
        <v>1803</v>
      </c>
      <c r="B251" s="47" t="s">
        <v>1512</v>
      </c>
      <c r="C251" s="47" t="s">
        <v>690</v>
      </c>
      <c r="D251" s="47"/>
      <c r="E251" s="47" t="s">
        <v>690</v>
      </c>
      <c r="F251" s="47"/>
      <c r="G251" s="4"/>
      <c r="H251" s="48">
        <v>1</v>
      </c>
      <c r="I251" s="138"/>
      <c r="J251" s="91">
        <f t="shared" si="15"/>
        <v>0</v>
      </c>
    </row>
    <row r="252" spans="1:10" x14ac:dyDescent="0.25">
      <c r="A252" s="126" t="s">
        <v>1803</v>
      </c>
      <c r="B252" s="47" t="s">
        <v>1512</v>
      </c>
      <c r="C252" s="47" t="s">
        <v>690</v>
      </c>
      <c r="D252" s="47"/>
      <c r="E252" s="47" t="s">
        <v>690</v>
      </c>
      <c r="F252" s="47"/>
      <c r="G252" s="4"/>
      <c r="H252" s="48">
        <v>1</v>
      </c>
      <c r="I252" s="138"/>
      <c r="J252" s="91">
        <f t="shared" si="15"/>
        <v>0</v>
      </c>
    </row>
    <row r="253" spans="1:10" x14ac:dyDescent="0.25">
      <c r="A253" s="126" t="s">
        <v>1803</v>
      </c>
      <c r="B253" s="47" t="s">
        <v>1512</v>
      </c>
      <c r="C253" s="47" t="s">
        <v>690</v>
      </c>
      <c r="D253" s="47"/>
      <c r="E253" s="47" t="s">
        <v>690</v>
      </c>
      <c r="F253" s="47"/>
      <c r="G253" s="4"/>
      <c r="H253" s="48">
        <v>1</v>
      </c>
      <c r="I253" s="138"/>
      <c r="J253" s="91">
        <f t="shared" si="15"/>
        <v>0</v>
      </c>
    </row>
    <row r="254" spans="1:10" x14ac:dyDescent="0.25">
      <c r="A254" s="126" t="s">
        <v>1803</v>
      </c>
      <c r="B254" s="47" t="s">
        <v>1512</v>
      </c>
      <c r="C254" s="47" t="s">
        <v>690</v>
      </c>
      <c r="D254" s="47"/>
      <c r="E254" s="47" t="s">
        <v>1532</v>
      </c>
      <c r="F254" s="47"/>
      <c r="G254" s="4"/>
      <c r="H254" s="48">
        <v>1</v>
      </c>
      <c r="I254" s="138"/>
      <c r="J254" s="91">
        <f t="shared" si="15"/>
        <v>0</v>
      </c>
    </row>
    <row r="255" spans="1:10" x14ac:dyDescent="0.25">
      <c r="A255" s="126" t="s">
        <v>1803</v>
      </c>
      <c r="B255" s="47" t="s">
        <v>1512</v>
      </c>
      <c r="C255" s="47" t="s">
        <v>690</v>
      </c>
      <c r="D255" s="47"/>
      <c r="E255" s="47" t="s">
        <v>1533</v>
      </c>
      <c r="F255" s="47"/>
      <c r="G255" s="4"/>
      <c r="H255" s="48">
        <v>1</v>
      </c>
      <c r="I255" s="138"/>
      <c r="J255" s="91">
        <f t="shared" si="15"/>
        <v>0</v>
      </c>
    </row>
    <row r="256" spans="1:10" x14ac:dyDescent="0.25">
      <c r="A256" s="126" t="s">
        <v>1803</v>
      </c>
      <c r="B256" s="47" t="s">
        <v>1356</v>
      </c>
      <c r="C256" s="47" t="s">
        <v>755</v>
      </c>
      <c r="D256" s="47"/>
      <c r="E256" s="47"/>
      <c r="F256" s="47"/>
      <c r="G256" s="4"/>
      <c r="H256" s="48">
        <v>1</v>
      </c>
      <c r="I256" s="138"/>
      <c r="J256" s="91">
        <f t="shared" si="15"/>
        <v>0</v>
      </c>
    </row>
    <row r="257" spans="1:10" x14ac:dyDescent="0.25">
      <c r="A257" s="126" t="s">
        <v>1803</v>
      </c>
      <c r="B257" s="47" t="s">
        <v>1356</v>
      </c>
      <c r="C257" s="47" t="s">
        <v>1181</v>
      </c>
      <c r="D257" s="47" t="s">
        <v>919</v>
      </c>
      <c r="E257" s="47" t="s">
        <v>1534</v>
      </c>
      <c r="F257" s="47" t="s">
        <v>1581</v>
      </c>
      <c r="G257" s="4"/>
      <c r="H257" s="48">
        <v>1</v>
      </c>
      <c r="I257" s="138"/>
      <c r="J257" s="91">
        <f t="shared" si="15"/>
        <v>0</v>
      </c>
    </row>
    <row r="258" spans="1:10" x14ac:dyDescent="0.25">
      <c r="A258" s="126" t="s">
        <v>1803</v>
      </c>
      <c r="B258" s="47" t="s">
        <v>1356</v>
      </c>
      <c r="C258" s="47" t="s">
        <v>1181</v>
      </c>
      <c r="D258" s="47" t="s">
        <v>919</v>
      </c>
      <c r="E258" s="47" t="s">
        <v>1534</v>
      </c>
      <c r="F258" s="47" t="s">
        <v>1581</v>
      </c>
      <c r="G258" s="4"/>
      <c r="H258" s="48">
        <v>1</v>
      </c>
      <c r="I258" s="138"/>
      <c r="J258" s="91">
        <f t="shared" si="15"/>
        <v>0</v>
      </c>
    </row>
    <row r="259" spans="1:10" x14ac:dyDescent="0.25">
      <c r="A259" s="126" t="s">
        <v>1803</v>
      </c>
      <c r="B259" s="47" t="s">
        <v>1356</v>
      </c>
      <c r="C259" s="47" t="s">
        <v>1181</v>
      </c>
      <c r="D259" s="47" t="s">
        <v>919</v>
      </c>
      <c r="E259" s="47" t="s">
        <v>1534</v>
      </c>
      <c r="F259" s="47" t="s">
        <v>1581</v>
      </c>
      <c r="G259" s="4"/>
      <c r="H259" s="48">
        <v>1</v>
      </c>
      <c r="I259" s="138"/>
      <c r="J259" s="91">
        <f t="shared" si="15"/>
        <v>0</v>
      </c>
    </row>
    <row r="260" spans="1:10" x14ac:dyDescent="0.25">
      <c r="A260" s="126" t="s">
        <v>1803</v>
      </c>
      <c r="B260" s="47" t="s">
        <v>1356</v>
      </c>
      <c r="C260" s="47" t="s">
        <v>1181</v>
      </c>
      <c r="D260" s="47" t="s">
        <v>919</v>
      </c>
      <c r="E260" s="47" t="s">
        <v>1535</v>
      </c>
      <c r="F260" s="47" t="s">
        <v>1582</v>
      </c>
      <c r="G260" s="4"/>
      <c r="H260" s="48">
        <v>1</v>
      </c>
      <c r="I260" s="138"/>
      <c r="J260" s="91">
        <f t="shared" si="15"/>
        <v>0</v>
      </c>
    </row>
    <row r="261" spans="1:10" x14ac:dyDescent="0.25">
      <c r="A261" s="126" t="s">
        <v>1803</v>
      </c>
      <c r="B261" s="47" t="s">
        <v>1356</v>
      </c>
      <c r="C261" s="47" t="s">
        <v>1181</v>
      </c>
      <c r="D261" s="47" t="s">
        <v>919</v>
      </c>
      <c r="E261" s="47" t="s">
        <v>1535</v>
      </c>
      <c r="F261" s="47" t="s">
        <v>1582</v>
      </c>
      <c r="G261" s="4"/>
      <c r="H261" s="48">
        <v>1</v>
      </c>
      <c r="I261" s="138"/>
      <c r="J261" s="91">
        <f t="shared" si="15"/>
        <v>0</v>
      </c>
    </row>
    <row r="262" spans="1:10" x14ac:dyDescent="0.25">
      <c r="A262" s="126" t="s">
        <v>1803</v>
      </c>
      <c r="B262" s="47" t="s">
        <v>1356</v>
      </c>
      <c r="C262" s="47" t="s">
        <v>1181</v>
      </c>
      <c r="D262" s="47" t="s">
        <v>919</v>
      </c>
      <c r="E262" s="47" t="s">
        <v>1535</v>
      </c>
      <c r="F262" s="47" t="s">
        <v>1582</v>
      </c>
      <c r="G262" s="4"/>
      <c r="H262" s="48">
        <v>1</v>
      </c>
      <c r="I262" s="138"/>
      <c r="J262" s="91">
        <f t="shared" si="15"/>
        <v>0</v>
      </c>
    </row>
    <row r="263" spans="1:10" x14ac:dyDescent="0.25">
      <c r="A263" s="126" t="s">
        <v>1803</v>
      </c>
      <c r="B263" s="47" t="s">
        <v>1356</v>
      </c>
      <c r="C263" s="47" t="s">
        <v>1181</v>
      </c>
      <c r="D263" s="47" t="s">
        <v>919</v>
      </c>
      <c r="E263" s="47" t="s">
        <v>1535</v>
      </c>
      <c r="F263" s="47" t="s">
        <v>1582</v>
      </c>
      <c r="G263" s="4"/>
      <c r="H263" s="48">
        <v>1</v>
      </c>
      <c r="I263" s="138"/>
      <c r="J263" s="91">
        <f t="shared" si="15"/>
        <v>0</v>
      </c>
    </row>
    <row r="264" spans="1:10" x14ac:dyDescent="0.25">
      <c r="A264" s="126" t="s">
        <v>1803</v>
      </c>
      <c r="B264" s="47" t="s">
        <v>1356</v>
      </c>
      <c r="C264" s="47" t="s">
        <v>690</v>
      </c>
      <c r="D264" s="47"/>
      <c r="E264" s="47" t="s">
        <v>1536</v>
      </c>
      <c r="F264" s="47"/>
      <c r="G264" s="4"/>
      <c r="H264" s="48">
        <v>1</v>
      </c>
      <c r="I264" s="138"/>
      <c r="J264" s="91">
        <f t="shared" si="15"/>
        <v>0</v>
      </c>
    </row>
    <row r="265" spans="1:10" x14ac:dyDescent="0.25">
      <c r="A265" s="126" t="s">
        <v>1803</v>
      </c>
      <c r="B265" s="47" t="s">
        <v>1356</v>
      </c>
      <c r="C265" s="47" t="s">
        <v>690</v>
      </c>
      <c r="D265" s="47"/>
      <c r="E265" s="47" t="s">
        <v>1537</v>
      </c>
      <c r="F265" s="47"/>
      <c r="G265" s="4"/>
      <c r="H265" s="48">
        <v>1</v>
      </c>
      <c r="I265" s="138"/>
      <c r="J265" s="91">
        <f t="shared" si="15"/>
        <v>0</v>
      </c>
    </row>
    <row r="266" spans="1:10" x14ac:dyDescent="0.25">
      <c r="A266" s="126" t="s">
        <v>1803</v>
      </c>
      <c r="B266" s="47" t="s">
        <v>1356</v>
      </c>
      <c r="C266" s="47" t="s">
        <v>690</v>
      </c>
      <c r="D266" s="47" t="s">
        <v>1516</v>
      </c>
      <c r="E266" s="47" t="s">
        <v>1538</v>
      </c>
      <c r="F266" s="47" t="s">
        <v>1583</v>
      </c>
      <c r="G266" s="4"/>
      <c r="H266" s="48">
        <v>1</v>
      </c>
      <c r="I266" s="138"/>
      <c r="J266" s="91">
        <f t="shared" si="15"/>
        <v>0</v>
      </c>
    </row>
    <row r="267" spans="1:10" x14ac:dyDescent="0.25">
      <c r="A267" s="126" t="s">
        <v>1803</v>
      </c>
      <c r="B267" s="47" t="s">
        <v>1356</v>
      </c>
      <c r="C267" s="47" t="s">
        <v>690</v>
      </c>
      <c r="D267" s="47" t="s">
        <v>1516</v>
      </c>
      <c r="E267" s="47" t="s">
        <v>1539</v>
      </c>
      <c r="F267" s="47" t="s">
        <v>1583</v>
      </c>
      <c r="G267" s="4"/>
      <c r="H267" s="48">
        <v>1</v>
      </c>
      <c r="I267" s="138"/>
      <c r="J267" s="91">
        <f t="shared" si="15"/>
        <v>0</v>
      </c>
    </row>
    <row r="268" spans="1:10" x14ac:dyDescent="0.25">
      <c r="A268" s="126" t="s">
        <v>1803</v>
      </c>
      <c r="B268" s="47" t="s">
        <v>1356</v>
      </c>
      <c r="C268" s="47" t="s">
        <v>690</v>
      </c>
      <c r="D268" s="47" t="s">
        <v>1516</v>
      </c>
      <c r="E268" s="47" t="s">
        <v>1540</v>
      </c>
      <c r="F268" s="47" t="s">
        <v>1583</v>
      </c>
      <c r="G268" s="4"/>
      <c r="H268" s="48">
        <v>1</v>
      </c>
      <c r="I268" s="138"/>
      <c r="J268" s="91">
        <f t="shared" si="15"/>
        <v>0</v>
      </c>
    </row>
    <row r="269" spans="1:10" x14ac:dyDescent="0.25">
      <c r="A269" s="126" t="s">
        <v>1803</v>
      </c>
      <c r="B269" s="47" t="s">
        <v>1356</v>
      </c>
      <c r="C269" s="47" t="s">
        <v>690</v>
      </c>
      <c r="D269" s="47" t="s">
        <v>1516</v>
      </c>
      <c r="E269" s="47" t="s">
        <v>1540</v>
      </c>
      <c r="F269" s="47" t="s">
        <v>1583</v>
      </c>
      <c r="G269" s="4"/>
      <c r="H269" s="48">
        <v>1</v>
      </c>
      <c r="I269" s="138"/>
      <c r="J269" s="91">
        <f t="shared" si="15"/>
        <v>0</v>
      </c>
    </row>
    <row r="270" spans="1:10" x14ac:dyDescent="0.25">
      <c r="A270" s="126" t="s">
        <v>1803</v>
      </c>
      <c r="B270" s="47" t="s">
        <v>185</v>
      </c>
      <c r="C270" s="47" t="s">
        <v>690</v>
      </c>
      <c r="D270" s="47" t="s">
        <v>91</v>
      </c>
      <c r="E270" s="47" t="s">
        <v>1541</v>
      </c>
      <c r="F270" s="47"/>
      <c r="G270" s="4"/>
      <c r="H270" s="48">
        <v>1</v>
      </c>
      <c r="I270" s="138"/>
      <c r="J270" s="91">
        <f t="shared" si="15"/>
        <v>0</v>
      </c>
    </row>
    <row r="271" spans="1:10" x14ac:dyDescent="0.25">
      <c r="A271" s="126" t="s">
        <v>1803</v>
      </c>
      <c r="B271" s="47" t="s">
        <v>185</v>
      </c>
      <c r="C271" s="47" t="s">
        <v>690</v>
      </c>
      <c r="D271" s="47" t="s">
        <v>91</v>
      </c>
      <c r="E271" s="47" t="s">
        <v>1542</v>
      </c>
      <c r="F271" s="47">
        <v>250</v>
      </c>
      <c r="G271" s="4"/>
      <c r="H271" s="48">
        <v>1</v>
      </c>
      <c r="I271" s="138"/>
      <c r="J271" s="91">
        <f t="shared" si="15"/>
        <v>0</v>
      </c>
    </row>
    <row r="272" spans="1:10" x14ac:dyDescent="0.25">
      <c r="A272" s="126" t="s">
        <v>1803</v>
      </c>
      <c r="B272" s="47" t="s">
        <v>185</v>
      </c>
      <c r="C272" s="47" t="s">
        <v>690</v>
      </c>
      <c r="D272" s="47" t="s">
        <v>91</v>
      </c>
      <c r="E272" s="47" t="s">
        <v>1543</v>
      </c>
      <c r="F272" s="47">
        <v>270</v>
      </c>
      <c r="G272" s="4"/>
      <c r="H272" s="48">
        <v>1</v>
      </c>
      <c r="I272" s="138"/>
      <c r="J272" s="91">
        <f t="shared" si="15"/>
        <v>0</v>
      </c>
    </row>
    <row r="273" spans="1:10" x14ac:dyDescent="0.25">
      <c r="A273" s="126" t="s">
        <v>1803</v>
      </c>
      <c r="B273" s="47" t="s">
        <v>185</v>
      </c>
      <c r="C273" s="47" t="s">
        <v>690</v>
      </c>
      <c r="D273" s="47" t="s">
        <v>91</v>
      </c>
      <c r="E273" s="47" t="s">
        <v>1542</v>
      </c>
      <c r="F273" s="47">
        <v>250</v>
      </c>
      <c r="G273" s="4"/>
      <c r="H273" s="48">
        <v>1</v>
      </c>
      <c r="I273" s="138"/>
      <c r="J273" s="91">
        <f t="shared" si="15"/>
        <v>0</v>
      </c>
    </row>
    <row r="274" spans="1:10" x14ac:dyDescent="0.25">
      <c r="A274" s="126" t="s">
        <v>1803</v>
      </c>
      <c r="B274" s="47" t="s">
        <v>185</v>
      </c>
      <c r="C274" s="47" t="s">
        <v>690</v>
      </c>
      <c r="D274" s="47" t="s">
        <v>91</v>
      </c>
      <c r="E274" s="47" t="s">
        <v>1544</v>
      </c>
      <c r="F274" s="47">
        <v>160</v>
      </c>
      <c r="G274" s="4"/>
      <c r="H274" s="48">
        <v>1</v>
      </c>
      <c r="I274" s="138"/>
      <c r="J274" s="91">
        <f t="shared" si="15"/>
        <v>0</v>
      </c>
    </row>
    <row r="275" spans="1:10" x14ac:dyDescent="0.25">
      <c r="A275" s="126" t="s">
        <v>1803</v>
      </c>
      <c r="B275" s="47" t="s">
        <v>185</v>
      </c>
      <c r="C275" s="47" t="s">
        <v>690</v>
      </c>
      <c r="D275" s="47" t="s">
        <v>289</v>
      </c>
      <c r="E275" s="47" t="s">
        <v>1545</v>
      </c>
      <c r="F275" s="47">
        <v>150</v>
      </c>
      <c r="G275" s="4"/>
      <c r="H275" s="48">
        <v>1</v>
      </c>
      <c r="I275" s="138"/>
      <c r="J275" s="91">
        <f t="shared" si="15"/>
        <v>0</v>
      </c>
    </row>
    <row r="276" spans="1:10" x14ac:dyDescent="0.25">
      <c r="A276" s="126" t="s">
        <v>1803</v>
      </c>
      <c r="B276" s="47" t="s">
        <v>185</v>
      </c>
      <c r="C276" s="47" t="s">
        <v>865</v>
      </c>
      <c r="D276" s="47" t="s">
        <v>289</v>
      </c>
      <c r="E276" s="47" t="s">
        <v>1546</v>
      </c>
      <c r="F276" s="47"/>
      <c r="G276" s="4"/>
      <c r="H276" s="48">
        <v>1</v>
      </c>
      <c r="I276" s="138"/>
      <c r="J276" s="91">
        <f t="shared" si="15"/>
        <v>0</v>
      </c>
    </row>
    <row r="277" spans="1:10" x14ac:dyDescent="0.25">
      <c r="A277" s="126" t="s">
        <v>1803</v>
      </c>
      <c r="B277" s="47" t="s">
        <v>1513</v>
      </c>
      <c r="C277" s="47" t="s">
        <v>690</v>
      </c>
      <c r="D277" s="47"/>
      <c r="E277" s="47" t="s">
        <v>1547</v>
      </c>
      <c r="F277" s="47"/>
      <c r="G277" s="4"/>
      <c r="H277" s="48">
        <v>1</v>
      </c>
      <c r="I277" s="138"/>
      <c r="J277" s="91">
        <f t="shared" si="15"/>
        <v>0</v>
      </c>
    </row>
    <row r="278" spans="1:10" x14ac:dyDescent="0.25">
      <c r="A278" s="126" t="s">
        <v>1803</v>
      </c>
      <c r="B278" s="47" t="s">
        <v>1513</v>
      </c>
      <c r="C278" s="47" t="s">
        <v>690</v>
      </c>
      <c r="D278" s="47"/>
      <c r="E278" s="47" t="s">
        <v>1548</v>
      </c>
      <c r="F278" s="47"/>
      <c r="G278" s="4"/>
      <c r="H278" s="48">
        <v>1</v>
      </c>
      <c r="I278" s="138"/>
      <c r="J278" s="91">
        <f t="shared" si="15"/>
        <v>0</v>
      </c>
    </row>
    <row r="279" spans="1:10" x14ac:dyDescent="0.25">
      <c r="A279" s="126" t="s">
        <v>1803</v>
      </c>
      <c r="B279" s="47" t="s">
        <v>1513</v>
      </c>
      <c r="C279" s="47" t="s">
        <v>690</v>
      </c>
      <c r="D279" s="47"/>
      <c r="E279" s="47" t="s">
        <v>1549</v>
      </c>
      <c r="F279" s="47"/>
      <c r="G279" s="4"/>
      <c r="H279" s="48">
        <v>1</v>
      </c>
      <c r="I279" s="138"/>
      <c r="J279" s="91">
        <f t="shared" si="15"/>
        <v>0</v>
      </c>
    </row>
    <row r="280" spans="1:10" x14ac:dyDescent="0.25">
      <c r="A280" s="126" t="s">
        <v>1803</v>
      </c>
      <c r="B280" s="47" t="s">
        <v>1513</v>
      </c>
      <c r="C280" s="47" t="s">
        <v>690</v>
      </c>
      <c r="D280" s="47"/>
      <c r="E280" s="47" t="s">
        <v>1550</v>
      </c>
      <c r="F280" s="47"/>
      <c r="G280" s="4"/>
      <c r="H280" s="48">
        <v>1</v>
      </c>
      <c r="I280" s="138"/>
      <c r="J280" s="91">
        <f t="shared" si="15"/>
        <v>0</v>
      </c>
    </row>
    <row r="281" spans="1:10" x14ac:dyDescent="0.25">
      <c r="A281" s="126" t="s">
        <v>1803</v>
      </c>
      <c r="B281" s="47" t="s">
        <v>780</v>
      </c>
      <c r="C281" s="47" t="s">
        <v>755</v>
      </c>
      <c r="D281" s="47" t="s">
        <v>198</v>
      </c>
      <c r="E281" s="47" t="s">
        <v>200</v>
      </c>
      <c r="F281" s="47" t="s">
        <v>1584</v>
      </c>
      <c r="G281" s="4"/>
      <c r="H281" s="48">
        <v>1</v>
      </c>
      <c r="I281" s="138"/>
      <c r="J281" s="91">
        <f t="shared" si="15"/>
        <v>0</v>
      </c>
    </row>
    <row r="282" spans="1:10" x14ac:dyDescent="0.25">
      <c r="A282" s="126" t="s">
        <v>1803</v>
      </c>
      <c r="B282" s="47" t="s">
        <v>780</v>
      </c>
      <c r="C282" s="47" t="s">
        <v>690</v>
      </c>
      <c r="D282" s="47" t="s">
        <v>198</v>
      </c>
      <c r="E282" s="47" t="s">
        <v>1551</v>
      </c>
      <c r="F282" s="47" t="s">
        <v>1585</v>
      </c>
      <c r="G282" s="4"/>
      <c r="H282" s="48">
        <v>1</v>
      </c>
      <c r="I282" s="138"/>
      <c r="J282" s="91">
        <f t="shared" si="15"/>
        <v>0</v>
      </c>
    </row>
    <row r="283" spans="1:10" x14ac:dyDescent="0.25">
      <c r="A283" s="126" t="s">
        <v>1803</v>
      </c>
      <c r="B283" s="47" t="s">
        <v>780</v>
      </c>
      <c r="C283" s="47" t="s">
        <v>863</v>
      </c>
      <c r="D283" s="47" t="s">
        <v>198</v>
      </c>
      <c r="E283" s="47" t="s">
        <v>1552</v>
      </c>
      <c r="F283" s="47" t="s">
        <v>1586</v>
      </c>
      <c r="G283" s="4"/>
      <c r="H283" s="48">
        <v>1</v>
      </c>
      <c r="I283" s="138"/>
      <c r="J283" s="91">
        <f t="shared" si="15"/>
        <v>0</v>
      </c>
    </row>
    <row r="284" spans="1:10" x14ac:dyDescent="0.25">
      <c r="A284" s="126" t="s">
        <v>1803</v>
      </c>
      <c r="B284" s="47" t="s">
        <v>780</v>
      </c>
      <c r="C284" s="47" t="s">
        <v>863</v>
      </c>
      <c r="D284" s="47" t="s">
        <v>198</v>
      </c>
      <c r="E284" s="47" t="s">
        <v>1552</v>
      </c>
      <c r="F284" s="47" t="s">
        <v>1586</v>
      </c>
      <c r="G284" s="4"/>
      <c r="H284" s="48">
        <v>1</v>
      </c>
      <c r="I284" s="138"/>
      <c r="J284" s="91">
        <f t="shared" si="15"/>
        <v>0</v>
      </c>
    </row>
    <row r="285" spans="1:10" x14ac:dyDescent="0.25">
      <c r="A285" s="126" t="s">
        <v>1803</v>
      </c>
      <c r="B285" s="47" t="s">
        <v>780</v>
      </c>
      <c r="C285" s="47" t="s">
        <v>863</v>
      </c>
      <c r="D285" s="47" t="s">
        <v>198</v>
      </c>
      <c r="E285" s="47" t="s">
        <v>1553</v>
      </c>
      <c r="F285" s="47" t="s">
        <v>1584</v>
      </c>
      <c r="G285" s="4"/>
      <c r="H285" s="48">
        <v>1</v>
      </c>
      <c r="I285" s="138"/>
      <c r="J285" s="91">
        <f t="shared" si="15"/>
        <v>0</v>
      </c>
    </row>
    <row r="286" spans="1:10" x14ac:dyDescent="0.25">
      <c r="A286" s="126" t="s">
        <v>1803</v>
      </c>
      <c r="B286" s="47" t="s">
        <v>1514</v>
      </c>
      <c r="C286" s="47" t="s">
        <v>953</v>
      </c>
      <c r="D286" s="47" t="s">
        <v>198</v>
      </c>
      <c r="E286" s="47" t="s">
        <v>1554</v>
      </c>
      <c r="F286" s="47">
        <v>600</v>
      </c>
      <c r="G286" s="4"/>
      <c r="H286" s="48">
        <v>1</v>
      </c>
      <c r="I286" s="138"/>
      <c r="J286" s="91">
        <f t="shared" si="15"/>
        <v>0</v>
      </c>
    </row>
    <row r="287" spans="1:10" x14ac:dyDescent="0.25">
      <c r="A287" s="126" t="s">
        <v>1803</v>
      </c>
      <c r="B287" s="47" t="s">
        <v>1339</v>
      </c>
      <c r="C287" s="47" t="s">
        <v>755</v>
      </c>
      <c r="D287" s="47" t="s">
        <v>804</v>
      </c>
      <c r="E287" s="47" t="s">
        <v>1555</v>
      </c>
      <c r="F287" s="47"/>
      <c r="G287" s="4"/>
      <c r="H287" s="48">
        <v>1</v>
      </c>
      <c r="I287" s="138"/>
      <c r="J287" s="91">
        <f t="shared" si="15"/>
        <v>0</v>
      </c>
    </row>
    <row r="288" spans="1:10" x14ac:dyDescent="0.25">
      <c r="A288" s="126" t="s">
        <v>1803</v>
      </c>
      <c r="B288" s="47" t="s">
        <v>1339</v>
      </c>
      <c r="C288" s="47" t="s">
        <v>690</v>
      </c>
      <c r="D288" s="47" t="s">
        <v>804</v>
      </c>
      <c r="E288" s="47" t="s">
        <v>1556</v>
      </c>
      <c r="F288" s="47"/>
      <c r="G288" s="4"/>
      <c r="H288" s="48">
        <v>1</v>
      </c>
      <c r="I288" s="138"/>
      <c r="J288" s="91">
        <f t="shared" si="15"/>
        <v>0</v>
      </c>
    </row>
    <row r="289" spans="1:10" x14ac:dyDescent="0.25">
      <c r="A289" s="126" t="s">
        <v>1803</v>
      </c>
      <c r="B289" s="47" t="s">
        <v>1339</v>
      </c>
      <c r="C289" s="47" t="s">
        <v>690</v>
      </c>
      <c r="D289" s="47" t="s">
        <v>804</v>
      </c>
      <c r="E289" s="47" t="s">
        <v>1557</v>
      </c>
      <c r="F289" s="47"/>
      <c r="G289" s="4"/>
      <c r="H289" s="48">
        <v>1</v>
      </c>
      <c r="I289" s="138"/>
      <c r="J289" s="91">
        <f t="shared" si="15"/>
        <v>0</v>
      </c>
    </row>
    <row r="290" spans="1:10" x14ac:dyDescent="0.25">
      <c r="A290" s="126" t="s">
        <v>1803</v>
      </c>
      <c r="B290" s="47" t="s">
        <v>1339</v>
      </c>
      <c r="C290" s="47" t="s">
        <v>690</v>
      </c>
      <c r="D290" s="47"/>
      <c r="E290" s="47" t="s">
        <v>1558</v>
      </c>
      <c r="F290" s="47"/>
      <c r="G290" s="4"/>
      <c r="H290" s="48">
        <v>1</v>
      </c>
      <c r="I290" s="138"/>
      <c r="J290" s="91">
        <f t="shared" si="15"/>
        <v>0</v>
      </c>
    </row>
    <row r="291" spans="1:10" x14ac:dyDescent="0.25">
      <c r="A291" s="126" t="s">
        <v>1803</v>
      </c>
      <c r="B291" s="47" t="s">
        <v>1339</v>
      </c>
      <c r="C291" s="47" t="s">
        <v>690</v>
      </c>
      <c r="D291" s="47"/>
      <c r="E291" s="47" t="s">
        <v>1558</v>
      </c>
      <c r="F291" s="47"/>
      <c r="G291" s="4"/>
      <c r="H291" s="48">
        <v>1</v>
      </c>
      <c r="I291" s="138"/>
      <c r="J291" s="91">
        <f t="shared" si="15"/>
        <v>0</v>
      </c>
    </row>
    <row r="292" spans="1:10" x14ac:dyDescent="0.25">
      <c r="A292" s="126" t="s">
        <v>1803</v>
      </c>
      <c r="B292" s="47" t="s">
        <v>1339</v>
      </c>
      <c r="C292" s="47" t="s">
        <v>690</v>
      </c>
      <c r="D292" s="47" t="s">
        <v>804</v>
      </c>
      <c r="E292" s="47" t="s">
        <v>1559</v>
      </c>
      <c r="F292" s="47"/>
      <c r="G292" s="4"/>
      <c r="H292" s="48">
        <v>1</v>
      </c>
      <c r="I292" s="138"/>
      <c r="J292" s="91">
        <f t="shared" si="15"/>
        <v>0</v>
      </c>
    </row>
    <row r="293" spans="1:10" x14ac:dyDescent="0.25">
      <c r="A293" s="126" t="s">
        <v>1803</v>
      </c>
      <c r="B293" s="47" t="s">
        <v>1339</v>
      </c>
      <c r="C293" s="47" t="s">
        <v>690</v>
      </c>
      <c r="D293" s="47" t="s">
        <v>1517</v>
      </c>
      <c r="E293" s="47" t="s">
        <v>1560</v>
      </c>
      <c r="F293" s="47"/>
      <c r="G293" s="4"/>
      <c r="H293" s="48">
        <v>1</v>
      </c>
      <c r="I293" s="138"/>
      <c r="J293" s="91">
        <f t="shared" si="15"/>
        <v>0</v>
      </c>
    </row>
    <row r="294" spans="1:10" x14ac:dyDescent="0.25">
      <c r="A294" s="126" t="s">
        <v>1803</v>
      </c>
      <c r="B294" s="47" t="s">
        <v>1339</v>
      </c>
      <c r="C294" s="47" t="s">
        <v>690</v>
      </c>
      <c r="D294" s="47"/>
      <c r="E294" s="47" t="s">
        <v>1561</v>
      </c>
      <c r="F294" s="47"/>
      <c r="G294" s="4"/>
      <c r="H294" s="48">
        <v>1</v>
      </c>
      <c r="I294" s="138"/>
      <c r="J294" s="91">
        <f t="shared" ref="J294:J322" si="16">H294*I294</f>
        <v>0</v>
      </c>
    </row>
    <row r="295" spans="1:10" x14ac:dyDescent="0.25">
      <c r="A295" s="126" t="s">
        <v>1803</v>
      </c>
      <c r="B295" s="47" t="s">
        <v>1339</v>
      </c>
      <c r="C295" s="47" t="s">
        <v>690</v>
      </c>
      <c r="D295" s="47"/>
      <c r="E295" s="47" t="s">
        <v>1562</v>
      </c>
      <c r="F295" s="47"/>
      <c r="G295" s="4"/>
      <c r="H295" s="48">
        <v>1</v>
      </c>
      <c r="I295" s="138"/>
      <c r="J295" s="91">
        <f t="shared" si="16"/>
        <v>0</v>
      </c>
    </row>
    <row r="296" spans="1:10" x14ac:dyDescent="0.25">
      <c r="A296" s="126" t="s">
        <v>1803</v>
      </c>
      <c r="B296" s="47" t="s">
        <v>1339</v>
      </c>
      <c r="C296" s="47" t="s">
        <v>690</v>
      </c>
      <c r="D296" s="47"/>
      <c r="E296" s="47" t="s">
        <v>1563</v>
      </c>
      <c r="F296" s="47"/>
      <c r="G296" s="4"/>
      <c r="H296" s="48">
        <v>1</v>
      </c>
      <c r="I296" s="138"/>
      <c r="J296" s="91">
        <f t="shared" si="16"/>
        <v>0</v>
      </c>
    </row>
    <row r="297" spans="1:10" x14ac:dyDescent="0.25">
      <c r="A297" s="126" t="s">
        <v>1803</v>
      </c>
      <c r="B297" s="47" t="s">
        <v>1339</v>
      </c>
      <c r="C297" s="47" t="s">
        <v>690</v>
      </c>
      <c r="D297" s="47"/>
      <c r="E297" s="47" t="s">
        <v>1564</v>
      </c>
      <c r="F297" s="47"/>
      <c r="G297" s="4"/>
      <c r="H297" s="48">
        <v>1</v>
      </c>
      <c r="I297" s="138"/>
      <c r="J297" s="91">
        <f t="shared" si="16"/>
        <v>0</v>
      </c>
    </row>
    <row r="298" spans="1:10" x14ac:dyDescent="0.25">
      <c r="A298" s="126" t="s">
        <v>1803</v>
      </c>
      <c r="B298" s="47" t="s">
        <v>1339</v>
      </c>
      <c r="C298" s="47" t="s">
        <v>690</v>
      </c>
      <c r="D298" s="47" t="s">
        <v>804</v>
      </c>
      <c r="E298" s="47" t="s">
        <v>1565</v>
      </c>
      <c r="F298" s="47"/>
      <c r="G298" s="4"/>
      <c r="H298" s="48">
        <v>1</v>
      </c>
      <c r="I298" s="138"/>
      <c r="J298" s="91">
        <f t="shared" si="16"/>
        <v>0</v>
      </c>
    </row>
    <row r="299" spans="1:10" x14ac:dyDescent="0.25">
      <c r="A299" s="126" t="s">
        <v>1803</v>
      </c>
      <c r="B299" s="47" t="s">
        <v>1339</v>
      </c>
      <c r="C299" s="47" t="s">
        <v>690</v>
      </c>
      <c r="D299" s="47" t="s">
        <v>804</v>
      </c>
      <c r="E299" s="47" t="s">
        <v>1566</v>
      </c>
      <c r="F299" s="47"/>
      <c r="G299" s="4"/>
      <c r="H299" s="48">
        <v>1</v>
      </c>
      <c r="I299" s="138"/>
      <c r="J299" s="91">
        <f t="shared" si="16"/>
        <v>0</v>
      </c>
    </row>
    <row r="300" spans="1:10" x14ac:dyDescent="0.25">
      <c r="A300" s="126" t="s">
        <v>1803</v>
      </c>
      <c r="B300" s="47" t="s">
        <v>1339</v>
      </c>
      <c r="C300" s="47" t="s">
        <v>690</v>
      </c>
      <c r="D300" s="47" t="s">
        <v>804</v>
      </c>
      <c r="E300" s="47" t="s">
        <v>1567</v>
      </c>
      <c r="F300" s="47"/>
      <c r="G300" s="4"/>
      <c r="H300" s="48">
        <v>1</v>
      </c>
      <c r="I300" s="138"/>
      <c r="J300" s="91">
        <f t="shared" si="16"/>
        <v>0</v>
      </c>
    </row>
    <row r="301" spans="1:10" x14ac:dyDescent="0.25">
      <c r="A301" s="126" t="s">
        <v>1803</v>
      </c>
      <c r="B301" s="47" t="s">
        <v>1339</v>
      </c>
      <c r="C301" s="47" t="s">
        <v>690</v>
      </c>
      <c r="D301" s="47" t="s">
        <v>804</v>
      </c>
      <c r="E301" s="47" t="s">
        <v>1568</v>
      </c>
      <c r="F301" s="47"/>
      <c r="G301" s="4"/>
      <c r="H301" s="48">
        <v>1</v>
      </c>
      <c r="I301" s="138"/>
      <c r="J301" s="91">
        <f t="shared" si="16"/>
        <v>0</v>
      </c>
    </row>
    <row r="302" spans="1:10" x14ac:dyDescent="0.25">
      <c r="A302" s="126" t="s">
        <v>1803</v>
      </c>
      <c r="B302" s="47" t="s">
        <v>1339</v>
      </c>
      <c r="C302" s="47" t="s">
        <v>690</v>
      </c>
      <c r="D302" s="47" t="s">
        <v>1518</v>
      </c>
      <c r="E302" s="47" t="s">
        <v>1569</v>
      </c>
      <c r="F302" s="47"/>
      <c r="G302" s="4"/>
      <c r="H302" s="48">
        <v>1</v>
      </c>
      <c r="I302" s="138"/>
      <c r="J302" s="91">
        <f t="shared" si="16"/>
        <v>0</v>
      </c>
    </row>
    <row r="303" spans="1:10" x14ac:dyDescent="0.25">
      <c r="A303" s="126" t="s">
        <v>1803</v>
      </c>
      <c r="B303" s="47" t="s">
        <v>1339</v>
      </c>
      <c r="C303" s="47" t="s">
        <v>862</v>
      </c>
      <c r="D303" s="47" t="s">
        <v>314</v>
      </c>
      <c r="E303" s="47" t="s">
        <v>1570</v>
      </c>
      <c r="F303" s="47"/>
      <c r="G303" s="4"/>
      <c r="H303" s="48">
        <v>1</v>
      </c>
      <c r="I303" s="138"/>
      <c r="J303" s="91">
        <f t="shared" si="16"/>
        <v>0</v>
      </c>
    </row>
    <row r="304" spans="1:10" x14ac:dyDescent="0.25">
      <c r="A304" s="126" t="s">
        <v>1803</v>
      </c>
      <c r="B304" s="47" t="s">
        <v>1339</v>
      </c>
      <c r="C304" s="47" t="s">
        <v>688</v>
      </c>
      <c r="D304" s="47" t="s">
        <v>314</v>
      </c>
      <c r="E304" s="47" t="s">
        <v>1571</v>
      </c>
      <c r="F304" s="47"/>
      <c r="G304" s="4"/>
      <c r="H304" s="48">
        <v>1</v>
      </c>
      <c r="I304" s="138"/>
      <c r="J304" s="91">
        <f t="shared" si="16"/>
        <v>0</v>
      </c>
    </row>
    <row r="305" spans="1:10" x14ac:dyDescent="0.25">
      <c r="A305" s="126" t="s">
        <v>1803</v>
      </c>
      <c r="B305" s="47" t="s">
        <v>1339</v>
      </c>
      <c r="C305" s="47" t="s">
        <v>862</v>
      </c>
      <c r="D305" s="47" t="s">
        <v>314</v>
      </c>
      <c r="E305" s="47" t="s">
        <v>1572</v>
      </c>
      <c r="F305" s="47"/>
      <c r="G305" s="4"/>
      <c r="H305" s="48">
        <v>1</v>
      </c>
      <c r="I305" s="138"/>
      <c r="J305" s="91">
        <f t="shared" si="16"/>
        <v>0</v>
      </c>
    </row>
    <row r="306" spans="1:10" x14ac:dyDescent="0.25">
      <c r="A306" s="126" t="s">
        <v>1803</v>
      </c>
      <c r="B306" s="47" t="s">
        <v>1339</v>
      </c>
      <c r="C306" s="47" t="s">
        <v>690</v>
      </c>
      <c r="D306" s="47" t="s">
        <v>804</v>
      </c>
      <c r="E306" s="47" t="s">
        <v>1279</v>
      </c>
      <c r="F306" s="47"/>
      <c r="G306" s="4"/>
      <c r="H306" s="48">
        <v>1</v>
      </c>
      <c r="I306" s="138"/>
      <c r="J306" s="91">
        <f t="shared" si="16"/>
        <v>0</v>
      </c>
    </row>
    <row r="307" spans="1:10" x14ac:dyDescent="0.25">
      <c r="A307" s="126" t="s">
        <v>1803</v>
      </c>
      <c r="B307" s="47" t="s">
        <v>1339</v>
      </c>
      <c r="C307" s="47" t="s">
        <v>690</v>
      </c>
      <c r="D307" s="47" t="s">
        <v>804</v>
      </c>
      <c r="E307" s="47" t="s">
        <v>467</v>
      </c>
      <c r="F307" s="47"/>
      <c r="G307" s="4"/>
      <c r="H307" s="48">
        <v>1</v>
      </c>
      <c r="I307" s="138"/>
      <c r="J307" s="91">
        <f t="shared" si="16"/>
        <v>0</v>
      </c>
    </row>
    <row r="308" spans="1:10" x14ac:dyDescent="0.25">
      <c r="A308" s="126" t="s">
        <v>1803</v>
      </c>
      <c r="B308" s="47" t="s">
        <v>1514</v>
      </c>
      <c r="C308" s="47" t="s">
        <v>690</v>
      </c>
      <c r="D308" s="47"/>
      <c r="E308" s="47" t="s">
        <v>1573</v>
      </c>
      <c r="F308" s="47"/>
      <c r="G308" s="4"/>
      <c r="H308" s="48">
        <v>1</v>
      </c>
      <c r="I308" s="138"/>
      <c r="J308" s="91">
        <f t="shared" si="16"/>
        <v>0</v>
      </c>
    </row>
    <row r="309" spans="1:10" x14ac:dyDescent="0.25">
      <c r="A309" s="126" t="s">
        <v>1803</v>
      </c>
      <c r="B309" s="47" t="s">
        <v>1515</v>
      </c>
      <c r="C309" s="47" t="s">
        <v>1413</v>
      </c>
      <c r="D309" s="47"/>
      <c r="E309" s="47" t="s">
        <v>1574</v>
      </c>
      <c r="F309" s="47"/>
      <c r="G309" s="4"/>
      <c r="H309" s="48">
        <v>1</v>
      </c>
      <c r="I309" s="138"/>
      <c r="J309" s="91">
        <f t="shared" si="16"/>
        <v>0</v>
      </c>
    </row>
    <row r="310" spans="1:10" x14ac:dyDescent="0.25">
      <c r="A310" s="126" t="s">
        <v>1803</v>
      </c>
      <c r="B310" s="47" t="s">
        <v>1515</v>
      </c>
      <c r="C310" s="47" t="s">
        <v>1413</v>
      </c>
      <c r="D310" s="47"/>
      <c r="E310" s="47" t="s">
        <v>1575</v>
      </c>
      <c r="F310" s="47"/>
      <c r="G310" s="4"/>
      <c r="H310" s="48">
        <v>1</v>
      </c>
      <c r="I310" s="138"/>
      <c r="J310" s="91">
        <f t="shared" si="16"/>
        <v>0</v>
      </c>
    </row>
    <row r="311" spans="1:10" x14ac:dyDescent="0.25">
      <c r="A311" s="126" t="s">
        <v>1803</v>
      </c>
      <c r="B311" s="47" t="s">
        <v>790</v>
      </c>
      <c r="C311" s="47" t="s">
        <v>690</v>
      </c>
      <c r="D311" s="47"/>
      <c r="E311" s="47" t="s">
        <v>1576</v>
      </c>
      <c r="F311" s="47"/>
      <c r="G311" s="4"/>
      <c r="H311" s="48">
        <v>1</v>
      </c>
      <c r="I311" s="138"/>
      <c r="J311" s="91">
        <f t="shared" si="16"/>
        <v>0</v>
      </c>
    </row>
    <row r="312" spans="1:10" x14ac:dyDescent="0.25">
      <c r="A312" s="126" t="s">
        <v>1803</v>
      </c>
      <c r="B312" s="47" t="s">
        <v>790</v>
      </c>
      <c r="C312" s="47" t="s">
        <v>690</v>
      </c>
      <c r="D312" s="47"/>
      <c r="E312" s="47" t="s">
        <v>1576</v>
      </c>
      <c r="F312" s="47"/>
      <c r="G312" s="4"/>
      <c r="H312" s="48">
        <v>1</v>
      </c>
      <c r="I312" s="138"/>
      <c r="J312" s="91">
        <f t="shared" si="16"/>
        <v>0</v>
      </c>
    </row>
    <row r="313" spans="1:10" x14ac:dyDescent="0.25">
      <c r="A313" s="126" t="s">
        <v>1803</v>
      </c>
      <c r="B313" s="47" t="s">
        <v>790</v>
      </c>
      <c r="C313" s="47" t="s">
        <v>690</v>
      </c>
      <c r="D313" s="47"/>
      <c r="E313" s="47" t="s">
        <v>1576</v>
      </c>
      <c r="F313" s="47"/>
      <c r="G313" s="4"/>
      <c r="H313" s="48">
        <v>1</v>
      </c>
      <c r="I313" s="138"/>
      <c r="J313" s="91">
        <f t="shared" si="16"/>
        <v>0</v>
      </c>
    </row>
    <row r="314" spans="1:10" x14ac:dyDescent="0.25">
      <c r="A314" s="126" t="s">
        <v>1803</v>
      </c>
      <c r="B314" s="47" t="s">
        <v>790</v>
      </c>
      <c r="C314" s="47" t="s">
        <v>690</v>
      </c>
      <c r="D314" s="47"/>
      <c r="E314" s="47" t="s">
        <v>1576</v>
      </c>
      <c r="F314" s="47"/>
      <c r="G314" s="4"/>
      <c r="H314" s="48">
        <v>1</v>
      </c>
      <c r="I314" s="138"/>
      <c r="J314" s="91">
        <f t="shared" si="16"/>
        <v>0</v>
      </c>
    </row>
    <row r="315" spans="1:10" x14ac:dyDescent="0.25">
      <c r="A315" s="126" t="s">
        <v>1803</v>
      </c>
      <c r="B315" s="47" t="s">
        <v>790</v>
      </c>
      <c r="C315" s="47" t="s">
        <v>690</v>
      </c>
      <c r="D315" s="47"/>
      <c r="E315" s="47" t="s">
        <v>1576</v>
      </c>
      <c r="F315" s="47"/>
      <c r="G315" s="4"/>
      <c r="H315" s="48">
        <v>1</v>
      </c>
      <c r="I315" s="138"/>
      <c r="J315" s="91">
        <f t="shared" si="16"/>
        <v>0</v>
      </c>
    </row>
    <row r="316" spans="1:10" x14ac:dyDescent="0.25">
      <c r="A316" s="126" t="s">
        <v>1803</v>
      </c>
      <c r="B316" s="47" t="s">
        <v>790</v>
      </c>
      <c r="C316" s="47" t="s">
        <v>690</v>
      </c>
      <c r="D316" s="47"/>
      <c r="E316" s="47" t="s">
        <v>1576</v>
      </c>
      <c r="F316" s="47"/>
      <c r="G316" s="4"/>
      <c r="H316" s="48">
        <v>1</v>
      </c>
      <c r="I316" s="138"/>
      <c r="J316" s="91">
        <f t="shared" si="16"/>
        <v>0</v>
      </c>
    </row>
    <row r="317" spans="1:10" x14ac:dyDescent="0.25">
      <c r="A317" s="126" t="s">
        <v>1803</v>
      </c>
      <c r="B317" s="47" t="s">
        <v>790</v>
      </c>
      <c r="C317" s="47" t="s">
        <v>690</v>
      </c>
      <c r="D317" s="47"/>
      <c r="E317" s="47" t="s">
        <v>1576</v>
      </c>
      <c r="F317" s="47"/>
      <c r="G317" s="4"/>
      <c r="H317" s="48">
        <v>1</v>
      </c>
      <c r="I317" s="138"/>
      <c r="J317" s="91">
        <f t="shared" si="16"/>
        <v>0</v>
      </c>
    </row>
    <row r="318" spans="1:10" x14ac:dyDescent="0.25">
      <c r="A318" s="126" t="s">
        <v>1803</v>
      </c>
      <c r="B318" s="47" t="s">
        <v>790</v>
      </c>
      <c r="C318" s="47" t="s">
        <v>690</v>
      </c>
      <c r="D318" s="47"/>
      <c r="E318" s="47" t="s">
        <v>1577</v>
      </c>
      <c r="F318" s="47"/>
      <c r="G318" s="4"/>
      <c r="H318" s="48">
        <v>1</v>
      </c>
      <c r="I318" s="138"/>
      <c r="J318" s="91">
        <f t="shared" si="16"/>
        <v>0</v>
      </c>
    </row>
    <row r="319" spans="1:10" x14ac:dyDescent="0.25">
      <c r="A319" s="126" t="s">
        <v>1803</v>
      </c>
      <c r="B319" s="47" t="s">
        <v>790</v>
      </c>
      <c r="C319" s="47" t="s">
        <v>690</v>
      </c>
      <c r="D319" s="47"/>
      <c r="E319" s="47" t="s">
        <v>1578</v>
      </c>
      <c r="F319" s="47"/>
      <c r="G319" s="4"/>
      <c r="H319" s="48">
        <v>1</v>
      </c>
      <c r="I319" s="138"/>
      <c r="J319" s="91">
        <f t="shared" si="16"/>
        <v>0</v>
      </c>
    </row>
    <row r="320" spans="1:10" x14ac:dyDescent="0.25">
      <c r="A320" s="126" t="s">
        <v>1803</v>
      </c>
      <c r="B320" s="47" t="s">
        <v>790</v>
      </c>
      <c r="C320" s="47" t="s">
        <v>18</v>
      </c>
      <c r="D320" s="47"/>
      <c r="E320" s="47" t="s">
        <v>1579</v>
      </c>
      <c r="F320" s="47"/>
      <c r="G320" s="4"/>
      <c r="H320" s="48">
        <v>1</v>
      </c>
      <c r="I320" s="138"/>
      <c r="J320" s="91">
        <f t="shared" si="16"/>
        <v>0</v>
      </c>
    </row>
    <row r="321" spans="1:10" x14ac:dyDescent="0.25">
      <c r="A321" s="126" t="s">
        <v>1803</v>
      </c>
      <c r="B321" s="47" t="s">
        <v>1341</v>
      </c>
      <c r="C321" s="47" t="s">
        <v>690</v>
      </c>
      <c r="D321" s="47"/>
      <c r="E321" s="47" t="s">
        <v>690</v>
      </c>
      <c r="F321" s="47"/>
      <c r="G321" s="4"/>
      <c r="H321" s="48">
        <v>1</v>
      </c>
      <c r="I321" s="138"/>
      <c r="J321" s="91">
        <f t="shared" si="16"/>
        <v>0</v>
      </c>
    </row>
    <row r="322" spans="1:10" x14ac:dyDescent="0.25">
      <c r="A322" s="126" t="s">
        <v>1803</v>
      </c>
      <c r="B322" s="47" t="s">
        <v>1342</v>
      </c>
      <c r="C322" s="47" t="s">
        <v>690</v>
      </c>
      <c r="D322" s="47"/>
      <c r="E322" s="47" t="s">
        <v>690</v>
      </c>
      <c r="F322" s="47"/>
      <c r="G322" s="4"/>
      <c r="H322" s="48">
        <v>1</v>
      </c>
      <c r="I322" s="138"/>
      <c r="J322" s="91">
        <f t="shared" si="16"/>
        <v>0</v>
      </c>
    </row>
    <row r="323" spans="1:10" x14ac:dyDescent="0.25">
      <c r="A323" s="58" t="s">
        <v>1333</v>
      </c>
      <c r="B323" s="59"/>
      <c r="C323" s="59"/>
      <c r="D323" s="59"/>
      <c r="E323" s="59"/>
      <c r="F323" s="59"/>
      <c r="G323" s="59"/>
      <c r="H323" s="59"/>
      <c r="I323" s="149"/>
      <c r="J323" s="95">
        <f>SUM(J229:J322)</f>
        <v>0</v>
      </c>
    </row>
    <row r="324" spans="1:10" x14ac:dyDescent="0.25">
      <c r="A324" s="47" t="s">
        <v>1798</v>
      </c>
      <c r="B324" s="47" t="s">
        <v>771</v>
      </c>
      <c r="C324" s="47" t="s">
        <v>685</v>
      </c>
      <c r="D324" s="47" t="s">
        <v>686</v>
      </c>
      <c r="E324" s="47" t="s">
        <v>24</v>
      </c>
      <c r="F324" s="47" t="s">
        <v>25</v>
      </c>
      <c r="G324" s="4"/>
      <c r="H324" s="48">
        <v>1</v>
      </c>
      <c r="I324" s="138"/>
      <c r="J324" s="91">
        <f>H324*I324</f>
        <v>0</v>
      </c>
    </row>
    <row r="325" spans="1:10" x14ac:dyDescent="0.25">
      <c r="A325" s="47" t="s">
        <v>1798</v>
      </c>
      <c r="B325" s="47" t="s">
        <v>771</v>
      </c>
      <c r="C325" s="47" t="s">
        <v>685</v>
      </c>
      <c r="D325" s="47" t="s">
        <v>686</v>
      </c>
      <c r="E325" s="47" t="s">
        <v>24</v>
      </c>
      <c r="F325" s="47" t="s">
        <v>25</v>
      </c>
      <c r="G325" s="4"/>
      <c r="H325" s="48">
        <v>1</v>
      </c>
      <c r="I325" s="138"/>
      <c r="J325" s="91">
        <f t="shared" ref="J325:J332" si="17">H325*I325</f>
        <v>0</v>
      </c>
    </row>
    <row r="326" spans="1:10" x14ac:dyDescent="0.25">
      <c r="A326" s="47" t="s">
        <v>1798</v>
      </c>
      <c r="B326" s="47" t="s">
        <v>1339</v>
      </c>
      <c r="C326" s="47" t="s">
        <v>687</v>
      </c>
      <c r="D326" s="47" t="s">
        <v>312</v>
      </c>
      <c r="E326" s="47" t="s">
        <v>1588</v>
      </c>
      <c r="F326" s="47"/>
      <c r="G326" s="4"/>
      <c r="H326" s="48">
        <v>2</v>
      </c>
      <c r="I326" s="138"/>
      <c r="J326" s="91">
        <f t="shared" si="17"/>
        <v>0</v>
      </c>
    </row>
    <row r="327" spans="1:10" x14ac:dyDescent="0.25">
      <c r="A327" s="47" t="s">
        <v>1798</v>
      </c>
      <c r="B327" s="47" t="s">
        <v>1339</v>
      </c>
      <c r="C327" s="47" t="s">
        <v>687</v>
      </c>
      <c r="D327" s="47" t="s">
        <v>312</v>
      </c>
      <c r="E327" s="47" t="s">
        <v>1589</v>
      </c>
      <c r="F327" s="47"/>
      <c r="G327" s="4"/>
      <c r="H327" s="48">
        <v>1</v>
      </c>
      <c r="I327" s="138"/>
      <c r="J327" s="91">
        <f t="shared" si="17"/>
        <v>0</v>
      </c>
    </row>
    <row r="328" spans="1:10" x14ac:dyDescent="0.25">
      <c r="A328" s="47" t="s">
        <v>1798</v>
      </c>
      <c r="B328" s="47" t="s">
        <v>1340</v>
      </c>
      <c r="C328" s="47" t="s">
        <v>687</v>
      </c>
      <c r="D328" s="47"/>
      <c r="E328" s="47" t="s">
        <v>17</v>
      </c>
      <c r="F328" s="47"/>
      <c r="G328" s="4"/>
      <c r="H328" s="48">
        <v>1</v>
      </c>
      <c r="I328" s="138"/>
      <c r="J328" s="91">
        <f t="shared" si="17"/>
        <v>0</v>
      </c>
    </row>
    <row r="329" spans="1:10" x14ac:dyDescent="0.25">
      <c r="A329" s="47" t="s">
        <v>1798</v>
      </c>
      <c r="B329" s="47" t="s">
        <v>1341</v>
      </c>
      <c r="C329" s="47" t="s">
        <v>690</v>
      </c>
      <c r="D329" s="47"/>
      <c r="E329" s="47" t="s">
        <v>690</v>
      </c>
      <c r="F329" s="47"/>
      <c r="G329" s="4"/>
      <c r="H329" s="48">
        <v>1</v>
      </c>
      <c r="I329" s="138"/>
      <c r="J329" s="91">
        <f t="shared" si="17"/>
        <v>0</v>
      </c>
    </row>
    <row r="330" spans="1:10" x14ac:dyDescent="0.25">
      <c r="A330" s="47" t="s">
        <v>1798</v>
      </c>
      <c r="B330" s="47" t="s">
        <v>1342</v>
      </c>
      <c r="C330" s="47" t="s">
        <v>690</v>
      </c>
      <c r="D330" s="47"/>
      <c r="E330" s="47" t="s">
        <v>690</v>
      </c>
      <c r="F330" s="47"/>
      <c r="G330" s="4"/>
      <c r="H330" s="48">
        <v>1</v>
      </c>
      <c r="I330" s="138"/>
      <c r="J330" s="91">
        <f t="shared" si="17"/>
        <v>0</v>
      </c>
    </row>
    <row r="331" spans="1:10" x14ac:dyDescent="0.25">
      <c r="A331" s="47" t="s">
        <v>1798</v>
      </c>
      <c r="B331" s="47" t="s">
        <v>800</v>
      </c>
      <c r="C331" s="47" t="s">
        <v>687</v>
      </c>
      <c r="D331" s="47" t="s">
        <v>14</v>
      </c>
      <c r="E331" s="47" t="s">
        <v>27</v>
      </c>
      <c r="F331" s="47" t="s">
        <v>1591</v>
      </c>
      <c r="G331" s="4"/>
      <c r="H331" s="48">
        <v>1</v>
      </c>
      <c r="I331" s="138"/>
      <c r="J331" s="91">
        <f t="shared" si="17"/>
        <v>0</v>
      </c>
    </row>
    <row r="332" spans="1:10" ht="15.75" thickBot="1" x14ac:dyDescent="0.3">
      <c r="A332" s="47" t="s">
        <v>1798</v>
      </c>
      <c r="B332" s="51" t="s">
        <v>1587</v>
      </c>
      <c r="C332" s="51" t="s">
        <v>953</v>
      </c>
      <c r="D332" s="51" t="s">
        <v>9</v>
      </c>
      <c r="E332" s="51" t="s">
        <v>1590</v>
      </c>
      <c r="F332" s="51" t="s">
        <v>111</v>
      </c>
      <c r="G332" s="11"/>
      <c r="H332" s="52">
        <v>1</v>
      </c>
      <c r="I332" s="145"/>
      <c r="J332" s="93">
        <f t="shared" si="17"/>
        <v>0</v>
      </c>
    </row>
    <row r="333" spans="1:10" ht="15.75" thickBot="1" x14ac:dyDescent="0.3">
      <c r="A333" s="55" t="s">
        <v>1333</v>
      </c>
      <c r="B333" s="56"/>
      <c r="C333" s="56"/>
      <c r="D333" s="56"/>
      <c r="E333" s="56"/>
      <c r="F333" s="56"/>
      <c r="G333" s="56"/>
      <c r="H333" s="56"/>
      <c r="I333" s="146"/>
      <c r="J333" s="85">
        <f>SUM(J324:J332)</f>
        <v>0</v>
      </c>
    </row>
    <row r="334" spans="1:10" x14ac:dyDescent="0.25">
      <c r="A334" s="53" t="s">
        <v>1799</v>
      </c>
      <c r="B334" s="53" t="s">
        <v>771</v>
      </c>
      <c r="C334" s="53" t="s">
        <v>755</v>
      </c>
      <c r="D334" s="53" t="s">
        <v>84</v>
      </c>
      <c r="E334" s="53" t="s">
        <v>1594</v>
      </c>
      <c r="F334" s="53" t="s">
        <v>1602</v>
      </c>
      <c r="G334" s="14"/>
      <c r="H334" s="54">
        <v>1</v>
      </c>
      <c r="I334" s="147"/>
      <c r="J334" s="92">
        <f>H334*I334</f>
        <v>0</v>
      </c>
    </row>
    <row r="335" spans="1:10" x14ac:dyDescent="0.25">
      <c r="A335" s="53" t="s">
        <v>1799</v>
      </c>
      <c r="B335" s="47" t="s">
        <v>771</v>
      </c>
      <c r="C335" s="47" t="s">
        <v>755</v>
      </c>
      <c r="D335" s="47" t="s">
        <v>84</v>
      </c>
      <c r="E335" s="47" t="s">
        <v>1594</v>
      </c>
      <c r="F335" s="47" t="s">
        <v>1602</v>
      </c>
      <c r="G335" s="4"/>
      <c r="H335" s="48">
        <v>1</v>
      </c>
      <c r="I335" s="138"/>
      <c r="J335" s="91">
        <f t="shared" ref="J335:J349" si="18">H335*I335</f>
        <v>0</v>
      </c>
    </row>
    <row r="336" spans="1:10" x14ac:dyDescent="0.25">
      <c r="A336" s="53" t="s">
        <v>1799</v>
      </c>
      <c r="B336" s="47" t="s">
        <v>771</v>
      </c>
      <c r="C336" s="47" t="s">
        <v>688</v>
      </c>
      <c r="D336" s="47" t="s">
        <v>84</v>
      </c>
      <c r="E336" s="47" t="s">
        <v>1595</v>
      </c>
      <c r="F336" s="47" t="s">
        <v>1603</v>
      </c>
      <c r="G336" s="4"/>
      <c r="H336" s="48">
        <v>1</v>
      </c>
      <c r="I336" s="138"/>
      <c r="J336" s="91">
        <f t="shared" si="18"/>
        <v>0</v>
      </c>
    </row>
    <row r="337" spans="1:10" x14ac:dyDescent="0.25">
      <c r="A337" s="53" t="s">
        <v>1799</v>
      </c>
      <c r="B337" s="47" t="s">
        <v>1411</v>
      </c>
      <c r="C337" s="47" t="s">
        <v>861</v>
      </c>
      <c r="D337" s="47" t="s">
        <v>1592</v>
      </c>
      <c r="E337" s="47" t="s">
        <v>1596</v>
      </c>
      <c r="F337" s="47" t="s">
        <v>1604</v>
      </c>
      <c r="G337" s="4"/>
      <c r="H337" s="48">
        <v>1</v>
      </c>
      <c r="I337" s="138"/>
      <c r="J337" s="91">
        <f t="shared" si="18"/>
        <v>0</v>
      </c>
    </row>
    <row r="338" spans="1:10" x14ac:dyDescent="0.25">
      <c r="A338" s="53" t="s">
        <v>1799</v>
      </c>
      <c r="B338" s="47" t="s">
        <v>1411</v>
      </c>
      <c r="C338" s="47" t="s">
        <v>861</v>
      </c>
      <c r="D338" s="47" t="s">
        <v>1592</v>
      </c>
      <c r="E338" s="47" t="s">
        <v>1596</v>
      </c>
      <c r="F338" s="47" t="s">
        <v>1604</v>
      </c>
      <c r="G338" s="4"/>
      <c r="H338" s="48">
        <v>1</v>
      </c>
      <c r="I338" s="138"/>
      <c r="J338" s="91">
        <f t="shared" si="18"/>
        <v>0</v>
      </c>
    </row>
    <row r="339" spans="1:10" x14ac:dyDescent="0.25">
      <c r="A339" s="53" t="s">
        <v>1799</v>
      </c>
      <c r="B339" s="47" t="s">
        <v>1411</v>
      </c>
      <c r="C339" s="47" t="s">
        <v>861</v>
      </c>
      <c r="D339" s="47" t="s">
        <v>1592</v>
      </c>
      <c r="E339" s="47" t="s">
        <v>1597</v>
      </c>
      <c r="F339" s="47" t="s">
        <v>1604</v>
      </c>
      <c r="G339" s="4"/>
      <c r="H339" s="48">
        <v>1</v>
      </c>
      <c r="I339" s="138"/>
      <c r="J339" s="91">
        <f t="shared" si="18"/>
        <v>0</v>
      </c>
    </row>
    <row r="340" spans="1:10" x14ac:dyDescent="0.25">
      <c r="A340" s="53" t="s">
        <v>1799</v>
      </c>
      <c r="B340" s="47" t="s">
        <v>1411</v>
      </c>
      <c r="C340" s="47" t="s">
        <v>861</v>
      </c>
      <c r="D340" s="47" t="s">
        <v>1592</v>
      </c>
      <c r="E340" s="47" t="s">
        <v>1597</v>
      </c>
      <c r="F340" s="47" t="s">
        <v>1604</v>
      </c>
      <c r="G340" s="4"/>
      <c r="H340" s="48">
        <v>1</v>
      </c>
      <c r="I340" s="138"/>
      <c r="J340" s="91">
        <f t="shared" si="18"/>
        <v>0</v>
      </c>
    </row>
    <row r="341" spans="1:10" x14ac:dyDescent="0.25">
      <c r="A341" s="53" t="s">
        <v>1799</v>
      </c>
      <c r="B341" s="47" t="s">
        <v>1411</v>
      </c>
      <c r="C341" s="47" t="s">
        <v>869</v>
      </c>
      <c r="D341" s="47" t="s">
        <v>692</v>
      </c>
      <c r="E341" s="47" t="s">
        <v>1598</v>
      </c>
      <c r="F341" s="47"/>
      <c r="G341" s="4"/>
      <c r="H341" s="48">
        <v>1</v>
      </c>
      <c r="I341" s="138"/>
      <c r="J341" s="91">
        <f t="shared" si="18"/>
        <v>0</v>
      </c>
    </row>
    <row r="342" spans="1:10" x14ac:dyDescent="0.25">
      <c r="A342" s="53" t="s">
        <v>1799</v>
      </c>
      <c r="B342" s="47" t="s">
        <v>1340</v>
      </c>
      <c r="C342" s="47" t="s">
        <v>861</v>
      </c>
      <c r="D342" s="47"/>
      <c r="E342" s="47" t="s">
        <v>17</v>
      </c>
      <c r="F342" s="47"/>
      <c r="G342" s="4"/>
      <c r="H342" s="48">
        <v>1</v>
      </c>
      <c r="I342" s="138"/>
      <c r="J342" s="91">
        <f t="shared" si="18"/>
        <v>0</v>
      </c>
    </row>
    <row r="343" spans="1:10" x14ac:dyDescent="0.25">
      <c r="A343" s="53" t="s">
        <v>1799</v>
      </c>
      <c r="B343" s="47" t="s">
        <v>1356</v>
      </c>
      <c r="C343" s="47" t="s">
        <v>729</v>
      </c>
      <c r="D343" s="47" t="s">
        <v>289</v>
      </c>
      <c r="E343" s="47" t="s">
        <v>1599</v>
      </c>
      <c r="F343" s="47"/>
      <c r="G343" s="4"/>
      <c r="H343" s="48">
        <v>1</v>
      </c>
      <c r="I343" s="138"/>
      <c r="J343" s="91">
        <f t="shared" si="18"/>
        <v>0</v>
      </c>
    </row>
    <row r="344" spans="1:10" x14ac:dyDescent="0.25">
      <c r="A344" s="53" t="s">
        <v>1799</v>
      </c>
      <c r="B344" s="47" t="s">
        <v>1341</v>
      </c>
      <c r="C344" s="47" t="s">
        <v>690</v>
      </c>
      <c r="D344" s="47"/>
      <c r="E344" s="47" t="s">
        <v>690</v>
      </c>
      <c r="F344" s="47"/>
      <c r="G344" s="4"/>
      <c r="H344" s="48">
        <v>1</v>
      </c>
      <c r="I344" s="138"/>
      <c r="J344" s="91">
        <f t="shared" si="18"/>
        <v>0</v>
      </c>
    </row>
    <row r="345" spans="1:10" x14ac:dyDescent="0.25">
      <c r="A345" s="53" t="s">
        <v>1799</v>
      </c>
      <c r="B345" s="47" t="s">
        <v>1342</v>
      </c>
      <c r="C345" s="47" t="s">
        <v>690</v>
      </c>
      <c r="D345" s="47"/>
      <c r="E345" s="47" t="s">
        <v>690</v>
      </c>
      <c r="F345" s="47"/>
      <c r="G345" s="4"/>
      <c r="H345" s="48">
        <v>1</v>
      </c>
      <c r="I345" s="138"/>
      <c r="J345" s="91">
        <f t="shared" si="18"/>
        <v>0</v>
      </c>
    </row>
    <row r="346" spans="1:10" x14ac:dyDescent="0.25">
      <c r="A346" s="53" t="s">
        <v>1799</v>
      </c>
      <c r="B346" s="47" t="s">
        <v>800</v>
      </c>
      <c r="C346" s="47" t="s">
        <v>861</v>
      </c>
      <c r="D346" s="47" t="s">
        <v>1593</v>
      </c>
      <c r="E346" s="47" t="s">
        <v>1600</v>
      </c>
      <c r="F346" s="47" t="s">
        <v>65</v>
      </c>
      <c r="G346" s="4"/>
      <c r="H346" s="48">
        <v>1</v>
      </c>
      <c r="I346" s="138"/>
      <c r="J346" s="91">
        <f t="shared" si="18"/>
        <v>0</v>
      </c>
    </row>
    <row r="347" spans="1:10" x14ac:dyDescent="0.25">
      <c r="A347" s="53" t="s">
        <v>1799</v>
      </c>
      <c r="B347" s="47" t="s">
        <v>1343</v>
      </c>
      <c r="C347" s="47" t="s">
        <v>861</v>
      </c>
      <c r="D347" s="47" t="s">
        <v>9</v>
      </c>
      <c r="E347" s="47" t="s">
        <v>1601</v>
      </c>
      <c r="F347" s="47" t="s">
        <v>566</v>
      </c>
      <c r="G347" s="4"/>
      <c r="H347" s="48">
        <v>1</v>
      </c>
      <c r="I347" s="138"/>
      <c r="J347" s="91">
        <f t="shared" si="18"/>
        <v>0</v>
      </c>
    </row>
    <row r="348" spans="1:10" x14ac:dyDescent="0.25">
      <c r="A348" s="53" t="s">
        <v>1799</v>
      </c>
      <c r="B348" s="47" t="s">
        <v>1343</v>
      </c>
      <c r="C348" s="47" t="s">
        <v>861</v>
      </c>
      <c r="D348" s="47" t="s">
        <v>9</v>
      </c>
      <c r="E348" s="47" t="s">
        <v>1601</v>
      </c>
      <c r="F348" s="47" t="s">
        <v>566</v>
      </c>
      <c r="G348" s="4"/>
      <c r="H348" s="48">
        <v>1</v>
      </c>
      <c r="I348" s="138"/>
      <c r="J348" s="91">
        <f t="shared" si="18"/>
        <v>0</v>
      </c>
    </row>
    <row r="349" spans="1:10" ht="15.75" thickBot="1" x14ac:dyDescent="0.3">
      <c r="A349" s="53" t="s">
        <v>1799</v>
      </c>
      <c r="B349" s="51" t="s">
        <v>1343</v>
      </c>
      <c r="C349" s="51" t="s">
        <v>729</v>
      </c>
      <c r="D349" s="51" t="s">
        <v>9</v>
      </c>
      <c r="E349" s="51" t="s">
        <v>1601</v>
      </c>
      <c r="F349" s="51" t="s">
        <v>566</v>
      </c>
      <c r="G349" s="11"/>
      <c r="H349" s="52">
        <v>1</v>
      </c>
      <c r="I349" s="145"/>
      <c r="J349" s="93">
        <f t="shared" si="18"/>
        <v>0</v>
      </c>
    </row>
    <row r="350" spans="1:10" ht="15.75" thickBot="1" x14ac:dyDescent="0.3">
      <c r="A350" s="55" t="s">
        <v>1333</v>
      </c>
      <c r="B350" s="56"/>
      <c r="C350" s="56"/>
      <c r="D350" s="56"/>
      <c r="E350" s="56"/>
      <c r="F350" s="56"/>
      <c r="G350" s="56"/>
      <c r="H350" s="56"/>
      <c r="I350" s="146"/>
      <c r="J350" s="85">
        <f>SUM(J334:J349)</f>
        <v>0</v>
      </c>
    </row>
    <row r="351" spans="1:10" x14ac:dyDescent="0.25">
      <c r="A351" s="4" t="s">
        <v>1802</v>
      </c>
      <c r="B351" s="4" t="s">
        <v>1732</v>
      </c>
      <c r="C351" s="107"/>
      <c r="D351" s="4" t="s">
        <v>119</v>
      </c>
      <c r="E351" s="4" t="s">
        <v>1739</v>
      </c>
      <c r="F351" s="4"/>
      <c r="G351" s="4"/>
      <c r="H351" s="4">
        <v>1</v>
      </c>
      <c r="I351" s="138"/>
      <c r="J351" s="91">
        <f>H351*I351</f>
        <v>0</v>
      </c>
    </row>
    <row r="352" spans="1:10" x14ac:dyDescent="0.25">
      <c r="A352" s="4" t="s">
        <v>1802</v>
      </c>
      <c r="B352" s="4" t="s">
        <v>1732</v>
      </c>
      <c r="C352" s="107"/>
      <c r="D352" s="4" t="s">
        <v>1740</v>
      </c>
      <c r="E352" s="4" t="s">
        <v>1741</v>
      </c>
      <c r="F352" s="4"/>
      <c r="G352" s="4"/>
      <c r="H352" s="4">
        <v>1</v>
      </c>
      <c r="I352" s="138"/>
      <c r="J352" s="91">
        <f t="shared" ref="J352:J366" si="19">H352*I352</f>
        <v>0</v>
      </c>
    </row>
    <row r="353" spans="1:10" x14ac:dyDescent="0.25">
      <c r="A353" s="4" t="s">
        <v>1802</v>
      </c>
      <c r="B353" s="4" t="s">
        <v>1733</v>
      </c>
      <c r="C353" s="107"/>
      <c r="D353" s="4" t="s">
        <v>622</v>
      </c>
      <c r="E353" s="4"/>
      <c r="F353" s="4" t="s">
        <v>1742</v>
      </c>
      <c r="G353" s="4"/>
      <c r="H353" s="4">
        <v>10</v>
      </c>
      <c r="I353" s="138"/>
      <c r="J353" s="91">
        <f t="shared" si="19"/>
        <v>0</v>
      </c>
    </row>
    <row r="354" spans="1:10" x14ac:dyDescent="0.25">
      <c r="A354" s="4" t="s">
        <v>1802</v>
      </c>
      <c r="B354" s="4" t="s">
        <v>293</v>
      </c>
      <c r="C354" s="107"/>
      <c r="D354" s="4" t="s">
        <v>42</v>
      </c>
      <c r="E354" s="4" t="s">
        <v>1743</v>
      </c>
      <c r="F354" s="4"/>
      <c r="G354" s="4"/>
      <c r="H354" s="4">
        <v>1</v>
      </c>
      <c r="I354" s="138"/>
      <c r="J354" s="91">
        <f t="shared" si="19"/>
        <v>0</v>
      </c>
    </row>
    <row r="355" spans="1:10" x14ac:dyDescent="0.25">
      <c r="A355" s="4" t="s">
        <v>1802</v>
      </c>
      <c r="B355" s="4" t="s">
        <v>1732</v>
      </c>
      <c r="C355" s="107"/>
      <c r="D355" s="4" t="s">
        <v>5</v>
      </c>
      <c r="E355" s="4" t="s">
        <v>1744</v>
      </c>
      <c r="F355" s="4"/>
      <c r="G355" s="4"/>
      <c r="H355" s="4">
        <v>1</v>
      </c>
      <c r="I355" s="138"/>
      <c r="J355" s="91">
        <f t="shared" si="19"/>
        <v>0</v>
      </c>
    </row>
    <row r="356" spans="1:10" x14ac:dyDescent="0.25">
      <c r="A356" s="4" t="s">
        <v>1802</v>
      </c>
      <c r="B356" s="4" t="s">
        <v>1734</v>
      </c>
      <c r="C356" s="107"/>
      <c r="D356" s="4" t="s">
        <v>60</v>
      </c>
      <c r="E356" s="4"/>
      <c r="F356" s="4"/>
      <c r="G356" s="4"/>
      <c r="H356" s="4">
        <v>1</v>
      </c>
      <c r="I356" s="138"/>
      <c r="J356" s="91">
        <f t="shared" si="19"/>
        <v>0</v>
      </c>
    </row>
    <row r="357" spans="1:10" x14ac:dyDescent="0.25">
      <c r="A357" s="4" t="s">
        <v>1802</v>
      </c>
      <c r="B357" s="4" t="s">
        <v>1735</v>
      </c>
      <c r="C357" s="107"/>
      <c r="D357" s="4" t="s">
        <v>1745</v>
      </c>
      <c r="E357" s="4"/>
      <c r="F357" s="4"/>
      <c r="G357" s="4"/>
      <c r="H357" s="4">
        <v>1</v>
      </c>
      <c r="I357" s="138"/>
      <c r="J357" s="91">
        <f t="shared" si="19"/>
        <v>0</v>
      </c>
    </row>
    <row r="358" spans="1:10" x14ac:dyDescent="0.25">
      <c r="A358" s="4" t="s">
        <v>1802</v>
      </c>
      <c r="B358" s="4" t="s">
        <v>1736</v>
      </c>
      <c r="C358" s="107"/>
      <c r="D358" s="4" t="s">
        <v>622</v>
      </c>
      <c r="E358" s="4"/>
      <c r="F358" s="4"/>
      <c r="G358" s="4"/>
      <c r="H358" s="4">
        <v>17</v>
      </c>
      <c r="I358" s="138"/>
      <c r="J358" s="91">
        <f t="shared" si="19"/>
        <v>0</v>
      </c>
    </row>
    <row r="359" spans="1:10" x14ac:dyDescent="0.25">
      <c r="A359" s="4" t="s">
        <v>1802</v>
      </c>
      <c r="B359" s="4" t="s">
        <v>1732</v>
      </c>
      <c r="C359" s="107"/>
      <c r="D359" s="4" t="s">
        <v>5</v>
      </c>
      <c r="E359" s="4" t="s">
        <v>86</v>
      </c>
      <c r="F359" s="4"/>
      <c r="G359" s="4"/>
      <c r="H359" s="4">
        <v>1</v>
      </c>
      <c r="I359" s="138"/>
      <c r="J359" s="91">
        <f t="shared" si="19"/>
        <v>0</v>
      </c>
    </row>
    <row r="360" spans="1:10" x14ac:dyDescent="0.25">
      <c r="A360" s="4" t="s">
        <v>1802</v>
      </c>
      <c r="B360" s="4" t="s">
        <v>1732</v>
      </c>
      <c r="C360" s="107"/>
      <c r="D360" s="4" t="s">
        <v>5</v>
      </c>
      <c r="E360" s="4" t="s">
        <v>86</v>
      </c>
      <c r="F360" s="4"/>
      <c r="G360" s="4"/>
      <c r="H360" s="4">
        <v>1</v>
      </c>
      <c r="I360" s="138"/>
      <c r="J360" s="91">
        <f t="shared" si="19"/>
        <v>0</v>
      </c>
    </row>
    <row r="361" spans="1:10" x14ac:dyDescent="0.25">
      <c r="A361" s="4" t="s">
        <v>1802</v>
      </c>
      <c r="B361" s="4" t="s">
        <v>1732</v>
      </c>
      <c r="C361" s="107"/>
      <c r="D361" s="4" t="s">
        <v>5</v>
      </c>
      <c r="E361" s="4" t="s">
        <v>1746</v>
      </c>
      <c r="F361" s="4"/>
      <c r="G361" s="4"/>
      <c r="H361" s="4">
        <v>1</v>
      </c>
      <c r="I361" s="138"/>
      <c r="J361" s="91">
        <f t="shared" si="19"/>
        <v>0</v>
      </c>
    </row>
    <row r="362" spans="1:10" x14ac:dyDescent="0.25">
      <c r="A362" s="4" t="s">
        <v>1802</v>
      </c>
      <c r="B362" s="4" t="s">
        <v>1732</v>
      </c>
      <c r="C362" s="107"/>
      <c r="D362" s="4" t="s">
        <v>5</v>
      </c>
      <c r="E362" s="4" t="s">
        <v>1747</v>
      </c>
      <c r="F362" s="4"/>
      <c r="G362" s="4"/>
      <c r="H362" s="4">
        <v>1</v>
      </c>
      <c r="I362" s="138"/>
      <c r="J362" s="91">
        <f t="shared" si="19"/>
        <v>0</v>
      </c>
    </row>
    <row r="363" spans="1:10" x14ac:dyDescent="0.25">
      <c r="A363" s="4" t="s">
        <v>1802</v>
      </c>
      <c r="B363" s="4" t="s">
        <v>1737</v>
      </c>
      <c r="C363" s="107"/>
      <c r="D363" s="4" t="s">
        <v>14</v>
      </c>
      <c r="E363" s="4"/>
      <c r="F363" s="4"/>
      <c r="G363" s="4"/>
      <c r="H363" s="4">
        <v>1</v>
      </c>
      <c r="I363" s="138"/>
      <c r="J363" s="91">
        <f t="shared" si="19"/>
        <v>0</v>
      </c>
    </row>
    <row r="364" spans="1:10" x14ac:dyDescent="0.25">
      <c r="A364" s="4" t="s">
        <v>1802</v>
      </c>
      <c r="B364" s="4" t="s">
        <v>1738</v>
      </c>
      <c r="C364" s="107"/>
      <c r="D364" s="4" t="s">
        <v>14</v>
      </c>
      <c r="E364" s="4"/>
      <c r="F364" s="4"/>
      <c r="G364" s="4"/>
      <c r="H364" s="4">
        <v>1</v>
      </c>
      <c r="I364" s="138"/>
      <c r="J364" s="91">
        <f t="shared" si="19"/>
        <v>0</v>
      </c>
    </row>
    <row r="365" spans="1:10" x14ac:dyDescent="0.25">
      <c r="A365" s="4" t="s">
        <v>1802</v>
      </c>
      <c r="B365" s="4" t="s">
        <v>293</v>
      </c>
      <c r="C365" s="107"/>
      <c r="D365" s="4" t="s">
        <v>42</v>
      </c>
      <c r="E365" s="4" t="s">
        <v>44</v>
      </c>
      <c r="F365" s="4" t="s">
        <v>452</v>
      </c>
      <c r="G365" s="4"/>
      <c r="H365" s="4">
        <v>1</v>
      </c>
      <c r="I365" s="138"/>
      <c r="J365" s="91">
        <f t="shared" si="19"/>
        <v>0</v>
      </c>
    </row>
    <row r="366" spans="1:10" ht="15.75" thickBot="1" x14ac:dyDescent="0.3">
      <c r="A366" s="4" t="s">
        <v>1802</v>
      </c>
      <c r="B366" s="4" t="s">
        <v>1732</v>
      </c>
      <c r="C366" s="107"/>
      <c r="D366" s="4" t="s">
        <v>5</v>
      </c>
      <c r="E366" s="4" t="s">
        <v>1747</v>
      </c>
      <c r="F366" s="4"/>
      <c r="G366" s="4"/>
      <c r="H366" s="4">
        <v>1</v>
      </c>
      <c r="I366" s="138"/>
      <c r="J366" s="91">
        <f t="shared" si="19"/>
        <v>0</v>
      </c>
    </row>
    <row r="367" spans="1:10" ht="15.75" thickBot="1" x14ac:dyDescent="0.3">
      <c r="A367" s="55" t="s">
        <v>1333</v>
      </c>
      <c r="B367" s="56"/>
      <c r="C367" s="56"/>
      <c r="D367" s="56"/>
      <c r="E367" s="56"/>
      <c r="F367" s="56"/>
      <c r="G367" s="56"/>
      <c r="H367" s="56"/>
      <c r="I367" s="146"/>
      <c r="J367" s="85">
        <f>SUM(J351:J366)</f>
        <v>0</v>
      </c>
    </row>
    <row r="368" spans="1:10" x14ac:dyDescent="0.25">
      <c r="A368" s="2" t="s">
        <v>1800</v>
      </c>
      <c r="B368" s="4" t="s">
        <v>1732</v>
      </c>
      <c r="C368" s="107"/>
      <c r="D368" s="4" t="s">
        <v>1649</v>
      </c>
      <c r="E368" s="4" t="s">
        <v>1756</v>
      </c>
      <c r="F368" s="4"/>
      <c r="G368" s="4"/>
      <c r="H368" s="4">
        <v>1</v>
      </c>
      <c r="I368" s="138"/>
      <c r="J368" s="91">
        <f>H368*I368</f>
        <v>0</v>
      </c>
    </row>
    <row r="369" spans="1:10" x14ac:dyDescent="0.25">
      <c r="A369" s="2" t="s">
        <v>1800</v>
      </c>
      <c r="B369" s="4" t="s">
        <v>1748</v>
      </c>
      <c r="C369" s="107"/>
      <c r="D369" s="4" t="s">
        <v>722</v>
      </c>
      <c r="E369" s="4" t="s">
        <v>1757</v>
      </c>
      <c r="F369" s="4"/>
      <c r="G369" s="4"/>
      <c r="H369" s="4">
        <v>2</v>
      </c>
      <c r="I369" s="138"/>
      <c r="J369" s="91">
        <f t="shared" ref="J369:J390" si="20">H369*I369</f>
        <v>0</v>
      </c>
    </row>
    <row r="370" spans="1:10" x14ac:dyDescent="0.25">
      <c r="A370" s="2" t="s">
        <v>1800</v>
      </c>
      <c r="B370" s="4" t="s">
        <v>1732</v>
      </c>
      <c r="C370" s="107"/>
      <c r="D370" s="4" t="s">
        <v>1649</v>
      </c>
      <c r="E370" s="4" t="s">
        <v>1758</v>
      </c>
      <c r="F370" s="4"/>
      <c r="G370" s="4"/>
      <c r="H370" s="4">
        <v>1</v>
      </c>
      <c r="I370" s="138"/>
      <c r="J370" s="91">
        <f t="shared" si="20"/>
        <v>0</v>
      </c>
    </row>
    <row r="371" spans="1:10" x14ac:dyDescent="0.25">
      <c r="A371" s="2" t="s">
        <v>1800</v>
      </c>
      <c r="B371" s="4" t="s">
        <v>186</v>
      </c>
      <c r="C371" s="107"/>
      <c r="D371" s="4" t="s">
        <v>60</v>
      </c>
      <c r="E371" s="4"/>
      <c r="F371" s="4" t="s">
        <v>1742</v>
      </c>
      <c r="G371" s="4"/>
      <c r="H371" s="4">
        <v>1</v>
      </c>
      <c r="I371" s="138"/>
      <c r="J371" s="91">
        <f t="shared" si="20"/>
        <v>0</v>
      </c>
    </row>
    <row r="372" spans="1:10" x14ac:dyDescent="0.25">
      <c r="A372" s="2" t="s">
        <v>1800</v>
      </c>
      <c r="B372" s="4" t="s">
        <v>186</v>
      </c>
      <c r="C372" s="107"/>
      <c r="D372" s="4" t="s">
        <v>60</v>
      </c>
      <c r="E372" s="4"/>
      <c r="F372" s="4" t="s">
        <v>1742</v>
      </c>
      <c r="G372" s="4"/>
      <c r="H372" s="4">
        <v>1</v>
      </c>
      <c r="I372" s="138"/>
      <c r="J372" s="91">
        <f t="shared" si="20"/>
        <v>0</v>
      </c>
    </row>
    <row r="373" spans="1:10" x14ac:dyDescent="0.25">
      <c r="A373" s="2" t="s">
        <v>1800</v>
      </c>
      <c r="B373" s="4" t="s">
        <v>186</v>
      </c>
      <c r="C373" s="107"/>
      <c r="D373" s="4" t="s">
        <v>60</v>
      </c>
      <c r="E373" s="4"/>
      <c r="F373" s="4" t="s">
        <v>1742</v>
      </c>
      <c r="G373" s="4"/>
      <c r="H373" s="4">
        <v>1</v>
      </c>
      <c r="I373" s="138"/>
      <c r="J373" s="91">
        <f t="shared" si="20"/>
        <v>0</v>
      </c>
    </row>
    <row r="374" spans="1:10" x14ac:dyDescent="0.25">
      <c r="A374" s="2" t="s">
        <v>1800</v>
      </c>
      <c r="B374" s="4" t="s">
        <v>1732</v>
      </c>
      <c r="C374" s="107"/>
      <c r="D374" s="4" t="s">
        <v>5</v>
      </c>
      <c r="E374" s="4" t="s">
        <v>1759</v>
      </c>
      <c r="F374" s="4"/>
      <c r="G374" s="4"/>
      <c r="H374" s="4">
        <v>1</v>
      </c>
      <c r="I374" s="138"/>
      <c r="J374" s="91">
        <f t="shared" si="20"/>
        <v>0</v>
      </c>
    </row>
    <row r="375" spans="1:10" x14ac:dyDescent="0.25">
      <c r="A375" s="2" t="s">
        <v>1800</v>
      </c>
      <c r="B375" s="4" t="s">
        <v>186</v>
      </c>
      <c r="C375" s="107"/>
      <c r="D375" s="4" t="s">
        <v>29</v>
      </c>
      <c r="E375" s="4" t="s">
        <v>1760</v>
      </c>
      <c r="F375" s="4"/>
      <c r="G375" s="4"/>
      <c r="H375" s="4">
        <v>1</v>
      </c>
      <c r="I375" s="138"/>
      <c r="J375" s="91">
        <f t="shared" si="20"/>
        <v>0</v>
      </c>
    </row>
    <row r="376" spans="1:10" x14ac:dyDescent="0.25">
      <c r="A376" s="2" t="s">
        <v>1800</v>
      </c>
      <c r="B376" s="4" t="s">
        <v>186</v>
      </c>
      <c r="C376" s="107"/>
      <c r="D376" s="4" t="s">
        <v>29</v>
      </c>
      <c r="E376" s="4" t="s">
        <v>1761</v>
      </c>
      <c r="F376" s="4"/>
      <c r="G376" s="4"/>
      <c r="H376" s="4">
        <v>1</v>
      </c>
      <c r="I376" s="138"/>
      <c r="J376" s="91">
        <f t="shared" si="20"/>
        <v>0</v>
      </c>
    </row>
    <row r="377" spans="1:10" x14ac:dyDescent="0.25">
      <c r="A377" s="2" t="s">
        <v>1800</v>
      </c>
      <c r="B377" s="4" t="s">
        <v>186</v>
      </c>
      <c r="C377" s="107"/>
      <c r="D377" s="4" t="s">
        <v>29</v>
      </c>
      <c r="E377" s="4" t="s">
        <v>1762</v>
      </c>
      <c r="F377" s="4"/>
      <c r="G377" s="4"/>
      <c r="H377" s="4">
        <v>1</v>
      </c>
      <c r="I377" s="138"/>
      <c r="J377" s="91">
        <f t="shared" si="20"/>
        <v>0</v>
      </c>
    </row>
    <row r="378" spans="1:10" x14ac:dyDescent="0.25">
      <c r="A378" s="2" t="s">
        <v>1800</v>
      </c>
      <c r="B378" s="4" t="s">
        <v>186</v>
      </c>
      <c r="C378" s="107"/>
      <c r="D378" s="4" t="s">
        <v>29</v>
      </c>
      <c r="E378" s="4" t="s">
        <v>1763</v>
      </c>
      <c r="F378" s="4"/>
      <c r="G378" s="4"/>
      <c r="H378" s="4">
        <v>1</v>
      </c>
      <c r="I378" s="138"/>
      <c r="J378" s="91">
        <f t="shared" si="20"/>
        <v>0</v>
      </c>
    </row>
    <row r="379" spans="1:10" x14ac:dyDescent="0.25">
      <c r="A379" s="2" t="s">
        <v>1800</v>
      </c>
      <c r="B379" s="4" t="s">
        <v>1749</v>
      </c>
      <c r="C379" s="107"/>
      <c r="D379" s="4" t="s">
        <v>60</v>
      </c>
      <c r="E379" s="4"/>
      <c r="F379" s="4"/>
      <c r="G379" s="4"/>
      <c r="H379" s="4">
        <v>1</v>
      </c>
      <c r="I379" s="138"/>
      <c r="J379" s="91">
        <f t="shared" si="20"/>
        <v>0</v>
      </c>
    </row>
    <row r="380" spans="1:10" x14ac:dyDescent="0.25">
      <c r="A380" s="2" t="s">
        <v>1800</v>
      </c>
      <c r="B380" s="4" t="s">
        <v>1750</v>
      </c>
      <c r="C380" s="107"/>
      <c r="D380" s="4" t="s">
        <v>1764</v>
      </c>
      <c r="E380" s="4" t="s">
        <v>1765</v>
      </c>
      <c r="F380" s="4"/>
      <c r="G380" s="4"/>
      <c r="H380" s="4">
        <v>1</v>
      </c>
      <c r="I380" s="138"/>
      <c r="J380" s="91">
        <f t="shared" si="20"/>
        <v>0</v>
      </c>
    </row>
    <row r="381" spans="1:10" x14ac:dyDescent="0.25">
      <c r="A381" s="2" t="s">
        <v>1800</v>
      </c>
      <c r="B381" s="4" t="s">
        <v>1751</v>
      </c>
      <c r="C381" s="107"/>
      <c r="D381" s="4" t="s">
        <v>155</v>
      </c>
      <c r="E381" s="4" t="s">
        <v>1766</v>
      </c>
      <c r="F381" s="4"/>
      <c r="G381" s="4"/>
      <c r="H381" s="4">
        <v>1</v>
      </c>
      <c r="I381" s="138"/>
      <c r="J381" s="91">
        <f t="shared" si="20"/>
        <v>0</v>
      </c>
    </row>
    <row r="382" spans="1:10" x14ac:dyDescent="0.25">
      <c r="A382" s="2" t="s">
        <v>1800</v>
      </c>
      <c r="B382" s="4" t="s">
        <v>189</v>
      </c>
      <c r="C382" s="107"/>
      <c r="D382" s="4" t="s">
        <v>1745</v>
      </c>
      <c r="E382" s="4"/>
      <c r="F382" s="4"/>
      <c r="G382" s="4"/>
      <c r="H382" s="4">
        <v>1</v>
      </c>
      <c r="I382" s="138"/>
      <c r="J382" s="91">
        <f t="shared" si="20"/>
        <v>0</v>
      </c>
    </row>
    <row r="383" spans="1:10" x14ac:dyDescent="0.25">
      <c r="A383" s="2" t="s">
        <v>1800</v>
      </c>
      <c r="B383" s="4" t="s">
        <v>1752</v>
      </c>
      <c r="C383" s="107"/>
      <c r="D383" s="4" t="s">
        <v>60</v>
      </c>
      <c r="E383" s="4" t="s">
        <v>1767</v>
      </c>
      <c r="F383" s="4"/>
      <c r="G383" s="4"/>
      <c r="H383" s="4">
        <v>1</v>
      </c>
      <c r="I383" s="138"/>
      <c r="J383" s="91">
        <f t="shared" si="20"/>
        <v>0</v>
      </c>
    </row>
    <row r="384" spans="1:10" x14ac:dyDescent="0.25">
      <c r="A384" s="2" t="s">
        <v>1800</v>
      </c>
      <c r="B384" s="4" t="s">
        <v>1753</v>
      </c>
      <c r="C384" s="107"/>
      <c r="D384" s="4" t="s">
        <v>9</v>
      </c>
      <c r="E384" s="4"/>
      <c r="F384" s="4"/>
      <c r="G384" s="4"/>
      <c r="H384" s="4">
        <v>1</v>
      </c>
      <c r="I384" s="138"/>
      <c r="J384" s="91">
        <f t="shared" si="20"/>
        <v>0</v>
      </c>
    </row>
    <row r="385" spans="1:10" x14ac:dyDescent="0.25">
      <c r="A385" s="2" t="s">
        <v>1800</v>
      </c>
      <c r="B385" s="4" t="s">
        <v>1754</v>
      </c>
      <c r="C385" s="107"/>
      <c r="D385" s="4" t="s">
        <v>1768</v>
      </c>
      <c r="E385" s="4" t="s">
        <v>1769</v>
      </c>
      <c r="F385" s="4"/>
      <c r="G385" s="4"/>
      <c r="H385" s="4">
        <v>1</v>
      </c>
      <c r="I385" s="138"/>
      <c r="J385" s="91">
        <f t="shared" si="20"/>
        <v>0</v>
      </c>
    </row>
    <row r="386" spans="1:10" x14ac:dyDescent="0.25">
      <c r="A386" s="2" t="s">
        <v>1800</v>
      </c>
      <c r="B386" s="4" t="s">
        <v>1734</v>
      </c>
      <c r="C386" s="107"/>
      <c r="D386" s="4" t="s">
        <v>60</v>
      </c>
      <c r="E386" s="4"/>
      <c r="F386" s="4"/>
      <c r="G386" s="4"/>
      <c r="H386" s="4">
        <v>1</v>
      </c>
      <c r="I386" s="138"/>
      <c r="J386" s="91">
        <f t="shared" si="20"/>
        <v>0</v>
      </c>
    </row>
    <row r="387" spans="1:10" x14ac:dyDescent="0.25">
      <c r="A387" s="2" t="s">
        <v>1800</v>
      </c>
      <c r="B387" s="4" t="s">
        <v>1755</v>
      </c>
      <c r="C387" s="107"/>
      <c r="D387" s="4" t="s">
        <v>1276</v>
      </c>
      <c r="E387" s="4" t="s">
        <v>1770</v>
      </c>
      <c r="F387" s="4"/>
      <c r="G387" s="4"/>
      <c r="H387" s="4">
        <v>1</v>
      </c>
      <c r="I387" s="138"/>
      <c r="J387" s="91">
        <f t="shared" si="20"/>
        <v>0</v>
      </c>
    </row>
    <row r="388" spans="1:10" x14ac:dyDescent="0.25">
      <c r="A388" s="2" t="s">
        <v>1800</v>
      </c>
      <c r="B388" s="4" t="s">
        <v>1755</v>
      </c>
      <c r="C388" s="107"/>
      <c r="D388" s="4" t="s">
        <v>1276</v>
      </c>
      <c r="E388" s="4" t="s">
        <v>1771</v>
      </c>
      <c r="F388" s="4"/>
      <c r="G388" s="4"/>
      <c r="H388" s="4">
        <v>1</v>
      </c>
      <c r="I388" s="138"/>
      <c r="J388" s="91">
        <f t="shared" si="20"/>
        <v>0</v>
      </c>
    </row>
    <row r="389" spans="1:10" x14ac:dyDescent="0.25">
      <c r="A389" s="2" t="s">
        <v>1800</v>
      </c>
      <c r="B389" s="4" t="s">
        <v>1737</v>
      </c>
      <c r="C389" s="107"/>
      <c r="D389" s="4"/>
      <c r="E389" s="4"/>
      <c r="F389" s="4"/>
      <c r="G389" s="4"/>
      <c r="H389" s="4">
        <v>1</v>
      </c>
      <c r="I389" s="138"/>
      <c r="J389" s="91">
        <f t="shared" si="20"/>
        <v>0</v>
      </c>
    </row>
    <row r="390" spans="1:10" ht="15.75" thickBot="1" x14ac:dyDescent="0.3">
      <c r="A390" s="2" t="s">
        <v>1800</v>
      </c>
      <c r="B390" s="4" t="s">
        <v>1738</v>
      </c>
      <c r="C390" s="107"/>
      <c r="D390" s="4"/>
      <c r="E390" s="4"/>
      <c r="F390" s="4"/>
      <c r="G390" s="4"/>
      <c r="H390" s="4">
        <v>1</v>
      </c>
      <c r="I390" s="138"/>
      <c r="J390" s="91">
        <f t="shared" si="20"/>
        <v>0</v>
      </c>
    </row>
    <row r="391" spans="1:10" ht="15.75" thickBot="1" x14ac:dyDescent="0.3">
      <c r="A391" s="55" t="s">
        <v>1333</v>
      </c>
      <c r="B391" s="56"/>
      <c r="C391" s="56"/>
      <c r="D391" s="56"/>
      <c r="E391" s="56"/>
      <c r="F391" s="56"/>
      <c r="G391" s="56"/>
      <c r="H391" s="56"/>
      <c r="I391" s="146"/>
      <c r="J391" s="85">
        <f>SUM(J368:J390)</f>
        <v>0</v>
      </c>
    </row>
    <row r="392" spans="1:10" x14ac:dyDescent="0.25">
      <c r="A392" s="2" t="s">
        <v>1816</v>
      </c>
      <c r="B392" s="3" t="s">
        <v>1688</v>
      </c>
      <c r="C392" s="3" t="s">
        <v>953</v>
      </c>
      <c r="D392" s="3" t="s">
        <v>5</v>
      </c>
      <c r="E392" s="3" t="s">
        <v>1719</v>
      </c>
      <c r="F392" s="99"/>
      <c r="G392" s="19"/>
      <c r="H392" s="8">
        <v>1</v>
      </c>
      <c r="I392" s="139"/>
      <c r="J392" s="79">
        <f>H392*I392</f>
        <v>0</v>
      </c>
    </row>
    <row r="393" spans="1:10" x14ac:dyDescent="0.25">
      <c r="A393" s="2" t="s">
        <v>1801</v>
      </c>
      <c r="B393" s="4" t="s">
        <v>1689</v>
      </c>
      <c r="C393" s="4" t="s">
        <v>953</v>
      </c>
      <c r="D393" s="4" t="s">
        <v>5</v>
      </c>
      <c r="E393" s="4" t="s">
        <v>1720</v>
      </c>
      <c r="F393" s="26"/>
      <c r="G393" s="19"/>
      <c r="H393" s="9">
        <v>1</v>
      </c>
      <c r="I393" s="139"/>
      <c r="J393" s="79">
        <f t="shared" ref="J393:J423" si="21">H393*I393</f>
        <v>0</v>
      </c>
    </row>
    <row r="394" spans="1:10" x14ac:dyDescent="0.25">
      <c r="A394" s="2" t="s">
        <v>1801</v>
      </c>
      <c r="B394" s="4" t="s">
        <v>1690</v>
      </c>
      <c r="C394" s="4" t="s">
        <v>953</v>
      </c>
      <c r="D394" s="4" t="s">
        <v>9</v>
      </c>
      <c r="E394" s="4" t="s">
        <v>875</v>
      </c>
      <c r="F394" s="4"/>
      <c r="G394" s="19"/>
      <c r="H394" s="9">
        <v>1</v>
      </c>
      <c r="I394" s="139"/>
      <c r="J394" s="79">
        <f t="shared" si="21"/>
        <v>0</v>
      </c>
    </row>
    <row r="395" spans="1:10" x14ac:dyDescent="0.25">
      <c r="A395" s="2" t="s">
        <v>1801</v>
      </c>
      <c r="B395" s="4" t="s">
        <v>1691</v>
      </c>
      <c r="C395" s="4" t="s">
        <v>690</v>
      </c>
      <c r="D395" s="4" t="s">
        <v>1647</v>
      </c>
      <c r="E395" s="4"/>
      <c r="F395" s="4"/>
      <c r="G395" s="19"/>
      <c r="H395" s="9">
        <v>1</v>
      </c>
      <c r="I395" s="139"/>
      <c r="J395" s="79">
        <f t="shared" si="21"/>
        <v>0</v>
      </c>
    </row>
    <row r="396" spans="1:10" x14ac:dyDescent="0.25">
      <c r="A396" s="2" t="s">
        <v>1801</v>
      </c>
      <c r="B396" s="4" t="s">
        <v>1692</v>
      </c>
      <c r="C396" s="4" t="s">
        <v>690</v>
      </c>
      <c r="D396" s="4" t="s">
        <v>9</v>
      </c>
      <c r="E396" s="4" t="s">
        <v>570</v>
      </c>
      <c r="F396" s="4"/>
      <c r="G396" s="19"/>
      <c r="H396" s="9">
        <v>1</v>
      </c>
      <c r="I396" s="139"/>
      <c r="J396" s="79">
        <f t="shared" si="21"/>
        <v>0</v>
      </c>
    </row>
    <row r="397" spans="1:10" x14ac:dyDescent="0.25">
      <c r="A397" s="2" t="s">
        <v>1801</v>
      </c>
      <c r="B397" s="4" t="s">
        <v>1693</v>
      </c>
      <c r="C397" s="4" t="s">
        <v>690</v>
      </c>
      <c r="D397" s="4" t="s">
        <v>9</v>
      </c>
      <c r="E397" s="4" t="s">
        <v>1721</v>
      </c>
      <c r="F397" s="4"/>
      <c r="G397" s="19"/>
      <c r="H397" s="9">
        <v>1</v>
      </c>
      <c r="I397" s="139"/>
      <c r="J397" s="79">
        <f t="shared" si="21"/>
        <v>0</v>
      </c>
    </row>
    <row r="398" spans="1:10" x14ac:dyDescent="0.25">
      <c r="A398" s="2" t="s">
        <v>1801</v>
      </c>
      <c r="B398" s="4" t="s">
        <v>1694</v>
      </c>
      <c r="C398" s="4" t="s">
        <v>690</v>
      </c>
      <c r="D398" s="4" t="s">
        <v>9</v>
      </c>
      <c r="E398" s="4" t="s">
        <v>570</v>
      </c>
      <c r="F398" s="4"/>
      <c r="G398" s="19"/>
      <c r="H398" s="9">
        <v>1</v>
      </c>
      <c r="I398" s="139"/>
      <c r="J398" s="79">
        <f t="shared" si="21"/>
        <v>0</v>
      </c>
    </row>
    <row r="399" spans="1:10" x14ac:dyDescent="0.25">
      <c r="A399" s="2" t="s">
        <v>1801</v>
      </c>
      <c r="B399" s="4" t="s">
        <v>1695</v>
      </c>
      <c r="C399" s="4" t="s">
        <v>690</v>
      </c>
      <c r="D399" s="4" t="s">
        <v>9</v>
      </c>
      <c r="E399" s="4" t="s">
        <v>1722</v>
      </c>
      <c r="F399" s="4" t="s">
        <v>1723</v>
      </c>
      <c r="G399" s="19"/>
      <c r="H399" s="9">
        <v>1</v>
      </c>
      <c r="I399" s="139"/>
      <c r="J399" s="79">
        <f t="shared" si="21"/>
        <v>0</v>
      </c>
    </row>
    <row r="400" spans="1:10" x14ac:dyDescent="0.25">
      <c r="A400" s="2" t="s">
        <v>1801</v>
      </c>
      <c r="B400" s="4" t="s">
        <v>1696</v>
      </c>
      <c r="C400" s="4" t="s">
        <v>690</v>
      </c>
      <c r="D400" s="4"/>
      <c r="E400" s="4"/>
      <c r="F400" s="26"/>
      <c r="G400" s="19"/>
      <c r="H400" s="9">
        <v>1</v>
      </c>
      <c r="I400" s="139"/>
      <c r="J400" s="79">
        <f t="shared" si="21"/>
        <v>0</v>
      </c>
    </row>
    <row r="401" spans="1:10" x14ac:dyDescent="0.25">
      <c r="A401" s="2" t="s">
        <v>1801</v>
      </c>
      <c r="B401" s="4" t="s">
        <v>1697</v>
      </c>
      <c r="C401" s="4" t="s">
        <v>690</v>
      </c>
      <c r="D401" s="4"/>
      <c r="E401" s="4"/>
      <c r="F401" s="26"/>
      <c r="G401" s="19"/>
      <c r="H401" s="9">
        <v>1</v>
      </c>
      <c r="I401" s="139"/>
      <c r="J401" s="79">
        <f t="shared" si="21"/>
        <v>0</v>
      </c>
    </row>
    <row r="402" spans="1:10" x14ac:dyDescent="0.25">
      <c r="A402" s="2" t="s">
        <v>1801</v>
      </c>
      <c r="B402" s="4" t="s">
        <v>1698</v>
      </c>
      <c r="C402" s="4" t="s">
        <v>690</v>
      </c>
      <c r="D402" s="4"/>
      <c r="E402" s="4"/>
      <c r="F402" s="26"/>
      <c r="G402" s="19"/>
      <c r="H402" s="9">
        <v>1</v>
      </c>
      <c r="I402" s="139"/>
      <c r="J402" s="79">
        <f t="shared" si="21"/>
        <v>0</v>
      </c>
    </row>
    <row r="403" spans="1:10" x14ac:dyDescent="0.25">
      <c r="A403" s="2" t="s">
        <v>1801</v>
      </c>
      <c r="B403" s="4" t="s">
        <v>1699</v>
      </c>
      <c r="C403" s="4" t="s">
        <v>690</v>
      </c>
      <c r="D403" s="4"/>
      <c r="E403" s="4"/>
      <c r="F403" s="26"/>
      <c r="G403" s="19"/>
      <c r="H403" s="9">
        <v>1</v>
      </c>
      <c r="I403" s="139"/>
      <c r="J403" s="79">
        <f t="shared" si="21"/>
        <v>0</v>
      </c>
    </row>
    <row r="404" spans="1:10" x14ac:dyDescent="0.25">
      <c r="A404" s="2" t="s">
        <v>1801</v>
      </c>
      <c r="B404" s="4" t="s">
        <v>1700</v>
      </c>
      <c r="C404" s="4" t="s">
        <v>690</v>
      </c>
      <c r="D404" s="4"/>
      <c r="E404" s="4"/>
      <c r="F404" s="26"/>
      <c r="G404" s="19"/>
      <c r="H404" s="9">
        <v>1</v>
      </c>
      <c r="I404" s="139"/>
      <c r="J404" s="79">
        <f t="shared" si="21"/>
        <v>0</v>
      </c>
    </row>
    <row r="405" spans="1:10" x14ac:dyDescent="0.25">
      <c r="A405" s="2" t="s">
        <v>1801</v>
      </c>
      <c r="B405" s="4" t="s">
        <v>1701</v>
      </c>
      <c r="C405" s="4" t="s">
        <v>690</v>
      </c>
      <c r="D405" s="4"/>
      <c r="E405" s="4"/>
      <c r="F405" s="26"/>
      <c r="G405" s="19"/>
      <c r="H405" s="9">
        <v>1</v>
      </c>
      <c r="I405" s="139"/>
      <c r="J405" s="79">
        <f t="shared" si="21"/>
        <v>0</v>
      </c>
    </row>
    <row r="406" spans="1:10" x14ac:dyDescent="0.25">
      <c r="A406" s="2" t="s">
        <v>1801</v>
      </c>
      <c r="B406" s="4" t="s">
        <v>1702</v>
      </c>
      <c r="C406" s="4" t="s">
        <v>690</v>
      </c>
      <c r="D406" s="4"/>
      <c r="E406" s="4"/>
      <c r="F406" s="26"/>
      <c r="G406" s="19"/>
      <c r="H406" s="9">
        <v>1</v>
      </c>
      <c r="I406" s="139"/>
      <c r="J406" s="79">
        <f t="shared" si="21"/>
        <v>0</v>
      </c>
    </row>
    <row r="407" spans="1:10" x14ac:dyDescent="0.25">
      <c r="A407" s="2" t="s">
        <v>1801</v>
      </c>
      <c r="B407" s="4" t="s">
        <v>1703</v>
      </c>
      <c r="C407" s="4" t="s">
        <v>690</v>
      </c>
      <c r="D407" s="4"/>
      <c r="E407" s="4"/>
      <c r="F407" s="26"/>
      <c r="G407" s="19"/>
      <c r="H407" s="9">
        <v>1</v>
      </c>
      <c r="I407" s="139"/>
      <c r="J407" s="79">
        <f t="shared" si="21"/>
        <v>0</v>
      </c>
    </row>
    <row r="408" spans="1:10" x14ac:dyDescent="0.25">
      <c r="A408" s="2" t="s">
        <v>1801</v>
      </c>
      <c r="B408" s="4" t="s">
        <v>1704</v>
      </c>
      <c r="C408" s="4" t="s">
        <v>1724</v>
      </c>
      <c r="D408" s="4" t="s">
        <v>198</v>
      </c>
      <c r="E408" s="4" t="s">
        <v>1725</v>
      </c>
      <c r="F408" s="4" t="s">
        <v>534</v>
      </c>
      <c r="G408" s="19"/>
      <c r="H408" s="9">
        <v>1</v>
      </c>
      <c r="I408" s="139"/>
      <c r="J408" s="79">
        <f t="shared" si="21"/>
        <v>0</v>
      </c>
    </row>
    <row r="409" spans="1:10" x14ac:dyDescent="0.25">
      <c r="A409" s="2" t="s">
        <v>1801</v>
      </c>
      <c r="B409" s="4" t="s">
        <v>1705</v>
      </c>
      <c r="C409" s="4" t="s">
        <v>1724</v>
      </c>
      <c r="D409" s="4" t="s">
        <v>198</v>
      </c>
      <c r="E409" s="4" t="s">
        <v>1725</v>
      </c>
      <c r="F409" s="4" t="s">
        <v>534</v>
      </c>
      <c r="G409" s="19"/>
      <c r="H409" s="9">
        <v>1</v>
      </c>
      <c r="I409" s="139"/>
      <c r="J409" s="79">
        <f t="shared" si="21"/>
        <v>0</v>
      </c>
    </row>
    <row r="410" spans="1:10" x14ac:dyDescent="0.25">
      <c r="A410" s="2" t="s">
        <v>1801</v>
      </c>
      <c r="B410" s="4" t="s">
        <v>1706</v>
      </c>
      <c r="C410" s="4" t="s">
        <v>953</v>
      </c>
      <c r="D410" s="4" t="s">
        <v>18</v>
      </c>
      <c r="E410" s="4" t="s">
        <v>1726</v>
      </c>
      <c r="F410" s="4"/>
      <c r="G410" s="19"/>
      <c r="H410" s="9">
        <v>1</v>
      </c>
      <c r="I410" s="139"/>
      <c r="J410" s="79">
        <f t="shared" si="21"/>
        <v>0</v>
      </c>
    </row>
    <row r="411" spans="1:10" x14ac:dyDescent="0.25">
      <c r="A411" s="2" t="s">
        <v>1801</v>
      </c>
      <c r="B411" s="4" t="s">
        <v>1707</v>
      </c>
      <c r="C411" s="4" t="s">
        <v>953</v>
      </c>
      <c r="D411" s="4" t="s">
        <v>18</v>
      </c>
      <c r="E411" s="4" t="s">
        <v>1726</v>
      </c>
      <c r="F411" s="4"/>
      <c r="G411" s="19"/>
      <c r="H411" s="9">
        <v>1</v>
      </c>
      <c r="I411" s="139"/>
      <c r="J411" s="79">
        <f t="shared" si="21"/>
        <v>0</v>
      </c>
    </row>
    <row r="412" spans="1:10" x14ac:dyDescent="0.25">
      <c r="A412" s="2" t="s">
        <v>1801</v>
      </c>
      <c r="B412" s="4" t="s">
        <v>1708</v>
      </c>
      <c r="C412" s="4" t="s">
        <v>690</v>
      </c>
      <c r="D412" s="4" t="s">
        <v>450</v>
      </c>
      <c r="E412" s="4" t="s">
        <v>1727</v>
      </c>
      <c r="F412" s="4"/>
      <c r="G412" s="19"/>
      <c r="H412" s="9">
        <v>1</v>
      </c>
      <c r="I412" s="139"/>
      <c r="J412" s="79">
        <f t="shared" si="21"/>
        <v>0</v>
      </c>
    </row>
    <row r="413" spans="1:10" x14ac:dyDescent="0.25">
      <c r="A413" s="2" t="s">
        <v>1801</v>
      </c>
      <c r="B413" s="4" t="s">
        <v>1709</v>
      </c>
      <c r="C413" s="4" t="s">
        <v>690</v>
      </c>
      <c r="D413" s="4" t="s">
        <v>450</v>
      </c>
      <c r="E413" s="4" t="s">
        <v>1728</v>
      </c>
      <c r="F413" s="4"/>
      <c r="G413" s="19"/>
      <c r="H413" s="9">
        <v>1</v>
      </c>
      <c r="I413" s="139"/>
      <c r="J413" s="79">
        <f t="shared" si="21"/>
        <v>0</v>
      </c>
    </row>
    <row r="414" spans="1:10" x14ac:dyDescent="0.25">
      <c r="A414" s="2" t="s">
        <v>1801</v>
      </c>
      <c r="B414" s="4" t="s">
        <v>1710</v>
      </c>
      <c r="C414" s="4" t="s">
        <v>690</v>
      </c>
      <c r="D414" s="4" t="s">
        <v>450</v>
      </c>
      <c r="E414" s="4" t="s">
        <v>1729</v>
      </c>
      <c r="F414" s="4"/>
      <c r="G414" s="19"/>
      <c r="H414" s="9">
        <v>1</v>
      </c>
      <c r="I414" s="139"/>
      <c r="J414" s="79">
        <f t="shared" si="21"/>
        <v>0</v>
      </c>
    </row>
    <row r="415" spans="1:10" x14ac:dyDescent="0.25">
      <c r="A415" s="2" t="s">
        <v>1801</v>
      </c>
      <c r="B415" s="4" t="s">
        <v>1711</v>
      </c>
      <c r="C415" s="4" t="s">
        <v>690</v>
      </c>
      <c r="D415" s="4" t="s">
        <v>450</v>
      </c>
      <c r="E415" s="4" t="s">
        <v>1730</v>
      </c>
      <c r="F415" s="4"/>
      <c r="G415" s="19"/>
      <c r="H415" s="9">
        <v>1</v>
      </c>
      <c r="I415" s="139"/>
      <c r="J415" s="79">
        <f t="shared" si="21"/>
        <v>0</v>
      </c>
    </row>
    <row r="416" spans="1:10" x14ac:dyDescent="0.25">
      <c r="A416" s="2" t="s">
        <v>1801</v>
      </c>
      <c r="B416" s="4" t="s">
        <v>1712</v>
      </c>
      <c r="C416" s="4" t="s">
        <v>690</v>
      </c>
      <c r="D416" s="4" t="s">
        <v>450</v>
      </c>
      <c r="E416" s="4" t="s">
        <v>1730</v>
      </c>
      <c r="F416" s="4"/>
      <c r="G416" s="19"/>
      <c r="H416" s="9">
        <v>1</v>
      </c>
      <c r="I416" s="139"/>
      <c r="J416" s="79">
        <f t="shared" si="21"/>
        <v>0</v>
      </c>
    </row>
    <row r="417" spans="1:10" x14ac:dyDescent="0.25">
      <c r="A417" s="2" t="s">
        <v>1801</v>
      </c>
      <c r="B417" s="4" t="s">
        <v>1713</v>
      </c>
      <c r="C417" s="4" t="s">
        <v>690</v>
      </c>
      <c r="D417" s="4" t="s">
        <v>312</v>
      </c>
      <c r="E417" s="4" t="s">
        <v>1731</v>
      </c>
      <c r="F417" s="4"/>
      <c r="G417" s="19"/>
      <c r="H417" s="9">
        <v>1</v>
      </c>
      <c r="I417" s="139"/>
      <c r="J417" s="79">
        <f t="shared" si="21"/>
        <v>0</v>
      </c>
    </row>
    <row r="418" spans="1:10" x14ac:dyDescent="0.25">
      <c r="A418" s="2" t="s">
        <v>1801</v>
      </c>
      <c r="B418" s="4" t="s">
        <v>360</v>
      </c>
      <c r="C418" s="4" t="s">
        <v>953</v>
      </c>
      <c r="D418" s="4" t="s">
        <v>18</v>
      </c>
      <c r="E418" s="4" t="s">
        <v>482</v>
      </c>
      <c r="F418" s="4"/>
      <c r="G418" s="19"/>
      <c r="H418" s="9">
        <v>1</v>
      </c>
      <c r="I418" s="139"/>
      <c r="J418" s="79">
        <f t="shared" si="21"/>
        <v>0</v>
      </c>
    </row>
    <row r="419" spans="1:10" x14ac:dyDescent="0.25">
      <c r="A419" s="2" t="s">
        <v>1801</v>
      </c>
      <c r="B419" s="4" t="s">
        <v>1714</v>
      </c>
      <c r="C419" s="4" t="s">
        <v>953</v>
      </c>
      <c r="D419" s="4" t="s">
        <v>18</v>
      </c>
      <c r="E419" s="4" t="s">
        <v>366</v>
      </c>
      <c r="F419" s="4"/>
      <c r="G419" s="19"/>
      <c r="H419" s="9">
        <v>1</v>
      </c>
      <c r="I419" s="139"/>
      <c r="J419" s="79">
        <f t="shared" si="21"/>
        <v>0</v>
      </c>
    </row>
    <row r="420" spans="1:10" x14ac:dyDescent="0.25">
      <c r="A420" s="2" t="s">
        <v>1801</v>
      </c>
      <c r="B420" s="4" t="s">
        <v>1715</v>
      </c>
      <c r="C420" s="4" t="s">
        <v>953</v>
      </c>
      <c r="D420" s="4" t="s">
        <v>18</v>
      </c>
      <c r="E420" s="4" t="s">
        <v>366</v>
      </c>
      <c r="F420" s="4"/>
      <c r="G420" s="19"/>
      <c r="H420" s="9">
        <v>1</v>
      </c>
      <c r="I420" s="139"/>
      <c r="J420" s="79">
        <f t="shared" si="21"/>
        <v>0</v>
      </c>
    </row>
    <row r="421" spans="1:10" x14ac:dyDescent="0.25">
      <c r="A421" s="2" t="s">
        <v>1801</v>
      </c>
      <c r="B421" s="4" t="s">
        <v>1716</v>
      </c>
      <c r="C421" s="4" t="s">
        <v>953</v>
      </c>
      <c r="D421" s="4" t="s">
        <v>18</v>
      </c>
      <c r="E421" s="4" t="s">
        <v>366</v>
      </c>
      <c r="F421" s="4"/>
      <c r="G421" s="19"/>
      <c r="H421" s="9">
        <v>1</v>
      </c>
      <c r="I421" s="139"/>
      <c r="J421" s="79">
        <f t="shared" si="21"/>
        <v>0</v>
      </c>
    </row>
    <row r="422" spans="1:10" x14ac:dyDescent="0.25">
      <c r="A422" s="2" t="s">
        <v>1801</v>
      </c>
      <c r="B422" s="4" t="s">
        <v>1717</v>
      </c>
      <c r="C422" s="4" t="s">
        <v>953</v>
      </c>
      <c r="D422" s="4" t="s">
        <v>18</v>
      </c>
      <c r="E422" s="4" t="s">
        <v>366</v>
      </c>
      <c r="F422" s="4"/>
      <c r="G422" s="19"/>
      <c r="H422" s="9">
        <v>1</v>
      </c>
      <c r="I422" s="139"/>
      <c r="J422" s="79">
        <f t="shared" si="21"/>
        <v>0</v>
      </c>
    </row>
    <row r="423" spans="1:10" ht="15.75" thickBot="1" x14ac:dyDescent="0.3">
      <c r="A423" s="2" t="s">
        <v>1801</v>
      </c>
      <c r="B423" s="98" t="s">
        <v>1718</v>
      </c>
      <c r="C423" s="98" t="s">
        <v>953</v>
      </c>
      <c r="D423" s="98" t="s">
        <v>18</v>
      </c>
      <c r="E423" s="98"/>
      <c r="F423" s="98"/>
      <c r="G423" s="19"/>
      <c r="H423" s="102">
        <v>1</v>
      </c>
      <c r="I423" s="139"/>
      <c r="J423" s="79">
        <f t="shared" si="21"/>
        <v>0</v>
      </c>
    </row>
    <row r="424" spans="1:10" ht="15.75" thickBot="1" x14ac:dyDescent="0.3">
      <c r="A424" s="55" t="s">
        <v>327</v>
      </c>
      <c r="B424" s="56"/>
      <c r="C424" s="56"/>
      <c r="D424" s="56"/>
      <c r="E424" s="56"/>
      <c r="F424" s="56"/>
      <c r="G424" s="56"/>
      <c r="H424" s="56"/>
      <c r="I424" s="56"/>
      <c r="J424" s="84">
        <f>SUM(J392:J423)</f>
        <v>0</v>
      </c>
    </row>
    <row r="425" spans="1:10" s="1" customFormat="1" ht="15.75" thickBot="1" x14ac:dyDescent="0.3">
      <c r="A425" s="103"/>
      <c r="B425" s="103"/>
      <c r="C425" s="103"/>
      <c r="D425" s="103"/>
      <c r="E425" s="103"/>
      <c r="F425" s="103"/>
      <c r="G425" s="104"/>
      <c r="H425" s="105"/>
      <c r="I425" s="104"/>
      <c r="J425" s="106"/>
    </row>
    <row r="426" spans="1:10" ht="15.75" thickBot="1" x14ac:dyDescent="0.3">
      <c r="A426" s="45" t="s">
        <v>1605</v>
      </c>
      <c r="B426" s="46"/>
      <c r="C426" s="46"/>
      <c r="D426" s="46"/>
      <c r="E426" s="46"/>
      <c r="F426" s="46"/>
      <c r="G426" s="46"/>
      <c r="H426" s="46"/>
      <c r="I426" s="46"/>
      <c r="J426" s="96">
        <f>SUM(J350,J333,J323,J216,J197,J192,J182,J172,J159,J147,J134,J109,J88,J76,J54,J35,J29,J391,J367,J228,J424)</f>
        <v>0</v>
      </c>
    </row>
  </sheetData>
  <sheetProtection algorithmName="SHA-512" hashValue="A6wdB9IViFgjrry9VjkB61Oo9O6WqlEGLCIvqKNsiclFKFJHcIE8bTvM3jeUtyu9IViVqA21ygaGFTz9c4vLiw==" saltValue="Am45JVE4GdVvnW3BTEv/mA==" spinCount="100000" sheet="1" objects="1" scenarios="1"/>
  <mergeCells count="1">
    <mergeCell ref="A1:L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66463D38CECEF4EB943A464E31D1127" ma:contentTypeVersion="14" ma:contentTypeDescription="Een nieuw document maken." ma:contentTypeScope="" ma:versionID="51df69ea68f3d6240405787a449317d9">
  <xsd:schema xmlns:xsd="http://www.w3.org/2001/XMLSchema" xmlns:xs="http://www.w3.org/2001/XMLSchema" xmlns:p="http://schemas.microsoft.com/office/2006/metadata/properties" xmlns:ns1="http://schemas.microsoft.com/sharepoint/v3" xmlns:ns2="291b223b-3b5e-42c7-94fe-e46ed6ff49ea" xmlns:ns3="fadd06d5-038e-4d9e-a12e-7ff25f6b7821" targetNamespace="http://schemas.microsoft.com/office/2006/metadata/properties" ma:root="true" ma:fieldsID="19512266ee4fb15e494a3aab716e9f20" ns1:_="" ns2:_="" ns3:_="">
    <xsd:import namespace="http://schemas.microsoft.com/sharepoint/v3"/>
    <xsd:import namespace="291b223b-3b5e-42c7-94fe-e46ed6ff49ea"/>
    <xsd:import namespace="fadd06d5-038e-4d9e-a12e-7ff25f6b782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Locatio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Eigenschappen van het geïntegreerd beleid voor naleving" ma:hidden="true" ma:internalName="_ip_UnifiedCompliancePolicyProperties">
      <xsd:simpleType>
        <xsd:restriction base="dms:Note"/>
      </xsd:simpleType>
    </xsd:element>
    <xsd:element name="_ip_UnifiedCompliancePolicyUIAction" ma:index="21"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1b223b-3b5e-42c7-94fe-e46ed6ff49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add06d5-038e-4d9e-a12e-7ff25f6b782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63A74E-DB9C-4473-85F5-20E1AD00AEA2}">
  <ds:schemaRefs>
    <ds:schemaRef ds:uri="http://schemas.microsoft.com/office/2006/documentManagement/types"/>
    <ds:schemaRef ds:uri="291b223b-3b5e-42c7-94fe-e46ed6ff49ea"/>
    <ds:schemaRef ds:uri="http://schemas.microsoft.com/office/2006/metadata/properties"/>
    <ds:schemaRef ds:uri="http://purl.org/dc/dcmitype/"/>
    <ds:schemaRef ds:uri="http://purl.org/dc/terms/"/>
    <ds:schemaRef ds:uri="http://schemas.microsoft.com/sharepoint/v3"/>
    <ds:schemaRef ds:uri="fadd06d5-038e-4d9e-a12e-7ff25f6b7821"/>
    <ds:schemaRef ds:uri="http://schemas.microsoft.com/office/infopath/2007/PartnerControls"/>
    <ds:schemaRef ds:uri="http://schemas.openxmlformats.org/package/2006/metadata/core-properties"/>
    <ds:schemaRef ds:uri="http://www.w3.org/XML/1998/namespace"/>
    <ds:schemaRef ds:uri="http://purl.org/dc/elements/1.1/"/>
  </ds:schemaRefs>
</ds:datastoreItem>
</file>

<file path=customXml/itemProps2.xml><?xml version="1.0" encoding="utf-8"?>
<ds:datastoreItem xmlns:ds="http://schemas.openxmlformats.org/officeDocument/2006/customXml" ds:itemID="{8186001E-2DCD-454C-9DD8-59354F69D22D}">
  <ds:schemaRefs>
    <ds:schemaRef ds:uri="http://schemas.microsoft.com/sharepoint/v3/contenttype/forms"/>
  </ds:schemaRefs>
</ds:datastoreItem>
</file>

<file path=customXml/itemProps3.xml><?xml version="1.0" encoding="utf-8"?>
<ds:datastoreItem xmlns:ds="http://schemas.openxmlformats.org/officeDocument/2006/customXml" ds:itemID="{99A6D4A0-B9AE-43EF-9541-CEA4C3F9B6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91b223b-3b5e-42c7-94fe-e46ed6ff49ea"/>
    <ds:schemaRef ds:uri="fadd06d5-038e-4d9e-a12e-7ff25f6b78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Perceel 1 2021</vt:lpstr>
      <vt:lpstr>Perceel 2 2021 </vt:lpstr>
      <vt:lpstr>Perceel 3 2021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2021-03-17T09:32:03Z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0x010100B66463D38CECEF4EB943A464E31D1127</vt:lpwstr>
  </property>
</Properties>
</file>