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Aanbesteden en Inkoop\Projecten Oss\postbezorging\Aanbestedingsproces\Fase 2 - NvI\NvI 1\"/>
    </mc:Choice>
  </mc:AlternateContent>
  <bookViews>
    <workbookView xWindow="-120" yWindow="-120" windowWidth="29040" windowHeight="16440"/>
  </bookViews>
  <sheets>
    <sheet name="Blad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G24" i="1" s="1"/>
  <c r="F40" i="1"/>
  <c r="F39" i="1"/>
  <c r="F38" i="1"/>
  <c r="F37" i="1"/>
  <c r="F36" i="1"/>
  <c r="F35" i="1"/>
  <c r="F34" i="1"/>
  <c r="F33" i="1"/>
  <c r="F32" i="1"/>
  <c r="F31" i="1"/>
  <c r="B25" i="1"/>
  <c r="F23" i="1"/>
  <c r="G23" i="1" s="1"/>
  <c r="F22" i="1"/>
  <c r="G22" i="1" s="1"/>
  <c r="F21" i="1"/>
  <c r="G21" i="1" s="1"/>
  <c r="F20" i="1"/>
  <c r="G20" i="1" s="1"/>
  <c r="F19" i="1"/>
  <c r="G19" i="1" s="1"/>
  <c r="F18" i="1"/>
  <c r="G18" i="1" s="1"/>
  <c r="F17" i="1"/>
  <c r="G17" i="1" s="1"/>
  <c r="F16" i="1"/>
  <c r="G16" i="1" s="1"/>
  <c r="F15" i="1"/>
  <c r="G15" i="1" s="1"/>
  <c r="F14" i="1"/>
  <c r="G14" i="1" s="1"/>
  <c r="F13" i="1"/>
  <c r="G13" i="1" s="1"/>
  <c r="F12" i="1"/>
  <c r="G12" i="1" s="1"/>
  <c r="F11" i="1"/>
  <c r="G11" i="1" s="1"/>
  <c r="F10" i="1"/>
  <c r="G10" i="1" s="1"/>
  <c r="F9" i="1"/>
  <c r="G9" i="1" s="1"/>
  <c r="F8" i="1"/>
  <c r="G8" i="1" s="1"/>
  <c r="F41" i="1" l="1"/>
  <c r="G25" i="1"/>
  <c r="F43" i="1" l="1"/>
</calcChain>
</file>

<file path=xl/sharedStrings.xml><?xml version="1.0" encoding="utf-8"?>
<sst xmlns="http://schemas.openxmlformats.org/spreadsheetml/2006/main" count="92" uniqueCount="54">
  <si>
    <t>Aantallen (geschat)</t>
  </si>
  <si>
    <t xml:space="preserve">Afdrukken </t>
  </si>
  <si>
    <t>Couverteren</t>
  </si>
  <si>
    <t xml:space="preserve">Bezorgen (All-in)* </t>
  </si>
  <si>
    <t>Prijs per eenheid</t>
  </si>
  <si>
    <t>Totale kosten</t>
  </si>
  <si>
    <t>(dubbelzijdig - kleur)</t>
  </si>
  <si>
    <t>Totaal</t>
  </si>
  <si>
    <t>Tarievenblad</t>
  </si>
  <si>
    <r>
      <t xml:space="preserve">In onderstaande tabel dienen uitsluitend de </t>
    </r>
    <r>
      <rPr>
        <sz val="10"/>
        <rFont val="Arial Narrow"/>
        <family val="2"/>
      </rPr>
      <t>geelgekleurde</t>
    </r>
    <r>
      <rPr>
        <sz val="10"/>
        <color theme="1"/>
        <rFont val="Arial Narrow"/>
        <family val="2"/>
      </rPr>
      <t xml:space="preserve"> cellen te worden ingevuld.</t>
    </r>
  </si>
  <si>
    <t xml:space="preserve">Hier mogen slechts numerieke waarden worden toegepast; met een diepte van maxmaal 3 decimalen. </t>
  </si>
  <si>
    <t>Ondertekening</t>
  </si>
  <si>
    <t>Inschrijver heeft deze verklaring onvoorwaardelijk en zonder enig voorbehoud ondertekend; hij is zich ervan bewust dat het verstrekken van onjuiste of onvolledige informatie aan de aanbestedende dienst, door de aanbestedende dienst kan worden aangemerkt als een valse verklaring in de zin van het Tweede boek, Titel XII van het Wetboek van Strafrecht en dat dit kan leiden tot een onvoorwaardelijke uitsluiting voor de resterende duur van deze aanbestedingsprocedure;</t>
  </si>
  <si>
    <t>Inschrijver heeft in de tekst van deze verklaring geen wijzigingen aangebracht;</t>
  </si>
  <si>
    <t>De verklaring is ondertekend door een daartoe, blijkens het handelsregister, dan wel een overeenkomstig register van het land van vestiging van de onderneming, vertegenwoordigingsbevoegde.</t>
  </si>
  <si>
    <t>Getekend voor akkoord:</t>
  </si>
  <si>
    <t>Naam Inschrijver</t>
  </si>
  <si>
    <t>Naam tekenbevoegde</t>
  </si>
  <si>
    <t>Handtekening</t>
  </si>
  <si>
    <t>Datum</t>
  </si>
  <si>
    <t>De belangrijkste soorten voor berekening aanbieding</t>
  </si>
  <si>
    <t>Aangetekende post regio (postcodegebied 5200 - 5499)</t>
  </si>
  <si>
    <t>Aangetekende post NL</t>
  </si>
  <si>
    <t>Huis aan huis regionaal 0-50 gram</t>
  </si>
  <si>
    <t>Huis aan huis regionaal  50-250 gram</t>
  </si>
  <si>
    <t>Brievenbuspost  regionaal eenheidstarief 0-2000 gram</t>
  </si>
  <si>
    <t>Poststuk Binnenland 0-20 gram</t>
  </si>
  <si>
    <t>Poststuk Binnenland 21 -50 gram</t>
  </si>
  <si>
    <t>Poststuk Binnenland 51-100 gram</t>
  </si>
  <si>
    <t>Poststuk Binnenland 101-350 gram</t>
  </si>
  <si>
    <t>Poststuk Binnenland 351-2000 gram</t>
  </si>
  <si>
    <t>Poststuk Buitenland 21 -50 gram</t>
  </si>
  <si>
    <t>Poststuk Buitenland 51-100 gram</t>
  </si>
  <si>
    <t>Poststuk Buitenland 101-350 gram</t>
  </si>
  <si>
    <t>Poststuk Buitenland 351-2000 gram</t>
  </si>
  <si>
    <t>Pakket regionaal zonder extra services</t>
  </si>
  <si>
    <t>nvt</t>
  </si>
  <si>
    <t>Pakket binnenland zonder extra services</t>
  </si>
  <si>
    <t>Tarieven voor overige producten en diensten</t>
  </si>
  <si>
    <t>Zwart wit print A4   80 grams papier</t>
  </si>
  <si>
    <t>per stuk</t>
  </si>
  <si>
    <t>Kleurenprint A4  80 grams papier</t>
  </si>
  <si>
    <t>Couverteren 1e inleg machinaal</t>
  </si>
  <si>
    <t>Couverteren bijlage machinaal</t>
  </si>
  <si>
    <t>Couverteren 1e inleg handmatig</t>
  </si>
  <si>
    <t>Couverteren bijlage handmatig</t>
  </si>
  <si>
    <t>Leveren C4 envelop</t>
  </si>
  <si>
    <t>Leveren C5 envelop</t>
  </si>
  <si>
    <t>Brengservice dagelijkse postbus post   Prijs maand</t>
  </si>
  <si>
    <t>Haalservice dagelijkse uitgaande  post   Prijs per maand</t>
  </si>
  <si>
    <t>Totaal op basis van prijzen per eenheid</t>
  </si>
  <si>
    <t>Totale prijs aanbieding op basis van aangegeven hoeveelheden</t>
  </si>
  <si>
    <t>Bijlage 5</t>
  </si>
  <si>
    <t>Bezorgen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</si>
</sst>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 * #,##0_ ;_ * \-#,##0_ ;_ * &quot;-&quot;??_ ;_ @_ "/>
    <numFmt numFmtId="165" formatCode="_ &quot;€&quot;\ * #,##0.000_ ;_ &quot;€&quot;\ * \-#,##0.000_ ;_ &quot;€&quot;\ * &quot;-&quot;??_ ;_ @_ "/>
    <numFmt numFmtId="166" formatCode="_ [$€-413]\ * #,##0.00_ ;_ [$€-413]\ * \-#,##0.00_ ;_ [$€-413]\ * &quot;-&quot;??_ ;_ @_ "/>
    <numFmt numFmtId="167" formatCode="_ &quot;€&quot;\ * #,##0.000_ ;_ &quot;€&quot;\ * \-#,##0.000_ ;_ &quot;€&quot;\ * &quot;-&quot;???_ ;_ @_ "/>
  </numFmts>
  <fonts count="10" x14ac:knownFonts="1">
    <font>
      <sz val="10"/>
      <color theme="1"/>
      <name val="Arial Narrow"/>
      <family val="2"/>
    </font>
    <font>
      <sz val="10"/>
      <color theme="1"/>
      <name val="Arial Narrow"/>
      <family val="2"/>
    </font>
    <font>
      <b/>
      <sz val="10"/>
      <color theme="1"/>
      <name val="Arial Narrow"/>
      <family val="2"/>
    </font>
    <font>
      <sz val="10"/>
      <name val="Arial Narrow"/>
      <family val="2"/>
    </font>
    <font>
      <b/>
      <sz val="16"/>
      <color theme="1"/>
      <name val="Verdana"/>
      <family val="2"/>
    </font>
    <font>
      <sz val="10"/>
      <color theme="1"/>
      <name val="Verdana"/>
      <family val="2"/>
    </font>
    <font>
      <b/>
      <sz val="10"/>
      <color theme="1"/>
      <name val="Verdana"/>
      <family val="2"/>
    </font>
    <font>
      <sz val="9"/>
      <color theme="1"/>
      <name val="Verdana"/>
      <family val="2"/>
    </font>
    <font>
      <sz val="9"/>
      <color rgb="FF000000"/>
      <name val="Verdana"/>
      <family val="2"/>
    </font>
    <font>
      <b/>
      <sz val="14"/>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365F91"/>
      </left>
      <right style="medium">
        <color rgb="FF365F91"/>
      </right>
      <top style="medium">
        <color rgb="FF365F91"/>
      </top>
      <bottom/>
      <diagonal/>
    </border>
    <border>
      <left style="medium">
        <color rgb="FF365F91"/>
      </left>
      <right style="medium">
        <color rgb="FF365F91"/>
      </right>
      <top/>
      <bottom style="medium">
        <color rgb="FF365F91"/>
      </bottom>
      <diagonal/>
    </border>
    <border>
      <left style="medium">
        <color rgb="FF365F91"/>
      </left>
      <right/>
      <top style="medium">
        <color rgb="FF365F91"/>
      </top>
      <bottom/>
      <diagonal/>
    </border>
    <border>
      <left style="medium">
        <color rgb="FF365F91"/>
      </left>
      <right/>
      <top/>
      <bottom style="medium">
        <color rgb="FF365F9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9">
    <xf numFmtId="0" fontId="0" fillId="0" borderId="0" xfId="0"/>
    <xf numFmtId="164" fontId="2" fillId="2" borderId="2" xfId="1" applyNumberFormat="1" applyFont="1" applyFill="1" applyBorder="1" applyAlignment="1" applyProtection="1">
      <alignment vertical="top"/>
    </xf>
    <xf numFmtId="164" fontId="2" fillId="2" borderId="5" xfId="1" applyNumberFormat="1" applyFont="1" applyFill="1" applyBorder="1" applyAlignment="1" applyProtection="1">
      <alignment vertical="top"/>
    </xf>
    <xf numFmtId="164" fontId="0" fillId="2" borderId="8" xfId="1" applyNumberFormat="1" applyFont="1" applyFill="1" applyBorder="1" applyAlignment="1" applyProtection="1">
      <alignment vertical="top"/>
    </xf>
    <xf numFmtId="165" fontId="0" fillId="3" borderId="8" xfId="2" applyNumberFormat="1" applyFont="1" applyFill="1" applyBorder="1" applyAlignment="1" applyProtection="1">
      <alignment vertical="top"/>
      <protection locked="0"/>
    </xf>
    <xf numFmtId="165" fontId="0" fillId="2" borderId="8" xfId="2" applyNumberFormat="1" applyFont="1" applyFill="1" applyBorder="1" applyAlignment="1" applyProtection="1">
      <alignment vertical="top"/>
    </xf>
    <xf numFmtId="164" fontId="0" fillId="2" borderId="11" xfId="1" applyNumberFormat="1" applyFont="1" applyFill="1" applyBorder="1" applyAlignment="1" applyProtection="1">
      <alignment vertical="top"/>
    </xf>
    <xf numFmtId="165" fontId="0" fillId="2" borderId="11" xfId="2" applyNumberFormat="1" applyFont="1" applyFill="1" applyBorder="1" applyAlignment="1" applyProtection="1">
      <alignment vertical="top"/>
    </xf>
    <xf numFmtId="164" fontId="2" fillId="2" borderId="14" xfId="1" applyNumberFormat="1" applyFont="1" applyFill="1" applyBorder="1" applyAlignment="1" applyProtection="1">
      <alignment vertical="top"/>
    </xf>
    <xf numFmtId="0" fontId="7" fillId="0" borderId="20" xfId="0" applyFont="1" applyBorder="1" applyAlignment="1" applyProtection="1">
      <alignment vertical="top" wrapText="1"/>
      <protection locked="0"/>
    </xf>
    <xf numFmtId="0" fontId="7" fillId="0" borderId="21" xfId="0" applyFont="1" applyBorder="1" applyAlignment="1" applyProtection="1">
      <alignment vertical="top" wrapText="1"/>
      <protection locked="0"/>
    </xf>
    <xf numFmtId="0" fontId="7" fillId="0" borderId="22" xfId="0" applyFont="1" applyBorder="1" applyAlignment="1" applyProtection="1">
      <alignment vertical="top" wrapText="1"/>
      <protection locked="0"/>
    </xf>
    <xf numFmtId="0" fontId="7" fillId="0" borderId="23" xfId="0" applyFont="1" applyBorder="1" applyAlignment="1" applyProtection="1">
      <alignment vertical="top" wrapText="1"/>
      <protection locked="0"/>
    </xf>
    <xf numFmtId="0" fontId="7" fillId="0" borderId="24" xfId="0" applyFont="1" applyBorder="1" applyAlignment="1" applyProtection="1">
      <alignment vertical="top" wrapText="1"/>
      <protection locked="0"/>
    </xf>
    <xf numFmtId="0" fontId="7" fillId="0" borderId="25" xfId="0" applyFont="1" applyBorder="1" applyAlignment="1" applyProtection="1">
      <alignment vertical="top" wrapText="1"/>
      <protection locked="0"/>
    </xf>
    <xf numFmtId="165" fontId="0" fillId="2" borderId="11" xfId="2" applyNumberFormat="1" applyFont="1" applyFill="1" applyBorder="1" applyAlignment="1" applyProtection="1">
      <alignment horizontal="center" vertical="top"/>
    </xf>
    <xf numFmtId="164" fontId="0" fillId="2" borderId="11" xfId="1" applyNumberFormat="1" applyFont="1" applyFill="1" applyBorder="1" applyAlignment="1" applyProtection="1">
      <alignment horizontal="center" vertical="top"/>
    </xf>
    <xf numFmtId="165" fontId="0" fillId="2" borderId="12" xfId="2" applyNumberFormat="1" applyFont="1" applyFill="1" applyBorder="1" applyAlignment="1" applyProtection="1">
      <alignment vertical="top"/>
    </xf>
    <xf numFmtId="0" fontId="0" fillId="0" borderId="0" xfId="0" applyAlignment="1" applyProtection="1">
      <alignment vertical="top"/>
    </xf>
    <xf numFmtId="0" fontId="0" fillId="0" borderId="0" xfId="0" applyAlignment="1" applyProtection="1">
      <alignment horizontal="center" vertical="top"/>
    </xf>
    <xf numFmtId="0" fontId="2" fillId="2" borderId="1" xfId="0" applyFont="1" applyFill="1" applyBorder="1" applyAlignment="1" applyProtection="1">
      <alignment vertical="top"/>
    </xf>
    <xf numFmtId="0" fontId="2" fillId="2" borderId="2" xfId="0" applyFont="1" applyFill="1" applyBorder="1" applyAlignment="1" applyProtection="1">
      <alignment vertical="top"/>
    </xf>
    <xf numFmtId="0" fontId="2" fillId="2" borderId="3" xfId="0" applyFont="1" applyFill="1" applyBorder="1" applyAlignment="1" applyProtection="1">
      <alignment vertical="top"/>
    </xf>
    <xf numFmtId="0" fontId="2" fillId="2" borderId="4" xfId="0" applyFont="1" applyFill="1" applyBorder="1" applyAlignment="1" applyProtection="1">
      <alignment vertical="top"/>
    </xf>
    <xf numFmtId="0" fontId="2" fillId="2" borderId="5" xfId="0" applyFont="1" applyFill="1" applyBorder="1" applyAlignment="1" applyProtection="1">
      <alignment vertical="top"/>
    </xf>
    <xf numFmtId="0" fontId="2" fillId="2" borderId="6" xfId="0" applyFont="1" applyFill="1" applyBorder="1" applyAlignment="1" applyProtection="1">
      <alignment vertical="top"/>
    </xf>
    <xf numFmtId="0" fontId="0" fillId="2" borderId="7" xfId="0" applyFill="1" applyBorder="1" applyAlignment="1" applyProtection="1">
      <alignment vertical="top"/>
    </xf>
    <xf numFmtId="166" fontId="0" fillId="2" borderId="9" xfId="0" applyNumberFormat="1" applyFill="1" applyBorder="1" applyAlignment="1" applyProtection="1">
      <alignment vertical="top"/>
    </xf>
    <xf numFmtId="0" fontId="0" fillId="2" borderId="10" xfId="0" applyFill="1" applyBorder="1" applyAlignment="1" applyProtection="1">
      <alignment vertical="top"/>
    </xf>
    <xf numFmtId="166" fontId="0" fillId="2" borderId="12" xfId="0" applyNumberFormat="1" applyFill="1" applyBorder="1" applyAlignment="1" applyProtection="1">
      <alignment vertical="top"/>
    </xf>
    <xf numFmtId="166" fontId="0" fillId="2" borderId="26" xfId="0" applyNumberFormat="1" applyFill="1" applyBorder="1" applyAlignment="1" applyProtection="1">
      <alignment vertical="top"/>
    </xf>
    <xf numFmtId="0" fontId="2" fillId="2" borderId="13" xfId="0" applyFont="1" applyFill="1" applyBorder="1" applyAlignment="1" applyProtection="1">
      <alignment vertical="top"/>
    </xf>
    <xf numFmtId="0" fontId="2" fillId="2" borderId="14" xfId="0" applyFont="1" applyFill="1" applyBorder="1" applyAlignment="1" applyProtection="1">
      <alignment vertical="top"/>
    </xf>
    <xf numFmtId="166" fontId="2" fillId="2" borderId="15" xfId="0" applyNumberFormat="1" applyFont="1" applyFill="1" applyBorder="1" applyAlignment="1" applyProtection="1">
      <alignment vertical="top"/>
    </xf>
    <xf numFmtId="0" fontId="4" fillId="0" borderId="0" xfId="0" applyFont="1" applyAlignment="1" applyProtection="1">
      <alignment vertical="top"/>
    </xf>
    <xf numFmtId="0" fontId="6" fillId="0" borderId="0" xfId="0" applyFont="1" applyAlignment="1" applyProtection="1">
      <alignment vertical="top"/>
    </xf>
    <xf numFmtId="0" fontId="9" fillId="0" borderId="0" xfId="0" applyFont="1" applyAlignment="1" applyProtection="1">
      <alignment vertical="top"/>
    </xf>
    <xf numFmtId="0" fontId="5" fillId="0" borderId="0" xfId="0" applyFont="1" applyAlignment="1" applyProtection="1">
      <alignment horizontal="center" vertical="top"/>
    </xf>
    <xf numFmtId="0" fontId="5" fillId="0" borderId="0" xfId="0" applyFont="1" applyAlignment="1" applyProtection="1">
      <alignment vertical="top"/>
    </xf>
    <xf numFmtId="167" fontId="4" fillId="0" borderId="0" xfId="0" applyNumberFormat="1" applyFont="1" applyAlignment="1" applyProtection="1">
      <alignment vertical="top"/>
    </xf>
    <xf numFmtId="0" fontId="0" fillId="0" borderId="0" xfId="0" applyFill="1" applyAlignment="1" applyProtection="1">
      <alignment vertical="top"/>
    </xf>
    <xf numFmtId="0" fontId="2" fillId="0" borderId="0" xfId="0" applyFont="1" applyAlignment="1" applyProtection="1">
      <alignment vertical="top"/>
    </xf>
    <xf numFmtId="165" fontId="2" fillId="2" borderId="14" xfId="2" applyNumberFormat="1" applyFont="1" applyFill="1" applyBorder="1" applyAlignment="1" applyProtection="1">
      <alignment horizontal="center" vertical="top"/>
    </xf>
    <xf numFmtId="165" fontId="2" fillId="2" borderId="15" xfId="2" applyNumberFormat="1" applyFont="1" applyFill="1" applyBorder="1" applyAlignment="1" applyProtection="1">
      <alignment vertical="top"/>
    </xf>
    <xf numFmtId="0" fontId="8" fillId="4" borderId="16" xfId="0" applyFont="1" applyFill="1" applyBorder="1" applyAlignment="1" applyProtection="1">
      <alignment vertical="top" wrapText="1"/>
    </xf>
    <xf numFmtId="0" fontId="8" fillId="4" borderId="17" xfId="0" applyFont="1" applyFill="1" applyBorder="1" applyAlignment="1" applyProtection="1">
      <alignment vertical="top" wrapText="1"/>
    </xf>
    <xf numFmtId="0" fontId="5" fillId="0" borderId="0" xfId="0" applyFont="1" applyAlignment="1" applyProtection="1">
      <alignment horizontal="left" vertical="top" wrapText="1"/>
    </xf>
    <xf numFmtId="0" fontId="7" fillId="4" borderId="18" xfId="0" applyFont="1" applyFill="1" applyBorder="1" applyAlignment="1" applyProtection="1">
      <alignment vertical="top" wrapText="1"/>
    </xf>
    <xf numFmtId="0" fontId="7" fillId="4" borderId="19" xfId="0" applyFont="1" applyFill="1" applyBorder="1" applyAlignment="1" applyProtection="1">
      <alignmen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topLeftCell="A37" workbookViewId="0">
      <selection activeCell="B51" sqref="B51"/>
    </sheetView>
  </sheetViews>
  <sheetFormatPr defaultRowHeight="12.75" x14ac:dyDescent="0.2"/>
  <cols>
    <col min="1" max="1" width="60.83203125" style="18" customWidth="1"/>
    <col min="2" max="2" width="19.5" style="18" bestFit="1" customWidth="1"/>
    <col min="3" max="3" width="20.6640625" style="18" bestFit="1" customWidth="1"/>
    <col min="4" max="4" width="13" style="18" bestFit="1" customWidth="1"/>
    <col min="5" max="5" width="18.33203125" style="18" bestFit="1" customWidth="1"/>
    <col min="6" max="6" width="37.83203125" style="18" bestFit="1" customWidth="1"/>
    <col min="7" max="7" width="14.33203125" style="18" bestFit="1" customWidth="1"/>
    <col min="8" max="8" width="9.33203125" style="18"/>
    <col min="9" max="9" width="27.6640625" style="18" bestFit="1" customWidth="1"/>
    <col min="10" max="16384" width="9.33203125" style="18"/>
  </cols>
  <sheetData>
    <row r="1" spans="1:7" x14ac:dyDescent="0.2">
      <c r="A1" s="35" t="s">
        <v>52</v>
      </c>
      <c r="B1" s="35" t="s">
        <v>8</v>
      </c>
    </row>
    <row r="3" spans="1:7" x14ac:dyDescent="0.2">
      <c r="A3" s="18" t="s">
        <v>9</v>
      </c>
      <c r="B3" s="40"/>
    </row>
    <row r="4" spans="1:7" x14ac:dyDescent="0.2">
      <c r="A4" s="18" t="s">
        <v>10</v>
      </c>
    </row>
    <row r="5" spans="1:7" ht="13.5" thickBot="1" x14ac:dyDescent="0.25">
      <c r="B5" s="19"/>
    </row>
    <row r="6" spans="1:7" x14ac:dyDescent="0.2">
      <c r="A6" s="20" t="s">
        <v>20</v>
      </c>
      <c r="B6" s="1" t="s">
        <v>0</v>
      </c>
      <c r="C6" s="1" t="s">
        <v>1</v>
      </c>
      <c r="D6" s="1" t="s">
        <v>2</v>
      </c>
      <c r="E6" s="1" t="s">
        <v>53</v>
      </c>
      <c r="F6" s="21" t="s">
        <v>4</v>
      </c>
      <c r="G6" s="22" t="s">
        <v>5</v>
      </c>
    </row>
    <row r="7" spans="1:7" ht="13.5" thickBot="1" x14ac:dyDescent="0.25">
      <c r="A7" s="23"/>
      <c r="B7" s="2"/>
      <c r="C7" s="2" t="s">
        <v>6</v>
      </c>
      <c r="D7" s="2"/>
      <c r="E7" s="2"/>
      <c r="F7" s="24"/>
      <c r="G7" s="25"/>
    </row>
    <row r="8" spans="1:7" x14ac:dyDescent="0.2">
      <c r="A8" s="26" t="s">
        <v>21</v>
      </c>
      <c r="B8" s="3">
        <v>1250</v>
      </c>
      <c r="C8" s="4"/>
      <c r="D8" s="4"/>
      <c r="E8" s="4"/>
      <c r="F8" s="5">
        <f t="shared" ref="F8:F12" si="0">SUM(C8:E8)</f>
        <v>0</v>
      </c>
      <c r="G8" s="27">
        <f t="shared" ref="G8:G12" si="1">+B8*F8</f>
        <v>0</v>
      </c>
    </row>
    <row r="9" spans="1:7" x14ac:dyDescent="0.2">
      <c r="A9" s="28" t="s">
        <v>22</v>
      </c>
      <c r="B9" s="6">
        <v>500</v>
      </c>
      <c r="C9" s="4"/>
      <c r="D9" s="4"/>
      <c r="E9" s="4"/>
      <c r="F9" s="7">
        <f t="shared" si="0"/>
        <v>0</v>
      </c>
      <c r="G9" s="29">
        <f t="shared" si="1"/>
        <v>0</v>
      </c>
    </row>
    <row r="10" spans="1:7" x14ac:dyDescent="0.2">
      <c r="A10" s="28" t="s">
        <v>23</v>
      </c>
      <c r="B10" s="6">
        <v>112500</v>
      </c>
      <c r="C10" s="4"/>
      <c r="D10" s="4"/>
      <c r="E10" s="4"/>
      <c r="F10" s="7">
        <f t="shared" si="0"/>
        <v>0</v>
      </c>
      <c r="G10" s="29">
        <f t="shared" si="1"/>
        <v>0</v>
      </c>
    </row>
    <row r="11" spans="1:7" x14ac:dyDescent="0.2">
      <c r="A11" s="28" t="s">
        <v>24</v>
      </c>
      <c r="B11" s="6">
        <v>37500</v>
      </c>
      <c r="C11" s="4"/>
      <c r="D11" s="4"/>
      <c r="E11" s="4"/>
      <c r="F11" s="7">
        <f t="shared" si="0"/>
        <v>0</v>
      </c>
      <c r="G11" s="29">
        <f t="shared" si="1"/>
        <v>0</v>
      </c>
    </row>
    <row r="12" spans="1:7" x14ac:dyDescent="0.2">
      <c r="A12" s="28" t="s">
        <v>25</v>
      </c>
      <c r="B12" s="6">
        <v>340000</v>
      </c>
      <c r="C12" s="4"/>
      <c r="D12" s="4"/>
      <c r="E12" s="4"/>
      <c r="F12" s="7">
        <f t="shared" si="0"/>
        <v>0</v>
      </c>
      <c r="G12" s="29">
        <f t="shared" si="1"/>
        <v>0</v>
      </c>
    </row>
    <row r="13" spans="1:7" x14ac:dyDescent="0.2">
      <c r="A13" s="28" t="s">
        <v>26</v>
      </c>
      <c r="B13" s="6">
        <v>7000</v>
      </c>
      <c r="C13" s="4"/>
      <c r="D13" s="4"/>
      <c r="E13" s="4"/>
      <c r="F13" s="7">
        <f>SUM(C13:E13)</f>
        <v>0</v>
      </c>
      <c r="G13" s="29">
        <f>+B13*F13</f>
        <v>0</v>
      </c>
    </row>
    <row r="14" spans="1:7" x14ac:dyDescent="0.2">
      <c r="A14" s="28" t="s">
        <v>27</v>
      </c>
      <c r="B14" s="6">
        <v>4000</v>
      </c>
      <c r="C14" s="4"/>
      <c r="D14" s="4"/>
      <c r="E14" s="4"/>
      <c r="F14" s="7">
        <f>SUM(C14:E14)</f>
        <v>0</v>
      </c>
      <c r="G14" s="29">
        <f>+B14*F14</f>
        <v>0</v>
      </c>
    </row>
    <row r="15" spans="1:7" x14ac:dyDescent="0.2">
      <c r="A15" s="28" t="s">
        <v>28</v>
      </c>
      <c r="B15" s="6">
        <v>1400</v>
      </c>
      <c r="C15" s="4"/>
      <c r="D15" s="4"/>
      <c r="E15" s="4"/>
      <c r="F15" s="7">
        <f>SUM(C15:E15)</f>
        <v>0</v>
      </c>
      <c r="G15" s="29">
        <f>+B15*F15</f>
        <v>0</v>
      </c>
    </row>
    <row r="16" spans="1:7" x14ac:dyDescent="0.2">
      <c r="A16" s="28" t="s">
        <v>29</v>
      </c>
      <c r="B16" s="6">
        <v>500</v>
      </c>
      <c r="C16" s="4"/>
      <c r="D16" s="4"/>
      <c r="E16" s="4"/>
      <c r="F16" s="7">
        <f>SUM(C16:E16)</f>
        <v>0</v>
      </c>
      <c r="G16" s="29">
        <f>+B16*F16</f>
        <v>0</v>
      </c>
    </row>
    <row r="17" spans="1:7" x14ac:dyDescent="0.2">
      <c r="A17" s="28" t="s">
        <v>30</v>
      </c>
      <c r="B17" s="6">
        <v>100</v>
      </c>
      <c r="C17" s="4"/>
      <c r="D17" s="4"/>
      <c r="E17" s="4"/>
      <c r="F17" s="7">
        <f t="shared" ref="F17" si="2">SUM(C17:E17)</f>
        <v>0</v>
      </c>
      <c r="G17" s="29">
        <f t="shared" ref="G17" si="3">+B17*F17</f>
        <v>0</v>
      </c>
    </row>
    <row r="18" spans="1:7" x14ac:dyDescent="0.2">
      <c r="A18" s="28" t="s">
        <v>30</v>
      </c>
      <c r="B18" s="6">
        <v>100</v>
      </c>
      <c r="C18" s="4"/>
      <c r="D18" s="4"/>
      <c r="E18" s="4"/>
      <c r="F18" s="7">
        <f>SUM(C18:E18)</f>
        <v>0</v>
      </c>
      <c r="G18" s="29">
        <f>+B18*F18</f>
        <v>0</v>
      </c>
    </row>
    <row r="19" spans="1:7" x14ac:dyDescent="0.2">
      <c r="A19" s="28" t="s">
        <v>31</v>
      </c>
      <c r="B19" s="6">
        <v>6</v>
      </c>
      <c r="C19" s="4"/>
      <c r="D19" s="4"/>
      <c r="E19" s="4"/>
      <c r="F19" s="7">
        <f t="shared" ref="F19:F24" si="4">SUM(C19:E19)</f>
        <v>0</v>
      </c>
      <c r="G19" s="30">
        <f t="shared" ref="G19:G24" si="5">+B19*F19</f>
        <v>0</v>
      </c>
    </row>
    <row r="20" spans="1:7" x14ac:dyDescent="0.2">
      <c r="A20" s="28" t="s">
        <v>32</v>
      </c>
      <c r="B20" s="6">
        <v>4</v>
      </c>
      <c r="C20" s="4"/>
      <c r="D20" s="4"/>
      <c r="E20" s="4"/>
      <c r="F20" s="7">
        <f t="shared" si="4"/>
        <v>0</v>
      </c>
      <c r="G20" s="30">
        <f t="shared" si="5"/>
        <v>0</v>
      </c>
    </row>
    <row r="21" spans="1:7" x14ac:dyDescent="0.2">
      <c r="A21" s="28" t="s">
        <v>33</v>
      </c>
      <c r="B21" s="6">
        <v>3</v>
      </c>
      <c r="C21" s="4"/>
      <c r="D21" s="4"/>
      <c r="E21" s="4"/>
      <c r="F21" s="7">
        <f t="shared" si="4"/>
        <v>0</v>
      </c>
      <c r="G21" s="30">
        <f t="shared" si="5"/>
        <v>0</v>
      </c>
    </row>
    <row r="22" spans="1:7" x14ac:dyDescent="0.2">
      <c r="A22" s="28" t="s">
        <v>34</v>
      </c>
      <c r="B22" s="6">
        <v>2</v>
      </c>
      <c r="C22" s="4"/>
      <c r="D22" s="4"/>
      <c r="E22" s="4"/>
      <c r="F22" s="7">
        <f t="shared" si="4"/>
        <v>0</v>
      </c>
      <c r="G22" s="30">
        <f t="shared" si="5"/>
        <v>0</v>
      </c>
    </row>
    <row r="23" spans="1:7" x14ac:dyDescent="0.2">
      <c r="A23" s="28" t="s">
        <v>35</v>
      </c>
      <c r="B23" s="6">
        <v>1200</v>
      </c>
      <c r="C23" s="15" t="s">
        <v>36</v>
      </c>
      <c r="D23" s="4"/>
      <c r="E23" s="4"/>
      <c r="F23" s="7">
        <f t="shared" si="4"/>
        <v>0</v>
      </c>
      <c r="G23" s="30">
        <f t="shared" si="5"/>
        <v>0</v>
      </c>
    </row>
    <row r="24" spans="1:7" ht="13.5" thickBot="1" x14ac:dyDescent="0.25">
      <c r="A24" s="28" t="s">
        <v>37</v>
      </c>
      <c r="B24" s="6">
        <v>200</v>
      </c>
      <c r="C24" s="15" t="s">
        <v>36</v>
      </c>
      <c r="D24" s="4"/>
      <c r="E24" s="4"/>
      <c r="F24" s="7">
        <f t="shared" si="4"/>
        <v>0</v>
      </c>
      <c r="G24" s="30">
        <f t="shared" si="5"/>
        <v>0</v>
      </c>
    </row>
    <row r="25" spans="1:7" ht="13.5" thickBot="1" x14ac:dyDescent="0.25">
      <c r="A25" s="31" t="s">
        <v>7</v>
      </c>
      <c r="B25" s="8">
        <f>SUM(B8:B24)</f>
        <v>506265</v>
      </c>
      <c r="C25" s="8"/>
      <c r="D25" s="8"/>
      <c r="E25" s="8"/>
      <c r="F25" s="32"/>
      <c r="G25" s="33">
        <f>SUM(G8:G24)</f>
        <v>0</v>
      </c>
    </row>
    <row r="26" spans="1:7" x14ac:dyDescent="0.2">
      <c r="B26" s="19"/>
    </row>
    <row r="27" spans="1:7" x14ac:dyDescent="0.2">
      <c r="B27" s="19"/>
    </row>
    <row r="28" spans="1:7" ht="13.5" thickBot="1" x14ac:dyDescent="0.25">
      <c r="B28" s="19"/>
    </row>
    <row r="29" spans="1:7" x14ac:dyDescent="0.2">
      <c r="A29" s="20" t="s">
        <v>38</v>
      </c>
      <c r="B29" s="1" t="s">
        <v>0</v>
      </c>
      <c r="C29" s="1" t="s">
        <v>1</v>
      </c>
      <c r="D29" s="1" t="s">
        <v>2</v>
      </c>
      <c r="E29" s="1" t="s">
        <v>3</v>
      </c>
      <c r="F29" s="22" t="s">
        <v>4</v>
      </c>
    </row>
    <row r="30" spans="1:7" ht="13.5" thickBot="1" x14ac:dyDescent="0.25">
      <c r="A30" s="23"/>
      <c r="B30" s="2"/>
      <c r="C30" s="2" t="s">
        <v>6</v>
      </c>
      <c r="D30" s="2"/>
      <c r="E30" s="2"/>
      <c r="F30" s="25"/>
    </row>
    <row r="31" spans="1:7" x14ac:dyDescent="0.2">
      <c r="A31" s="28" t="s">
        <v>39</v>
      </c>
      <c r="B31" s="16" t="s">
        <v>40</v>
      </c>
      <c r="C31" s="4"/>
      <c r="D31" s="15" t="s">
        <v>36</v>
      </c>
      <c r="E31" s="15" t="s">
        <v>36</v>
      </c>
      <c r="F31" s="17">
        <f t="shared" ref="F31:F38" si="6">SUM(C31:E31)</f>
        <v>0</v>
      </c>
    </row>
    <row r="32" spans="1:7" x14ac:dyDescent="0.2">
      <c r="A32" s="28" t="s">
        <v>41</v>
      </c>
      <c r="B32" s="16" t="s">
        <v>40</v>
      </c>
      <c r="C32" s="4"/>
      <c r="D32" s="15" t="s">
        <v>36</v>
      </c>
      <c r="E32" s="15" t="s">
        <v>36</v>
      </c>
      <c r="F32" s="17">
        <f t="shared" si="6"/>
        <v>0</v>
      </c>
    </row>
    <row r="33" spans="1:7" x14ac:dyDescent="0.2">
      <c r="A33" s="28" t="s">
        <v>42</v>
      </c>
      <c r="B33" s="16" t="s">
        <v>40</v>
      </c>
      <c r="C33" s="4"/>
      <c r="D33" s="15" t="s">
        <v>36</v>
      </c>
      <c r="E33" s="15" t="s">
        <v>36</v>
      </c>
      <c r="F33" s="17">
        <f t="shared" si="6"/>
        <v>0</v>
      </c>
    </row>
    <row r="34" spans="1:7" x14ac:dyDescent="0.2">
      <c r="A34" s="28" t="s">
        <v>43</v>
      </c>
      <c r="B34" s="16" t="s">
        <v>40</v>
      </c>
      <c r="C34" s="4"/>
      <c r="D34" s="15" t="s">
        <v>36</v>
      </c>
      <c r="E34" s="15" t="s">
        <v>36</v>
      </c>
      <c r="F34" s="17">
        <f t="shared" si="6"/>
        <v>0</v>
      </c>
    </row>
    <row r="35" spans="1:7" x14ac:dyDescent="0.2">
      <c r="A35" s="28" t="s">
        <v>44</v>
      </c>
      <c r="B35" s="16" t="s">
        <v>40</v>
      </c>
      <c r="C35" s="4"/>
      <c r="D35" s="15" t="s">
        <v>36</v>
      </c>
      <c r="E35" s="15" t="s">
        <v>36</v>
      </c>
      <c r="F35" s="17">
        <f t="shared" si="6"/>
        <v>0</v>
      </c>
    </row>
    <row r="36" spans="1:7" x14ac:dyDescent="0.2">
      <c r="A36" s="28" t="s">
        <v>45</v>
      </c>
      <c r="B36" s="16" t="s">
        <v>40</v>
      </c>
      <c r="C36" s="4"/>
      <c r="D36" s="15" t="s">
        <v>36</v>
      </c>
      <c r="E36" s="15" t="s">
        <v>36</v>
      </c>
      <c r="F36" s="17">
        <f t="shared" si="6"/>
        <v>0</v>
      </c>
    </row>
    <row r="37" spans="1:7" x14ac:dyDescent="0.2">
      <c r="A37" s="28" t="s">
        <v>46</v>
      </c>
      <c r="B37" s="16" t="s">
        <v>40</v>
      </c>
      <c r="C37" s="15" t="s">
        <v>36</v>
      </c>
      <c r="D37" s="4"/>
      <c r="E37" s="15" t="s">
        <v>36</v>
      </c>
      <c r="F37" s="17">
        <f t="shared" si="6"/>
        <v>0</v>
      </c>
    </row>
    <row r="38" spans="1:7" x14ac:dyDescent="0.2">
      <c r="A38" s="28" t="s">
        <v>47</v>
      </c>
      <c r="B38" s="16" t="s">
        <v>40</v>
      </c>
      <c r="C38" s="15" t="s">
        <v>36</v>
      </c>
      <c r="D38" s="4"/>
      <c r="E38" s="15" t="s">
        <v>36</v>
      </c>
      <c r="F38" s="17">
        <f t="shared" si="6"/>
        <v>0</v>
      </c>
    </row>
    <row r="39" spans="1:7" x14ac:dyDescent="0.2">
      <c r="A39" s="28" t="s">
        <v>48</v>
      </c>
      <c r="B39" s="6">
        <v>12</v>
      </c>
      <c r="C39" s="15" t="s">
        <v>36</v>
      </c>
      <c r="D39" s="15" t="s">
        <v>36</v>
      </c>
      <c r="E39" s="4"/>
      <c r="F39" s="17">
        <f>+B39*E39</f>
        <v>0</v>
      </c>
    </row>
    <row r="40" spans="1:7" ht="13.5" thickBot="1" x14ac:dyDescent="0.25">
      <c r="A40" s="28" t="s">
        <v>49</v>
      </c>
      <c r="B40" s="6">
        <v>12</v>
      </c>
      <c r="C40" s="15" t="s">
        <v>36</v>
      </c>
      <c r="D40" s="15" t="s">
        <v>36</v>
      </c>
      <c r="E40" s="4"/>
      <c r="F40" s="17">
        <f>+B40*E40</f>
        <v>0</v>
      </c>
    </row>
    <row r="41" spans="1:7" s="41" customFormat="1" ht="13.5" thickBot="1" x14ac:dyDescent="0.25">
      <c r="A41" s="31" t="s">
        <v>50</v>
      </c>
      <c r="B41" s="42" t="s">
        <v>36</v>
      </c>
      <c r="C41" s="42" t="s">
        <v>36</v>
      </c>
      <c r="D41" s="42" t="s">
        <v>36</v>
      </c>
      <c r="E41" s="42" t="s">
        <v>36</v>
      </c>
      <c r="F41" s="43">
        <f>SUM(F31:F40)</f>
        <v>0</v>
      </c>
    </row>
    <row r="42" spans="1:7" x14ac:dyDescent="0.2">
      <c r="B42" s="19"/>
    </row>
    <row r="43" spans="1:7" s="38" customFormat="1" ht="19.5" x14ac:dyDescent="0.2">
      <c r="A43" s="36" t="s">
        <v>51</v>
      </c>
      <c r="B43" s="37"/>
      <c r="F43" s="39">
        <f>+G25+F41</f>
        <v>0</v>
      </c>
    </row>
    <row r="45" spans="1:7" ht="19.5" x14ac:dyDescent="0.2">
      <c r="A45" s="34" t="s">
        <v>11</v>
      </c>
    </row>
    <row r="46" spans="1:7" x14ac:dyDescent="0.2">
      <c r="A46" s="46" t="s">
        <v>12</v>
      </c>
      <c r="B46" s="46"/>
      <c r="C46" s="46"/>
      <c r="D46" s="46"/>
      <c r="E46" s="46"/>
      <c r="F46" s="46"/>
      <c r="G46" s="46"/>
    </row>
    <row r="47" spans="1:7" x14ac:dyDescent="0.2">
      <c r="A47" s="46" t="s">
        <v>13</v>
      </c>
      <c r="B47" s="46"/>
      <c r="C47" s="46"/>
      <c r="D47" s="46"/>
      <c r="E47" s="46"/>
      <c r="F47" s="46"/>
      <c r="G47" s="46"/>
    </row>
    <row r="48" spans="1:7" x14ac:dyDescent="0.2">
      <c r="A48" s="46" t="s">
        <v>14</v>
      </c>
      <c r="B48" s="46"/>
      <c r="C48" s="46"/>
      <c r="D48" s="46"/>
      <c r="E48" s="46"/>
      <c r="F48" s="46"/>
      <c r="G48" s="46"/>
    </row>
    <row r="49" spans="1:7" x14ac:dyDescent="0.2">
      <c r="A49" s="35"/>
    </row>
    <row r="50" spans="1:7" ht="13.5" thickBot="1" x14ac:dyDescent="0.25">
      <c r="A50" s="35" t="s">
        <v>15</v>
      </c>
    </row>
    <row r="51" spans="1:7" x14ac:dyDescent="0.2">
      <c r="A51" s="47" t="s">
        <v>16</v>
      </c>
      <c r="B51" s="9"/>
      <c r="C51" s="10"/>
      <c r="D51" s="10"/>
      <c r="E51" s="10"/>
      <c r="F51" s="10"/>
      <c r="G51" s="11"/>
    </row>
    <row r="52" spans="1:7" ht="13.5" thickBot="1" x14ac:dyDescent="0.25">
      <c r="A52" s="48"/>
      <c r="B52" s="12"/>
      <c r="C52" s="13"/>
      <c r="D52" s="13"/>
      <c r="E52" s="13"/>
      <c r="F52" s="13"/>
      <c r="G52" s="14"/>
    </row>
    <row r="53" spans="1:7" x14ac:dyDescent="0.2">
      <c r="A53" s="44" t="s">
        <v>17</v>
      </c>
      <c r="B53" s="9"/>
      <c r="C53" s="10"/>
      <c r="D53" s="10"/>
      <c r="E53" s="10"/>
      <c r="F53" s="10"/>
      <c r="G53" s="11"/>
    </row>
    <row r="54" spans="1:7" ht="13.5" thickBot="1" x14ac:dyDescent="0.25">
      <c r="A54" s="45"/>
      <c r="B54" s="12"/>
      <c r="C54" s="13"/>
      <c r="D54" s="13"/>
      <c r="E54" s="13"/>
      <c r="F54" s="13"/>
      <c r="G54" s="14"/>
    </row>
    <row r="55" spans="1:7" x14ac:dyDescent="0.2">
      <c r="A55" s="44" t="s">
        <v>18</v>
      </c>
      <c r="B55" s="9"/>
      <c r="C55" s="10"/>
      <c r="D55" s="10"/>
      <c r="E55" s="10"/>
      <c r="F55" s="10"/>
      <c r="G55" s="11"/>
    </row>
    <row r="56" spans="1:7" ht="13.5" thickBot="1" x14ac:dyDescent="0.25">
      <c r="A56" s="45"/>
      <c r="B56" s="12"/>
      <c r="C56" s="13"/>
      <c r="D56" s="13"/>
      <c r="E56" s="13"/>
      <c r="F56" s="13"/>
      <c r="G56" s="14"/>
    </row>
    <row r="57" spans="1:7" x14ac:dyDescent="0.2">
      <c r="A57" s="44" t="s">
        <v>19</v>
      </c>
      <c r="B57" s="9"/>
      <c r="C57" s="10"/>
      <c r="D57" s="10"/>
      <c r="E57" s="10"/>
      <c r="F57" s="10"/>
      <c r="G57" s="11"/>
    </row>
    <row r="58" spans="1:7" ht="13.5" thickBot="1" x14ac:dyDescent="0.25">
      <c r="A58" s="45"/>
      <c r="B58" s="12"/>
      <c r="C58" s="13"/>
      <c r="D58" s="13"/>
      <c r="E58" s="13"/>
      <c r="F58" s="13"/>
      <c r="G58" s="14"/>
    </row>
  </sheetData>
  <sheetProtection algorithmName="SHA-512" hashValue="ZYDz4yfMEcdqk4zMJ9HFyLROo8bLl52l3SlLS0I03lyQ6rTwr/FQjgM5O5PtG4ZTUdDYpbMGNq5VjaXd/MyDSg==" saltValue="izrInyZ1fVm4Q/IbFe3rJA==" spinCount="100000" sheet="1" selectLockedCells="1"/>
  <mergeCells count="7">
    <mergeCell ref="A57:A58"/>
    <mergeCell ref="A46:G46"/>
    <mergeCell ref="A47:G47"/>
    <mergeCell ref="A48:G48"/>
    <mergeCell ref="A51:A52"/>
    <mergeCell ref="A53:A54"/>
    <mergeCell ref="A55:A5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Ernst Veerman</dc:creator>
  <cp:lastModifiedBy>PNederlof</cp:lastModifiedBy>
  <dcterms:created xsi:type="dcterms:W3CDTF">2021-06-19T16:05:34Z</dcterms:created>
  <dcterms:modified xsi:type="dcterms:W3CDTF">2021-08-09T05:00:07Z</dcterms:modified>
</cp:coreProperties>
</file>