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office033.sharepoint.com/sites/SamenwerkingInkoopadviesgroep/Gedeelde documenten/4.00 EA Werkplekomgeving/2. Bestek/1. Definitief/"/>
    </mc:Choice>
  </mc:AlternateContent>
  <xr:revisionPtr revIDLastSave="0" documentId="8_{1A8E5881-B592-4489-98F8-D604D28D835C}" xr6:coauthVersionLast="47" xr6:coauthVersionMax="47" xr10:uidLastSave="{00000000-0000-0000-0000-000000000000}"/>
  <bookViews>
    <workbookView xWindow="28680" yWindow="-120" windowWidth="38640" windowHeight="21240" xr2:uid="{A7801564-B581-4A2E-BDE5-BB299EE1A935}"/>
  </bookViews>
  <sheets>
    <sheet name="Samenvatting" sheetId="1" r:id="rId1"/>
    <sheet name="Invulveld"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2" l="1"/>
  <c r="I29" i="2"/>
  <c r="H29" i="2"/>
  <c r="I28" i="2"/>
  <c r="I36" i="2"/>
  <c r="I38" i="2" s="1"/>
  <c r="C32" i="1"/>
  <c r="C31" i="1"/>
  <c r="C30" i="1"/>
  <c r="H38" i="2"/>
  <c r="F32" i="2"/>
  <c r="H24" i="2"/>
  <c r="H36" i="2"/>
  <c r="I30" i="2"/>
  <c r="H30" i="2"/>
  <c r="H28" i="2"/>
  <c r="I22" i="2"/>
  <c r="H22" i="2"/>
  <c r="I21" i="2"/>
  <c r="H21" i="2"/>
  <c r="I20" i="2"/>
  <c r="H20" i="2"/>
  <c r="I17" i="2"/>
  <c r="H17" i="2"/>
  <c r="I19" i="2"/>
  <c r="H19" i="2"/>
  <c r="I18" i="2"/>
  <c r="H18" i="2"/>
  <c r="I7" i="2"/>
  <c r="F11" i="2"/>
  <c r="H7" i="2"/>
  <c r="H13" i="2"/>
  <c r="H9" i="2"/>
  <c r="H8" i="2"/>
  <c r="E9" i="2"/>
  <c r="I9" i="2" s="1"/>
  <c r="E8" i="2"/>
  <c r="I8" i="2" s="1"/>
  <c r="C29" i="1"/>
  <c r="C3" i="2"/>
  <c r="I24" i="2" l="1"/>
  <c r="G32" i="1"/>
  <c r="I32" i="2"/>
  <c r="G31" i="1" s="1"/>
  <c r="I13" i="2"/>
  <c r="G29" i="1" s="1"/>
  <c r="G30" i="1" l="1"/>
  <c r="G33" i="1" s="1"/>
  <c r="G35" i="1" s="1"/>
</calcChain>
</file>

<file path=xl/sharedStrings.xml><?xml version="1.0" encoding="utf-8"?>
<sst xmlns="http://schemas.openxmlformats.org/spreadsheetml/2006/main" count="88" uniqueCount="55">
  <si>
    <t>Bijlage C: Prijzenblad EA (Thuis)werkplekvoorziening</t>
  </si>
  <si>
    <t>Toelichting:</t>
  </si>
  <si>
    <t xml:space="preserve">In dit prijzenblad vult u uw definitieve prijzen in voor uw Inschrijving. De genoemde aantallen zijn indicatief, hieraan kunnen geen rechten ontleend worden.
</t>
  </si>
  <si>
    <t>Legenda:</t>
  </si>
  <si>
    <t>Tekst</t>
  </si>
  <si>
    <t xml:space="preserve">Invoer Gemeente Amersfoort. Niet wijzigen. </t>
  </si>
  <si>
    <t>Invoer</t>
  </si>
  <si>
    <t>Cellen bestemd voor uw invoer. Inschrijver dient deze cellen in dit Prijzenblad in te vullen. Het niet of niet op juiste wijze invullen van dit Prijzenblad leidt tot uitsluiting van de Inschrijving in deze Aanbesteding.</t>
  </si>
  <si>
    <t>Berekening</t>
  </si>
  <si>
    <t>Berekeningen in werkblad. Niet wijzigen.</t>
  </si>
  <si>
    <t>Totalen</t>
  </si>
  <si>
    <t>Berekeningen van totalen in werkblad. Niet wijzigen.</t>
  </si>
  <si>
    <t>Uw fictieve Inschrijfprijs</t>
  </si>
  <si>
    <t xml:space="preserve">Berekening van uw fictieve Inschrijfprijs. Niet wijzigen. </t>
  </si>
  <si>
    <t>Noten:</t>
  </si>
  <si>
    <t>Recapitulatie:</t>
  </si>
  <si>
    <t>CONTACTGEGEVENS INSCHRIJVER</t>
  </si>
  <si>
    <t>Onderneming:</t>
  </si>
  <si>
    <t>Functie:</t>
  </si>
  <si>
    <t>Naam rechtsgeldig ondertekenaar:</t>
  </si>
  <si>
    <t>Datum:</t>
  </si>
  <si>
    <t>Handtekening:</t>
  </si>
  <si>
    <t xml:space="preserve">TOTAAL KOSTEN </t>
  </si>
  <si>
    <t>Omschrijving</t>
  </si>
  <si>
    <t>Bedrag in €</t>
  </si>
  <si>
    <t>Bureau</t>
  </si>
  <si>
    <t>Bureaustoel</t>
  </si>
  <si>
    <t>Bureaulamp</t>
  </si>
  <si>
    <t>TOTALE KOSTEN</t>
  </si>
  <si>
    <t xml:space="preserve">UW TOTALE FICTIEVE INSCHRIJFPRIJS </t>
  </si>
  <si>
    <t>1. Thuiswerkplekvoorziening</t>
  </si>
  <si>
    <t>Uitvoering</t>
  </si>
  <si>
    <t>Aantal</t>
  </si>
  <si>
    <t>Netto prijs per stuk excl. BTW</t>
  </si>
  <si>
    <t>BTW %</t>
  </si>
  <si>
    <t>Netto prijs per stuk incl. BTW</t>
  </si>
  <si>
    <t>Netto Totaalprijs</t>
  </si>
  <si>
    <t>Conform PvE</t>
  </si>
  <si>
    <t xml:space="preserve"> Let op plafondtarief van 600 excl. BTW.</t>
  </si>
  <si>
    <t>2. Kantoormeubilair</t>
  </si>
  <si>
    <t>Maatvoering / specificaties</t>
  </si>
  <si>
    <t>Netto prijs per stuk</t>
  </si>
  <si>
    <t>120 cm x 80 cm, conform PvE</t>
  </si>
  <si>
    <t>140 cm x 80 cm, conform PvE</t>
  </si>
  <si>
    <t>160 cm x 80 cm, conform PvE</t>
  </si>
  <si>
    <t>Zit/sta bureau</t>
  </si>
  <si>
    <t>3. Dienstverlening t.b.v. Thuiswerkplekvoorziening</t>
  </si>
  <si>
    <t xml:space="preserve">Netto prijs per handeling </t>
  </si>
  <si>
    <t>Kosten per retourname (demontage &amp; transport) van reeds aangeschafte thuiswerkplekvoorziening. (4)</t>
  </si>
  <si>
    <t>Kosten voor uitgifte (monteren, transport en werkend opleveren) van reeds aangeschafte thuiswerkplekvoorziening. (4)</t>
  </si>
  <si>
    <t>4. [optioneel] Zit/sta bureau's</t>
  </si>
  <si>
    <t>Opslagkosten per thuiswerkplekvoorziening (bureau/stoel/lamp en ICT-middelen) (5)</t>
  </si>
  <si>
    <t>(1) Inschrijver geeft prijzen op in Euro's (€) (op 2 decimalen) en exclusief BTW. 
(2) Inschrijver mag slechts factureren conform de in dit Prijzenblad opgegeven bedragen.
(3) De aantallen in dit prijzenblad zijn fictief en hier kunnen geen rechten aan worden ontleend.
(4) De handelingskosten voor zowel retourname &amp; uitgifte mogen niet hoger zijn dan € 150 excl. BTW.
(5) De opslagkosten per thuiswerkplekvoorziening (bureau/stoel/lamp en ICT-middelen) mogen niet hoger zijn dan € 100 excl. BTW.</t>
  </si>
  <si>
    <t xml:space="preserve">Totaalprijs per thuiswerkplekvoorziening:  </t>
  </si>
  <si>
    <t xml:space="preserve">Totaalprijs per thuiswerkplekvoorziening incl. zit/sta bureau: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</si>
</sst>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409]#,##0.00_ ;\-[$$-409]#,##0.00\ "/>
    <numFmt numFmtId="165" formatCode="&quot;€&quot;\ #,##0.00"/>
    <numFmt numFmtId="166" formatCode="_(&quot;€&quot;* #,##0.00_);_(&quot;€&quot;* \(#,##0.00\);_(&quot;€&quot;*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FA7D00"/>
      <name val="Calibri"/>
      <family val="2"/>
      <scheme val="minor"/>
    </font>
    <font>
      <b/>
      <sz val="11"/>
      <color theme="0"/>
      <name val="Calibri"/>
      <family val="2"/>
      <scheme val="minor"/>
    </font>
    <font>
      <sz val="10"/>
      <color theme="1"/>
      <name val="Calibri"/>
      <family val="2"/>
      <scheme val="minor"/>
    </font>
    <font>
      <sz val="9"/>
      <color theme="1"/>
      <name val="Lucida Sans Unicode"/>
      <family val="2"/>
    </font>
    <font>
      <sz val="10"/>
      <name val="Calibri"/>
      <family val="2"/>
    </font>
    <font>
      <b/>
      <sz val="18"/>
      <color rgb="FF1F497D"/>
      <name val="Cambria"/>
      <family val="2"/>
    </font>
    <font>
      <b/>
      <sz val="18"/>
      <name val="Cambria"/>
      <family val="2"/>
    </font>
    <font>
      <b/>
      <sz val="13"/>
      <name val="Calibri"/>
      <family val="2"/>
    </font>
    <font>
      <sz val="10"/>
      <color rgb="FF000000"/>
      <name val="Lucida Sans Unicode"/>
      <family val="2"/>
    </font>
    <font>
      <b/>
      <sz val="10"/>
      <name val="Calibri"/>
      <family val="2"/>
    </font>
    <font>
      <sz val="10"/>
      <color rgb="FF000000"/>
      <name val="Calibri"/>
      <family val="2"/>
    </font>
    <font>
      <b/>
      <sz val="10"/>
      <color rgb="FFFA7D00"/>
      <name val="Calibri"/>
      <family val="2"/>
    </font>
    <font>
      <b/>
      <sz val="10"/>
      <color rgb="FFFFFFFF"/>
      <name val="Calibri"/>
      <family val="2"/>
    </font>
    <font>
      <b/>
      <sz val="10"/>
      <color rgb="FF3F3F3F"/>
      <name val="Calibri"/>
      <family val="2"/>
    </font>
    <font>
      <b/>
      <sz val="10"/>
      <color rgb="FF1F497D"/>
      <name val="Calibri"/>
      <family val="2"/>
    </font>
    <font>
      <sz val="9"/>
      <color theme="1"/>
      <name val="Calibri"/>
      <family val="2"/>
      <scheme val="minor"/>
    </font>
    <font>
      <b/>
      <sz val="18"/>
      <name val="Calibri"/>
      <family val="2"/>
      <scheme val="minor"/>
    </font>
    <font>
      <sz val="11"/>
      <color rgb="FFFF0000"/>
      <name val="Calibri"/>
      <family val="2"/>
      <scheme val="minor"/>
    </font>
    <font>
      <b/>
      <sz val="11"/>
      <color rgb="FFFF0000"/>
      <name val="Calibri"/>
      <family val="2"/>
      <scheme val="minor"/>
    </font>
    <font>
      <b/>
      <sz val="11"/>
      <color theme="1"/>
      <name val="Calibri"/>
      <family val="2"/>
      <scheme val="minor"/>
    </font>
    <font>
      <i/>
      <sz val="11"/>
      <color rgb="FFFF0000"/>
      <name val="Calibri"/>
      <family val="2"/>
      <scheme val="minor"/>
    </font>
  </fonts>
  <fills count="19">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theme="1"/>
        <bgColor indexed="64"/>
      </patternFill>
    </fill>
    <fill>
      <patternFill patternType="solid">
        <fgColor rgb="FFD9D9D9"/>
        <bgColor rgb="FF000000"/>
      </patternFill>
    </fill>
    <fill>
      <patternFill patternType="solid">
        <fgColor rgb="FFFFFFFF"/>
        <bgColor rgb="FF000000"/>
      </patternFill>
    </fill>
    <fill>
      <patternFill patternType="solid">
        <fgColor rgb="FFFFCC99"/>
        <bgColor rgb="FFFFFFFF"/>
      </patternFill>
    </fill>
    <fill>
      <patternFill patternType="solid">
        <fgColor rgb="FFF2F2F2"/>
        <bgColor rgb="FFFFFFFF"/>
      </patternFill>
    </fill>
    <fill>
      <patternFill patternType="solid">
        <fgColor rgb="FF16365C"/>
        <bgColor rgb="FF000000"/>
      </patternFill>
    </fill>
    <fill>
      <patternFill patternType="solid">
        <fgColor rgb="FF92D050"/>
        <bgColor rgb="FF000000"/>
      </patternFill>
    </fill>
    <fill>
      <patternFill patternType="solid">
        <fgColor rgb="FF000000"/>
        <bgColor rgb="FF000000"/>
      </patternFill>
    </fill>
    <fill>
      <patternFill patternType="solid">
        <fgColor rgb="FFBFBFBF"/>
        <bgColor rgb="FF000000"/>
      </patternFill>
    </fill>
    <fill>
      <patternFill patternType="solid">
        <fgColor rgb="FF17375D"/>
        <bgColor rgb="FF000000"/>
      </patternFill>
    </fill>
    <fill>
      <patternFill patternType="solid">
        <fgColor theme="0" tint="-0.499984740745262"/>
        <bgColor indexed="64"/>
      </patternFill>
    </fill>
    <fill>
      <patternFill patternType="solid">
        <fgColor theme="0"/>
        <bgColor rgb="FFFFFFFF"/>
      </patternFill>
    </fill>
    <fill>
      <patternFill patternType="solid">
        <fgColor rgb="FF002060"/>
        <bgColor indexed="64"/>
      </patternFill>
    </fill>
    <fill>
      <patternFill patternType="solid">
        <fgColor theme="0"/>
        <bgColor indexed="64"/>
      </patternFill>
    </fill>
  </fills>
  <borders count="3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s>
  <cellStyleXfs count="8">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5" fillId="3" borderId="2" applyNumberFormat="0" applyAlignment="0" applyProtection="0"/>
    <xf numFmtId="0" fontId="1" fillId="4" borderId="0" applyNumberFormat="0" applyBorder="0" applyAlignment="0" applyProtection="0"/>
    <xf numFmtId="9" fontId="1" fillId="0" borderId="0" applyFont="0" applyFill="0" applyBorder="0" applyAlignment="0" applyProtection="0"/>
  </cellStyleXfs>
  <cellXfs count="132">
    <xf numFmtId="0" fontId="0" fillId="0" borderId="0" xfId="0"/>
    <xf numFmtId="9" fontId="0" fillId="0" borderId="0" xfId="0" applyNumberFormat="1"/>
    <xf numFmtId="0" fontId="0" fillId="0" borderId="0" xfId="0" applyAlignment="1">
      <alignment wrapText="1"/>
    </xf>
    <xf numFmtId="0" fontId="8" fillId="0" borderId="30" xfId="0" applyFont="1" applyBorder="1" applyAlignment="1">
      <alignment wrapText="1"/>
    </xf>
    <xf numFmtId="0" fontId="8" fillId="0" borderId="3" xfId="0" applyFont="1" applyBorder="1" applyAlignment="1">
      <alignment wrapText="1"/>
    </xf>
    <xf numFmtId="0" fontId="8" fillId="0" borderId="31" xfId="0" applyFont="1" applyBorder="1" applyAlignment="1">
      <alignment wrapText="1"/>
    </xf>
    <xf numFmtId="0" fontId="10" fillId="0" borderId="32" xfId="2" applyFont="1" applyFill="1" applyBorder="1" applyAlignment="1">
      <alignment horizontal="left" wrapText="1"/>
    </xf>
    <xf numFmtId="0" fontId="8" fillId="0" borderId="0" xfId="0" applyFont="1" applyAlignment="1">
      <alignment wrapText="1"/>
    </xf>
    <xf numFmtId="0" fontId="8" fillId="0" borderId="33" xfId="0" applyFont="1" applyBorder="1" applyAlignment="1">
      <alignment wrapText="1"/>
    </xf>
    <xf numFmtId="0" fontId="8" fillId="0" borderId="32" xfId="0" applyFont="1" applyBorder="1" applyAlignment="1">
      <alignment wrapText="1"/>
    </xf>
    <xf numFmtId="0" fontId="12" fillId="0" borderId="0" xfId="3" applyFont="1" applyFill="1" applyBorder="1" applyAlignment="1">
      <alignment wrapText="1"/>
    </xf>
    <xf numFmtId="0" fontId="13" fillId="0" borderId="0" xfId="0" applyFont="1" applyAlignment="1">
      <alignment wrapText="1"/>
    </xf>
    <xf numFmtId="0" fontId="14" fillId="0" borderId="0" xfId="3" applyFont="1" applyFill="1" applyBorder="1" applyAlignment="1">
      <alignment wrapText="1"/>
    </xf>
    <xf numFmtId="0" fontId="15" fillId="7" borderId="7" xfId="6" applyFont="1" applyFill="1" applyBorder="1" applyAlignment="1">
      <alignment wrapText="1"/>
    </xf>
    <xf numFmtId="0" fontId="9" fillId="8" borderId="7" xfId="4" applyFont="1" applyFill="1" applyBorder="1" applyAlignment="1">
      <alignment vertical="top" wrapText="1"/>
    </xf>
    <xf numFmtId="0" fontId="16" fillId="9" borderId="7" xfId="5" applyFont="1" applyFill="1" applyBorder="1" applyAlignment="1">
      <alignment wrapText="1"/>
    </xf>
    <xf numFmtId="0" fontId="17" fillId="10" borderId="7" xfId="0" applyFont="1" applyFill="1" applyBorder="1" applyAlignment="1">
      <alignment wrapText="1"/>
    </xf>
    <xf numFmtId="164" fontId="18" fillId="11" borderId="7" xfId="1" applyNumberFormat="1" applyFont="1" applyFill="1" applyBorder="1" applyAlignment="1" applyProtection="1">
      <alignment vertical="top" wrapText="1"/>
      <protection hidden="1"/>
    </xf>
    <xf numFmtId="0" fontId="19" fillId="0" borderId="0" xfId="3" applyFont="1" applyFill="1" applyBorder="1" applyAlignment="1">
      <alignment wrapText="1"/>
    </xf>
    <xf numFmtId="165" fontId="13" fillId="0" borderId="0" xfId="0" applyNumberFormat="1" applyFont="1" applyAlignment="1">
      <alignment wrapText="1"/>
    </xf>
    <xf numFmtId="10" fontId="13" fillId="0" borderId="0" xfId="0" applyNumberFormat="1" applyFont="1" applyAlignment="1">
      <alignment wrapText="1"/>
    </xf>
    <xf numFmtId="0" fontId="15" fillId="7" borderId="11" xfId="0" applyFont="1" applyFill="1" applyBorder="1" applyAlignment="1">
      <alignment vertical="top" wrapText="1"/>
    </xf>
    <xf numFmtId="0" fontId="15" fillId="7" borderId="13" xfId="0" applyFont="1" applyFill="1" applyBorder="1" applyAlignment="1">
      <alignment vertical="top" wrapText="1"/>
    </xf>
    <xf numFmtId="2" fontId="17" fillId="10" borderId="27" xfId="0" applyNumberFormat="1" applyFont="1" applyFill="1" applyBorder="1" applyAlignment="1">
      <alignment horizontal="center" wrapText="1"/>
    </xf>
    <xf numFmtId="2" fontId="17" fillId="10" borderId="28" xfId="0" applyNumberFormat="1" applyFont="1" applyFill="1" applyBorder="1" applyAlignment="1">
      <alignment horizontal="center" wrapText="1"/>
    </xf>
    <xf numFmtId="166" fontId="17" fillId="10" borderId="28" xfId="0" applyNumberFormat="1" applyFont="1" applyFill="1" applyBorder="1" applyAlignment="1">
      <alignment wrapText="1"/>
    </xf>
    <xf numFmtId="0" fontId="17" fillId="10" borderId="28" xfId="0" applyFont="1" applyFill="1" applyBorder="1" applyAlignment="1">
      <alignment horizontal="right" wrapText="1"/>
    </xf>
    <xf numFmtId="0" fontId="8" fillId="0" borderId="23" xfId="0" applyFont="1" applyBorder="1" applyAlignment="1">
      <alignment wrapText="1"/>
    </xf>
    <xf numFmtId="0" fontId="8" fillId="0" borderId="21" xfId="0" applyFont="1" applyBorder="1" applyAlignment="1">
      <alignment wrapText="1"/>
    </xf>
    <xf numFmtId="0" fontId="8" fillId="0" borderId="22" xfId="0" applyFont="1" applyBorder="1" applyAlignment="1">
      <alignment wrapText="1"/>
    </xf>
    <xf numFmtId="0" fontId="20" fillId="0" borderId="34" xfId="0" applyFont="1" applyBorder="1"/>
    <xf numFmtId="0" fontId="20" fillId="0" borderId="35" xfId="0" applyFont="1" applyBorder="1"/>
    <xf numFmtId="0" fontId="20" fillId="0" borderId="36" xfId="0" applyFont="1" applyBorder="1"/>
    <xf numFmtId="0" fontId="1" fillId="0" borderId="36" xfId="0" applyFont="1" applyBorder="1"/>
    <xf numFmtId="0" fontId="1" fillId="0" borderId="36" xfId="0" applyFont="1" applyBorder="1" applyAlignment="1">
      <alignment wrapText="1"/>
    </xf>
    <xf numFmtId="0" fontId="1" fillId="0" borderId="27" xfId="0" applyFont="1" applyBorder="1"/>
    <xf numFmtId="0" fontId="21" fillId="0" borderId="0" xfId="2" applyFont="1" applyBorder="1" applyAlignment="1">
      <alignment vertical="center"/>
    </xf>
    <xf numFmtId="0" fontId="20" fillId="0" borderId="0" xfId="0" applyFont="1" applyBorder="1"/>
    <xf numFmtId="0" fontId="0" fillId="0" borderId="0" xfId="0" applyBorder="1"/>
    <xf numFmtId="0" fontId="0" fillId="0" borderId="7" xfId="0" applyBorder="1" applyAlignment="1">
      <alignment horizontal="left"/>
    </xf>
    <xf numFmtId="0" fontId="0" fillId="0" borderId="7" xfId="0" applyBorder="1"/>
    <xf numFmtId="0" fontId="6" fillId="15" borderId="7" xfId="0" applyFont="1" applyFill="1" applyBorder="1"/>
    <xf numFmtId="0" fontId="7" fillId="0" borderId="0" xfId="0" applyFont="1"/>
    <xf numFmtId="44" fontId="9" fillId="8" borderId="7" xfId="1" applyFont="1" applyFill="1" applyBorder="1" applyAlignment="1">
      <alignment vertical="top" wrapText="1"/>
    </xf>
    <xf numFmtId="44" fontId="16" fillId="9" borderId="7" xfId="1" applyFont="1" applyFill="1" applyBorder="1" applyAlignment="1">
      <alignment wrapText="1"/>
    </xf>
    <xf numFmtId="0" fontId="20" fillId="0" borderId="37" xfId="0" applyFont="1" applyBorder="1"/>
    <xf numFmtId="0" fontId="21" fillId="0" borderId="38" xfId="2" applyFont="1" applyBorder="1" applyAlignment="1">
      <alignment vertical="center"/>
    </xf>
    <xf numFmtId="3" fontId="20" fillId="0" borderId="0" xfId="0" applyNumberFormat="1" applyFont="1" applyBorder="1"/>
    <xf numFmtId="0" fontId="20" fillId="0" borderId="38" xfId="0" applyFont="1" applyBorder="1"/>
    <xf numFmtId="0" fontId="0" fillId="0" borderId="38" xfId="0" applyBorder="1"/>
    <xf numFmtId="0" fontId="0" fillId="0" borderId="0" xfId="0" applyBorder="1" applyAlignment="1">
      <alignment horizontal="left"/>
    </xf>
    <xf numFmtId="0" fontId="0" fillId="0" borderId="38" xfId="0" applyBorder="1" applyAlignment="1">
      <alignment horizontal="left"/>
    </xf>
    <xf numFmtId="0" fontId="0" fillId="0" borderId="28" xfId="0" applyBorder="1"/>
    <xf numFmtId="0" fontId="0" fillId="0" borderId="29" xfId="0" applyBorder="1"/>
    <xf numFmtId="44" fontId="9" fillId="16" borderId="0" xfId="1" applyFont="1" applyFill="1" applyBorder="1" applyAlignment="1">
      <alignment vertical="top" wrapText="1"/>
    </xf>
    <xf numFmtId="44" fontId="16" fillId="9" borderId="7" xfId="5" applyNumberFormat="1" applyFont="1" applyFill="1" applyBorder="1" applyAlignment="1">
      <alignment wrapText="1"/>
    </xf>
    <xf numFmtId="0" fontId="6" fillId="17" borderId="0" xfId="0" applyFont="1" applyFill="1" applyBorder="1"/>
    <xf numFmtId="0" fontId="6" fillId="5" borderId="26" xfId="0" applyFont="1" applyFill="1" applyBorder="1" applyAlignment="1"/>
    <xf numFmtId="0" fontId="0" fillId="18" borderId="7" xfId="0" applyFill="1" applyBorder="1" applyAlignment="1">
      <alignment horizontal="left"/>
    </xf>
    <xf numFmtId="44" fontId="6" fillId="17" borderId="0" xfId="1" applyFont="1" applyFill="1" applyBorder="1"/>
    <xf numFmtId="0" fontId="24" fillId="0" borderId="0" xfId="0" applyFont="1"/>
    <xf numFmtId="0" fontId="22" fillId="0" borderId="0" xfId="0" applyFont="1" applyBorder="1" applyAlignment="1">
      <alignment horizontal="left"/>
    </xf>
    <xf numFmtId="0" fontId="23" fillId="0" borderId="0" xfId="0" applyFont="1" applyBorder="1"/>
    <xf numFmtId="0" fontId="0" fillId="0" borderId="7" xfId="0" applyBorder="1" applyAlignment="1">
      <alignment horizontal="left" vertical="top"/>
    </xf>
    <xf numFmtId="44" fontId="16" fillId="9" borderId="7" xfId="5" applyNumberFormat="1" applyFont="1" applyFill="1" applyBorder="1" applyAlignment="1">
      <alignment vertical="top" wrapText="1"/>
    </xf>
    <xf numFmtId="44" fontId="16" fillId="9" borderId="7" xfId="1" applyFont="1" applyFill="1" applyBorder="1" applyAlignment="1">
      <alignment vertical="top" wrapText="1"/>
    </xf>
    <xf numFmtId="0" fontId="0" fillId="0" borderId="0" xfId="0" applyBorder="1" applyAlignment="1">
      <alignment horizontal="left" vertical="top" wrapText="1"/>
    </xf>
    <xf numFmtId="0" fontId="0" fillId="0" borderId="0" xfId="0" applyBorder="1" applyAlignment="1">
      <alignment horizontal="left" vertical="top"/>
    </xf>
    <xf numFmtId="44" fontId="16" fillId="16" borderId="0" xfId="5" applyNumberFormat="1" applyFont="1" applyFill="1" applyBorder="1" applyAlignment="1">
      <alignment vertical="top" wrapText="1"/>
    </xf>
    <xf numFmtId="44" fontId="16" fillId="16" borderId="0" xfId="1" applyFont="1" applyFill="1" applyBorder="1" applyAlignment="1">
      <alignment vertical="top" wrapText="1"/>
    </xf>
    <xf numFmtId="0" fontId="0" fillId="0" borderId="0" xfId="0" applyAlignment="1">
      <alignment horizontal="left"/>
    </xf>
    <xf numFmtId="0" fontId="20" fillId="0" borderId="35" xfId="0" applyFont="1" applyBorder="1" applyAlignment="1">
      <alignment horizontal="left"/>
    </xf>
    <xf numFmtId="0" fontId="21" fillId="0" borderId="0" xfId="2" applyFont="1" applyBorder="1" applyAlignment="1">
      <alignment horizontal="left" vertical="center"/>
    </xf>
    <xf numFmtId="3" fontId="20" fillId="0" borderId="0" xfId="0" applyNumberFormat="1" applyFont="1" applyBorder="1" applyAlignment="1">
      <alignment horizontal="left"/>
    </xf>
    <xf numFmtId="0" fontId="6" fillId="5" borderId="26" xfId="0" applyFont="1" applyFill="1" applyBorder="1" applyAlignment="1">
      <alignment horizontal="left"/>
    </xf>
    <xf numFmtId="9" fontId="9" fillId="8" borderId="7" xfId="7" applyFont="1" applyFill="1" applyBorder="1" applyAlignment="1">
      <alignment horizontal="left" vertical="top" wrapText="1"/>
    </xf>
    <xf numFmtId="44" fontId="9" fillId="16" borderId="0" xfId="1" applyFont="1" applyFill="1" applyBorder="1" applyAlignment="1">
      <alignment horizontal="left" vertical="top" wrapText="1"/>
    </xf>
    <xf numFmtId="0" fontId="25" fillId="0" borderId="0" xfId="0" applyFont="1" applyAlignment="1">
      <alignment horizontal="left"/>
    </xf>
    <xf numFmtId="9" fontId="9" fillId="16" borderId="0" xfId="7" applyFont="1" applyFill="1" applyBorder="1" applyAlignment="1">
      <alignment horizontal="left" vertical="top" wrapText="1"/>
    </xf>
    <xf numFmtId="0" fontId="0" fillId="0" borderId="28" xfId="0" applyBorder="1" applyAlignment="1">
      <alignment horizontal="left"/>
    </xf>
    <xf numFmtId="0" fontId="15" fillId="7" borderId="25" xfId="0" applyFont="1" applyFill="1" applyBorder="1" applyAlignment="1">
      <alignment horizontal="left" wrapText="1"/>
    </xf>
    <xf numFmtId="0" fontId="15" fillId="7" borderId="5" xfId="0" applyFont="1" applyFill="1" applyBorder="1" applyAlignment="1">
      <alignment horizontal="left" wrapText="1"/>
    </xf>
    <xf numFmtId="0" fontId="15" fillId="7" borderId="6" xfId="0" applyFont="1" applyFill="1" applyBorder="1" applyAlignment="1">
      <alignment horizontal="left" wrapText="1"/>
    </xf>
    <xf numFmtId="0" fontId="6" fillId="15" borderId="7" xfId="0" applyFont="1" applyFill="1" applyBorder="1" applyAlignment="1">
      <alignment horizontal="left"/>
    </xf>
    <xf numFmtId="0" fontId="6" fillId="15" borderId="7" xfId="0" applyFont="1" applyFill="1" applyBorder="1" applyAlignment="1">
      <alignment horizontal="left"/>
    </xf>
    <xf numFmtId="165" fontId="14" fillId="11" borderId="9" xfId="1" applyNumberFormat="1" applyFont="1" applyFill="1" applyBorder="1" applyAlignment="1" applyProtection="1">
      <alignment horizontal="center" vertical="top" wrapText="1"/>
      <protection hidden="1"/>
    </xf>
    <xf numFmtId="165" fontId="14" fillId="11" borderId="10" xfId="1" applyNumberFormat="1" applyFont="1" applyFill="1" applyBorder="1" applyAlignment="1" applyProtection="1">
      <alignment horizontal="center" vertical="top" wrapText="1"/>
      <protection hidden="1"/>
    </xf>
    <xf numFmtId="44" fontId="16" fillId="9" borderId="4" xfId="5" applyNumberFormat="1" applyFont="1" applyFill="1" applyBorder="1" applyAlignment="1">
      <alignment horizontal="center" wrapText="1"/>
    </xf>
    <xf numFmtId="0" fontId="16" fillId="9" borderId="6" xfId="5" applyFont="1" applyFill="1" applyBorder="1" applyAlignment="1">
      <alignment horizontal="center" wrapText="1"/>
    </xf>
    <xf numFmtId="44" fontId="17" fillId="10" borderId="28" xfId="1" applyFont="1" applyFill="1" applyBorder="1" applyAlignment="1">
      <alignment horizontal="center" wrapText="1"/>
    </xf>
    <xf numFmtId="44" fontId="17" fillId="10" borderId="29" xfId="1" applyFont="1" applyFill="1" applyBorder="1" applyAlignment="1">
      <alignment horizontal="center" wrapText="1"/>
    </xf>
    <xf numFmtId="0" fontId="17" fillId="14" borderId="8" xfId="0" applyFont="1" applyFill="1" applyBorder="1" applyAlignment="1">
      <alignment horizontal="right" wrapText="1"/>
    </xf>
    <xf numFmtId="0" fontId="17" fillId="14" borderId="9" xfId="0" applyFont="1" applyFill="1" applyBorder="1" applyAlignment="1">
      <alignment horizontal="right" wrapText="1"/>
    </xf>
    <xf numFmtId="0" fontId="15" fillId="7" borderId="25" xfId="0" applyFont="1" applyFill="1" applyBorder="1" applyAlignment="1">
      <alignment horizontal="left" wrapText="1"/>
    </xf>
    <xf numFmtId="0" fontId="15" fillId="7" borderId="5" xfId="0" applyFont="1" applyFill="1" applyBorder="1" applyAlignment="1">
      <alignment horizontal="left" wrapText="1"/>
    </xf>
    <xf numFmtId="0" fontId="15" fillId="7" borderId="6" xfId="0" applyFont="1" applyFill="1" applyBorder="1" applyAlignment="1">
      <alignment horizontal="left" wrapText="1"/>
    </xf>
    <xf numFmtId="0" fontId="11" fillId="0" borderId="0" xfId="2" applyFont="1" applyFill="1" applyBorder="1" applyAlignment="1">
      <alignment horizontal="left" wrapText="1"/>
    </xf>
    <xf numFmtId="0" fontId="9" fillId="6" borderId="4" xfId="6" applyFont="1" applyFill="1" applyBorder="1" applyAlignment="1">
      <alignment horizontal="left" vertical="top" wrapText="1"/>
    </xf>
    <xf numFmtId="0" fontId="9" fillId="6" borderId="5" xfId="6" applyFont="1" applyFill="1" applyBorder="1" applyAlignment="1">
      <alignment horizontal="left" vertical="top" wrapText="1"/>
    </xf>
    <xf numFmtId="0" fontId="9" fillId="6" borderId="6" xfId="6" applyFont="1" applyFill="1" applyBorder="1" applyAlignment="1">
      <alignment horizontal="left" vertical="top" wrapText="1"/>
    </xf>
    <xf numFmtId="0" fontId="15" fillId="6" borderId="5" xfId="6" applyFont="1" applyFill="1" applyBorder="1" applyAlignment="1">
      <alignment horizontal="left" wrapText="1"/>
    </xf>
    <xf numFmtId="0" fontId="15" fillId="6" borderId="6" xfId="6" applyFont="1" applyFill="1" applyBorder="1" applyAlignment="1">
      <alignment horizontal="left" wrapText="1"/>
    </xf>
    <xf numFmtId="0" fontId="15" fillId="6" borderId="5" xfId="6" applyFont="1" applyFill="1" applyBorder="1" applyAlignment="1">
      <alignment horizontal="left" vertical="top" wrapText="1"/>
    </xf>
    <xf numFmtId="0" fontId="15" fillId="6" borderId="6" xfId="6" applyFont="1" applyFill="1" applyBorder="1" applyAlignment="1">
      <alignment horizontal="left" vertical="top" wrapText="1"/>
    </xf>
    <xf numFmtId="0" fontId="13" fillId="6" borderId="5" xfId="0" applyFont="1" applyFill="1" applyBorder="1" applyAlignment="1">
      <alignment vertical="top" wrapText="1"/>
    </xf>
    <xf numFmtId="0" fontId="13" fillId="6" borderId="6" xfId="0" applyFont="1" applyFill="1" applyBorder="1" applyAlignment="1">
      <alignment vertical="top" wrapText="1"/>
    </xf>
    <xf numFmtId="0" fontId="14" fillId="6" borderId="8" xfId="1" applyNumberFormat="1" applyFont="1" applyFill="1" applyBorder="1" applyAlignment="1" applyProtection="1">
      <alignment horizontal="left" vertical="top" wrapText="1"/>
      <protection hidden="1"/>
    </xf>
    <xf numFmtId="0" fontId="14" fillId="6" borderId="9" xfId="1" applyNumberFormat="1" applyFont="1" applyFill="1" applyBorder="1" applyAlignment="1" applyProtection="1">
      <alignment horizontal="left" vertical="top" wrapText="1"/>
      <protection hidden="1"/>
    </xf>
    <xf numFmtId="0" fontId="14" fillId="6" borderId="10" xfId="1" applyNumberFormat="1" applyFont="1" applyFill="1" applyBorder="1" applyAlignment="1" applyProtection="1">
      <alignment horizontal="left" vertical="top" wrapText="1"/>
      <protection hidden="1"/>
    </xf>
    <xf numFmtId="0" fontId="9" fillId="8" borderId="4" xfId="4" applyFont="1" applyFill="1" applyBorder="1" applyAlignment="1" applyProtection="1">
      <alignment horizontal="center" vertical="top" wrapText="1"/>
      <protection locked="0"/>
    </xf>
    <xf numFmtId="0" fontId="9" fillId="8" borderId="5" xfId="4" applyFont="1" applyFill="1" applyBorder="1" applyAlignment="1" applyProtection="1">
      <alignment horizontal="center" vertical="top" wrapText="1"/>
      <protection locked="0"/>
    </xf>
    <xf numFmtId="0" fontId="9" fillId="8" borderId="12" xfId="4" applyFont="1" applyFill="1" applyBorder="1" applyAlignment="1" applyProtection="1">
      <alignment horizontal="center" vertical="top" wrapText="1"/>
      <protection locked="0"/>
    </xf>
    <xf numFmtId="0" fontId="9" fillId="8" borderId="14" xfId="4" applyFont="1" applyFill="1" applyBorder="1" applyAlignment="1" applyProtection="1">
      <alignment horizontal="center" vertical="top" wrapText="1"/>
      <protection locked="0"/>
    </xf>
    <xf numFmtId="0" fontId="9" fillId="8" borderId="15" xfId="4" applyFont="1" applyFill="1" applyBorder="1" applyAlignment="1" applyProtection="1">
      <alignment horizontal="center" vertical="top" wrapText="1"/>
      <protection locked="0"/>
    </xf>
    <xf numFmtId="0" fontId="9" fillId="8" borderId="16" xfId="4" applyFont="1" applyFill="1" applyBorder="1" applyAlignment="1" applyProtection="1">
      <alignment horizontal="center" vertical="top" wrapText="1"/>
      <protection locked="0"/>
    </xf>
    <xf numFmtId="0" fontId="17" fillId="12" borderId="17" xfId="0" applyFont="1" applyFill="1" applyBorder="1" applyAlignment="1">
      <alignment horizontal="left" wrapText="1"/>
    </xf>
    <xf numFmtId="0" fontId="17" fillId="12" borderId="18" xfId="0" applyFont="1" applyFill="1" applyBorder="1" applyAlignment="1">
      <alignment horizontal="left" wrapText="1"/>
    </xf>
    <xf numFmtId="0" fontId="17" fillId="12" borderId="19" xfId="0" applyFont="1" applyFill="1" applyBorder="1" applyAlignment="1">
      <alignment horizontal="left" wrapText="1"/>
    </xf>
    <xf numFmtId="0" fontId="14" fillId="13" borderId="20" xfId="0" applyFont="1" applyFill="1" applyBorder="1" applyAlignment="1">
      <alignment horizontal="left" wrapText="1"/>
    </xf>
    <xf numFmtId="0" fontId="14" fillId="13" borderId="21" xfId="0" applyFont="1" applyFill="1" applyBorder="1" applyAlignment="1">
      <alignment horizontal="left" wrapText="1"/>
    </xf>
    <xf numFmtId="0" fontId="14" fillId="13" borderId="22" xfId="0" applyFont="1" applyFill="1" applyBorder="1" applyAlignment="1">
      <alignment horizontal="left" wrapText="1"/>
    </xf>
    <xf numFmtId="0" fontId="14" fillId="13" borderId="23" xfId="0" applyFont="1" applyFill="1" applyBorder="1" applyAlignment="1">
      <alignment horizontal="center" wrapText="1"/>
    </xf>
    <xf numFmtId="0" fontId="14" fillId="13" borderId="24" xfId="0" applyFont="1" applyFill="1" applyBorder="1" applyAlignment="1">
      <alignment horizontal="center" wrapText="1"/>
    </xf>
    <xf numFmtId="0" fontId="6" fillId="15" borderId="7" xfId="0" applyFont="1" applyFill="1" applyBorder="1" applyAlignment="1">
      <alignment horizontal="left"/>
    </xf>
    <xf numFmtId="0" fontId="0" fillId="0" borderId="7" xfId="0" applyBorder="1" applyAlignment="1">
      <alignment horizontal="left" vertical="top" wrapText="1"/>
    </xf>
    <xf numFmtId="0" fontId="6" fillId="17" borderId="0" xfId="0" applyFont="1" applyFill="1" applyBorder="1" applyAlignment="1">
      <alignment horizontal="left"/>
    </xf>
    <xf numFmtId="0" fontId="6" fillId="17" borderId="4" xfId="0" applyFont="1" applyFill="1" applyBorder="1" applyAlignment="1">
      <alignment horizontal="right"/>
    </xf>
    <xf numFmtId="0" fontId="6" fillId="17" borderId="5" xfId="0" applyFont="1" applyFill="1" applyBorder="1" applyAlignment="1">
      <alignment horizontal="right"/>
    </xf>
    <xf numFmtId="0" fontId="6" fillId="17" borderId="6" xfId="0" applyFont="1" applyFill="1" applyBorder="1" applyAlignment="1">
      <alignment horizontal="right"/>
    </xf>
    <xf numFmtId="0" fontId="6" fillId="17" borderId="0" xfId="0" applyFont="1" applyFill="1" applyBorder="1" applyAlignment="1">
      <alignment horizontal="right"/>
    </xf>
    <xf numFmtId="0" fontId="6" fillId="17" borderId="33" xfId="0" applyFont="1" applyFill="1" applyBorder="1" applyAlignment="1">
      <alignment horizontal="right"/>
    </xf>
    <xf numFmtId="44" fontId="0" fillId="0" borderId="0" xfId="0" applyNumberFormat="1" applyBorder="1"/>
  </cellXfs>
  <cellStyles count="8">
    <cellStyle name="40% - Accent1" xfId="6" builtinId="31"/>
    <cellStyle name="Berekening" xfId="5" builtinId="22"/>
    <cellStyle name="Invoer" xfId="4" builtinId="20"/>
    <cellStyle name="Kop 2" xfId="3" builtinId="17"/>
    <cellStyle name="Procent" xfId="7" builtinId="5"/>
    <cellStyle name="Standaard" xfId="0" builtinId="0"/>
    <cellStyle name="Titel" xfId="2" builtinId="15"/>
    <cellStyle name="Valuta" xfId="1" builtinId="4"/>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27879</xdr:colOff>
      <xdr:row>1</xdr:row>
      <xdr:rowOff>87820</xdr:rowOff>
    </xdr:from>
    <xdr:to>
      <xdr:col>7</xdr:col>
      <xdr:colOff>1080550</xdr:colOff>
      <xdr:row>5</xdr:row>
      <xdr:rowOff>19050</xdr:rowOff>
    </xdr:to>
    <xdr:pic>
      <xdr:nvPicPr>
        <xdr:cNvPr id="4" name="Picture 1">
          <a:extLst>
            <a:ext uri="{FF2B5EF4-FFF2-40B4-BE49-F238E27FC236}">
              <a16:creationId xmlns:a16="http://schemas.microsoft.com/office/drawing/2014/main" id="{EDE8E4C5-8BBA-4E83-BDB5-7612655B7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809804" y="259270"/>
          <a:ext cx="1052671" cy="73133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988217</xdr:colOff>
      <xdr:row>1</xdr:row>
      <xdr:rowOff>47626</xdr:rowOff>
    </xdr:from>
    <xdr:to>
      <xdr:col>8</xdr:col>
      <xdr:colOff>2040888</xdr:colOff>
      <xdr:row>3</xdr:row>
      <xdr:rowOff>347950</xdr:rowOff>
    </xdr:to>
    <xdr:pic>
      <xdr:nvPicPr>
        <xdr:cNvPr id="4" name="Picture 1">
          <a:extLst>
            <a:ext uri="{FF2B5EF4-FFF2-40B4-BE49-F238E27FC236}">
              <a16:creationId xmlns:a16="http://schemas.microsoft.com/office/drawing/2014/main" id="{ED260595-73A5-4AA0-941E-91106A5F92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548561" y="250032"/>
          <a:ext cx="1052671" cy="788481"/>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25C07-143F-433E-BE61-738CB52BB9D3}">
  <dimension ref="A1:AH43"/>
  <sheetViews>
    <sheetView showGridLines="0" tabSelected="1" workbookViewId="0">
      <selection activeCell="D24" sqref="D24:H24"/>
    </sheetView>
  </sheetViews>
  <sheetFormatPr defaultColWidth="0" defaultRowHeight="15" zeroHeight="1" x14ac:dyDescent="0.25"/>
  <cols>
    <col min="1" max="2" width="2.7109375" customWidth="1"/>
    <col min="3" max="3" width="28.42578125" bestFit="1" customWidth="1"/>
    <col min="4" max="4" width="45" customWidth="1"/>
    <col min="5" max="5" width="47.28515625" customWidth="1"/>
    <col min="6" max="6" width="13.5703125" bestFit="1" customWidth="1"/>
    <col min="7" max="7" width="9.140625" customWidth="1"/>
    <col min="8" max="8" width="50.7109375" customWidth="1"/>
    <col min="9" max="9" width="4.42578125" customWidth="1"/>
    <col min="10" max="10" width="2.5703125" customWidth="1"/>
    <col min="11" max="34" width="0" hidden="1" customWidth="1"/>
    <col min="35" max="16384" width="9.140625" hidden="1"/>
  </cols>
  <sheetData>
    <row r="1" spans="1:10" x14ac:dyDescent="0.25">
      <c r="A1" s="2"/>
      <c r="B1" s="2"/>
      <c r="C1" s="2"/>
      <c r="D1" s="2"/>
      <c r="E1" s="2"/>
      <c r="F1" s="2"/>
      <c r="G1" s="2"/>
      <c r="H1" s="2"/>
      <c r="I1" s="2"/>
      <c r="J1" s="2"/>
    </row>
    <row r="2" spans="1:10" x14ac:dyDescent="0.25">
      <c r="A2" s="2"/>
      <c r="B2" s="3"/>
      <c r="C2" s="4"/>
      <c r="D2" s="4"/>
      <c r="E2" s="4"/>
      <c r="F2" s="4"/>
      <c r="G2" s="4"/>
      <c r="H2" s="4"/>
      <c r="I2" s="5"/>
      <c r="J2" s="2"/>
    </row>
    <row r="3" spans="1:10" ht="22.5" x14ac:dyDescent="0.3">
      <c r="A3" s="2"/>
      <c r="B3" s="6"/>
      <c r="C3" s="96" t="s">
        <v>0</v>
      </c>
      <c r="D3" s="96"/>
      <c r="E3" s="96"/>
      <c r="F3" s="7"/>
      <c r="G3" s="7"/>
      <c r="H3" s="7"/>
      <c r="I3" s="8"/>
      <c r="J3" s="2"/>
    </row>
    <row r="4" spans="1:10" x14ac:dyDescent="0.25">
      <c r="A4" s="2"/>
      <c r="B4" s="9"/>
      <c r="C4" s="7"/>
      <c r="D4" s="7"/>
      <c r="E4" s="7"/>
      <c r="F4" s="7"/>
      <c r="G4" s="7"/>
      <c r="H4" s="7"/>
      <c r="I4" s="8"/>
      <c r="J4" s="2"/>
    </row>
    <row r="5" spans="1:10" x14ac:dyDescent="0.25">
      <c r="A5" s="2"/>
      <c r="B5" s="9"/>
      <c r="C5" s="7"/>
      <c r="D5" s="7"/>
      <c r="E5" s="7"/>
      <c r="F5" s="7"/>
      <c r="G5" s="7"/>
      <c r="H5" s="7"/>
      <c r="I5" s="8"/>
      <c r="J5" s="2"/>
    </row>
    <row r="6" spans="1:10" ht="17.25" x14ac:dyDescent="0.3">
      <c r="A6" s="2"/>
      <c r="B6" s="9"/>
      <c r="C6" s="10" t="s">
        <v>1</v>
      </c>
      <c r="D6" s="7"/>
      <c r="E6" s="7"/>
      <c r="F6" s="7"/>
      <c r="G6" s="7"/>
      <c r="H6" s="7"/>
      <c r="I6" s="8"/>
      <c r="J6" s="2"/>
    </row>
    <row r="7" spans="1:10" x14ac:dyDescent="0.25">
      <c r="A7" s="2"/>
      <c r="B7" s="9"/>
      <c r="C7" s="97" t="s">
        <v>2</v>
      </c>
      <c r="D7" s="98"/>
      <c r="E7" s="98"/>
      <c r="F7" s="98"/>
      <c r="G7" s="98"/>
      <c r="H7" s="99"/>
      <c r="I7" s="8"/>
      <c r="J7" s="2"/>
    </row>
    <row r="8" spans="1:10" x14ac:dyDescent="0.25">
      <c r="A8" s="2"/>
      <c r="B8" s="9"/>
      <c r="C8" s="11"/>
      <c r="D8" s="11"/>
      <c r="E8" s="11"/>
      <c r="F8" s="11"/>
      <c r="G8" s="11"/>
      <c r="H8" s="11"/>
      <c r="I8" s="8"/>
      <c r="J8" s="2"/>
    </row>
    <row r="9" spans="1:10" x14ac:dyDescent="0.25">
      <c r="A9" s="2"/>
      <c r="B9" s="9"/>
      <c r="C9" s="12" t="s">
        <v>3</v>
      </c>
      <c r="D9" s="11"/>
      <c r="E9" s="11"/>
      <c r="F9" s="11"/>
      <c r="G9" s="11"/>
      <c r="H9" s="11"/>
      <c r="I9" s="8"/>
      <c r="J9" s="2"/>
    </row>
    <row r="10" spans="1:10" x14ac:dyDescent="0.25">
      <c r="A10" s="2"/>
      <c r="B10" s="9"/>
      <c r="C10" s="13" t="s">
        <v>4</v>
      </c>
      <c r="D10" s="100" t="s">
        <v>5</v>
      </c>
      <c r="E10" s="100"/>
      <c r="F10" s="100"/>
      <c r="G10" s="100"/>
      <c r="H10" s="101"/>
      <c r="I10" s="8"/>
      <c r="J10" s="2"/>
    </row>
    <row r="11" spans="1:10" x14ac:dyDescent="0.25">
      <c r="A11" s="2"/>
      <c r="B11" s="9"/>
      <c r="C11" s="14" t="s">
        <v>6</v>
      </c>
      <c r="D11" s="102" t="s">
        <v>7</v>
      </c>
      <c r="E11" s="102"/>
      <c r="F11" s="102"/>
      <c r="G11" s="102"/>
      <c r="H11" s="103"/>
      <c r="I11" s="8"/>
      <c r="J11" s="2"/>
    </row>
    <row r="12" spans="1:10" x14ac:dyDescent="0.25">
      <c r="A12" s="2"/>
      <c r="B12" s="9"/>
      <c r="C12" s="15" t="s">
        <v>8</v>
      </c>
      <c r="D12" s="100" t="s">
        <v>9</v>
      </c>
      <c r="E12" s="100"/>
      <c r="F12" s="100"/>
      <c r="G12" s="100"/>
      <c r="H12" s="101"/>
      <c r="I12" s="8"/>
      <c r="J12" s="2"/>
    </row>
    <row r="13" spans="1:10" x14ac:dyDescent="0.25">
      <c r="A13" s="2"/>
      <c r="B13" s="9"/>
      <c r="C13" s="16" t="s">
        <v>10</v>
      </c>
      <c r="D13" s="100" t="s">
        <v>11</v>
      </c>
      <c r="E13" s="100"/>
      <c r="F13" s="100"/>
      <c r="G13" s="100"/>
      <c r="H13" s="101"/>
      <c r="I13" s="8"/>
      <c r="J13" s="2"/>
    </row>
    <row r="14" spans="1:10" x14ac:dyDescent="0.25">
      <c r="A14" s="2"/>
      <c r="B14" s="9"/>
      <c r="C14" s="17" t="s">
        <v>12</v>
      </c>
      <c r="D14" s="100" t="s">
        <v>13</v>
      </c>
      <c r="E14" s="100"/>
      <c r="F14" s="100"/>
      <c r="G14" s="100"/>
      <c r="H14" s="101"/>
      <c r="I14" s="8"/>
      <c r="J14" s="2"/>
    </row>
    <row r="15" spans="1:10" x14ac:dyDescent="0.25">
      <c r="A15" s="2"/>
      <c r="B15" s="9"/>
      <c r="C15" s="11"/>
      <c r="D15" s="11"/>
      <c r="E15" s="11"/>
      <c r="F15" s="11"/>
      <c r="G15" s="11"/>
      <c r="H15" s="11"/>
      <c r="I15" s="8"/>
      <c r="J15" s="2"/>
    </row>
    <row r="16" spans="1:10" x14ac:dyDescent="0.25">
      <c r="A16" s="2"/>
      <c r="B16" s="9"/>
      <c r="C16" s="18" t="s">
        <v>14</v>
      </c>
      <c r="D16" s="11"/>
      <c r="E16" s="11"/>
      <c r="F16" s="19"/>
      <c r="G16" s="20"/>
      <c r="H16" s="19"/>
      <c r="I16" s="8"/>
      <c r="J16" s="2"/>
    </row>
    <row r="17" spans="1:34" ht="66.75" customHeight="1" x14ac:dyDescent="0.25">
      <c r="A17" s="2"/>
      <c r="B17" s="9"/>
      <c r="C17" s="97" t="s">
        <v>52</v>
      </c>
      <c r="D17" s="104"/>
      <c r="E17" s="104"/>
      <c r="F17" s="104"/>
      <c r="G17" s="104"/>
      <c r="H17" s="105"/>
      <c r="I17" s="8"/>
      <c r="J17" s="2"/>
    </row>
    <row r="18" spans="1:34" x14ac:dyDescent="0.25">
      <c r="A18" s="2"/>
      <c r="B18" s="9"/>
      <c r="C18" s="11"/>
      <c r="D18" s="11"/>
      <c r="E18" s="11"/>
      <c r="F18" s="11"/>
      <c r="G18" s="11"/>
      <c r="H18" s="11"/>
      <c r="I18" s="8"/>
      <c r="J18" s="2"/>
    </row>
    <row r="19" spans="1:34" ht="15.75" thickBot="1" x14ac:dyDescent="0.3">
      <c r="A19" s="2"/>
      <c r="B19" s="9"/>
      <c r="C19" s="12" t="s">
        <v>15</v>
      </c>
      <c r="D19" s="11"/>
      <c r="E19" s="11"/>
      <c r="F19" s="11"/>
      <c r="G19" s="11"/>
      <c r="H19" s="11"/>
      <c r="I19" s="8"/>
      <c r="J19" s="2"/>
    </row>
    <row r="20" spans="1:34" ht="15.75" thickBot="1" x14ac:dyDescent="0.3">
      <c r="A20" s="2"/>
      <c r="B20" s="9"/>
      <c r="C20" s="106" t="s">
        <v>16</v>
      </c>
      <c r="D20" s="107"/>
      <c r="E20" s="107"/>
      <c r="F20" s="107"/>
      <c r="G20" s="107"/>
      <c r="H20" s="108"/>
      <c r="I20" s="8"/>
      <c r="J20" s="2"/>
    </row>
    <row r="21" spans="1:34" x14ac:dyDescent="0.25">
      <c r="A21" s="2"/>
      <c r="B21" s="9"/>
      <c r="C21" s="21" t="s">
        <v>17</v>
      </c>
      <c r="D21" s="109"/>
      <c r="E21" s="110"/>
      <c r="F21" s="110"/>
      <c r="G21" s="110"/>
      <c r="H21" s="111"/>
      <c r="I21" s="8"/>
      <c r="J21" s="2"/>
    </row>
    <row r="22" spans="1:34" x14ac:dyDescent="0.25">
      <c r="A22" s="2"/>
      <c r="B22" s="9"/>
      <c r="C22" s="21" t="s">
        <v>18</v>
      </c>
      <c r="D22" s="109"/>
      <c r="E22" s="110"/>
      <c r="F22" s="110"/>
      <c r="G22" s="110"/>
      <c r="H22" s="111"/>
      <c r="I22" s="8"/>
      <c r="J22" s="2"/>
    </row>
    <row r="23" spans="1:34" x14ac:dyDescent="0.25">
      <c r="A23" s="2"/>
      <c r="B23" s="9"/>
      <c r="C23" s="21" t="s">
        <v>19</v>
      </c>
      <c r="D23" s="109"/>
      <c r="E23" s="110"/>
      <c r="F23" s="110"/>
      <c r="G23" s="110"/>
      <c r="H23" s="111"/>
      <c r="I23" s="8"/>
      <c r="J23" s="2"/>
    </row>
    <row r="24" spans="1:34" x14ac:dyDescent="0.25">
      <c r="A24" s="2"/>
      <c r="B24" s="9"/>
      <c r="C24" s="21" t="s">
        <v>20</v>
      </c>
      <c r="D24" s="109"/>
      <c r="E24" s="110"/>
      <c r="F24" s="110"/>
      <c r="G24" s="110"/>
      <c r="H24" s="111"/>
      <c r="I24" s="8"/>
      <c r="J24" s="2"/>
    </row>
    <row r="25" spans="1:34" ht="15.75" thickBot="1" x14ac:dyDescent="0.3">
      <c r="A25" s="2"/>
      <c r="B25" s="9"/>
      <c r="C25" s="22" t="s">
        <v>21</v>
      </c>
      <c r="D25" s="112"/>
      <c r="E25" s="113"/>
      <c r="F25" s="113"/>
      <c r="G25" s="113"/>
      <c r="H25" s="114"/>
      <c r="I25" s="8"/>
      <c r="J25" s="2"/>
    </row>
    <row r="26" spans="1:34" ht="15.75" thickBot="1" x14ac:dyDescent="0.3">
      <c r="A26" s="2"/>
      <c r="B26" s="9"/>
      <c r="C26" s="11"/>
      <c r="D26" s="11"/>
      <c r="E26" s="11"/>
      <c r="F26" s="11"/>
      <c r="G26" s="11"/>
      <c r="H26" s="11"/>
      <c r="I26" s="8"/>
      <c r="J26" s="2"/>
    </row>
    <row r="27" spans="1:34" ht="15.75" thickBot="1" x14ac:dyDescent="0.3">
      <c r="A27" s="2"/>
      <c r="B27" s="9"/>
      <c r="C27" s="115" t="s">
        <v>22</v>
      </c>
      <c r="D27" s="116"/>
      <c r="E27" s="116"/>
      <c r="F27" s="116"/>
      <c r="G27" s="116"/>
      <c r="H27" s="117"/>
      <c r="I27" s="8"/>
      <c r="J27" s="2"/>
    </row>
    <row r="28" spans="1:34" x14ac:dyDescent="0.25">
      <c r="A28" s="2"/>
      <c r="B28" s="9"/>
      <c r="C28" s="118" t="s">
        <v>23</v>
      </c>
      <c r="D28" s="119"/>
      <c r="E28" s="119"/>
      <c r="F28" s="120"/>
      <c r="G28" s="121" t="s">
        <v>24</v>
      </c>
      <c r="H28" s="122"/>
      <c r="I28" s="8"/>
      <c r="J28" s="2"/>
      <c r="AH28" t="s">
        <v>25</v>
      </c>
    </row>
    <row r="29" spans="1:34" x14ac:dyDescent="0.25">
      <c r="A29" s="2"/>
      <c r="B29" s="9"/>
      <c r="C29" s="93" t="str">
        <f>Invulveld!C5</f>
        <v>1. Thuiswerkplekvoorziening</v>
      </c>
      <c r="D29" s="94"/>
      <c r="E29" s="94"/>
      <c r="F29" s="95"/>
      <c r="G29" s="87">
        <f>Invulveld!I13</f>
        <v>0</v>
      </c>
      <c r="H29" s="88"/>
      <c r="I29" s="8"/>
      <c r="J29" s="2"/>
      <c r="AH29" t="s">
        <v>26</v>
      </c>
    </row>
    <row r="30" spans="1:34" x14ac:dyDescent="0.25">
      <c r="A30" s="2"/>
      <c r="B30" s="9"/>
      <c r="C30" s="80" t="str">
        <f>Invulveld!C15</f>
        <v>2. Kantoormeubilair</v>
      </c>
      <c r="D30" s="81"/>
      <c r="E30" s="81"/>
      <c r="F30" s="82"/>
      <c r="G30" s="87">
        <f>Invulveld!I24</f>
        <v>0</v>
      </c>
      <c r="H30" s="88"/>
      <c r="I30" s="8"/>
      <c r="J30" s="2"/>
      <c r="AH30" t="s">
        <v>27</v>
      </c>
    </row>
    <row r="31" spans="1:34" x14ac:dyDescent="0.25">
      <c r="A31" s="2"/>
      <c r="B31" s="9"/>
      <c r="C31" s="93" t="str">
        <f>Invulveld!C26</f>
        <v>3. Dienstverlening t.b.v. Thuiswerkplekvoorziening</v>
      </c>
      <c r="D31" s="94"/>
      <c r="E31" s="94"/>
      <c r="F31" s="95"/>
      <c r="G31" s="87">
        <f>Invulveld!I32</f>
        <v>0</v>
      </c>
      <c r="H31" s="88"/>
      <c r="I31" s="8"/>
      <c r="J31" s="2"/>
    </row>
    <row r="32" spans="1:34" x14ac:dyDescent="0.25">
      <c r="A32" s="2"/>
      <c r="B32" s="9"/>
      <c r="C32" s="93" t="str">
        <f>Invulveld!C34</f>
        <v>4. [optioneel] Zit/sta bureau's</v>
      </c>
      <c r="D32" s="94"/>
      <c r="E32" s="94"/>
      <c r="F32" s="95"/>
      <c r="G32" s="87">
        <f>Invulveld!I38</f>
        <v>0</v>
      </c>
      <c r="H32" s="88"/>
      <c r="I32" s="8"/>
      <c r="J32" s="2"/>
    </row>
    <row r="33" spans="1:34" ht="15.75" thickBot="1" x14ac:dyDescent="0.3">
      <c r="A33" s="2"/>
      <c r="B33" s="9"/>
      <c r="C33" s="23"/>
      <c r="D33" s="24"/>
      <c r="E33" s="25"/>
      <c r="F33" s="26" t="s">
        <v>28</v>
      </c>
      <c r="G33" s="89">
        <f>SUM(G29:H30)</f>
        <v>0</v>
      </c>
      <c r="H33" s="90"/>
      <c r="I33" s="8"/>
      <c r="J33" s="2"/>
      <c r="AH33" s="1">
        <v>0.1</v>
      </c>
    </row>
    <row r="34" spans="1:34" ht="15.75" thickBot="1" x14ac:dyDescent="0.3">
      <c r="A34" s="2"/>
      <c r="B34" s="9"/>
      <c r="C34" s="11"/>
      <c r="D34" s="11"/>
      <c r="E34" s="11"/>
      <c r="F34" s="11"/>
      <c r="G34" s="11"/>
      <c r="H34" s="11"/>
      <c r="I34" s="8"/>
      <c r="J34" s="2"/>
    </row>
    <row r="35" spans="1:34" ht="15.75" thickBot="1" x14ac:dyDescent="0.3">
      <c r="A35" s="2"/>
      <c r="B35" s="9"/>
      <c r="C35" s="91" t="s">
        <v>29</v>
      </c>
      <c r="D35" s="92"/>
      <c r="E35" s="92"/>
      <c r="F35" s="92"/>
      <c r="G35" s="85">
        <f>G33</f>
        <v>0</v>
      </c>
      <c r="H35" s="86"/>
      <c r="I35" s="8"/>
      <c r="J35" s="2"/>
    </row>
    <row r="36" spans="1:34" x14ac:dyDescent="0.25">
      <c r="A36" s="2"/>
      <c r="B36" s="27"/>
      <c r="C36" s="28"/>
      <c r="D36" s="28"/>
      <c r="E36" s="28"/>
      <c r="F36" s="28"/>
      <c r="G36" s="28"/>
      <c r="H36" s="28"/>
      <c r="I36" s="29"/>
      <c r="J36" s="2"/>
    </row>
    <row r="37" spans="1:34" x14ac:dyDescent="0.25">
      <c r="A37" s="2"/>
      <c r="B37" s="2"/>
      <c r="C37" s="2"/>
      <c r="D37" s="2"/>
      <c r="E37" s="2"/>
      <c r="F37" s="2"/>
      <c r="G37" s="2"/>
      <c r="H37" s="2"/>
      <c r="I37" s="2"/>
      <c r="J37" s="2"/>
    </row>
    <row r="38" spans="1:34" hidden="1" x14ac:dyDescent="0.25">
      <c r="A38" s="2"/>
      <c r="B38" s="2"/>
      <c r="C38" s="2"/>
      <c r="D38" s="2"/>
      <c r="E38" s="2"/>
      <c r="F38" s="2"/>
      <c r="G38" s="2"/>
      <c r="H38" s="2"/>
      <c r="I38" s="2"/>
      <c r="J38" s="2"/>
    </row>
    <row r="39" spans="1:34" hidden="1" x14ac:dyDescent="0.25">
      <c r="A39" s="2"/>
      <c r="B39" s="2"/>
      <c r="C39" s="2"/>
      <c r="D39" s="2"/>
      <c r="E39" s="2"/>
      <c r="F39" s="2"/>
      <c r="G39" s="2"/>
      <c r="H39" s="2"/>
      <c r="I39" s="2"/>
      <c r="J39" s="2"/>
    </row>
    <row r="40" spans="1:34" hidden="1" x14ac:dyDescent="0.25">
      <c r="A40" s="2"/>
      <c r="B40" s="2"/>
      <c r="C40" s="2"/>
      <c r="D40" s="2"/>
      <c r="E40" s="2"/>
      <c r="F40" s="2"/>
      <c r="G40" s="2"/>
      <c r="H40" s="2"/>
      <c r="I40" s="2"/>
      <c r="J40" s="2"/>
    </row>
    <row r="41" spans="1:34" hidden="1" x14ac:dyDescent="0.25">
      <c r="A41" s="2"/>
      <c r="B41" s="2"/>
      <c r="C41" s="2"/>
      <c r="D41" s="2"/>
      <c r="E41" s="2"/>
      <c r="F41" s="2"/>
      <c r="G41" s="2"/>
      <c r="H41" s="2"/>
      <c r="I41" s="2"/>
      <c r="J41" s="2"/>
    </row>
    <row r="42" spans="1:34" hidden="1" x14ac:dyDescent="0.25">
      <c r="A42" s="2"/>
      <c r="B42" s="2"/>
      <c r="C42" s="2"/>
      <c r="D42" s="2"/>
      <c r="E42" s="2"/>
      <c r="F42" s="2"/>
      <c r="G42" s="2"/>
      <c r="H42" s="2"/>
      <c r="I42" s="2"/>
      <c r="J42" s="2"/>
    </row>
    <row r="43" spans="1:34" hidden="1" x14ac:dyDescent="0.25">
      <c r="A43" s="2"/>
      <c r="B43" s="2"/>
      <c r="C43" s="2"/>
      <c r="D43" s="2"/>
      <c r="E43" s="2"/>
      <c r="F43" s="2"/>
      <c r="G43" s="2"/>
      <c r="H43" s="2"/>
      <c r="I43" s="2"/>
      <c r="J43" s="2"/>
    </row>
  </sheetData>
  <mergeCells count="27">
    <mergeCell ref="D22:H22"/>
    <mergeCell ref="D23:H23"/>
    <mergeCell ref="D24:H24"/>
    <mergeCell ref="D25:H25"/>
    <mergeCell ref="C31:F31"/>
    <mergeCell ref="G31:H31"/>
    <mergeCell ref="C27:H27"/>
    <mergeCell ref="C28:F28"/>
    <mergeCell ref="G28:H28"/>
    <mergeCell ref="D13:H13"/>
    <mergeCell ref="D14:H14"/>
    <mergeCell ref="C17:H17"/>
    <mergeCell ref="C20:H20"/>
    <mergeCell ref="D21:H21"/>
    <mergeCell ref="C3:E3"/>
    <mergeCell ref="C7:H7"/>
    <mergeCell ref="D10:H10"/>
    <mergeCell ref="D11:H11"/>
    <mergeCell ref="D12:H12"/>
    <mergeCell ref="G35:H35"/>
    <mergeCell ref="G29:H29"/>
    <mergeCell ref="G30:H30"/>
    <mergeCell ref="G33:H33"/>
    <mergeCell ref="C35:F35"/>
    <mergeCell ref="C29:F29"/>
    <mergeCell ref="C32:F32"/>
    <mergeCell ref="G32:H3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21AD3-1E24-473B-A105-CF9A2CC6AFA4}">
  <dimension ref="A1:M40"/>
  <sheetViews>
    <sheetView showGridLines="0" zoomScaleNormal="100" workbookViewId="0">
      <selection activeCell="F23" sqref="F23"/>
    </sheetView>
  </sheetViews>
  <sheetFormatPr defaultColWidth="0" defaultRowHeight="15" zeroHeight="1" x14ac:dyDescent="0.25"/>
  <cols>
    <col min="1" max="1" width="2.7109375" customWidth="1"/>
    <col min="2" max="2" width="3.28515625" customWidth="1"/>
    <col min="3" max="3" width="21.5703125" customWidth="1"/>
    <col min="4" max="4" width="27.7109375" customWidth="1"/>
    <col min="5" max="5" width="20.7109375" customWidth="1"/>
    <col min="6" max="6" width="30.85546875" customWidth="1"/>
    <col min="7" max="7" width="9.28515625" style="70" customWidth="1"/>
    <col min="8" max="8" width="35.7109375" customWidth="1"/>
    <col min="9" max="9" width="31.5703125" customWidth="1"/>
    <col min="10" max="10" width="3.42578125" customWidth="1"/>
    <col min="11" max="11" width="2.7109375" customWidth="1"/>
    <col min="12" max="13" width="0" hidden="1" customWidth="1"/>
    <col min="14" max="16384" width="9.140625" hidden="1"/>
  </cols>
  <sheetData>
    <row r="1" spans="2:12" ht="15.75" thickBot="1" x14ac:dyDescent="0.3"/>
    <row r="2" spans="2:12" x14ac:dyDescent="0.25">
      <c r="B2" s="30"/>
      <c r="C2" s="31"/>
      <c r="D2" s="31"/>
      <c r="E2" s="31"/>
      <c r="F2" s="31"/>
      <c r="G2" s="71"/>
      <c r="H2" s="31"/>
      <c r="I2" s="31"/>
      <c r="J2" s="45"/>
    </row>
    <row r="3" spans="2:12" ht="23.25" x14ac:dyDescent="0.25">
      <c r="B3" s="32"/>
      <c r="C3" s="36" t="str">
        <f>Samenvatting!C3</f>
        <v>Bijlage C: Prijzenblad EA (Thuis)werkplekvoorziening</v>
      </c>
      <c r="D3" s="36"/>
      <c r="E3" s="36"/>
      <c r="F3" s="36"/>
      <c r="G3" s="72"/>
      <c r="H3" s="36"/>
      <c r="I3" s="36"/>
      <c r="J3" s="46"/>
    </row>
    <row r="4" spans="2:12" ht="31.5" customHeight="1" x14ac:dyDescent="0.25">
      <c r="B4" s="32"/>
      <c r="C4" s="37"/>
      <c r="D4" s="37"/>
      <c r="E4" s="47"/>
      <c r="F4" s="47"/>
      <c r="G4" s="73"/>
      <c r="H4" s="47"/>
      <c r="I4" s="47"/>
      <c r="J4" s="48"/>
      <c r="L4" s="38"/>
    </row>
    <row r="5" spans="2:12" x14ac:dyDescent="0.25">
      <c r="B5" s="33"/>
      <c r="C5" s="57" t="s">
        <v>30</v>
      </c>
      <c r="D5" s="57"/>
      <c r="E5" s="57"/>
      <c r="F5" s="57"/>
      <c r="G5" s="74"/>
      <c r="H5" s="57"/>
      <c r="I5" s="57"/>
      <c r="J5" s="49"/>
    </row>
    <row r="6" spans="2:12" x14ac:dyDescent="0.25">
      <c r="B6" s="34"/>
      <c r="C6" s="83" t="s">
        <v>23</v>
      </c>
      <c r="D6" s="41" t="s">
        <v>31</v>
      </c>
      <c r="E6" s="83" t="s">
        <v>32</v>
      </c>
      <c r="F6" s="83" t="s">
        <v>33</v>
      </c>
      <c r="G6" s="83" t="s">
        <v>34</v>
      </c>
      <c r="H6" s="83" t="s">
        <v>35</v>
      </c>
      <c r="I6" s="83" t="s">
        <v>36</v>
      </c>
      <c r="J6" s="51"/>
      <c r="L6" s="42"/>
    </row>
    <row r="7" spans="2:12" x14ac:dyDescent="0.25">
      <c r="B7" s="34"/>
      <c r="C7" s="39" t="s">
        <v>25</v>
      </c>
      <c r="D7" s="40" t="s">
        <v>37</v>
      </c>
      <c r="E7" s="39">
        <v>1080</v>
      </c>
      <c r="F7" s="43">
        <v>0</v>
      </c>
      <c r="G7" s="75">
        <v>0</v>
      </c>
      <c r="H7" s="55">
        <f>F7+(F7*G7)</f>
        <v>0</v>
      </c>
      <c r="I7" s="44">
        <f>E7*F7</f>
        <v>0</v>
      </c>
      <c r="J7" s="51"/>
      <c r="L7" s="42"/>
    </row>
    <row r="8" spans="2:12" x14ac:dyDescent="0.25">
      <c r="B8" s="33"/>
      <c r="C8" s="58" t="s">
        <v>26</v>
      </c>
      <c r="D8" s="40" t="s">
        <v>37</v>
      </c>
      <c r="E8" s="39">
        <f>720+120+120+120</f>
        <v>1080</v>
      </c>
      <c r="F8" s="43">
        <v>0</v>
      </c>
      <c r="G8" s="75">
        <v>0</v>
      </c>
      <c r="H8" s="55">
        <f>F8+(F8*G8)</f>
        <v>0</v>
      </c>
      <c r="I8" s="44">
        <f t="shared" ref="I8:I9" si="0">E8*F8</f>
        <v>0</v>
      </c>
      <c r="J8" s="51"/>
    </row>
    <row r="9" spans="2:12" x14ac:dyDescent="0.25">
      <c r="B9" s="33"/>
      <c r="C9" s="39" t="s">
        <v>27</v>
      </c>
      <c r="D9" s="40" t="s">
        <v>37</v>
      </c>
      <c r="E9" s="39">
        <f>720+120+120+120</f>
        <v>1080</v>
      </c>
      <c r="F9" s="43">
        <v>0</v>
      </c>
      <c r="G9" s="75">
        <v>0</v>
      </c>
      <c r="H9" s="55">
        <f>F9+(F9*G9)</f>
        <v>0</v>
      </c>
      <c r="I9" s="44">
        <f t="shared" si="0"/>
        <v>0</v>
      </c>
      <c r="J9" s="51"/>
    </row>
    <row r="10" spans="2:12" x14ac:dyDescent="0.25">
      <c r="B10" s="33"/>
      <c r="C10" s="50"/>
      <c r="D10" s="38"/>
      <c r="E10" s="50"/>
      <c r="F10" s="54"/>
      <c r="G10" s="76"/>
      <c r="H10" s="54"/>
      <c r="I10" s="50"/>
      <c r="J10" s="51"/>
    </row>
    <row r="11" spans="2:12" x14ac:dyDescent="0.25">
      <c r="B11" s="33"/>
      <c r="C11" s="61"/>
      <c r="D11" s="129" t="s">
        <v>53</v>
      </c>
      <c r="E11" s="130"/>
      <c r="F11" s="55">
        <f>F7+F8+F9</f>
        <v>0</v>
      </c>
      <c r="G11" s="77" t="s">
        <v>38</v>
      </c>
      <c r="H11" s="54"/>
      <c r="I11" s="50"/>
      <c r="J11" s="51"/>
    </row>
    <row r="12" spans="2:12" x14ac:dyDescent="0.25">
      <c r="B12" s="33"/>
      <c r="D12" s="50"/>
      <c r="E12" s="50"/>
      <c r="G12" s="50"/>
      <c r="H12" s="50"/>
      <c r="I12" s="50"/>
      <c r="J12" s="51"/>
    </row>
    <row r="13" spans="2:12" x14ac:dyDescent="0.25">
      <c r="B13" s="33"/>
      <c r="C13" s="60"/>
      <c r="D13" s="50"/>
      <c r="E13" s="50"/>
      <c r="G13" s="50"/>
      <c r="H13" s="56" t="str">
        <f>C5</f>
        <v>1. Thuiswerkplekvoorziening</v>
      </c>
      <c r="I13" s="59">
        <f>SUM(I7:I9)</f>
        <v>0</v>
      </c>
      <c r="J13" s="51"/>
    </row>
    <row r="14" spans="2:12" x14ac:dyDescent="0.25">
      <c r="B14" s="33"/>
      <c r="C14" s="50"/>
      <c r="D14" s="38"/>
      <c r="E14" s="50"/>
      <c r="G14" s="50"/>
      <c r="H14" s="50"/>
      <c r="I14" s="50"/>
      <c r="J14" s="51"/>
    </row>
    <row r="15" spans="2:12" x14ac:dyDescent="0.25">
      <c r="B15" s="33"/>
      <c r="C15" s="57" t="s">
        <v>39</v>
      </c>
      <c r="D15" s="57"/>
      <c r="E15" s="57"/>
      <c r="F15" s="57"/>
      <c r="G15" s="74"/>
      <c r="H15" s="57"/>
      <c r="I15" s="57"/>
      <c r="J15" s="51"/>
    </row>
    <row r="16" spans="2:12" x14ac:dyDescent="0.25">
      <c r="B16" s="33"/>
      <c r="C16" s="83" t="s">
        <v>23</v>
      </c>
      <c r="D16" s="41" t="s">
        <v>40</v>
      </c>
      <c r="E16" s="83" t="s">
        <v>32</v>
      </c>
      <c r="F16" s="83" t="s">
        <v>41</v>
      </c>
      <c r="G16" s="83" t="s">
        <v>34</v>
      </c>
      <c r="H16" s="83" t="s">
        <v>35</v>
      </c>
      <c r="I16" s="83" t="s">
        <v>36</v>
      </c>
      <c r="J16" s="51"/>
    </row>
    <row r="17" spans="2:10" x14ac:dyDescent="0.25">
      <c r="B17" s="33"/>
      <c r="C17" s="39" t="s">
        <v>25</v>
      </c>
      <c r="D17" s="40" t="s">
        <v>42</v>
      </c>
      <c r="E17" s="39">
        <v>15</v>
      </c>
      <c r="F17" s="43">
        <v>0</v>
      </c>
      <c r="G17" s="75">
        <v>0</v>
      </c>
      <c r="H17" s="55">
        <f t="shared" ref="H17:H22" si="1">F17+(F17*G17)</f>
        <v>0</v>
      </c>
      <c r="I17" s="44">
        <f>E17*F17</f>
        <v>0</v>
      </c>
      <c r="J17" s="51"/>
    </row>
    <row r="18" spans="2:10" x14ac:dyDescent="0.25">
      <c r="B18" s="33"/>
      <c r="C18" s="39" t="s">
        <v>25</v>
      </c>
      <c r="D18" s="40" t="s">
        <v>43</v>
      </c>
      <c r="E18" s="39">
        <v>15</v>
      </c>
      <c r="F18" s="43">
        <v>0</v>
      </c>
      <c r="G18" s="75">
        <v>0</v>
      </c>
      <c r="H18" s="55">
        <f t="shared" si="1"/>
        <v>0</v>
      </c>
      <c r="I18" s="44">
        <f>E18*F18</f>
        <v>0</v>
      </c>
      <c r="J18" s="51"/>
    </row>
    <row r="19" spans="2:10" x14ac:dyDescent="0.25">
      <c r="B19" s="33"/>
      <c r="C19" s="39" t="s">
        <v>25</v>
      </c>
      <c r="D19" s="40" t="s">
        <v>44</v>
      </c>
      <c r="E19" s="39">
        <v>15</v>
      </c>
      <c r="F19" s="43">
        <v>0</v>
      </c>
      <c r="G19" s="75">
        <v>0</v>
      </c>
      <c r="H19" s="55">
        <f t="shared" si="1"/>
        <v>0</v>
      </c>
      <c r="I19" s="44">
        <f t="shared" ref="I19" si="2">E19*F19</f>
        <v>0</v>
      </c>
      <c r="J19" s="51"/>
    </row>
    <row r="20" spans="2:10" x14ac:dyDescent="0.25">
      <c r="B20" s="33"/>
      <c r="C20" s="39" t="s">
        <v>45</v>
      </c>
      <c r="D20" s="40" t="s">
        <v>42</v>
      </c>
      <c r="E20" s="39">
        <v>15</v>
      </c>
      <c r="F20" s="43">
        <v>0</v>
      </c>
      <c r="G20" s="75">
        <v>0</v>
      </c>
      <c r="H20" s="55">
        <f t="shared" si="1"/>
        <v>0</v>
      </c>
      <c r="I20" s="44">
        <f>E20*F20</f>
        <v>0</v>
      </c>
      <c r="J20" s="51"/>
    </row>
    <row r="21" spans="2:10" x14ac:dyDescent="0.25">
      <c r="B21" s="33"/>
      <c r="C21" s="39" t="s">
        <v>45</v>
      </c>
      <c r="D21" s="40" t="s">
        <v>43</v>
      </c>
      <c r="E21" s="39">
        <v>15</v>
      </c>
      <c r="F21" s="43">
        <v>0</v>
      </c>
      <c r="G21" s="75">
        <v>0</v>
      </c>
      <c r="H21" s="55">
        <f t="shared" si="1"/>
        <v>0</v>
      </c>
      <c r="I21" s="44">
        <f t="shared" ref="I21:I22" si="3">E21*F21</f>
        <v>0</v>
      </c>
      <c r="J21" s="51"/>
    </row>
    <row r="22" spans="2:10" x14ac:dyDescent="0.25">
      <c r="B22" s="33"/>
      <c r="C22" s="39" t="s">
        <v>45</v>
      </c>
      <c r="D22" s="40" t="s">
        <v>44</v>
      </c>
      <c r="E22" s="39">
        <v>15</v>
      </c>
      <c r="F22" s="43">
        <v>0</v>
      </c>
      <c r="G22" s="75">
        <v>0</v>
      </c>
      <c r="H22" s="55">
        <f t="shared" si="1"/>
        <v>0</v>
      </c>
      <c r="I22" s="44">
        <f t="shared" si="3"/>
        <v>0</v>
      </c>
      <c r="J22" s="51"/>
    </row>
    <row r="23" spans="2:10" x14ac:dyDescent="0.25">
      <c r="B23" s="33"/>
      <c r="C23" s="50"/>
      <c r="D23" s="38"/>
      <c r="E23" s="62"/>
      <c r="J23" s="51"/>
    </row>
    <row r="24" spans="2:10" x14ac:dyDescent="0.25">
      <c r="B24" s="33"/>
      <c r="C24" s="50"/>
      <c r="D24" s="38"/>
      <c r="E24" s="62"/>
      <c r="H24" s="56" t="str">
        <f>C15</f>
        <v>2. Kantoormeubilair</v>
      </c>
      <c r="I24" s="59">
        <f>SUM(I17:I22)</f>
        <v>0</v>
      </c>
      <c r="J24" s="51"/>
    </row>
    <row r="25" spans="2:10" x14ac:dyDescent="0.25">
      <c r="B25" s="33"/>
      <c r="C25" s="50"/>
      <c r="D25" s="38"/>
      <c r="E25" s="62"/>
      <c r="J25" s="51"/>
    </row>
    <row r="26" spans="2:10" x14ac:dyDescent="0.25">
      <c r="B26" s="33"/>
      <c r="C26" s="57" t="s">
        <v>46</v>
      </c>
      <c r="D26" s="57"/>
      <c r="E26" s="57"/>
      <c r="F26" s="57"/>
      <c r="G26" s="74"/>
      <c r="H26" s="57"/>
      <c r="I26" s="57"/>
      <c r="J26" s="51"/>
    </row>
    <row r="27" spans="2:10" x14ac:dyDescent="0.25">
      <c r="B27" s="33"/>
      <c r="C27" s="123" t="s">
        <v>23</v>
      </c>
      <c r="D27" s="123"/>
      <c r="E27" s="83" t="s">
        <v>32</v>
      </c>
      <c r="F27" s="83" t="s">
        <v>47</v>
      </c>
      <c r="G27" s="83" t="s">
        <v>34</v>
      </c>
      <c r="H27" s="83" t="s">
        <v>35</v>
      </c>
      <c r="I27" s="83" t="s">
        <v>36</v>
      </c>
      <c r="J27" s="51"/>
    </row>
    <row r="28" spans="2:10" ht="32.25" customHeight="1" x14ac:dyDescent="0.25">
      <c r="B28" s="33"/>
      <c r="C28" s="124" t="s">
        <v>48</v>
      </c>
      <c r="D28" s="124"/>
      <c r="E28" s="63">
        <v>80</v>
      </c>
      <c r="F28" s="43">
        <v>0</v>
      </c>
      <c r="G28" s="75">
        <v>0</v>
      </c>
      <c r="H28" s="64">
        <f>F28+(F28*G28)</f>
        <v>0</v>
      </c>
      <c r="I28" s="65">
        <f>E28*F28</f>
        <v>0</v>
      </c>
      <c r="J28" s="51"/>
    </row>
    <row r="29" spans="2:10" ht="31.5" customHeight="1" x14ac:dyDescent="0.25">
      <c r="B29" s="33"/>
      <c r="C29" s="124" t="s">
        <v>51</v>
      </c>
      <c r="D29" s="124"/>
      <c r="E29" s="63">
        <v>80</v>
      </c>
      <c r="F29" s="43">
        <v>0</v>
      </c>
      <c r="G29" s="75">
        <v>0</v>
      </c>
      <c r="H29" s="64">
        <f>F29+(F29*G29)</f>
        <v>0</v>
      </c>
      <c r="I29" s="65">
        <f>E29*F29</f>
        <v>0</v>
      </c>
      <c r="J29" s="51"/>
    </row>
    <row r="30" spans="2:10" ht="45" customHeight="1" x14ac:dyDescent="0.25">
      <c r="B30" s="33"/>
      <c r="C30" s="124" t="s">
        <v>49</v>
      </c>
      <c r="D30" s="124"/>
      <c r="E30" s="63">
        <v>80</v>
      </c>
      <c r="F30" s="43">
        <v>0</v>
      </c>
      <c r="G30" s="75">
        <v>0</v>
      </c>
      <c r="H30" s="64">
        <f>F30+(F30*G30)</f>
        <v>0</v>
      </c>
      <c r="I30" s="65">
        <f>E30*F30</f>
        <v>0</v>
      </c>
      <c r="J30" s="51"/>
    </row>
    <row r="31" spans="2:10" x14ac:dyDescent="0.25">
      <c r="B31" s="33"/>
      <c r="C31" s="66"/>
      <c r="D31" s="66"/>
      <c r="E31" s="67"/>
      <c r="F31" s="54"/>
      <c r="G31" s="78"/>
      <c r="H31" s="68"/>
      <c r="I31" s="69"/>
      <c r="J31" s="51"/>
    </row>
    <row r="32" spans="2:10" x14ac:dyDescent="0.25">
      <c r="B32" s="33"/>
      <c r="C32" s="50"/>
      <c r="D32" s="38"/>
      <c r="E32" s="62"/>
      <c r="F32" s="125" t="str">
        <f>C26</f>
        <v>3. Dienstverlening t.b.v. Thuiswerkplekvoorziening</v>
      </c>
      <c r="G32" s="125"/>
      <c r="H32" s="125"/>
      <c r="I32" s="59">
        <f>SUM(I28:I30)</f>
        <v>0</v>
      </c>
      <c r="J32" s="51"/>
    </row>
    <row r="33" spans="2:10" x14ac:dyDescent="0.25">
      <c r="B33" s="34"/>
      <c r="C33" s="38"/>
      <c r="D33" s="38"/>
      <c r="E33" s="38"/>
      <c r="F33" s="38"/>
      <c r="G33" s="50"/>
      <c r="H33" s="38"/>
      <c r="I33" s="131"/>
      <c r="J33" s="49"/>
    </row>
    <row r="34" spans="2:10" x14ac:dyDescent="0.25">
      <c r="B34" s="34"/>
      <c r="C34" s="57" t="s">
        <v>50</v>
      </c>
      <c r="D34" s="57"/>
      <c r="E34" s="57"/>
      <c r="F34" s="57"/>
      <c r="G34" s="74"/>
      <c r="H34" s="57"/>
      <c r="I34" s="57"/>
      <c r="J34" s="49"/>
    </row>
    <row r="35" spans="2:10" x14ac:dyDescent="0.25">
      <c r="B35" s="34"/>
      <c r="C35" s="83" t="s">
        <v>23</v>
      </c>
      <c r="D35" s="41" t="s">
        <v>31</v>
      </c>
      <c r="E35" s="83" t="s">
        <v>32</v>
      </c>
      <c r="F35" s="84" t="s">
        <v>41</v>
      </c>
      <c r="G35" s="83" t="s">
        <v>34</v>
      </c>
      <c r="H35" s="83" t="s">
        <v>35</v>
      </c>
      <c r="I35" s="83" t="s">
        <v>36</v>
      </c>
      <c r="J35" s="49"/>
    </row>
    <row r="36" spans="2:10" x14ac:dyDescent="0.25">
      <c r="B36" s="34"/>
      <c r="C36" s="39" t="s">
        <v>45</v>
      </c>
      <c r="D36" s="40" t="s">
        <v>37</v>
      </c>
      <c r="E36" s="63">
        <v>540</v>
      </c>
      <c r="F36" s="43">
        <v>0</v>
      </c>
      <c r="G36" s="75">
        <v>0</v>
      </c>
      <c r="H36" s="64">
        <f>F36+(F36*G36)</f>
        <v>0</v>
      </c>
      <c r="I36" s="65">
        <f>E36*F36</f>
        <v>0</v>
      </c>
      <c r="J36" s="49"/>
    </row>
    <row r="37" spans="2:10" x14ac:dyDescent="0.25">
      <c r="B37" s="34"/>
      <c r="C37" s="67"/>
      <c r="D37" s="67"/>
      <c r="E37" s="67"/>
      <c r="F37" s="54"/>
      <c r="G37" s="78"/>
      <c r="H37" s="68"/>
      <c r="I37" s="69"/>
      <c r="J37" s="49"/>
    </row>
    <row r="38" spans="2:10" x14ac:dyDescent="0.25">
      <c r="B38" s="34"/>
      <c r="C38" s="126" t="s">
        <v>54</v>
      </c>
      <c r="D38" s="127"/>
      <c r="E38" s="128"/>
      <c r="F38" s="55">
        <f>F8+F9+F36</f>
        <v>0</v>
      </c>
      <c r="G38" s="78"/>
      <c r="H38" s="56" t="str">
        <f>C34</f>
        <v>4. [optioneel] Zit/sta bureau's</v>
      </c>
      <c r="I38" s="59">
        <f>I36</f>
        <v>0</v>
      </c>
      <c r="J38" s="49"/>
    </row>
    <row r="39" spans="2:10" ht="15.75" thickBot="1" x14ac:dyDescent="0.3">
      <c r="B39" s="35"/>
      <c r="C39" s="52"/>
      <c r="D39" s="52"/>
      <c r="E39" s="52"/>
      <c r="F39" s="52"/>
      <c r="G39" s="79"/>
      <c r="H39" s="52"/>
      <c r="I39" s="52"/>
      <c r="J39" s="53"/>
    </row>
    <row r="40" spans="2:10" x14ac:dyDescent="0.25"/>
  </sheetData>
  <mergeCells count="7">
    <mergeCell ref="C38:E38"/>
    <mergeCell ref="D11:E11"/>
    <mergeCell ref="C27:D27"/>
    <mergeCell ref="C28:D28"/>
    <mergeCell ref="C30:D30"/>
    <mergeCell ref="F32:H32"/>
    <mergeCell ref="C29:D2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E0F28D46F1D74986FB2FDE53D60D68" ma:contentTypeVersion="1" ma:contentTypeDescription="Een nieuw document maken." ma:contentTypeScope="" ma:versionID="b32765518edf8c73d87e0d051e42c30b">
  <xsd:schema xmlns:xsd="http://www.w3.org/2001/XMLSchema" xmlns:xs="http://www.w3.org/2001/XMLSchema" xmlns:p="http://schemas.microsoft.com/office/2006/metadata/properties" targetNamespace="http://schemas.microsoft.com/office/2006/metadata/properties" ma:root="true" ma:fieldsID="182e79324d2b134cd951afd4df5c4e5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1F6F01-3B94-4C9D-871B-7F38B2A90ED7}"/>
</file>

<file path=customXml/itemProps2.xml><?xml version="1.0" encoding="utf-8"?>
<ds:datastoreItem xmlns:ds="http://schemas.openxmlformats.org/officeDocument/2006/customXml" ds:itemID="{CF5B9C4A-8650-40B1-BE3B-B0D6384FC08A}">
  <ds:schemaRefs>
    <ds:schemaRef ds:uri="http://purl.org/dc/dcmitype/"/>
    <ds:schemaRef ds:uri="http://schemas.microsoft.com/office/2006/documentManagement/types"/>
    <ds:schemaRef ds:uri="87aaf46f-0501-41af-92a1-2f7acb0c2965"/>
    <ds:schemaRef ds:uri="7d799da3-1424-4520-88f7-e517a917b6fc"/>
    <ds:schemaRef ds:uri="http://purl.org/dc/term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5F55A7F-12E6-448E-AD11-17BC99ECBD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Samenvatting</vt:lpstr>
      <vt:lpstr>Invulveld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rzeew</dc:creator>
  <cp:keywords/>
  <dc:description/>
  <cp:lastModifiedBy>Julius</cp:lastModifiedBy>
  <cp:revision/>
  <dcterms:created xsi:type="dcterms:W3CDTF">2021-06-22T07:20:44Z</dcterms:created>
  <dcterms:modified xsi:type="dcterms:W3CDTF">2021-07-13T05:33:04Z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0x0101004CE0F28D46F1D74986FB2FDE53D60D68</vt:lpwstr>
  </property>
</Properties>
</file>