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"/>
    </mc:Choice>
  </mc:AlternateContent>
  <bookViews>
    <workbookView xWindow="0" yWindow="0" windowWidth="23040" windowHeight="8616"/>
  </bookViews>
  <sheets>
    <sheet name="Uurtarief rechtsgebieden" sheetId="1" r:id="rId1"/>
    <sheet name="Overige kosten" sheetId="4" state="hidden" r:id="rId2"/>
  </sheets>
  <definedNames>
    <definedName name="_xlnm.Print_Area" localSheetId="0">'Uurtarief rechtsgebieden'!$B$2:$O$33</definedName>
  </definedNames>
  <calcPr calcId="162913"/>
</workbook>
</file>

<file path=xl/calcChain.xml><?xml version="1.0" encoding="utf-8"?>
<calcChain xmlns="http://schemas.openxmlformats.org/spreadsheetml/2006/main">
  <c r="I31" i="1" l="1"/>
  <c r="I30" i="1"/>
  <c r="I29" i="1"/>
  <c r="I28" i="1"/>
  <c r="F31" i="1"/>
  <c r="F30" i="1"/>
  <c r="F29" i="1"/>
  <c r="F28" i="1"/>
  <c r="C31" i="1"/>
  <c r="C30" i="1"/>
  <c r="C29" i="1"/>
  <c r="C28" i="1"/>
  <c r="I22" i="1"/>
  <c r="I21" i="1"/>
  <c r="I20" i="1"/>
  <c r="I19" i="1"/>
  <c r="F22" i="1"/>
  <c r="F21" i="1"/>
  <c r="F20" i="1"/>
  <c r="F19" i="1"/>
  <c r="C22" i="1"/>
  <c r="C21" i="1"/>
  <c r="C20" i="1"/>
  <c r="C19" i="1"/>
  <c r="K25" i="1"/>
  <c r="G25" i="1"/>
  <c r="D25" i="1"/>
  <c r="K16" i="1"/>
  <c r="G16" i="1"/>
  <c r="D16" i="1"/>
  <c r="K32" i="1"/>
  <c r="D12" i="1" s="1"/>
  <c r="G32" i="1"/>
  <c r="D11" i="1" s="1"/>
  <c r="D32" i="1"/>
  <c r="D10" i="1" s="1"/>
  <c r="K23" i="1"/>
  <c r="D9" i="1" s="1"/>
  <c r="G23" i="1"/>
  <c r="D8" i="1" s="1"/>
  <c r="D23" i="1"/>
  <c r="D7" i="1" s="1"/>
</calcChain>
</file>

<file path=xl/sharedStrings.xml><?xml version="1.0" encoding="utf-8"?>
<sst xmlns="http://schemas.openxmlformats.org/spreadsheetml/2006/main" count="70" uniqueCount="28">
  <si>
    <t>Naam kantoor:</t>
  </si>
  <si>
    <t>VUL IN</t>
  </si>
  <si>
    <t>Rechtsgebied:</t>
  </si>
  <si>
    <t>Medewerker Advocaat</t>
  </si>
  <si>
    <t>Partner</t>
  </si>
  <si>
    <t>Uurtarief in Euro</t>
  </si>
  <si>
    <t>Stagiair Advocaat</t>
  </si>
  <si>
    <t>Project</t>
  </si>
  <si>
    <t xml:space="preserve">Niveau </t>
  </si>
  <si>
    <t>Bijlage 3 - Prijzenblad</t>
  </si>
  <si>
    <t>weging</t>
  </si>
  <si>
    <t xml:space="preserve">Gemiddeld uurtarief </t>
  </si>
  <si>
    <t>Punten</t>
  </si>
  <si>
    <t>Perceel 1: Verbintenissenrecht</t>
  </si>
  <si>
    <t>Perceel 2: IIE recht</t>
  </si>
  <si>
    <t>Perceel 3: Aanbestedingsrecht</t>
  </si>
  <si>
    <t>Perceel 4: Arbeidsrecht</t>
  </si>
  <si>
    <t>Perceel 5: Onderwijsrecht</t>
  </si>
  <si>
    <t>Perceel 6: Notariaat</t>
  </si>
  <si>
    <t xml:space="preserve">                              </t>
  </si>
  <si>
    <t>Gemiddeld uurtarief</t>
  </si>
  <si>
    <t>Maximale score in punten</t>
  </si>
  <si>
    <t>Inschrijving wordt terzijde gelegd</t>
  </si>
  <si>
    <t>tot en met</t>
  </si>
  <si>
    <t>Lager of gelijk aan</t>
  </si>
  <si>
    <t>Van</t>
  </si>
  <si>
    <t>Vanaf</t>
  </si>
  <si>
    <t>Aanbesteding Juridische Diensten - Vrije Universiteit Amsterdam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</si>
</sst>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LucidaSansEF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b/>
      <sz val="16"/>
      <color theme="0"/>
      <name val="Calibri"/>
      <family val="2"/>
      <scheme val="minor"/>
    </font>
    <font>
      <sz val="10"/>
      <color theme="0"/>
      <name val="LucidaSansEF"/>
    </font>
    <font>
      <b/>
      <sz val="10"/>
      <color theme="0"/>
      <name val="LucidaSansEF"/>
    </font>
  </fonts>
  <fills count="6">
    <fill>
      <patternFill patternType="none"/>
    </fill>
    <fill>
      <patternFill patternType="gray125"/>
    </fill>
    <fill>
      <patternFill patternType="solid">
        <fgColor rgb="FF0089C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rgb="FF0089CF"/>
      </left>
      <right/>
      <top style="thick">
        <color rgb="FF0089CF"/>
      </top>
      <bottom/>
      <diagonal/>
    </border>
    <border>
      <left/>
      <right/>
      <top style="thick">
        <color rgb="FF0089CF"/>
      </top>
      <bottom/>
      <diagonal/>
    </border>
    <border>
      <left/>
      <right style="thick">
        <color rgb="FF0089CF"/>
      </right>
      <top style="thick">
        <color rgb="FF0089CF"/>
      </top>
      <bottom/>
      <diagonal/>
    </border>
    <border>
      <left style="thick">
        <color rgb="FF0089CF"/>
      </left>
      <right/>
      <top/>
      <bottom/>
      <diagonal/>
    </border>
    <border>
      <left/>
      <right style="thick">
        <color rgb="FF0089CF"/>
      </right>
      <top/>
      <bottom/>
      <diagonal/>
    </border>
    <border>
      <left style="thick">
        <color rgb="FF0089CF"/>
      </left>
      <right/>
      <top/>
      <bottom style="thick">
        <color rgb="FF0089CF"/>
      </bottom>
      <diagonal/>
    </border>
    <border>
      <left/>
      <right/>
      <top/>
      <bottom style="thick">
        <color rgb="FF0089CF"/>
      </bottom>
      <diagonal/>
    </border>
    <border>
      <left/>
      <right style="thick">
        <color rgb="FF0089CF"/>
      </right>
      <top/>
      <bottom style="thick">
        <color rgb="FF0089CF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Protection="1">
      <protection hidden="1"/>
    </xf>
    <xf numFmtId="0" fontId="0" fillId="5" borderId="14" xfId="0" applyFill="1" applyBorder="1" applyProtection="1">
      <protection hidden="1"/>
    </xf>
    <xf numFmtId="0" fontId="0" fillId="5" borderId="0" xfId="0" applyFill="1" applyBorder="1" applyProtection="1">
      <protection hidden="1"/>
    </xf>
    <xf numFmtId="0" fontId="0" fillId="5" borderId="15" xfId="0" applyFill="1" applyBorder="1" applyProtection="1">
      <protection hidden="1"/>
    </xf>
    <xf numFmtId="0" fontId="1" fillId="5" borderId="0" xfId="0" applyFont="1" applyFill="1" applyBorder="1" applyAlignment="1" applyProtection="1">
      <alignment horizontal="left"/>
      <protection hidden="1"/>
    </xf>
    <xf numFmtId="0" fontId="1" fillId="5" borderId="15" xfId="0" applyFont="1" applyFill="1" applyBorder="1" applyAlignment="1" applyProtection="1">
      <alignment horizontal="left"/>
      <protection hidden="1"/>
    </xf>
    <xf numFmtId="0" fontId="7" fillId="2" borderId="1" xfId="0" applyFont="1" applyFill="1" applyBorder="1" applyProtection="1"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0" fontId="1" fillId="5" borderId="1" xfId="0" applyFont="1" applyFill="1" applyBorder="1" applyAlignment="1" applyProtection="1">
      <alignment horizontal="left"/>
      <protection hidden="1"/>
    </xf>
    <xf numFmtId="0" fontId="1" fillId="5" borderId="1" xfId="0" applyFont="1" applyFill="1" applyBorder="1" applyAlignment="1" applyProtection="1">
      <alignment horizontal="center" vertical="center"/>
      <protection hidden="1"/>
    </xf>
    <xf numFmtId="0" fontId="1" fillId="5" borderId="1" xfId="0" applyFont="1" applyFill="1" applyBorder="1" applyAlignment="1" applyProtection="1">
      <alignment vertical="center"/>
      <protection hidden="1"/>
    </xf>
    <xf numFmtId="0" fontId="1" fillId="5" borderId="4" xfId="0" applyFont="1" applyFill="1" applyBorder="1" applyAlignment="1" applyProtection="1">
      <alignment horizontal="left"/>
      <protection hidden="1"/>
    </xf>
    <xf numFmtId="44" fontId="6" fillId="5" borderId="5" xfId="1" applyFont="1" applyFill="1" applyBorder="1" applyAlignment="1" applyProtection="1">
      <alignment horizontal="center"/>
      <protection hidden="1"/>
    </xf>
    <xf numFmtId="0" fontId="1" fillId="5" borderId="5" xfId="0" applyFont="1" applyFill="1" applyBorder="1" applyAlignment="1" applyProtection="1">
      <alignment horizontal="center" vertical="center"/>
      <protection hidden="1"/>
    </xf>
    <xf numFmtId="44" fontId="1" fillId="5" borderId="6" xfId="1" applyFont="1" applyFill="1" applyBorder="1" applyAlignment="1" applyProtection="1">
      <alignment horizontal="center"/>
      <protection hidden="1"/>
    </xf>
    <xf numFmtId="44" fontId="1" fillId="5" borderId="5" xfId="1" applyFont="1" applyFill="1" applyBorder="1" applyAlignment="1" applyProtection="1">
      <alignment horizontal="center"/>
      <protection hidden="1"/>
    </xf>
    <xf numFmtId="0" fontId="1" fillId="5" borderId="15" xfId="0" applyFont="1" applyFill="1" applyBorder="1" applyAlignment="1" applyProtection="1">
      <alignment horizontal="center" vertical="center"/>
      <protection hidden="1"/>
    </xf>
    <xf numFmtId="0" fontId="1" fillId="5" borderId="1" xfId="0" applyFont="1" applyFill="1" applyBorder="1" applyAlignment="1" applyProtection="1">
      <alignment horizontal="left" wrapText="1"/>
      <protection hidden="1"/>
    </xf>
    <xf numFmtId="0" fontId="1" fillId="5" borderId="15" xfId="0" applyFont="1" applyFill="1" applyBorder="1" applyAlignment="1" applyProtection="1">
      <alignment horizontal="center"/>
      <protection hidden="1"/>
    </xf>
    <xf numFmtId="0" fontId="4" fillId="5" borderId="0" xfId="0" applyFont="1" applyFill="1" applyBorder="1" applyAlignment="1" applyProtection="1">
      <alignment vertical="center"/>
      <protection hidden="1"/>
    </xf>
    <xf numFmtId="0" fontId="4" fillId="5" borderId="15" xfId="0" applyFont="1" applyFill="1" applyBorder="1" applyAlignment="1" applyProtection="1">
      <alignment vertical="center"/>
      <protection hidden="1"/>
    </xf>
    <xf numFmtId="0" fontId="1" fillId="0" borderId="1" xfId="0" applyFont="1" applyFill="1" applyBorder="1" applyProtection="1">
      <protection hidden="1"/>
    </xf>
    <xf numFmtId="0" fontId="1" fillId="3" borderId="1" xfId="0" applyFont="1" applyFill="1" applyBorder="1" applyAlignment="1" applyProtection="1">
      <alignment horizontal="left" vertical="center"/>
      <protection hidden="1"/>
    </xf>
    <xf numFmtId="0" fontId="1" fillId="3" borderId="1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2" xfId="0" applyFont="1" applyBorder="1" applyAlignment="1" applyProtection="1">
      <alignment vertical="center"/>
      <protection hidden="1"/>
    </xf>
    <xf numFmtId="0" fontId="1" fillId="0" borderId="3" xfId="0" applyFont="1" applyBorder="1" applyAlignment="1" applyProtection="1">
      <alignment vertical="center"/>
      <protection hidden="1"/>
    </xf>
    <xf numFmtId="44" fontId="1" fillId="0" borderId="1" xfId="1" applyFont="1" applyBorder="1" applyAlignment="1" applyProtection="1">
      <alignment horizontal="center"/>
      <protection hidden="1"/>
    </xf>
    <xf numFmtId="0" fontId="1" fillId="5" borderId="3" xfId="0" applyFont="1" applyFill="1" applyBorder="1" applyAlignment="1" applyProtection="1">
      <alignment vertical="center"/>
      <protection hidden="1"/>
    </xf>
    <xf numFmtId="44" fontId="1" fillId="5" borderId="1" xfId="1" applyFont="1" applyFill="1" applyBorder="1" applyAlignment="1" applyProtection="1">
      <alignment horizontal="center"/>
      <protection hidden="1"/>
    </xf>
    <xf numFmtId="44" fontId="1" fillId="5" borderId="3" xfId="1" applyFont="1" applyFill="1" applyBorder="1" applyAlignment="1" applyProtection="1">
      <alignment horizontal="center"/>
      <protection hidden="1"/>
    </xf>
    <xf numFmtId="0" fontId="0" fillId="5" borderId="16" xfId="0" applyFill="1" applyBorder="1" applyProtection="1">
      <protection hidden="1"/>
    </xf>
    <xf numFmtId="0" fontId="0" fillId="5" borderId="17" xfId="0" applyFill="1" applyBorder="1" applyProtection="1">
      <protection hidden="1"/>
    </xf>
    <xf numFmtId="0" fontId="0" fillId="5" borderId="18" xfId="0" applyFill="1" applyBorder="1" applyProtection="1"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44" fontId="1" fillId="0" borderId="0" xfId="1" applyFont="1" applyFill="1" applyBorder="1" applyAlignment="1" applyProtection="1">
      <alignment horizontal="center"/>
      <protection hidden="1"/>
    </xf>
    <xf numFmtId="44" fontId="0" fillId="0" borderId="0" xfId="1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44" fontId="1" fillId="4" borderId="1" xfId="1" applyFont="1" applyFill="1" applyBorder="1" applyAlignment="1" applyProtection="1">
      <alignment horizontal="center"/>
      <protection locked="0"/>
    </xf>
    <xf numFmtId="44" fontId="1" fillId="4" borderId="2" xfId="1" applyFont="1" applyFill="1" applyBorder="1" applyAlignment="1" applyProtection="1">
      <alignment horizontal="center"/>
      <protection locked="0"/>
    </xf>
    <xf numFmtId="44" fontId="1" fillId="4" borderId="1" xfId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protection locked="0"/>
    </xf>
    <xf numFmtId="44" fontId="1" fillId="4" borderId="2" xfId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44" fontId="1" fillId="5" borderId="3" xfId="1" applyFont="1" applyFill="1" applyBorder="1" applyAlignment="1" applyProtection="1">
      <alignment horizontal="center"/>
      <protection hidden="1"/>
    </xf>
    <xf numFmtId="0" fontId="0" fillId="5" borderId="3" xfId="0" applyFill="1" applyBorder="1" applyAlignment="1" applyProtection="1"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1" fillId="5" borderId="1" xfId="0" applyFont="1" applyFill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/>
      <protection hidden="1"/>
    </xf>
    <xf numFmtId="0" fontId="0" fillId="3" borderId="1" xfId="0" applyFill="1" applyBorder="1" applyAlignment="1" applyProtection="1">
      <protection hidden="1"/>
    </xf>
    <xf numFmtId="44" fontId="1" fillId="0" borderId="3" xfId="1" applyFont="1" applyBorder="1" applyAlignment="1" applyProtection="1">
      <alignment horizontal="center"/>
      <protection hidden="1"/>
    </xf>
    <xf numFmtId="0" fontId="0" fillId="0" borderId="3" xfId="0" applyBorder="1" applyAlignment="1" applyProtection="1">
      <protection hidden="1"/>
    </xf>
    <xf numFmtId="0" fontId="7" fillId="2" borderId="1" xfId="0" applyFont="1" applyFill="1" applyBorder="1" applyAlignment="1" applyProtection="1">
      <alignment horizontal="center" wrapText="1"/>
      <protection hidden="1"/>
    </xf>
    <xf numFmtId="0" fontId="1" fillId="5" borderId="9" xfId="0" applyFont="1" applyFill="1" applyBorder="1" applyAlignment="1" applyProtection="1">
      <alignment vertical="center"/>
      <protection hidden="1"/>
    </xf>
    <xf numFmtId="0" fontId="0" fillId="5" borderId="10" xfId="0" applyFill="1" applyBorder="1" applyAlignment="1" applyProtection="1">
      <protection hidden="1"/>
    </xf>
    <xf numFmtId="0" fontId="1" fillId="0" borderId="4" xfId="0" applyFont="1" applyFill="1" applyBorder="1" applyAlignment="1" applyProtection="1">
      <protection hidden="1"/>
    </xf>
    <xf numFmtId="0" fontId="0" fillId="0" borderId="6" xfId="0" applyFill="1" applyBorder="1" applyAlignment="1" applyProtection="1">
      <protection hidden="1"/>
    </xf>
    <xf numFmtId="0" fontId="1" fillId="3" borderId="4" xfId="0" applyFont="1" applyFill="1" applyBorder="1" applyAlignment="1" applyProtection="1">
      <alignment horizontal="left" vertical="center"/>
      <protection hidden="1"/>
    </xf>
    <xf numFmtId="0" fontId="0" fillId="3" borderId="6" xfId="0" applyFill="1" applyBorder="1" applyAlignment="1" applyProtection="1">
      <protection hidden="1"/>
    </xf>
    <xf numFmtId="0" fontId="1" fillId="0" borderId="4" xfId="0" applyFont="1" applyBorder="1" applyAlignment="1" applyProtection="1">
      <alignment vertical="center"/>
      <protection hidden="1"/>
    </xf>
    <xf numFmtId="0" fontId="0" fillId="0" borderId="6" xfId="0" applyBorder="1" applyAlignment="1" applyProtection="1">
      <protection hidden="1"/>
    </xf>
    <xf numFmtId="0" fontId="1" fillId="0" borderId="7" xfId="0" applyFon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0" fontId="1" fillId="0" borderId="9" xfId="0" applyFont="1" applyBorder="1" applyAlignment="1" applyProtection="1">
      <alignment vertical="center"/>
      <protection hidden="1"/>
    </xf>
    <xf numFmtId="0" fontId="0" fillId="0" borderId="10" xfId="0" applyBorder="1" applyAlignment="1" applyProtection="1">
      <protection hidden="1"/>
    </xf>
    <xf numFmtId="0" fontId="7" fillId="2" borderId="4" xfId="0" applyFont="1" applyFill="1" applyBorder="1" applyAlignment="1" applyProtection="1">
      <protection hidden="1"/>
    </xf>
    <xf numFmtId="0" fontId="1" fillId="5" borderId="1" xfId="0" applyFont="1" applyFill="1" applyBorder="1" applyAlignment="1" applyProtection="1">
      <alignment horizontal="center"/>
      <protection hidden="1"/>
    </xf>
    <xf numFmtId="0" fontId="7" fillId="2" borderId="4" xfId="0" applyFont="1" applyFill="1" applyBorder="1" applyAlignment="1" applyProtection="1">
      <alignment horizontal="left" vertical="center"/>
      <protection hidden="1"/>
    </xf>
    <xf numFmtId="0" fontId="3" fillId="2" borderId="5" xfId="0" applyFont="1" applyFill="1" applyBorder="1" applyAlignment="1" applyProtection="1">
      <protection hidden="1"/>
    </xf>
    <xf numFmtId="0" fontId="3" fillId="2" borderId="6" xfId="0" applyFont="1" applyFill="1" applyBorder="1" applyAlignment="1" applyProtection="1">
      <protection hidden="1"/>
    </xf>
    <xf numFmtId="0" fontId="5" fillId="2" borderId="11" xfId="0" applyFont="1" applyFill="1" applyBorder="1" applyAlignment="1" applyProtection="1">
      <protection hidden="1"/>
    </xf>
    <xf numFmtId="0" fontId="0" fillId="0" borderId="12" xfId="0" applyBorder="1" applyAlignment="1" applyProtection="1">
      <protection hidden="1"/>
    </xf>
    <xf numFmtId="0" fontId="0" fillId="0" borderId="13" xfId="0" applyBorder="1" applyAlignment="1" applyProtection="1">
      <protection hidden="1"/>
    </xf>
  </cellXfs>
  <cellStyles count="2">
    <cellStyle name="Standaard" xfId="0" builtinId="0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89C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tabSelected="1" workbookViewId="0">
      <selection activeCell="S11" sqref="S11"/>
    </sheetView>
  </sheetViews>
  <sheetFormatPr defaultColWidth="9.109375" defaultRowHeight="14.4" x14ac:dyDescent="0.3"/>
  <cols>
    <col min="1" max="1" width="5.6640625" style="1" customWidth="1"/>
    <col min="2" max="2" width="2.6640625" style="1" customWidth="1"/>
    <col min="3" max="3" width="26.6640625" style="1" customWidth="1"/>
    <col min="4" max="4" width="30.6640625" style="1" customWidth="1"/>
    <col min="5" max="5" width="2.6640625" style="1" customWidth="1"/>
    <col min="6" max="6" width="26.6640625" style="1" customWidth="1"/>
    <col min="7" max="7" width="30.6640625" style="1" customWidth="1"/>
    <col min="8" max="8" width="2.6640625" style="1" customWidth="1"/>
    <col min="9" max="9" width="16.6640625" style="1" customWidth="1"/>
    <col min="10" max="13" width="10.6640625" style="1" customWidth="1"/>
    <col min="14" max="14" width="20.6640625" style="1" customWidth="1"/>
    <col min="15" max="15" width="2.6640625" style="1" customWidth="1"/>
    <col min="16" max="16" width="5.6640625" style="1" customWidth="1"/>
    <col min="17" max="16384" width="9.109375" style="1"/>
  </cols>
  <sheetData>
    <row r="1" spans="2:15" ht="15" thickBot="1" x14ac:dyDescent="0.35"/>
    <row r="2" spans="2:15" ht="21.6" thickTop="1" x14ac:dyDescent="0.4">
      <c r="B2" s="76" t="s">
        <v>9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8"/>
    </row>
    <row r="3" spans="2:15" x14ac:dyDescent="0.3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</row>
    <row r="4" spans="2:15" x14ac:dyDescent="0.3">
      <c r="B4" s="2"/>
      <c r="C4" s="5" t="s">
        <v>27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2:15" x14ac:dyDescent="0.3"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</row>
    <row r="6" spans="2:15" x14ac:dyDescent="0.3">
      <c r="B6" s="2"/>
      <c r="C6" s="7" t="s">
        <v>2</v>
      </c>
      <c r="D6" s="8" t="s">
        <v>12</v>
      </c>
      <c r="E6" s="3"/>
      <c r="F6" s="7" t="s">
        <v>8</v>
      </c>
      <c r="G6" s="8" t="s">
        <v>10</v>
      </c>
      <c r="H6" s="3"/>
      <c r="I6" s="73" t="s">
        <v>20</v>
      </c>
      <c r="J6" s="74"/>
      <c r="K6" s="74"/>
      <c r="L6" s="75"/>
      <c r="M6" s="48" t="s">
        <v>21</v>
      </c>
      <c r="N6" s="48"/>
      <c r="O6" s="4"/>
    </row>
    <row r="7" spans="2:15" x14ac:dyDescent="0.3">
      <c r="B7" s="2"/>
      <c r="C7" s="9" t="s">
        <v>13</v>
      </c>
      <c r="D7" s="10">
        <f>VLOOKUP(D23,$J$7:$M$14,4)</f>
        <v>20</v>
      </c>
      <c r="E7" s="3"/>
      <c r="F7" s="11" t="s">
        <v>6</v>
      </c>
      <c r="G7" s="10">
        <v>1</v>
      </c>
      <c r="H7" s="3"/>
      <c r="I7" s="12" t="s">
        <v>24</v>
      </c>
      <c r="J7" s="13">
        <v>0</v>
      </c>
      <c r="K7" s="14"/>
      <c r="L7" s="15">
        <v>120</v>
      </c>
      <c r="M7" s="49">
        <v>20</v>
      </c>
      <c r="N7" s="49"/>
      <c r="O7" s="4"/>
    </row>
    <row r="8" spans="2:15" x14ac:dyDescent="0.3">
      <c r="B8" s="2"/>
      <c r="C8" s="9" t="s">
        <v>14</v>
      </c>
      <c r="D8" s="10">
        <f>VLOOKUP(G23,$J$7:$M$14,4)</f>
        <v>20</v>
      </c>
      <c r="E8" s="3"/>
      <c r="F8" s="11" t="s">
        <v>3</v>
      </c>
      <c r="G8" s="10">
        <v>2</v>
      </c>
      <c r="H8" s="3"/>
      <c r="I8" s="12" t="s">
        <v>25</v>
      </c>
      <c r="J8" s="16">
        <v>121</v>
      </c>
      <c r="K8" s="14" t="s">
        <v>23</v>
      </c>
      <c r="L8" s="15">
        <v>140</v>
      </c>
      <c r="M8" s="49">
        <v>17</v>
      </c>
      <c r="N8" s="49"/>
      <c r="O8" s="17"/>
    </row>
    <row r="9" spans="2:15" x14ac:dyDescent="0.3">
      <c r="B9" s="2"/>
      <c r="C9" s="9" t="s">
        <v>15</v>
      </c>
      <c r="D9" s="10">
        <f>VLOOKUP(K23,$J$7:$M$14,4)</f>
        <v>20</v>
      </c>
      <c r="E9" s="3"/>
      <c r="F9" s="11" t="s">
        <v>7</v>
      </c>
      <c r="G9" s="10">
        <v>1</v>
      </c>
      <c r="H9" s="3"/>
      <c r="I9" s="12" t="s">
        <v>25</v>
      </c>
      <c r="J9" s="16">
        <v>141</v>
      </c>
      <c r="K9" s="14" t="s">
        <v>23</v>
      </c>
      <c r="L9" s="15">
        <v>160</v>
      </c>
      <c r="M9" s="49">
        <v>14</v>
      </c>
      <c r="N9" s="49"/>
      <c r="O9" s="17"/>
    </row>
    <row r="10" spans="2:15" x14ac:dyDescent="0.3">
      <c r="B10" s="2"/>
      <c r="C10" s="9" t="s">
        <v>16</v>
      </c>
      <c r="D10" s="10">
        <f>VLOOKUP(D32,$J$7:$M$14,4)</f>
        <v>20</v>
      </c>
      <c r="E10" s="3"/>
      <c r="F10" s="11" t="s">
        <v>4</v>
      </c>
      <c r="G10" s="10">
        <v>2</v>
      </c>
      <c r="H10" s="3"/>
      <c r="I10" s="12" t="s">
        <v>25</v>
      </c>
      <c r="J10" s="16">
        <v>161</v>
      </c>
      <c r="K10" s="14" t="s">
        <v>23</v>
      </c>
      <c r="L10" s="15">
        <v>180</v>
      </c>
      <c r="M10" s="49">
        <v>11</v>
      </c>
      <c r="N10" s="49"/>
      <c r="O10" s="17"/>
    </row>
    <row r="11" spans="2:15" x14ac:dyDescent="0.3">
      <c r="B11" s="2"/>
      <c r="C11" s="9" t="s">
        <v>17</v>
      </c>
      <c r="D11" s="10">
        <f>VLOOKUP(G32,$J$7:$M$14,4)</f>
        <v>20</v>
      </c>
      <c r="E11" s="3"/>
      <c r="F11" s="3"/>
      <c r="G11" s="3"/>
      <c r="H11" s="3"/>
      <c r="I11" s="12" t="s">
        <v>25</v>
      </c>
      <c r="J11" s="16">
        <v>181</v>
      </c>
      <c r="K11" s="14" t="s">
        <v>23</v>
      </c>
      <c r="L11" s="15">
        <v>200</v>
      </c>
      <c r="M11" s="49">
        <v>8</v>
      </c>
      <c r="N11" s="49"/>
      <c r="O11" s="17"/>
    </row>
    <row r="12" spans="2:15" x14ac:dyDescent="0.3">
      <c r="B12" s="2"/>
      <c r="C12" s="18" t="s">
        <v>18</v>
      </c>
      <c r="D12" s="10">
        <f>VLOOKUP(K32,$J$7:$M$14,4)</f>
        <v>20</v>
      </c>
      <c r="E12" s="3"/>
      <c r="F12" s="3"/>
      <c r="G12" s="3"/>
      <c r="H12" s="3"/>
      <c r="I12" s="12" t="s">
        <v>25</v>
      </c>
      <c r="J12" s="16">
        <v>201</v>
      </c>
      <c r="K12" s="14" t="s">
        <v>23</v>
      </c>
      <c r="L12" s="15">
        <v>220</v>
      </c>
      <c r="M12" s="49">
        <v>5</v>
      </c>
      <c r="N12" s="49"/>
      <c r="O12" s="17"/>
    </row>
    <row r="13" spans="2:15" x14ac:dyDescent="0.3">
      <c r="B13" s="2"/>
      <c r="C13" s="3"/>
      <c r="D13" s="3"/>
      <c r="E13" s="3"/>
      <c r="F13" s="3"/>
      <c r="G13" s="3"/>
      <c r="H13" s="3"/>
      <c r="I13" s="12" t="s">
        <v>25</v>
      </c>
      <c r="J13" s="16">
        <v>221</v>
      </c>
      <c r="K13" s="14" t="s">
        <v>23</v>
      </c>
      <c r="L13" s="15">
        <v>240</v>
      </c>
      <c r="M13" s="49">
        <v>2</v>
      </c>
      <c r="N13" s="49"/>
      <c r="O13" s="17"/>
    </row>
    <row r="14" spans="2:15" x14ac:dyDescent="0.3">
      <c r="B14" s="2"/>
      <c r="C14" s="3"/>
      <c r="D14" s="3"/>
      <c r="E14" s="3"/>
      <c r="F14" s="3"/>
      <c r="G14" s="3"/>
      <c r="H14" s="3"/>
      <c r="I14" s="12" t="s">
        <v>26</v>
      </c>
      <c r="J14" s="16">
        <v>241</v>
      </c>
      <c r="K14" s="14"/>
      <c r="L14" s="15"/>
      <c r="M14" s="72" t="s">
        <v>22</v>
      </c>
      <c r="N14" s="72"/>
      <c r="O14" s="19"/>
    </row>
    <row r="15" spans="2:15" x14ac:dyDescent="0.3">
      <c r="B15" s="2"/>
      <c r="C15" s="3"/>
      <c r="D15" s="3"/>
      <c r="E15" s="3"/>
      <c r="F15" s="3"/>
      <c r="G15" s="3"/>
      <c r="H15" s="3"/>
      <c r="I15" s="20" t="s">
        <v>19</v>
      </c>
      <c r="J15" s="20"/>
      <c r="K15" s="20"/>
      <c r="L15" s="20"/>
      <c r="M15" s="20"/>
      <c r="N15" s="20"/>
      <c r="O15" s="21"/>
    </row>
    <row r="16" spans="2:15" x14ac:dyDescent="0.3">
      <c r="B16" s="2"/>
      <c r="C16" s="7" t="s">
        <v>2</v>
      </c>
      <c r="D16" s="8" t="str">
        <f>C7</f>
        <v>Perceel 1: Verbintenissenrecht</v>
      </c>
      <c r="E16" s="3"/>
      <c r="F16" s="7" t="s">
        <v>2</v>
      </c>
      <c r="G16" s="8" t="str">
        <f>C8</f>
        <v>Perceel 2: IIE recht</v>
      </c>
      <c r="H16" s="3"/>
      <c r="I16" s="71" t="s">
        <v>2</v>
      </c>
      <c r="J16" s="66"/>
      <c r="K16" s="50" t="str">
        <f>C9</f>
        <v>Perceel 3: Aanbestedingsrecht</v>
      </c>
      <c r="L16" s="51"/>
      <c r="M16" s="51"/>
      <c r="N16" s="3"/>
      <c r="O16" s="4"/>
    </row>
    <row r="17" spans="2:15" x14ac:dyDescent="0.3">
      <c r="B17" s="2"/>
      <c r="C17" s="22" t="s">
        <v>0</v>
      </c>
      <c r="D17" s="39" t="s">
        <v>1</v>
      </c>
      <c r="E17" s="3"/>
      <c r="F17" s="22" t="s">
        <v>0</v>
      </c>
      <c r="G17" s="39" t="s">
        <v>1</v>
      </c>
      <c r="H17" s="3"/>
      <c r="I17" s="61" t="s">
        <v>0</v>
      </c>
      <c r="J17" s="62"/>
      <c r="K17" s="52" t="s">
        <v>1</v>
      </c>
      <c r="L17" s="53"/>
      <c r="M17" s="53"/>
      <c r="N17" s="3"/>
      <c r="O17" s="4"/>
    </row>
    <row r="18" spans="2:15" x14ac:dyDescent="0.3">
      <c r="B18" s="2"/>
      <c r="C18" s="23" t="s">
        <v>8</v>
      </c>
      <c r="D18" s="24" t="s">
        <v>5</v>
      </c>
      <c r="E18" s="3"/>
      <c r="F18" s="23" t="s">
        <v>8</v>
      </c>
      <c r="G18" s="24" t="s">
        <v>5</v>
      </c>
      <c r="H18" s="3"/>
      <c r="I18" s="63" t="s">
        <v>8</v>
      </c>
      <c r="J18" s="64"/>
      <c r="K18" s="54" t="s">
        <v>5</v>
      </c>
      <c r="L18" s="55"/>
      <c r="M18" s="55"/>
      <c r="N18" s="3"/>
      <c r="O18" s="4"/>
    </row>
    <row r="19" spans="2:15" x14ac:dyDescent="0.3">
      <c r="B19" s="2"/>
      <c r="C19" s="25" t="str">
        <f>$F$7</f>
        <v>Stagiair Advocaat</v>
      </c>
      <c r="D19" s="40"/>
      <c r="E19" s="3"/>
      <c r="F19" s="25" t="str">
        <f>$F$7</f>
        <v>Stagiair Advocaat</v>
      </c>
      <c r="G19" s="40"/>
      <c r="H19" s="3"/>
      <c r="I19" s="65" t="str">
        <f>$F$7</f>
        <v>Stagiair Advocaat</v>
      </c>
      <c r="J19" s="66"/>
      <c r="K19" s="42"/>
      <c r="L19" s="43"/>
      <c r="M19" s="43"/>
      <c r="N19" s="3"/>
      <c r="O19" s="4"/>
    </row>
    <row r="20" spans="2:15" x14ac:dyDescent="0.3">
      <c r="B20" s="2"/>
      <c r="C20" s="25" t="str">
        <f>$F$8</f>
        <v>Medewerker Advocaat</v>
      </c>
      <c r="D20" s="40"/>
      <c r="E20" s="3"/>
      <c r="F20" s="25" t="str">
        <f>$F$8</f>
        <v>Medewerker Advocaat</v>
      </c>
      <c r="G20" s="40"/>
      <c r="H20" s="3"/>
      <c r="I20" s="65" t="str">
        <f>$F$8</f>
        <v>Medewerker Advocaat</v>
      </c>
      <c r="J20" s="66"/>
      <c r="K20" s="42"/>
      <c r="L20" s="43"/>
      <c r="M20" s="43"/>
      <c r="N20" s="3"/>
      <c r="O20" s="4"/>
    </row>
    <row r="21" spans="2:15" x14ac:dyDescent="0.3">
      <c r="B21" s="2"/>
      <c r="C21" s="25" t="str">
        <f>$F$9</f>
        <v>Project</v>
      </c>
      <c r="D21" s="40"/>
      <c r="E21" s="3"/>
      <c r="F21" s="25" t="str">
        <f>$F$9</f>
        <v>Project</v>
      </c>
      <c r="G21" s="40"/>
      <c r="H21" s="3"/>
      <c r="I21" s="65" t="str">
        <f>$F$9</f>
        <v>Project</v>
      </c>
      <c r="J21" s="66"/>
      <c r="K21" s="42"/>
      <c r="L21" s="43"/>
      <c r="M21" s="43"/>
      <c r="N21" s="3"/>
      <c r="O21" s="4"/>
    </row>
    <row r="22" spans="2:15" ht="15" thickBot="1" x14ac:dyDescent="0.35">
      <c r="B22" s="2"/>
      <c r="C22" s="26" t="str">
        <f>$F$10</f>
        <v>Partner</v>
      </c>
      <c r="D22" s="41"/>
      <c r="E22" s="3"/>
      <c r="F22" s="26" t="str">
        <f>$F$10</f>
        <v>Partner</v>
      </c>
      <c r="G22" s="41"/>
      <c r="H22" s="3"/>
      <c r="I22" s="67" t="str">
        <f>$F$10</f>
        <v>Partner</v>
      </c>
      <c r="J22" s="68"/>
      <c r="K22" s="44"/>
      <c r="L22" s="45"/>
      <c r="M22" s="45"/>
      <c r="N22" s="3"/>
      <c r="O22" s="4"/>
    </row>
    <row r="23" spans="2:15" ht="15" thickTop="1" x14ac:dyDescent="0.3">
      <c r="B23" s="2"/>
      <c r="C23" s="27" t="s">
        <v>11</v>
      </c>
      <c r="D23" s="28">
        <f>ROUNDUP((((D19*$G$7)+(D20*$G$8)+(D21*$G$9)+(D22*$G$10))/SUM($G$7:$G$10)),0)</f>
        <v>0</v>
      </c>
      <c r="E23" s="3"/>
      <c r="F23" s="27" t="s">
        <v>11</v>
      </c>
      <c r="G23" s="28">
        <f>ROUNDUP((((G19*$G$7)+(G20*$G$8)+(G21*$G$9)+(G22*$G$10))/SUM($G$7:$G$10)),0)</f>
        <v>0</v>
      </c>
      <c r="H23" s="3"/>
      <c r="I23" s="69" t="s">
        <v>11</v>
      </c>
      <c r="J23" s="70"/>
      <c r="K23" s="56">
        <f>ROUNDUP((((K19*$G$7)+(K20*$G$8)+(K21*$G$9)+(K22*$G$10))/SUM($G$7:$G$10)),0)</f>
        <v>0</v>
      </c>
      <c r="L23" s="57"/>
      <c r="M23" s="57"/>
      <c r="N23" s="3"/>
      <c r="O23" s="4"/>
    </row>
    <row r="24" spans="2:15" x14ac:dyDescent="0.3"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/>
    </row>
    <row r="25" spans="2:15" x14ac:dyDescent="0.3">
      <c r="B25" s="2"/>
      <c r="C25" s="7" t="s">
        <v>2</v>
      </c>
      <c r="D25" s="8" t="str">
        <f>C10</f>
        <v>Perceel 4: Arbeidsrecht</v>
      </c>
      <c r="E25" s="3"/>
      <c r="F25" s="7" t="s">
        <v>2</v>
      </c>
      <c r="G25" s="8" t="str">
        <f>C11</f>
        <v>Perceel 5: Onderwijsrecht</v>
      </c>
      <c r="H25" s="3"/>
      <c r="I25" s="71" t="s">
        <v>2</v>
      </c>
      <c r="J25" s="66"/>
      <c r="K25" s="58" t="str">
        <f>C12</f>
        <v>Perceel 6: Notariaat</v>
      </c>
      <c r="L25" s="51"/>
      <c r="M25" s="51"/>
      <c r="N25" s="3"/>
      <c r="O25" s="4"/>
    </row>
    <row r="26" spans="2:15" x14ac:dyDescent="0.3">
      <c r="B26" s="2"/>
      <c r="C26" s="22" t="s">
        <v>0</v>
      </c>
      <c r="D26" s="39" t="s">
        <v>1</v>
      </c>
      <c r="E26" s="3"/>
      <c r="F26" s="22" t="s">
        <v>0</v>
      </c>
      <c r="G26" s="39" t="s">
        <v>1</v>
      </c>
      <c r="H26" s="3"/>
      <c r="I26" s="61" t="s">
        <v>0</v>
      </c>
      <c r="J26" s="62"/>
      <c r="K26" s="52" t="s">
        <v>1</v>
      </c>
      <c r="L26" s="53"/>
      <c r="M26" s="53"/>
      <c r="N26" s="3"/>
      <c r="O26" s="4"/>
    </row>
    <row r="27" spans="2:15" x14ac:dyDescent="0.3">
      <c r="B27" s="2"/>
      <c r="C27" s="23" t="s">
        <v>8</v>
      </c>
      <c r="D27" s="24" t="s">
        <v>5</v>
      </c>
      <c r="E27" s="3"/>
      <c r="F27" s="23" t="s">
        <v>8</v>
      </c>
      <c r="G27" s="24" t="s">
        <v>5</v>
      </c>
      <c r="H27" s="3"/>
      <c r="I27" s="63" t="s">
        <v>8</v>
      </c>
      <c r="J27" s="64"/>
      <c r="K27" s="54" t="s">
        <v>5</v>
      </c>
      <c r="L27" s="55"/>
      <c r="M27" s="55"/>
      <c r="N27" s="3"/>
      <c r="O27" s="4"/>
    </row>
    <row r="28" spans="2:15" x14ac:dyDescent="0.3">
      <c r="B28" s="2"/>
      <c r="C28" s="25" t="str">
        <f>$F$7</f>
        <v>Stagiair Advocaat</v>
      </c>
      <c r="D28" s="40"/>
      <c r="E28" s="3"/>
      <c r="F28" s="25" t="str">
        <f>$F$7</f>
        <v>Stagiair Advocaat</v>
      </c>
      <c r="G28" s="40"/>
      <c r="H28" s="3"/>
      <c r="I28" s="65" t="str">
        <f>$F$7</f>
        <v>Stagiair Advocaat</v>
      </c>
      <c r="J28" s="66"/>
      <c r="K28" s="42"/>
      <c r="L28" s="43"/>
      <c r="M28" s="43"/>
      <c r="N28" s="3"/>
      <c r="O28" s="4"/>
    </row>
    <row r="29" spans="2:15" x14ac:dyDescent="0.3">
      <c r="B29" s="2"/>
      <c r="C29" s="25" t="str">
        <f>$F$8</f>
        <v>Medewerker Advocaat</v>
      </c>
      <c r="D29" s="40"/>
      <c r="E29" s="3"/>
      <c r="F29" s="25" t="str">
        <f>$F$8</f>
        <v>Medewerker Advocaat</v>
      </c>
      <c r="G29" s="40"/>
      <c r="H29" s="3"/>
      <c r="I29" s="65" t="str">
        <f>$F$8</f>
        <v>Medewerker Advocaat</v>
      </c>
      <c r="J29" s="66"/>
      <c r="K29" s="42"/>
      <c r="L29" s="43"/>
      <c r="M29" s="43"/>
      <c r="N29" s="3"/>
      <c r="O29" s="4"/>
    </row>
    <row r="30" spans="2:15" x14ac:dyDescent="0.3">
      <c r="B30" s="2"/>
      <c r="C30" s="25" t="str">
        <f>$F$9</f>
        <v>Project</v>
      </c>
      <c r="D30" s="40"/>
      <c r="E30" s="3"/>
      <c r="F30" s="25" t="str">
        <f>$F$9</f>
        <v>Project</v>
      </c>
      <c r="G30" s="40"/>
      <c r="H30" s="3"/>
      <c r="I30" s="65" t="str">
        <f>$F$9</f>
        <v>Project</v>
      </c>
      <c r="J30" s="66"/>
      <c r="K30" s="42"/>
      <c r="L30" s="43"/>
      <c r="M30" s="43"/>
      <c r="N30" s="3"/>
      <c r="O30" s="4"/>
    </row>
    <row r="31" spans="2:15" ht="15" thickBot="1" x14ac:dyDescent="0.35">
      <c r="B31" s="2"/>
      <c r="C31" s="26" t="str">
        <f>$F$10</f>
        <v>Partner</v>
      </c>
      <c r="D31" s="41"/>
      <c r="E31" s="3"/>
      <c r="F31" s="26" t="str">
        <f>$F$10</f>
        <v>Partner</v>
      </c>
      <c r="G31" s="41"/>
      <c r="H31" s="3"/>
      <c r="I31" s="67" t="str">
        <f>$F$10</f>
        <v>Partner</v>
      </c>
      <c r="J31" s="68"/>
      <c r="K31" s="44"/>
      <c r="L31" s="45"/>
      <c r="M31" s="45"/>
      <c r="N31" s="3"/>
      <c r="O31" s="4"/>
    </row>
    <row r="32" spans="2:15" ht="15" thickTop="1" x14ac:dyDescent="0.3">
      <c r="B32" s="2"/>
      <c r="C32" s="29" t="s">
        <v>11</v>
      </c>
      <c r="D32" s="30">
        <f>ROUNDUP((((D28*$G$7)+(D29*$G$8)+(D30*$G$9)+(D31*$G$10))/SUM($G$7:$G$10)),0)</f>
        <v>0</v>
      </c>
      <c r="E32" s="3"/>
      <c r="F32" s="29" t="s">
        <v>11</v>
      </c>
      <c r="G32" s="31">
        <f>ROUNDUP((((G28*$G$7)+(G29*$G$8)+(G30*$G$9)+(G31*$G$10))/SUM($G$7:$G$10)),0)</f>
        <v>0</v>
      </c>
      <c r="H32" s="3"/>
      <c r="I32" s="59" t="s">
        <v>11</v>
      </c>
      <c r="J32" s="60"/>
      <c r="K32" s="46">
        <f>ROUNDUP((((K28*$G$7)+(K29*$G$8)+(K30*$G$9)+(K31*$G$10))/SUM($G$7:$G$10)),0)</f>
        <v>0</v>
      </c>
      <c r="L32" s="47"/>
      <c r="M32" s="47"/>
      <c r="N32" s="3"/>
      <c r="O32" s="4"/>
    </row>
    <row r="33" spans="2:15" ht="15" thickBot="1" x14ac:dyDescent="0.35"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4"/>
    </row>
    <row r="34" spans="2:15" ht="15" thickTop="1" x14ac:dyDescent="0.3">
      <c r="M34" s="35"/>
      <c r="N34" s="35"/>
      <c r="O34" s="35"/>
    </row>
    <row r="35" spans="2:15" x14ac:dyDescent="0.3">
      <c r="M35" s="35"/>
      <c r="N35" s="35"/>
      <c r="O35" s="35"/>
    </row>
    <row r="36" spans="2:15" x14ac:dyDescent="0.3">
      <c r="M36" s="35"/>
      <c r="N36" s="35"/>
      <c r="O36" s="35"/>
    </row>
    <row r="37" spans="2:15" x14ac:dyDescent="0.3">
      <c r="M37" s="36"/>
      <c r="N37" s="36"/>
      <c r="O37" s="36"/>
    </row>
    <row r="38" spans="2:15" x14ac:dyDescent="0.3">
      <c r="M38" s="36"/>
      <c r="N38" s="36"/>
      <c r="O38" s="36"/>
    </row>
    <row r="39" spans="2:15" x14ac:dyDescent="0.3">
      <c r="M39" s="36"/>
      <c r="N39" s="36"/>
      <c r="O39" s="36"/>
    </row>
    <row r="40" spans="2:15" x14ac:dyDescent="0.3">
      <c r="M40" s="37"/>
      <c r="N40" s="37"/>
      <c r="O40" s="37"/>
    </row>
    <row r="41" spans="2:15" x14ac:dyDescent="0.3">
      <c r="M41" s="38"/>
      <c r="N41" s="38"/>
      <c r="O41" s="38"/>
    </row>
    <row r="42" spans="2:15" x14ac:dyDescent="0.3">
      <c r="I42" s="38"/>
      <c r="J42" s="38"/>
      <c r="K42" s="38"/>
      <c r="L42" s="38"/>
      <c r="M42" s="38"/>
      <c r="N42" s="38"/>
      <c r="O42" s="38"/>
    </row>
  </sheetData>
  <mergeCells count="43">
    <mergeCell ref="I6:L6"/>
    <mergeCell ref="B2:O2"/>
    <mergeCell ref="I25:J25"/>
    <mergeCell ref="I16:J16"/>
    <mergeCell ref="I17:J17"/>
    <mergeCell ref="I18:J18"/>
    <mergeCell ref="M13:N13"/>
    <mergeCell ref="M14:N14"/>
    <mergeCell ref="I19:J19"/>
    <mergeCell ref="I20:J20"/>
    <mergeCell ref="I21:J21"/>
    <mergeCell ref="I22:J22"/>
    <mergeCell ref="I23:J23"/>
    <mergeCell ref="K28:M28"/>
    <mergeCell ref="K29:M29"/>
    <mergeCell ref="I32:J32"/>
    <mergeCell ref="I26:J26"/>
    <mergeCell ref="I27:J27"/>
    <mergeCell ref="I28:J28"/>
    <mergeCell ref="I29:J29"/>
    <mergeCell ref="I30:J30"/>
    <mergeCell ref="I31:J31"/>
    <mergeCell ref="K22:M22"/>
    <mergeCell ref="K23:M23"/>
    <mergeCell ref="K25:M25"/>
    <mergeCell ref="K26:M26"/>
    <mergeCell ref="K27:M27"/>
    <mergeCell ref="K30:M30"/>
    <mergeCell ref="K31:M31"/>
    <mergeCell ref="K32:M32"/>
    <mergeCell ref="M6:N6"/>
    <mergeCell ref="M7:N7"/>
    <mergeCell ref="M8:N8"/>
    <mergeCell ref="M9:N9"/>
    <mergeCell ref="M10:N10"/>
    <mergeCell ref="M11:N11"/>
    <mergeCell ref="M12:N12"/>
    <mergeCell ref="K16:M16"/>
    <mergeCell ref="K17:M17"/>
    <mergeCell ref="K18:M18"/>
    <mergeCell ref="K19:M19"/>
    <mergeCell ref="K20:M20"/>
    <mergeCell ref="K21:M21"/>
  </mergeCells>
  <conditionalFormatting sqref="D7:D12">
    <cfRule type="containsText" dxfId="0" priority="1" operator="containsText" text="Inschrijving wordt terzijde gelegd">
      <formula>NOT(ISERROR(SEARCH("Inschrijving wordt terzijde gelegd",D7)))</formula>
    </cfRule>
  </conditionalFormatting>
  <pageMargins left="0.25" right="0.25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:D8"/>
    </sheetView>
  </sheetViews>
  <sheetFormatPr defaultRowHeight="14.4" x14ac:dyDescent="0.3"/>
  <cols>
    <col min="1" max="1" width="5" customWidth="1"/>
    <col min="2" max="2" width="26.6640625" bestFit="1" customWidth="1"/>
    <col min="3" max="3" width="27.5546875" customWidth="1"/>
    <col min="4" max="4" width="100.10937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Uurtarief rechtsgebieden</vt:lpstr>
      <vt:lpstr>Overige kosten</vt:lpstr>
      <vt:lpstr>'Uurtarief rechtsgebieden'!Afdrukbereik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Kootker, M.</dc:creator>
  <cp:lastModifiedBy>Stel, R.</cp:lastModifiedBy>
  <cp:lastPrinted>2016-01-07T21:39:56Z</cp:lastPrinted>
  <dcterms:created xsi:type="dcterms:W3CDTF">2015-03-16T09:45:15Z</dcterms:created>
  <dcterms:modified xsi:type="dcterms:W3CDTF">2020-09-22T08:52:51Z</dcterms:modified>
</cp:coreProperties>
</file>