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G:\1. Slijpkruik\2019 Slijpkruik\19NO Gemeente Noordoostpolder\19NO01 Gemeente Noordoostpolder\7. Bestek, leidraad\3. Definitief\2. Bijlagen\"/>
    </mc:Choice>
  </mc:AlternateContent>
  <xr:revisionPtr revIDLastSave="0" documentId="13_ncr:1_{1824AE73-E98F-4A76-979B-40D07AF6297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ijlage Invulblad BPKV" sheetId="9" r:id="rId1"/>
    <sheet name="Keuze fictieve prijs" sheetId="8" state="hidden" r:id="rId2"/>
  </sheets>
  <definedNames>
    <definedName name="_Hlk43471335" localSheetId="1">'Keuze fictieve prijs'!$B$7</definedName>
    <definedName name="_xlnm.Print_Area" localSheetId="0">'Bijlage Invulblad BPKV'!$A$1:$E$36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9" l="1"/>
  <c r="E24" i="9"/>
  <c r="E23" i="9"/>
  <c r="E5" i="9" l="1"/>
  <c r="E20" i="9" l="1"/>
  <c r="E17" i="9"/>
  <c r="E14" i="9" l="1"/>
  <c r="E11" i="9"/>
  <c r="E8" i="9"/>
  <c r="D29" i="9" l="1"/>
  <c r="E29" i="9" l="1"/>
</calcChain>
</file>

<file path=xl/sharedStrings.xml><?xml version="1.0" encoding="utf-8"?>
<sst xmlns="http://schemas.openxmlformats.org/spreadsheetml/2006/main" count="55" uniqueCount="43">
  <si>
    <t>1.1</t>
  </si>
  <si>
    <t>2.1</t>
  </si>
  <si>
    <t>3.1</t>
  </si>
  <si>
    <t>4.1</t>
  </si>
  <si>
    <t>Onderdeel</t>
  </si>
  <si>
    <t>Omschrijving</t>
  </si>
  <si>
    <t>Maximale fictieve korting</t>
  </si>
  <si>
    <t>Gescoorde fictieve korting</t>
  </si>
  <si>
    <t>Totaal</t>
  </si>
  <si>
    <t>Datum</t>
  </si>
  <si>
    <t>Naam</t>
  </si>
  <si>
    <t>Handtekening</t>
  </si>
  <si>
    <t>Afspraken nakomen en terugkoppelen</t>
  </si>
  <si>
    <t>Voor de berekening van de gescoorde fictieve korting dient u een keuze te maken uit de mogelijkheden voor ieder onderdeel conform de leidraad. Deze dienen door middel van het selectiemenu voor alle oranje cellen ingevuld te worden. Daarnaast dient u  de datum, uw naam en uw handtekening in de gele cellen in te vullen. De overige cellen in dit werkblad kunnen niet bewerkt worden.</t>
  </si>
  <si>
    <t>Aangeboden resultaat</t>
  </si>
  <si>
    <t>Voorkomen van gevaarlijke situaties en overlast</t>
  </si>
  <si>
    <t>5.1</t>
  </si>
  <si>
    <t>communicatie</t>
  </si>
  <si>
    <t>meldingen</t>
  </si>
  <si>
    <t>Communicatie</t>
  </si>
  <si>
    <t>Classificatie in te zetten medewerkers</t>
  </si>
  <si>
    <t>Werkterrein/veilig werken</t>
  </si>
  <si>
    <t>Nakomen bestekverplichtingen en proactief handelen</t>
  </si>
  <si>
    <t>Duurzaamheid</t>
  </si>
  <si>
    <t>SROI</t>
  </si>
  <si>
    <t>6.1</t>
  </si>
  <si>
    <t>Aangeboden bij inschrijving</t>
  </si>
  <si>
    <t>7.1</t>
  </si>
  <si>
    <t>Voorkomen schade</t>
  </si>
  <si>
    <t>8.1</t>
  </si>
  <si>
    <t>Registratie werkzaamheden GBI</t>
  </si>
  <si>
    <t>De in te zetten medewerkers beschikken over het certificaat Flora en Fauna niveau 1 of 2.</t>
  </si>
  <si>
    <t>Certificering CO2-Prestatieladder</t>
  </si>
  <si>
    <t>Inzet van medewerkers met een SROI indicatie</t>
  </si>
  <si>
    <t>Beschadiging aan bomen en vegetatie</t>
  </si>
  <si>
    <t>Beschadiging aan paden en spoorvorming</t>
  </si>
  <si>
    <t>Dagelijkse (volledige) registratie van werkzaamheden in GBI</t>
  </si>
  <si>
    <t>Voorkomen meldingen en klachten vanuit bezoekers, omwonenden en opdrachtgever.</t>
  </si>
  <si>
    <t>7.2</t>
  </si>
  <si>
    <t>Schade</t>
  </si>
  <si>
    <t>Registratie</t>
  </si>
  <si>
    <t>flora fauna</t>
  </si>
  <si>
    <t>veilig werken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</si>
</sst>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7" fillId="3" borderId="16" applyNumberFormat="0" applyAlignment="0" applyProtection="0"/>
  </cellStyleXfs>
  <cellXfs count="46">
    <xf numFmtId="0" fontId="0" fillId="0" borderId="0" xfId="0"/>
    <xf numFmtId="9" fontId="0" fillId="0" borderId="0" xfId="0" applyNumberFormat="1"/>
    <xf numFmtId="0" fontId="0" fillId="0" borderId="8" xfId="0" applyBorder="1" applyAlignment="1" applyProtection="1">
      <alignment horizontal="right"/>
    </xf>
    <xf numFmtId="0" fontId="1" fillId="0" borderId="8" xfId="0" applyFont="1" applyBorder="1" applyAlignment="1" applyProtection="1">
      <alignment horizontal="right"/>
    </xf>
    <xf numFmtId="0" fontId="0" fillId="0" borderId="9" xfId="0" applyBorder="1" applyAlignment="1" applyProtection="1">
      <alignment wrapText="1"/>
    </xf>
    <xf numFmtId="0" fontId="0" fillId="0" borderId="11" xfId="0" applyBorder="1" applyAlignment="1" applyProtection="1">
      <alignment horizontal="right"/>
    </xf>
    <xf numFmtId="44" fontId="0" fillId="0" borderId="9" xfId="0" applyNumberFormat="1" applyBorder="1" applyAlignment="1" applyProtection="1">
      <alignment horizontal="right"/>
    </xf>
    <xf numFmtId="44" fontId="0" fillId="0" borderId="10" xfId="1" applyFont="1" applyBorder="1" applyAlignment="1" applyProtection="1">
      <alignment horizontal="right"/>
    </xf>
    <xf numFmtId="0" fontId="0" fillId="0" borderId="12" xfId="0" applyBorder="1" applyAlignment="1" applyProtection="1">
      <alignment horizontal="right"/>
    </xf>
    <xf numFmtId="44" fontId="0" fillId="0" borderId="13" xfId="1" applyFont="1" applyBorder="1" applyAlignment="1" applyProtection="1">
      <alignment horizontal="right"/>
    </xf>
    <xf numFmtId="44" fontId="4" fillId="0" borderId="0" xfId="1" applyFont="1" applyProtection="1"/>
    <xf numFmtId="0" fontId="0" fillId="0" borderId="0" xfId="0" applyNumberFormat="1"/>
    <xf numFmtId="0" fontId="1" fillId="0" borderId="9" xfId="0" applyFont="1" applyBorder="1" applyAlignment="1" applyProtection="1">
      <alignment wrapText="1"/>
    </xf>
    <xf numFmtId="0" fontId="0" fillId="0" borderId="12" xfId="0" applyBorder="1" applyAlignment="1" applyProtection="1">
      <alignment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8" fillId="0" borderId="18" xfId="0" applyFont="1" applyBorder="1" applyAlignment="1">
      <alignment vertical="center" wrapText="1"/>
    </xf>
    <xf numFmtId="0" fontId="7" fillId="3" borderId="16" xfId="2" applyAlignment="1" applyProtection="1">
      <alignment horizontal="center" wrapText="1"/>
      <protection locked="0"/>
    </xf>
    <xf numFmtId="14" fontId="3" fillId="2" borderId="1" xfId="0" applyNumberFormat="1" applyFont="1" applyFill="1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right" vertical="top"/>
    </xf>
    <xf numFmtId="0" fontId="8" fillId="0" borderId="18" xfId="0" applyNumberFormat="1" applyFont="1" applyBorder="1" applyAlignment="1">
      <alignment horizontal="center" vertical="center" wrapText="1"/>
    </xf>
    <xf numFmtId="0" fontId="7" fillId="3" borderId="19" xfId="2" applyBorder="1" applyAlignment="1" applyProtection="1">
      <alignment horizontal="center" wrapText="1"/>
      <protection locked="0"/>
    </xf>
    <xf numFmtId="0" fontId="7" fillId="3" borderId="19" xfId="2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1" fillId="0" borderId="14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44" fontId="1" fillId="0" borderId="15" xfId="1" applyFont="1" applyBorder="1" applyAlignment="1" applyProtection="1">
      <alignment horizontal="center" vertical="top" wrapText="1"/>
    </xf>
    <xf numFmtId="0" fontId="1" fillId="0" borderId="0" xfId="0" applyFont="1" applyProtection="1"/>
    <xf numFmtId="44" fontId="0" fillId="0" borderId="9" xfId="0" applyNumberFormat="1" applyBorder="1" applyAlignment="1" applyProtection="1">
      <alignment horizontal="right" wrapText="1"/>
    </xf>
    <xf numFmtId="0" fontId="0" fillId="0" borderId="20" xfId="0" applyBorder="1" applyAlignment="1" applyProtection="1">
      <alignment vertical="center" wrapText="1"/>
    </xf>
    <xf numFmtId="0" fontId="0" fillId="0" borderId="9" xfId="0" applyBorder="1" applyProtection="1"/>
    <xf numFmtId="0" fontId="0" fillId="0" borderId="9" xfId="0" applyBorder="1" applyAlignment="1" applyProtection="1">
      <alignment vertical="center"/>
    </xf>
    <xf numFmtId="0" fontId="0" fillId="0" borderId="9" xfId="0" applyBorder="1" applyAlignment="1" applyProtection="1">
      <alignment vertical="center" wrapText="1"/>
    </xf>
    <xf numFmtId="0" fontId="0" fillId="0" borderId="12" xfId="0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4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44" fontId="0" fillId="0" borderId="0" xfId="1" applyFont="1" applyProtection="1"/>
    <xf numFmtId="0" fontId="3" fillId="0" borderId="0" xfId="0" applyFont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left" vertical="top" wrapText="1"/>
    </xf>
  </cellXfs>
  <cellStyles count="3">
    <cellStyle name="Invoer" xfId="2" builtinId="20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zoomScale="80" zoomScaleNormal="80" zoomScaleSheetLayoutView="90" workbookViewId="0">
      <selection activeCell="C27" sqref="C27"/>
    </sheetView>
  </sheetViews>
  <sheetFormatPr defaultRowHeight="15" x14ac:dyDescent="0.25"/>
  <cols>
    <col min="1" max="1" width="15.5703125" style="33" customWidth="1"/>
    <col min="2" max="2" width="60" style="36" customWidth="1"/>
    <col min="3" max="3" width="30.28515625" style="36" customWidth="1"/>
    <col min="4" max="4" width="13.42578125" style="22" bestFit="1" customWidth="1"/>
    <col min="5" max="5" width="14.7109375" style="37" customWidth="1"/>
    <col min="6" max="16384" width="9.140625" style="22"/>
  </cols>
  <sheetData>
    <row r="1" spans="1:5" ht="64.5" customHeight="1" thickBot="1" x14ac:dyDescent="0.3">
      <c r="A1" s="45" t="s">
        <v>13</v>
      </c>
      <c r="B1" s="45"/>
      <c r="C1" s="45"/>
      <c r="D1" s="45"/>
      <c r="E1" s="45"/>
    </row>
    <row r="2" spans="1:5" ht="16.5" thickBot="1" x14ac:dyDescent="0.3">
      <c r="A2" s="39" t="s">
        <v>26</v>
      </c>
      <c r="B2" s="40"/>
      <c r="C2" s="40"/>
      <c r="D2" s="40"/>
      <c r="E2" s="41"/>
    </row>
    <row r="3" spans="1:5" s="26" customFormat="1" ht="45.75" thickBot="1" x14ac:dyDescent="0.3">
      <c r="A3" s="23" t="s">
        <v>4</v>
      </c>
      <c r="B3" s="24" t="s">
        <v>5</v>
      </c>
      <c r="C3" s="24" t="s">
        <v>14</v>
      </c>
      <c r="D3" s="24" t="s">
        <v>6</v>
      </c>
      <c r="E3" s="25" t="s">
        <v>7</v>
      </c>
    </row>
    <row r="4" spans="1:5" x14ac:dyDescent="0.25">
      <c r="A4" s="3">
        <v>1</v>
      </c>
      <c r="B4" s="12" t="s">
        <v>22</v>
      </c>
      <c r="C4" s="27"/>
      <c r="D4" s="6"/>
      <c r="E4" s="7"/>
    </row>
    <row r="5" spans="1:5" ht="30" x14ac:dyDescent="0.25">
      <c r="A5" s="18" t="s">
        <v>0</v>
      </c>
      <c r="B5" s="4" t="s">
        <v>37</v>
      </c>
      <c r="C5" s="16"/>
      <c r="D5" s="6">
        <v>7500</v>
      </c>
      <c r="E5" s="7">
        <f>IF(C5='Keuze fictieve prijs'!B2,'Keuze fictieve prijs'!$C$2,IF(C5='Keuze fictieve prijs'!B3,'Keuze fictieve prijs'!$C$3,IF(C5='Keuze fictieve prijs'!B4,'Keuze fictieve prijs'!$C$4,IF(C5='Keuze fictieve prijs'!B5,'Keuze fictieve prijs'!$C$5))))</f>
        <v>0</v>
      </c>
    </row>
    <row r="6" spans="1:5" x14ac:dyDescent="0.25">
      <c r="A6" s="2"/>
      <c r="B6" s="4"/>
      <c r="C6" s="27"/>
      <c r="D6" s="6"/>
      <c r="E6" s="7"/>
    </row>
    <row r="7" spans="1:5" x14ac:dyDescent="0.25">
      <c r="A7" s="3">
        <v>2</v>
      </c>
      <c r="B7" s="12" t="s">
        <v>21</v>
      </c>
      <c r="C7" s="27"/>
      <c r="D7" s="6"/>
      <c r="E7" s="7"/>
    </row>
    <row r="8" spans="1:5" x14ac:dyDescent="0.25">
      <c r="A8" s="18" t="s">
        <v>1</v>
      </c>
      <c r="B8" s="4" t="s">
        <v>15</v>
      </c>
      <c r="C8" s="16"/>
      <c r="D8" s="6">
        <v>7500</v>
      </c>
      <c r="E8" s="7">
        <f>IF(C8='Keuze fictieve prijs'!B7,'Keuze fictieve prijs'!$C$7,IF(C8='Keuze fictieve prijs'!B8,'Keuze fictieve prijs'!$C$8,IF(C8='Keuze fictieve prijs'!B9,'Keuze fictieve prijs'!$C$9,IF(C8='Keuze fictieve prijs'!B10,'Keuze fictieve prijs'!$C$10))))</f>
        <v>0</v>
      </c>
    </row>
    <row r="9" spans="1:5" x14ac:dyDescent="0.25">
      <c r="A9" s="2"/>
      <c r="B9" s="4"/>
      <c r="C9" s="27"/>
      <c r="D9" s="6"/>
      <c r="E9" s="7"/>
    </row>
    <row r="10" spans="1:5" x14ac:dyDescent="0.25">
      <c r="A10" s="3">
        <v>3</v>
      </c>
      <c r="B10" s="12" t="s">
        <v>19</v>
      </c>
      <c r="C10" s="27"/>
      <c r="D10" s="6"/>
      <c r="E10" s="7"/>
    </row>
    <row r="11" spans="1:5" x14ac:dyDescent="0.25">
      <c r="A11" s="18" t="s">
        <v>2</v>
      </c>
      <c r="B11" s="4" t="s">
        <v>12</v>
      </c>
      <c r="C11" s="16"/>
      <c r="D11" s="6">
        <v>5000</v>
      </c>
      <c r="E11" s="7">
        <f>IF(C11='Keuze fictieve prijs'!B12,'Keuze fictieve prijs'!$C$12,IF(C11='Keuze fictieve prijs'!B13,'Keuze fictieve prijs'!$C$13,IF(C11='Keuze fictieve prijs'!B14,'Keuze fictieve prijs'!$C$14,IF(C11='Keuze fictieve prijs'!B15,'Keuze fictieve prijs'!$C$15))))</f>
        <v>0</v>
      </c>
    </row>
    <row r="12" spans="1:5" x14ac:dyDescent="0.25">
      <c r="A12" s="2"/>
      <c r="B12" s="4"/>
      <c r="C12" s="27"/>
      <c r="D12" s="6"/>
      <c r="E12" s="7"/>
    </row>
    <row r="13" spans="1:5" x14ac:dyDescent="0.25">
      <c r="A13" s="3">
        <v>4</v>
      </c>
      <c r="B13" s="26" t="s">
        <v>20</v>
      </c>
      <c r="C13" s="27"/>
      <c r="D13" s="6"/>
      <c r="E13" s="7"/>
    </row>
    <row r="14" spans="1:5" ht="30" x14ac:dyDescent="0.25">
      <c r="A14" s="2" t="s">
        <v>3</v>
      </c>
      <c r="B14" s="28" t="s">
        <v>31</v>
      </c>
      <c r="C14" s="20"/>
      <c r="D14" s="6">
        <v>1500</v>
      </c>
      <c r="E14" s="7">
        <f>IF(C14='Keuze fictieve prijs'!B17,'Keuze fictieve prijs'!$C$17,IF(C14='Keuze fictieve prijs'!B18,'Keuze fictieve prijs'!$C$18,IF(C14='Keuze fictieve prijs'!B19,'Keuze fictieve prijs'!$C$19,IF(C14='Keuze fictieve prijs'!B20,'Keuze fictieve prijs'!$C$20))))</f>
        <v>0</v>
      </c>
    </row>
    <row r="15" spans="1:5" x14ac:dyDescent="0.25">
      <c r="A15" s="2"/>
      <c r="B15" s="4"/>
      <c r="C15" s="27"/>
      <c r="D15" s="6"/>
      <c r="E15" s="7"/>
    </row>
    <row r="16" spans="1:5" x14ac:dyDescent="0.25">
      <c r="A16" s="3">
        <v>5</v>
      </c>
      <c r="B16" s="12" t="s">
        <v>23</v>
      </c>
      <c r="C16" s="27"/>
      <c r="D16" s="6"/>
      <c r="E16" s="7"/>
    </row>
    <row r="17" spans="1:5" x14ac:dyDescent="0.25">
      <c r="A17" s="2" t="s">
        <v>16</v>
      </c>
      <c r="B17" s="29" t="s">
        <v>32</v>
      </c>
      <c r="C17" s="20"/>
      <c r="D17" s="6">
        <v>1500</v>
      </c>
      <c r="E17" s="7">
        <f>IF(C17='Keuze fictieve prijs'!B22,'Keuze fictieve prijs'!$C$22,IF(C17='Keuze fictieve prijs'!B23,'Keuze fictieve prijs'!$C$23,IF(C17='Keuze fictieve prijs'!B24,'Keuze fictieve prijs'!$C$24,IF(C17='Keuze fictieve prijs'!B25,'Keuze fictieve prijs'!$C$25))))</f>
        <v>0</v>
      </c>
    </row>
    <row r="18" spans="1:5" x14ac:dyDescent="0.25">
      <c r="A18" s="2"/>
      <c r="B18" s="4"/>
      <c r="C18" s="27"/>
      <c r="D18" s="6"/>
      <c r="E18" s="7"/>
    </row>
    <row r="19" spans="1:5" x14ac:dyDescent="0.25">
      <c r="A19" s="3">
        <v>6</v>
      </c>
      <c r="B19" s="12" t="s">
        <v>24</v>
      </c>
      <c r="C19" s="27"/>
      <c r="D19" s="6"/>
      <c r="E19" s="7"/>
    </row>
    <row r="20" spans="1:5" x14ac:dyDescent="0.25">
      <c r="A20" s="18" t="s">
        <v>25</v>
      </c>
      <c r="B20" s="30" t="s">
        <v>33</v>
      </c>
      <c r="C20" s="21"/>
      <c r="D20" s="6">
        <v>1500</v>
      </c>
      <c r="E20" s="7">
        <f>IF(C20='Keuze fictieve prijs'!B27,'Keuze fictieve prijs'!$C$27,IF(C20='Keuze fictieve prijs'!B28,'Keuze fictieve prijs'!$C$28,IF(C20='Keuze fictieve prijs'!B29,'Keuze fictieve prijs'!$C$29,IF(C20='Keuze fictieve prijs'!B30,'Keuze fictieve prijs'!$C$30))))</f>
        <v>0</v>
      </c>
    </row>
    <row r="21" spans="1:5" x14ac:dyDescent="0.25">
      <c r="A21" s="2"/>
      <c r="B21" s="4"/>
      <c r="C21" s="27"/>
      <c r="D21" s="6"/>
      <c r="E21" s="7"/>
    </row>
    <row r="22" spans="1:5" x14ac:dyDescent="0.25">
      <c r="A22" s="3">
        <v>7</v>
      </c>
      <c r="B22" s="12" t="s">
        <v>28</v>
      </c>
      <c r="C22" s="27"/>
      <c r="D22" s="6"/>
      <c r="E22" s="7"/>
    </row>
    <row r="23" spans="1:5" x14ac:dyDescent="0.25">
      <c r="A23" s="18" t="s">
        <v>27</v>
      </c>
      <c r="B23" s="4" t="s">
        <v>34</v>
      </c>
      <c r="C23" s="16"/>
      <c r="D23" s="6">
        <v>2000</v>
      </c>
      <c r="E23" s="7">
        <f>IF(C23='Keuze fictieve prijs'!B32,'Keuze fictieve prijs'!$C$32,IF(C23='Keuze fictieve prijs'!B33,'Keuze fictieve prijs'!$C$33,IF(C23='Keuze fictieve prijs'!B34,'Keuze fictieve prijs'!$C$34,IF(C23='Keuze fictieve prijs'!B35,'Keuze fictieve prijs'!$C$35))))</f>
        <v>0</v>
      </c>
    </row>
    <row r="24" spans="1:5" x14ac:dyDescent="0.25">
      <c r="A24" s="2" t="s">
        <v>38</v>
      </c>
      <c r="B24" s="4" t="s">
        <v>35</v>
      </c>
      <c r="C24" s="16"/>
      <c r="D24" s="6">
        <v>2000</v>
      </c>
      <c r="E24" s="7">
        <f>IF(C24='Keuze fictieve prijs'!B37,'Keuze fictieve prijs'!$C$37,IF(C24='Keuze fictieve prijs'!B38,'Keuze fictieve prijs'!$C$38,IF(C24='Keuze fictieve prijs'!B39,'Keuze fictieve prijs'!$C$39,IF(C24='Keuze fictieve prijs'!B40,'Keuze fictieve prijs'!$C$40))))</f>
        <v>0</v>
      </c>
    </row>
    <row r="25" spans="1:5" x14ac:dyDescent="0.25">
      <c r="A25" s="2"/>
      <c r="B25" s="4"/>
      <c r="C25" s="27"/>
      <c r="D25" s="6"/>
      <c r="E25" s="7"/>
    </row>
    <row r="26" spans="1:5" x14ac:dyDescent="0.25">
      <c r="A26" s="3">
        <v>8</v>
      </c>
      <c r="B26" s="12" t="s">
        <v>30</v>
      </c>
      <c r="C26" s="27"/>
      <c r="D26" s="6"/>
      <c r="E26" s="7"/>
    </row>
    <row r="27" spans="1:5" x14ac:dyDescent="0.25">
      <c r="A27" s="2" t="s">
        <v>29</v>
      </c>
      <c r="B27" s="31" t="s">
        <v>36</v>
      </c>
      <c r="C27" s="20"/>
      <c r="D27" s="6">
        <v>1500</v>
      </c>
      <c r="E27" s="7">
        <f>IF(C27='Keuze fictieve prijs'!B42,'Keuze fictieve prijs'!$C$42,IF(C27='Keuze fictieve prijs'!B43,'Keuze fictieve prijs'!$C$43,IF(C27='Keuze fictieve prijs'!B44,'Keuze fictieve prijs'!$C$44,IF(C27='Keuze fictieve prijs'!B45,'Keuze fictieve prijs'!$C$45))))</f>
        <v>0</v>
      </c>
    </row>
    <row r="28" spans="1:5" ht="15.75" thickBot="1" x14ac:dyDescent="0.3">
      <c r="A28" s="5"/>
      <c r="B28" s="13"/>
      <c r="C28" s="32"/>
      <c r="D28" s="8"/>
      <c r="E28" s="9"/>
    </row>
    <row r="29" spans="1:5" ht="17.25" x14ac:dyDescent="0.4">
      <c r="B29" s="34" t="s">
        <v>8</v>
      </c>
      <c r="C29" s="35"/>
      <c r="D29" s="10">
        <f>SUM(D4:D27)</f>
        <v>30000</v>
      </c>
      <c r="E29" s="10">
        <f>SUM(E4:E27)</f>
        <v>0</v>
      </c>
    </row>
    <row r="30" spans="1:5" ht="15.75" thickBot="1" x14ac:dyDescent="0.3"/>
    <row r="31" spans="1:5" ht="15.75" thickBot="1" x14ac:dyDescent="0.3">
      <c r="A31" s="38" t="s">
        <v>9</v>
      </c>
      <c r="B31" s="17"/>
    </row>
    <row r="32" spans="1:5" ht="15.75" thickBot="1" x14ac:dyDescent="0.3"/>
    <row r="33" spans="1:2" ht="15.75" thickBot="1" x14ac:dyDescent="0.3">
      <c r="A33" s="38" t="s">
        <v>10</v>
      </c>
      <c r="B33" s="14"/>
    </row>
    <row r="34" spans="1:2" ht="15.75" thickBot="1" x14ac:dyDescent="0.3">
      <c r="A34" s="38"/>
    </row>
    <row r="35" spans="1:2" x14ac:dyDescent="0.25">
      <c r="A35" s="42" t="s">
        <v>11</v>
      </c>
      <c r="B35" s="43"/>
    </row>
    <row r="36" spans="1:2" ht="15.75" thickBot="1" x14ac:dyDescent="0.3">
      <c r="A36" s="42"/>
      <c r="B36" s="44"/>
    </row>
  </sheetData>
  <sheetProtection algorithmName="SHA-512" hashValue="w6yEYjAxRHjJbKCU0KKBci2kfkntSEBGrRqscD410PfyXLRWmJp2jf44V89ueNjeq50ygbmbpgaSasnTK5jmfg==" saltValue="fh8sv16qjfqaCMyEjC8v6g==" spinCount="100000" sheet="1" selectLockedCells="1"/>
  <mergeCells count="4">
    <mergeCell ref="A2:E2"/>
    <mergeCell ref="A35:A36"/>
    <mergeCell ref="B35:B36"/>
    <mergeCell ref="A1:E1"/>
  </mergeCells>
  <phoneticPr fontId="9" type="noConversion"/>
  <dataValidations count="1">
    <dataValidation type="list" allowBlank="1" showInputMessage="1" showErrorMessage="1" sqref="C4 C9:C10 C12:C13 C25:C26 C15:C16 C6:C7 C18:C19 C21:C22" xr:uid="{00000000-0002-0000-0000-000000000000}">
      <formula1>"0,3,7,10"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'Keuze fictieve prijs'!$B$2:$B$5</xm:f>
          </x14:formula1>
          <xm:sqref>C5</xm:sqref>
        </x14:dataValidation>
        <x14:dataValidation type="list" allowBlank="1" showInputMessage="1" showErrorMessage="1" xr:uid="{00000000-0002-0000-0000-000002000000}">
          <x14:formula1>
            <xm:f>'Keuze fictieve prijs'!$B$7:$B$10</xm:f>
          </x14:formula1>
          <xm:sqref>C8</xm:sqref>
        </x14:dataValidation>
        <x14:dataValidation type="list" allowBlank="1" showInputMessage="1" showErrorMessage="1" xr:uid="{00000000-0002-0000-0000-000003000000}">
          <x14:formula1>
            <xm:f>'Keuze fictieve prijs'!$B$12:$B$15</xm:f>
          </x14:formula1>
          <xm:sqref>C11</xm:sqref>
        </x14:dataValidation>
        <x14:dataValidation type="list" allowBlank="1" showInputMessage="1" showErrorMessage="1" xr:uid="{00000000-0002-0000-0000-000004000000}">
          <x14:formula1>
            <xm:f>'Keuze fictieve prijs'!$B$17:$B$20</xm:f>
          </x14:formula1>
          <xm:sqref>C14 C17 C20 C23</xm:sqref>
        </x14:dataValidation>
        <x14:dataValidation type="list" allowBlank="1" showInputMessage="1" showErrorMessage="1" xr:uid="{00000000-0002-0000-0000-000005000000}">
          <x14:formula1>
            <xm:f>'Keuze fictieve prijs'!$B$22:$B$25</xm:f>
          </x14:formula1>
          <xm:sqref>C27 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45"/>
  <sheetViews>
    <sheetView topLeftCell="A16" workbookViewId="0">
      <selection activeCell="C45" sqref="C45"/>
    </sheetView>
  </sheetViews>
  <sheetFormatPr defaultRowHeight="15" x14ac:dyDescent="0.25"/>
  <cols>
    <col min="2" max="2" width="3" bestFit="1" customWidth="1"/>
    <col min="3" max="3" width="10.28515625" style="11" bestFit="1" customWidth="1"/>
    <col min="4" max="4" width="11.140625" customWidth="1"/>
  </cols>
  <sheetData>
    <row r="2" spans="1:4" x14ac:dyDescent="0.25">
      <c r="A2" t="s">
        <v>0</v>
      </c>
      <c r="B2" s="15">
        <v>10</v>
      </c>
      <c r="C2" s="19">
        <v>7500</v>
      </c>
      <c r="D2" s="1" t="s">
        <v>18</v>
      </c>
    </row>
    <row r="3" spans="1:4" x14ac:dyDescent="0.25">
      <c r="B3" s="15">
        <v>7</v>
      </c>
      <c r="C3" s="19">
        <v>5000</v>
      </c>
      <c r="D3" s="1"/>
    </row>
    <row r="4" spans="1:4" x14ac:dyDescent="0.25">
      <c r="B4" s="15">
        <v>3</v>
      </c>
      <c r="C4" s="19">
        <v>2500</v>
      </c>
      <c r="D4" s="1"/>
    </row>
    <row r="5" spans="1:4" x14ac:dyDescent="0.25">
      <c r="B5" s="15">
        <v>0</v>
      </c>
      <c r="C5" s="19">
        <v>0</v>
      </c>
      <c r="D5" s="1"/>
    </row>
    <row r="7" spans="1:4" x14ac:dyDescent="0.25">
      <c r="A7" t="s">
        <v>1</v>
      </c>
      <c r="B7" s="15">
        <v>10</v>
      </c>
      <c r="C7" s="19">
        <v>7500</v>
      </c>
      <c r="D7" t="s">
        <v>42</v>
      </c>
    </row>
    <row r="8" spans="1:4" x14ac:dyDescent="0.25">
      <c r="B8" s="15">
        <v>7</v>
      </c>
      <c r="C8" s="19">
        <v>5000</v>
      </c>
    </row>
    <row r="9" spans="1:4" x14ac:dyDescent="0.25">
      <c r="B9" s="15">
        <v>3</v>
      </c>
      <c r="C9" s="19">
        <v>2500</v>
      </c>
    </row>
    <row r="10" spans="1:4" x14ac:dyDescent="0.25">
      <c r="B10" s="15">
        <v>0</v>
      </c>
      <c r="C10" s="19">
        <v>0</v>
      </c>
    </row>
    <row r="12" spans="1:4" x14ac:dyDescent="0.25">
      <c r="A12" t="s">
        <v>2</v>
      </c>
      <c r="B12" s="15">
        <v>10</v>
      </c>
      <c r="C12" s="19">
        <v>5000</v>
      </c>
      <c r="D12" t="s">
        <v>17</v>
      </c>
    </row>
    <row r="13" spans="1:4" x14ac:dyDescent="0.25">
      <c r="B13" s="15">
        <v>7</v>
      </c>
      <c r="C13" s="19">
        <v>3500</v>
      </c>
    </row>
    <row r="14" spans="1:4" x14ac:dyDescent="0.25">
      <c r="B14" s="15">
        <v>3</v>
      </c>
      <c r="C14" s="19">
        <v>1500</v>
      </c>
    </row>
    <row r="15" spans="1:4" x14ac:dyDescent="0.25">
      <c r="B15" s="15">
        <v>0</v>
      </c>
      <c r="C15" s="19">
        <v>0</v>
      </c>
    </row>
    <row r="17" spans="1:4" x14ac:dyDescent="0.25">
      <c r="A17" t="s">
        <v>3</v>
      </c>
      <c r="B17" s="15">
        <v>10</v>
      </c>
      <c r="C17" s="19">
        <v>1500</v>
      </c>
      <c r="D17" t="s">
        <v>41</v>
      </c>
    </row>
    <row r="18" spans="1:4" x14ac:dyDescent="0.25">
      <c r="B18" s="15">
        <v>7</v>
      </c>
      <c r="C18" s="19">
        <v>1000</v>
      </c>
    </row>
    <row r="19" spans="1:4" x14ac:dyDescent="0.25">
      <c r="B19" s="15">
        <v>3</v>
      </c>
      <c r="C19" s="19">
        <v>500</v>
      </c>
    </row>
    <row r="20" spans="1:4" x14ac:dyDescent="0.25">
      <c r="B20" s="15">
        <v>0</v>
      </c>
      <c r="C20" s="19">
        <v>0</v>
      </c>
    </row>
    <row r="22" spans="1:4" x14ac:dyDescent="0.25">
      <c r="A22" t="s">
        <v>16</v>
      </c>
      <c r="B22" s="15">
        <v>10</v>
      </c>
      <c r="C22" s="19">
        <v>1500</v>
      </c>
      <c r="D22" t="s">
        <v>23</v>
      </c>
    </row>
    <row r="23" spans="1:4" x14ac:dyDescent="0.25">
      <c r="B23" s="15">
        <v>7</v>
      </c>
      <c r="C23" s="19">
        <v>1000</v>
      </c>
    </row>
    <row r="24" spans="1:4" x14ac:dyDescent="0.25">
      <c r="B24" s="15">
        <v>3</v>
      </c>
      <c r="C24" s="19">
        <v>500</v>
      </c>
    </row>
    <row r="25" spans="1:4" x14ac:dyDescent="0.25">
      <c r="B25" s="15">
        <v>0</v>
      </c>
      <c r="C25" s="19">
        <v>0</v>
      </c>
    </row>
    <row r="27" spans="1:4" x14ac:dyDescent="0.25">
      <c r="A27" t="s">
        <v>25</v>
      </c>
      <c r="B27" s="15">
        <v>10</v>
      </c>
      <c r="C27" s="19">
        <v>1500</v>
      </c>
      <c r="D27" t="s">
        <v>24</v>
      </c>
    </row>
    <row r="28" spans="1:4" x14ac:dyDescent="0.25">
      <c r="B28" s="15">
        <v>7</v>
      </c>
      <c r="C28" s="19">
        <v>1000</v>
      </c>
    </row>
    <row r="29" spans="1:4" x14ac:dyDescent="0.25">
      <c r="B29" s="15">
        <v>3</v>
      </c>
      <c r="C29" s="19">
        <v>500</v>
      </c>
    </row>
    <row r="30" spans="1:4" x14ac:dyDescent="0.25">
      <c r="B30" s="15">
        <v>0</v>
      </c>
      <c r="C30" s="19">
        <v>0</v>
      </c>
    </row>
    <row r="32" spans="1:4" x14ac:dyDescent="0.25">
      <c r="A32" t="s">
        <v>27</v>
      </c>
      <c r="B32" s="15">
        <v>10</v>
      </c>
      <c r="C32" s="19">
        <v>2000</v>
      </c>
      <c r="D32" t="s">
        <v>39</v>
      </c>
    </row>
    <row r="33" spans="1:4" x14ac:dyDescent="0.25">
      <c r="B33" s="15">
        <v>7</v>
      </c>
      <c r="C33" s="19">
        <v>1250</v>
      </c>
    </row>
    <row r="34" spans="1:4" x14ac:dyDescent="0.25">
      <c r="B34" s="15">
        <v>3</v>
      </c>
      <c r="C34" s="19">
        <v>500</v>
      </c>
    </row>
    <row r="35" spans="1:4" x14ac:dyDescent="0.25">
      <c r="B35" s="15">
        <v>0</v>
      </c>
      <c r="C35" s="19">
        <v>0</v>
      </c>
    </row>
    <row r="37" spans="1:4" x14ac:dyDescent="0.25">
      <c r="A37" t="s">
        <v>38</v>
      </c>
      <c r="B37" s="15">
        <v>10</v>
      </c>
      <c r="C37" s="19">
        <v>2000</v>
      </c>
      <c r="D37" t="s">
        <v>39</v>
      </c>
    </row>
    <row r="38" spans="1:4" x14ac:dyDescent="0.25">
      <c r="B38" s="15">
        <v>7</v>
      </c>
      <c r="C38" s="19">
        <v>1250</v>
      </c>
    </row>
    <row r="39" spans="1:4" x14ac:dyDescent="0.25">
      <c r="B39" s="15">
        <v>3</v>
      </c>
      <c r="C39" s="19">
        <v>500</v>
      </c>
    </row>
    <row r="40" spans="1:4" x14ac:dyDescent="0.25">
      <c r="B40" s="15">
        <v>0</v>
      </c>
      <c r="C40" s="19">
        <v>0</v>
      </c>
    </row>
    <row r="42" spans="1:4" x14ac:dyDescent="0.25">
      <c r="A42" t="s">
        <v>29</v>
      </c>
      <c r="B42" s="15">
        <v>10</v>
      </c>
      <c r="C42" s="19">
        <v>1500</v>
      </c>
      <c r="D42" t="s">
        <v>40</v>
      </c>
    </row>
    <row r="43" spans="1:4" x14ac:dyDescent="0.25">
      <c r="B43" s="15">
        <v>7</v>
      </c>
      <c r="C43" s="19">
        <v>1000</v>
      </c>
    </row>
    <row r="44" spans="1:4" x14ac:dyDescent="0.25">
      <c r="B44" s="15">
        <v>3</v>
      </c>
      <c r="C44" s="19">
        <v>500</v>
      </c>
    </row>
    <row r="45" spans="1:4" x14ac:dyDescent="0.25">
      <c r="B45" s="15">
        <v>0</v>
      </c>
      <c r="C45" s="19">
        <v>0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Bijlage Invulblad BPKV</vt:lpstr>
      <vt:lpstr>Keuze fictieve prijs</vt:lpstr>
      <vt:lpstr>'Keuze fictieve prijs'!_Hlk43471335</vt:lpstr>
      <vt:lpstr>'Bijlage Invulblad BPKV'!Afdrukbereik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Gerben van den Top</dc:creator>
  <cp:lastModifiedBy>Gerben van den Top</cp:lastModifiedBy>
  <cp:lastPrinted>2020-07-27T13:37:55Z</cp:lastPrinted>
  <dcterms:created xsi:type="dcterms:W3CDTF">2018-09-10T09:41:05Z</dcterms:created>
  <dcterms:modified xsi:type="dcterms:W3CDTF">2021-03-03T15:56:18Z</dcterms:modified>
</cp:coreProperties>
</file>