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Beleidsregie\Wmo-vervoer 2022\Offerteaanvraag 2022\"/>
    </mc:Choice>
  </mc:AlternateContent>
  <bookViews>
    <workbookView xWindow="0" yWindow="0" windowWidth="28800" windowHeight="11835" activeTab="1"/>
  </bookViews>
  <sheets>
    <sheet name="Tab 1 Factuur (totaal)" sheetId="2" r:id="rId1"/>
    <sheet name="Tab 2 Ritdata en eigen bijdrag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3" i="1"/>
  <c r="AE5" i="1" l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4" i="1"/>
  <c r="AE3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I4" i="1" s="1"/>
  <c r="AH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AC244" i="1" s="1"/>
  <c r="X245" i="1"/>
  <c r="X246" i="1"/>
  <c r="AC246" i="1" s="1"/>
  <c r="X247" i="1"/>
  <c r="X3" i="1"/>
  <c r="AB3" i="1"/>
  <c r="Z3" i="1"/>
  <c r="AC247" i="1" l="1"/>
  <c r="AC245" i="1"/>
  <c r="AC243" i="1"/>
  <c r="AC241" i="1"/>
  <c r="AC239" i="1"/>
  <c r="AC237" i="1"/>
  <c r="AC235" i="1"/>
  <c r="AC233" i="1"/>
  <c r="AC231" i="1"/>
  <c r="AC229" i="1"/>
  <c r="AC227" i="1"/>
  <c r="AC225" i="1"/>
  <c r="AC223" i="1"/>
  <c r="AC221" i="1"/>
  <c r="AC219" i="1"/>
  <c r="AC217" i="1"/>
  <c r="AC215" i="1"/>
  <c r="AC213" i="1"/>
  <c r="AC211" i="1"/>
  <c r="AC209" i="1"/>
  <c r="AC207" i="1"/>
  <c r="AC205" i="1"/>
  <c r="AC203" i="1"/>
  <c r="AC201" i="1"/>
  <c r="AC199" i="1"/>
  <c r="AC197" i="1"/>
  <c r="AC195" i="1"/>
  <c r="AC193" i="1"/>
  <c r="AC191" i="1"/>
  <c r="AC189" i="1"/>
  <c r="AC187" i="1"/>
  <c r="AC185" i="1"/>
  <c r="AC183" i="1"/>
  <c r="AC181" i="1"/>
  <c r="AC179" i="1"/>
  <c r="AC177" i="1"/>
  <c r="AC175" i="1"/>
  <c r="AC173" i="1"/>
  <c r="AC171" i="1"/>
  <c r="AC169" i="1"/>
  <c r="AC167" i="1"/>
  <c r="AC165" i="1"/>
  <c r="AC163" i="1"/>
  <c r="AC161" i="1"/>
  <c r="AC159" i="1"/>
  <c r="AC157" i="1"/>
  <c r="AC155" i="1"/>
  <c r="AC153" i="1"/>
  <c r="AC151" i="1"/>
  <c r="AC149" i="1"/>
  <c r="AC147" i="1"/>
  <c r="AC145" i="1"/>
  <c r="AC143" i="1"/>
  <c r="AC141" i="1"/>
  <c r="AC139" i="1"/>
  <c r="AC137" i="1"/>
  <c r="AC135" i="1"/>
  <c r="AC133" i="1"/>
  <c r="AC131" i="1"/>
  <c r="AC129" i="1"/>
  <c r="AC127" i="1"/>
  <c r="AC125" i="1"/>
  <c r="AC123" i="1"/>
  <c r="AC121" i="1"/>
  <c r="AC119" i="1"/>
  <c r="AC117" i="1"/>
  <c r="AC115" i="1"/>
  <c r="AC113" i="1"/>
  <c r="AC111" i="1"/>
  <c r="AC109" i="1"/>
  <c r="AC107" i="1"/>
  <c r="AC105" i="1"/>
  <c r="AC103" i="1"/>
  <c r="AC101" i="1"/>
  <c r="AC99" i="1"/>
  <c r="AC97" i="1"/>
  <c r="AC95" i="1"/>
  <c r="AC93" i="1"/>
  <c r="AC91" i="1"/>
  <c r="AC89" i="1"/>
  <c r="AC87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AC53" i="1"/>
  <c r="AC51" i="1"/>
  <c r="AC49" i="1"/>
  <c r="AC47" i="1"/>
  <c r="AC45" i="1"/>
  <c r="AC43" i="1"/>
  <c r="AC41" i="1"/>
  <c r="AC39" i="1"/>
  <c r="AC37" i="1"/>
  <c r="AC35" i="1"/>
  <c r="AC33" i="1"/>
  <c r="AC31" i="1"/>
  <c r="AC29" i="1"/>
  <c r="AC27" i="1"/>
  <c r="AC25" i="1"/>
  <c r="AC23" i="1"/>
  <c r="AC21" i="1"/>
  <c r="AC19" i="1"/>
  <c r="AC17" i="1"/>
  <c r="AC15" i="1"/>
  <c r="AC13" i="1"/>
  <c r="AC11" i="1"/>
  <c r="AC9" i="1"/>
  <c r="AC7" i="1"/>
  <c r="AC5" i="1"/>
  <c r="AC242" i="1"/>
  <c r="AC240" i="1"/>
  <c r="AC238" i="1"/>
  <c r="AC236" i="1"/>
  <c r="AC234" i="1"/>
  <c r="AC232" i="1"/>
  <c r="AC230" i="1"/>
  <c r="AC228" i="1"/>
  <c r="AC226" i="1"/>
  <c r="AC224" i="1"/>
  <c r="AC222" i="1"/>
  <c r="AC220" i="1"/>
  <c r="AC218" i="1"/>
  <c r="AC216" i="1"/>
  <c r="AC214" i="1"/>
  <c r="AC212" i="1"/>
  <c r="AC210" i="1"/>
  <c r="AC208" i="1"/>
  <c r="AC206" i="1"/>
  <c r="AC204" i="1"/>
  <c r="AC202" i="1"/>
  <c r="AC200" i="1"/>
  <c r="AC198" i="1"/>
  <c r="AC196" i="1"/>
  <c r="AC194" i="1"/>
  <c r="AC192" i="1"/>
  <c r="AC190" i="1"/>
  <c r="AC188" i="1"/>
  <c r="AC186" i="1"/>
  <c r="AC184" i="1"/>
  <c r="AC182" i="1"/>
  <c r="AC180" i="1"/>
  <c r="AC178" i="1"/>
  <c r="AC176" i="1"/>
  <c r="AC174" i="1"/>
  <c r="AC172" i="1"/>
  <c r="AC170" i="1"/>
  <c r="AC168" i="1"/>
  <c r="AC166" i="1"/>
  <c r="AC164" i="1"/>
  <c r="AC162" i="1"/>
  <c r="AC160" i="1"/>
  <c r="AC158" i="1"/>
  <c r="AC156" i="1"/>
  <c r="AC154" i="1"/>
  <c r="AC152" i="1"/>
  <c r="AC150" i="1"/>
  <c r="AC148" i="1"/>
  <c r="AC146" i="1"/>
  <c r="AC144" i="1"/>
  <c r="AC142" i="1"/>
  <c r="AC140" i="1"/>
  <c r="AC138" i="1"/>
  <c r="AC136" i="1"/>
  <c r="AC134" i="1"/>
  <c r="AC132" i="1"/>
  <c r="AC130" i="1"/>
  <c r="AC128" i="1"/>
  <c r="AC126" i="1"/>
  <c r="AC124" i="1"/>
  <c r="AC122" i="1"/>
  <c r="AC120" i="1"/>
  <c r="AC118" i="1"/>
  <c r="AC116" i="1"/>
  <c r="AC114" i="1"/>
  <c r="AC112" i="1"/>
  <c r="AC110" i="1"/>
  <c r="AC108" i="1"/>
  <c r="AC106" i="1"/>
  <c r="AC104" i="1"/>
  <c r="AC102" i="1"/>
  <c r="AC100" i="1"/>
  <c r="AC98" i="1"/>
  <c r="AC96" i="1"/>
  <c r="AC94" i="1"/>
  <c r="AC92" i="1"/>
  <c r="AC90" i="1"/>
  <c r="AC88" i="1"/>
  <c r="AC86" i="1"/>
  <c r="AC84" i="1"/>
  <c r="AC82" i="1"/>
  <c r="AC80" i="1"/>
  <c r="AC78" i="1"/>
  <c r="AC76" i="1"/>
  <c r="AC74" i="1"/>
  <c r="AC72" i="1"/>
  <c r="AC70" i="1"/>
  <c r="AC68" i="1"/>
  <c r="AC66" i="1"/>
  <c r="AC64" i="1"/>
  <c r="AC62" i="1"/>
  <c r="AC60" i="1"/>
  <c r="AC58" i="1"/>
  <c r="AC56" i="1"/>
  <c r="AC54" i="1"/>
  <c r="AC52" i="1"/>
  <c r="AC50" i="1"/>
  <c r="AC48" i="1"/>
  <c r="AC46" i="1"/>
  <c r="AC44" i="1"/>
  <c r="AC42" i="1"/>
  <c r="AC40" i="1"/>
  <c r="AC38" i="1"/>
  <c r="AC36" i="1"/>
  <c r="AC34" i="1"/>
  <c r="AC32" i="1"/>
  <c r="AC30" i="1"/>
  <c r="AC28" i="1"/>
  <c r="AC26" i="1"/>
  <c r="AC24" i="1"/>
  <c r="AC22" i="1"/>
  <c r="AC20" i="1"/>
  <c r="AC18" i="1"/>
  <c r="AC16" i="1"/>
  <c r="AC14" i="1"/>
  <c r="AC12" i="1"/>
  <c r="AC10" i="1"/>
  <c r="AC8" i="1"/>
  <c r="AC6" i="1"/>
  <c r="AC4" i="1"/>
  <c r="AC3" i="1"/>
  <c r="AI248" i="1" l="1"/>
  <c r="E19" i="2" s="1"/>
  <c r="AC248" i="1"/>
  <c r="C18" i="2" s="1"/>
  <c r="E18" i="2" s="1"/>
  <c r="E21" i="2" l="1"/>
</calcChain>
</file>

<file path=xl/sharedStrings.xml><?xml version="1.0" encoding="utf-8"?>
<sst xmlns="http://schemas.openxmlformats.org/spreadsheetml/2006/main" count="1287" uniqueCount="62">
  <si>
    <t>Ritnummer (uniek)</t>
  </si>
  <si>
    <t>huisnummer bestemming</t>
  </si>
  <si>
    <t>huisnummer toevoeging bestemming</t>
  </si>
  <si>
    <t>postcode bestemming</t>
  </si>
  <si>
    <t>naam bedrijf</t>
  </si>
  <si>
    <t>chauffeurnummer</t>
  </si>
  <si>
    <t>huisnummer ophaaladres</t>
  </si>
  <si>
    <t>huisnummer toevoeging ophaaladres</t>
  </si>
  <si>
    <t>kenteken wagen</t>
  </si>
  <si>
    <t>postcode ophaaladres</t>
  </si>
  <si>
    <t>Tarief per kilometer</t>
  </si>
  <si>
    <t>ophaaladres (naam straat)</t>
  </si>
  <si>
    <t>ophaalplaats (gemeente)</t>
  </si>
  <si>
    <t>adres bestemming (naam straat)</t>
  </si>
  <si>
    <t>bestemmingsplaats (gemeente)</t>
  </si>
  <si>
    <t>Factuur Wmo-vervoer gemeente Heerenveen</t>
  </si>
  <si>
    <t>Maand:</t>
  </si>
  <si>
    <t>Gecontracteerde vervoeder:</t>
  </si>
  <si>
    <t>XX</t>
  </si>
  <si>
    <t>Gemeente Heerenveen</t>
  </si>
  <si>
    <t>T.a.v. Titia Woudwijk</t>
  </si>
  <si>
    <t>facturen@heerenveen.nl</t>
  </si>
  <si>
    <t>Bedrag incl. BTW</t>
  </si>
  <si>
    <t>Bedrag excl. BTW</t>
  </si>
  <si>
    <t>Totaalbedrag</t>
  </si>
  <si>
    <t>Facturatiebedrag maand (conform tabblad 2)</t>
  </si>
  <si>
    <t>Kilometertarief</t>
  </si>
  <si>
    <t>Vervoerder</t>
  </si>
  <si>
    <t>Clientgegevens</t>
  </si>
  <si>
    <t>Ritgegevens ophaaladres</t>
  </si>
  <si>
    <t>Ritgegevens bestemmingadres</t>
  </si>
  <si>
    <t>Tijden rit</t>
  </si>
  <si>
    <t>Datum van de rit (dag maand jaar)</t>
  </si>
  <si>
    <t>Instaptijd ophaaladres (uren minuten seconden)</t>
  </si>
  <si>
    <t>Uitstaptijd bestemmingsadres (uren minuten seconden)</t>
  </si>
  <si>
    <t>Afstand</t>
  </si>
  <si>
    <t>Groepsververvoer</t>
  </si>
  <si>
    <t>Ritprijs</t>
  </si>
  <si>
    <t>Totaal te declareren bedrag bij opdrachtgever</t>
  </si>
  <si>
    <t>Loosrit/no show</t>
  </si>
  <si>
    <t>Afstand rit in kilometers Easytravel Pro snelste route (afgerond op 1 decimaal)</t>
  </si>
  <si>
    <t xml:space="preserve">Opstaptarief van toepassing? 
Nee € 0 
Ja € 4,90 </t>
  </si>
  <si>
    <t>Groepsvervoer van toepassing?
Ja = 50% (* 0,50) 
Nee = 100% (* 1)</t>
  </si>
  <si>
    <t>Een no-show is voor rekening en risico van opdrachtnemer. Hiervoor worden dan ook geen kosten in rekening gebracht bij opdrachtgever of de Wmo-taxipashouder. Opdrachtgever wil wel graag signalen ontvangen wanneer een Wmo-taxipashouder vaak een no-show veroorzaakt. Opdrachtgever zal dan met opdrachtnemer afspreken op welke wijze in individuele gevallen wordt gehandeld.
Ja = * 0,00
Nee = * 1</t>
  </si>
  <si>
    <t>BTW index</t>
  </si>
  <si>
    <t>Eigen bijdrage per kilometer</t>
  </si>
  <si>
    <t>Opstaptarief taxivervoerder</t>
  </si>
  <si>
    <t>Opstaptarief Wmo-taxipashouder</t>
  </si>
  <si>
    <t>Eigen bijdrage per rit</t>
  </si>
  <si>
    <t xml:space="preserve">Opstaptarief € 1,00 incl. BTW
</t>
  </si>
  <si>
    <t>€ 0,20 per kilometer incl. BTW</t>
  </si>
  <si>
    <t>N.v.t.</t>
  </si>
  <si>
    <t>Totaalbedrag = facturatiebedrag maand - geinde eigen bijdrage maand</t>
  </si>
  <si>
    <t>Uitzonderingsregel</t>
  </si>
  <si>
    <t xml:space="preserve">Indien partners/echtgenoten beide een Wmo-taxipas hebben (en op hetzelfde adres woonachtig zijn) betalen zij eenmalig de eigen bijdrage als zij samen naar dezelfde bestemming reizen. Bijvoorbeeld: een echtpaar gaat samen naar het ziekenhuis. Het echtpaar betaalt hiervoor eenmalig een opstaptarief van € 1,00 en € 0,20 per kilometer (in plaats van tweemaal).
Is er sprake van de uitzonderingsregel?
Ja = * 0,50 (graag bij beide Wmo-taxipashouders ja aanvinken)
Nee = *1 </t>
  </si>
  <si>
    <t>Nee</t>
  </si>
  <si>
    <t>Naam Wmo-taxipashouder</t>
  </si>
  <si>
    <t>Ja</t>
  </si>
  <si>
    <t>Geinde eigen bijdrage maand (conform tabblad 2)</t>
  </si>
  <si>
    <t>Januari</t>
  </si>
  <si>
    <t>Pasnummer</t>
  </si>
  <si>
    <t>Rolstoeler: ja / 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</si>
</sst>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€&quot;\ #,##0.00;[Red]&quot;€&quot;\ \-#,##0.00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9C650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i/>
      <u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0"/>
      <name val="Verdana"/>
      <family val="2"/>
    </font>
    <font>
      <b/>
      <u/>
      <sz val="10"/>
      <color theme="10"/>
      <name val="Verdana"/>
      <family val="2"/>
    </font>
    <font>
      <sz val="10"/>
      <color theme="1"/>
      <name val="Segoe UI Semibold"/>
      <family val="2"/>
    </font>
    <font>
      <b/>
      <sz val="8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3" borderId="3" applyNumberFormat="0" applyAlignment="0" applyProtection="0"/>
    <xf numFmtId="0" fontId="4" fillId="4" borderId="4" applyNumberFormat="0" applyFont="0" applyAlignment="0" applyProtection="0"/>
    <xf numFmtId="0" fontId="2" fillId="5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6" fillId="3" borderId="3" xfId="2"/>
    <xf numFmtId="0" fontId="3" fillId="0" borderId="0" xfId="0" applyFont="1" applyAlignment="1"/>
    <xf numFmtId="0" fontId="10" fillId="3" borderId="3" xfId="2" applyFont="1"/>
    <xf numFmtId="0" fontId="10" fillId="3" borderId="5" xfId="2" applyFont="1" applyBorder="1" applyAlignment="1"/>
    <xf numFmtId="0" fontId="2" fillId="0" borderId="0" xfId="0" applyFont="1"/>
    <xf numFmtId="0" fontId="10" fillId="6" borderId="1" xfId="1" applyFont="1" applyFill="1" applyBorder="1" applyAlignment="1">
      <alignment vertical="top" wrapText="1"/>
    </xf>
    <xf numFmtId="0" fontId="2" fillId="0" borderId="0" xfId="0" applyFont="1" applyFill="1"/>
    <xf numFmtId="0" fontId="7" fillId="6" borderId="1" xfId="0" applyFont="1" applyFill="1" applyBorder="1" applyAlignment="1">
      <alignment vertical="top" wrapText="1"/>
    </xf>
    <xf numFmtId="0" fontId="7" fillId="0" borderId="0" xfId="0" applyFont="1"/>
    <xf numFmtId="0" fontId="7" fillId="5" borderId="1" xfId="4" applyFont="1" applyBorder="1" applyAlignment="1">
      <alignment vertical="top" wrapText="1"/>
    </xf>
    <xf numFmtId="0" fontId="7" fillId="10" borderId="1" xfId="0" applyFont="1" applyFill="1" applyBorder="1"/>
    <xf numFmtId="0" fontId="7" fillId="7" borderId="1" xfId="0" applyFont="1" applyFill="1" applyBorder="1"/>
    <xf numFmtId="0" fontId="7" fillId="9" borderId="1" xfId="0" applyFont="1" applyFill="1" applyBorder="1"/>
    <xf numFmtId="2" fontId="10" fillId="3" borderId="3" xfId="2" applyNumberFormat="1" applyFont="1"/>
    <xf numFmtId="0" fontId="12" fillId="0" borderId="0" xfId="0" applyFont="1"/>
    <xf numFmtId="164" fontId="10" fillId="3" borderId="3" xfId="2" applyNumberFormat="1" applyFont="1"/>
    <xf numFmtId="0" fontId="10" fillId="3" borderId="3" xfId="2" applyFont="1" applyAlignment="1"/>
    <xf numFmtId="0" fontId="7" fillId="13" borderId="1" xfId="0" applyFont="1" applyFill="1" applyBorder="1"/>
    <xf numFmtId="164" fontId="7" fillId="7" borderId="1" xfId="0" applyNumberFormat="1" applyFont="1" applyFill="1" applyBorder="1"/>
    <xf numFmtId="164" fontId="7" fillId="6" borderId="2" xfId="0" applyNumberFormat="1" applyFont="1" applyFill="1" applyBorder="1" applyAlignment="1">
      <alignment vertical="top"/>
    </xf>
    <xf numFmtId="164" fontId="7" fillId="0" borderId="0" xfId="0" applyNumberFormat="1" applyFont="1"/>
    <xf numFmtId="164" fontId="10" fillId="3" borderId="3" xfId="2" applyNumberFormat="1" applyFont="1" applyAlignme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6" fillId="3" borderId="3" xfId="2" applyNumberFormat="1" applyAlignment="1">
      <alignment horizontal="right"/>
    </xf>
    <xf numFmtId="0" fontId="6" fillId="3" borderId="3" xfId="2" applyAlignment="1">
      <alignment horizontal="right"/>
    </xf>
    <xf numFmtId="164" fontId="7" fillId="12" borderId="1" xfId="0" applyNumberFormat="1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7" fillId="1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7" fillId="9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 vertical="top" wrapText="1"/>
    </xf>
    <xf numFmtId="0" fontId="10" fillId="4" borderId="4" xfId="3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5" applyFont="1" applyAlignment="1">
      <alignment horizontal="left"/>
    </xf>
    <xf numFmtId="0" fontId="10" fillId="2" borderId="1" xfId="1" applyFont="1" applyBorder="1" applyAlignment="1">
      <alignment horizontal="center"/>
    </xf>
    <xf numFmtId="0" fontId="10" fillId="11" borderId="1" xfId="1" applyFont="1" applyFill="1" applyBorder="1" applyAlignment="1">
      <alignment horizontal="center"/>
    </xf>
    <xf numFmtId="0" fontId="10" fillId="8" borderId="6" xfId="1" applyFont="1" applyFill="1" applyBorder="1" applyAlignment="1">
      <alignment horizontal="center"/>
    </xf>
    <xf numFmtId="0" fontId="10" fillId="8" borderId="8" xfId="1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64" fontId="7" fillId="6" borderId="0" xfId="0" applyNumberFormat="1" applyFont="1" applyFill="1"/>
    <xf numFmtId="164" fontId="10" fillId="6" borderId="2" xfId="0" applyNumberFormat="1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wrapText="1"/>
    </xf>
    <xf numFmtId="8" fontId="7" fillId="6" borderId="1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</cellXfs>
  <cellStyles count="6">
    <cellStyle name="40% - Accent3" xfId="4" builtinId="39"/>
    <cellStyle name="Controlecel" xfId="2" builtinId="23"/>
    <cellStyle name="Hyperlink" xfId="5" builtinId="8"/>
    <cellStyle name="Neutraal" xfId="1" builtinId="28"/>
    <cellStyle name="Notitie" xfId="3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180974</xdr:rowOff>
    </xdr:from>
    <xdr:to>
      <xdr:col>13</xdr:col>
      <xdr:colOff>56065</xdr:colOff>
      <xdr:row>13</xdr:row>
      <xdr:rowOff>114300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180974"/>
          <a:ext cx="3675565" cy="24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n@heerenveen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B10" sqref="B10:D10"/>
    </sheetView>
  </sheetViews>
  <sheetFormatPr defaultRowHeight="15" x14ac:dyDescent="0.25"/>
  <cols>
    <col min="2" max="2" width="67.5703125" customWidth="1"/>
    <col min="3" max="3" width="19.7109375" bestFit="1" customWidth="1"/>
    <col min="4" max="4" width="10.85546875" bestFit="1" customWidth="1"/>
    <col min="5" max="5" width="19" bestFit="1" customWidth="1"/>
  </cols>
  <sheetData>
    <row r="4" spans="2:7" ht="18" x14ac:dyDescent="0.25">
      <c r="B4" s="39" t="s">
        <v>15</v>
      </c>
      <c r="C4" s="39"/>
      <c r="D4" s="39"/>
      <c r="E4" s="39"/>
      <c r="F4" s="39"/>
      <c r="G4" s="39"/>
    </row>
    <row r="6" spans="2:7" x14ac:dyDescent="0.25">
      <c r="B6" s="38" t="s">
        <v>16</v>
      </c>
      <c r="C6" s="38"/>
      <c r="D6" s="38"/>
      <c r="E6" s="6" t="s">
        <v>59</v>
      </c>
    </row>
    <row r="7" spans="2:7" x14ac:dyDescent="0.25">
      <c r="B7" s="38" t="s">
        <v>17</v>
      </c>
      <c r="C7" s="38"/>
      <c r="D7" s="38"/>
      <c r="E7" s="6" t="s">
        <v>18</v>
      </c>
    </row>
    <row r="8" spans="2:7" x14ac:dyDescent="0.25">
      <c r="B8" s="6"/>
      <c r="C8" s="6"/>
      <c r="D8" s="6"/>
      <c r="E8" s="6"/>
    </row>
    <row r="9" spans="2:7" x14ac:dyDescent="0.25">
      <c r="B9" s="38" t="s">
        <v>19</v>
      </c>
      <c r="C9" s="38"/>
      <c r="D9" s="38"/>
      <c r="E9" s="6"/>
    </row>
    <row r="10" spans="2:7" x14ac:dyDescent="0.25">
      <c r="B10" s="38" t="s">
        <v>20</v>
      </c>
      <c r="C10" s="38"/>
      <c r="D10" s="38"/>
      <c r="E10" s="6"/>
    </row>
    <row r="11" spans="2:7" x14ac:dyDescent="0.25">
      <c r="B11" s="40" t="s">
        <v>21</v>
      </c>
      <c r="C11" s="40"/>
      <c r="D11" s="40"/>
      <c r="E11" s="6"/>
    </row>
    <row r="12" spans="2:7" x14ac:dyDescent="0.25">
      <c r="B12" s="1"/>
      <c r="C12" s="1"/>
      <c r="D12" s="1"/>
    </row>
    <row r="16" spans="2:7" ht="15.75" thickBot="1" x14ac:dyDescent="0.3">
      <c r="B16" s="3"/>
      <c r="C16" s="3"/>
      <c r="D16" s="3"/>
      <c r="E16" s="3"/>
    </row>
    <row r="17" spans="2:5" ht="16.5" thickTop="1" thickBot="1" x14ac:dyDescent="0.3">
      <c r="B17" s="4"/>
      <c r="C17" s="4" t="s">
        <v>23</v>
      </c>
      <c r="D17" s="4" t="s">
        <v>44</v>
      </c>
      <c r="E17" s="4" t="s">
        <v>22</v>
      </c>
    </row>
    <row r="18" spans="2:5" ht="16.5" thickTop="1" thickBot="1" x14ac:dyDescent="0.3">
      <c r="B18" s="4" t="s">
        <v>25</v>
      </c>
      <c r="C18" s="17">
        <f>'Tab 2 Ritdata en eigen bijdrage'!AC248</f>
        <v>59.85</v>
      </c>
      <c r="D18" s="15">
        <v>1.0900000000000001</v>
      </c>
      <c r="E18" s="17">
        <f>C18*D18</f>
        <v>65.236500000000007</v>
      </c>
    </row>
    <row r="19" spans="2:5" ht="16.5" thickTop="1" thickBot="1" x14ac:dyDescent="0.3">
      <c r="B19" s="5" t="s">
        <v>58</v>
      </c>
      <c r="C19" s="18" t="s">
        <v>51</v>
      </c>
      <c r="D19" s="18" t="s">
        <v>51</v>
      </c>
      <c r="E19" s="23">
        <f>'Tab 2 Ritdata en eigen bijdrage'!AI248</f>
        <v>7.22</v>
      </c>
    </row>
    <row r="20" spans="2:5" ht="16.5" thickTop="1" thickBot="1" x14ac:dyDescent="0.3">
      <c r="B20" s="2"/>
      <c r="C20" s="2"/>
      <c r="D20" s="2"/>
      <c r="E20" s="4"/>
    </row>
    <row r="21" spans="2:5" ht="16.5" thickTop="1" thickBot="1" x14ac:dyDescent="0.3">
      <c r="B21" s="4" t="s">
        <v>24</v>
      </c>
      <c r="C21" s="2"/>
      <c r="D21" s="2"/>
      <c r="E21" s="17">
        <f>(E18-E19)</f>
        <v>58.016500000000008</v>
      </c>
    </row>
    <row r="22" spans="2:5" ht="15.75" thickTop="1" x14ac:dyDescent="0.25"/>
    <row r="23" spans="2:5" x14ac:dyDescent="0.25">
      <c r="B23" s="37" t="s">
        <v>52</v>
      </c>
      <c r="C23" s="37"/>
      <c r="D23" s="37"/>
      <c r="E23" s="37"/>
    </row>
  </sheetData>
  <mergeCells count="7">
    <mergeCell ref="B23:E23"/>
    <mergeCell ref="B7:D7"/>
    <mergeCell ref="B6:D6"/>
    <mergeCell ref="B4:G4"/>
    <mergeCell ref="B9:D9"/>
    <mergeCell ref="B10:D10"/>
    <mergeCell ref="B11:D11"/>
  </mergeCells>
  <dataValidations count="1">
    <dataValidation type="list" allowBlank="1" showInputMessage="1" showErrorMessage="1" sqref="E6">
      <formula1>"Januari,Februari,Maart,April,Mei,Juni,Juli,Augustus,September,Oktober,November,December"</formula1>
    </dataValidation>
  </dataValidations>
  <hyperlinks>
    <hyperlink ref="B11" r:id="rId1"/>
  </hyperlinks>
  <pageMargins left="0.7" right="0.7" top="0.75" bottom="0.75" header="0.3" footer="0.3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49"/>
  <sheetViews>
    <sheetView tabSelected="1" topLeftCell="AA1" zoomScaleNormal="100" workbookViewId="0">
      <selection activeCell="AI8" sqref="AI8"/>
    </sheetView>
  </sheetViews>
  <sheetFormatPr defaultRowHeight="14.25" x14ac:dyDescent="0.25"/>
  <cols>
    <col min="1" max="1" width="34.28515625" style="6" customWidth="1"/>
    <col min="2" max="2" width="15.85546875" style="6" customWidth="1"/>
    <col min="3" max="3" width="24.140625" style="6" bestFit="1" customWidth="1"/>
    <col min="4" max="4" width="43.42578125" style="6" customWidth="1"/>
    <col min="5" max="5" width="20.7109375" style="6" bestFit="1" customWidth="1"/>
    <col min="6" max="6" width="16.7109375" style="6" customWidth="1"/>
    <col min="7" max="7" width="22.42578125" style="6" bestFit="1" customWidth="1"/>
    <col min="8" max="8" width="15.28515625" style="6" customWidth="1"/>
    <col min="9" max="9" width="16.28515625" style="6" customWidth="1"/>
    <col min="10" max="11" width="15.85546875" style="6" bestFit="1" customWidth="1"/>
    <col min="12" max="12" width="16.42578125" style="6" bestFit="1" customWidth="1"/>
    <col min="13" max="13" width="17.7109375" style="6" bestFit="1" customWidth="1"/>
    <col min="14" max="14" width="17" style="6" customWidth="1"/>
    <col min="15" max="15" width="18.85546875" style="6" customWidth="1"/>
    <col min="16" max="16" width="17.5703125" style="6" customWidth="1"/>
    <col min="17" max="17" width="24.42578125" style="6" bestFit="1" customWidth="1"/>
    <col min="18" max="19" width="21" style="6" customWidth="1"/>
    <col min="20" max="20" width="28.7109375" style="6" customWidth="1"/>
    <col min="21" max="21" width="20.140625" style="6" bestFit="1" customWidth="1"/>
    <col min="22" max="22" width="19.28515625" style="8" bestFit="1" customWidth="1"/>
    <col min="23" max="23" width="19.28515625" style="32" customWidth="1"/>
    <col min="24" max="24" width="12.42578125" style="31" hidden="1" customWidth="1"/>
    <col min="25" max="25" width="44.7109375" style="31" customWidth="1"/>
    <col min="26" max="26" width="14.85546875" style="31" hidden="1" customWidth="1"/>
    <col min="27" max="27" width="59.28515625" style="31" customWidth="1"/>
    <col min="28" max="28" width="16.5703125" style="6" hidden="1" customWidth="1"/>
    <col min="29" max="29" width="57.28515625" style="22" bestFit="1" customWidth="1"/>
    <col min="30" max="30" width="39.85546875" style="24" customWidth="1"/>
    <col min="31" max="31" width="13.5703125" style="24" hidden="1" customWidth="1"/>
    <col min="32" max="32" width="34.140625" style="25" customWidth="1"/>
    <col min="33" max="33" width="30.140625" style="25" customWidth="1"/>
    <col min="34" max="34" width="10.42578125" style="16" hidden="1" customWidth="1"/>
    <col min="35" max="35" width="34.7109375" style="16" customWidth="1"/>
    <col min="36" max="16384" width="9.140625" style="6"/>
  </cols>
  <sheetData>
    <row r="1" spans="1:35" ht="15" customHeight="1" x14ac:dyDescent="0.2">
      <c r="A1" s="41" t="s">
        <v>28</v>
      </c>
      <c r="B1" s="41"/>
      <c r="C1" s="41"/>
      <c r="D1" s="43" t="s">
        <v>27</v>
      </c>
      <c r="E1" s="43"/>
      <c r="F1" s="43"/>
      <c r="G1" s="44"/>
      <c r="H1" s="42" t="s">
        <v>29</v>
      </c>
      <c r="I1" s="42"/>
      <c r="J1" s="42"/>
      <c r="K1" s="42"/>
      <c r="L1" s="42"/>
      <c r="M1" s="45" t="s">
        <v>30</v>
      </c>
      <c r="N1" s="46"/>
      <c r="O1" s="46"/>
      <c r="P1" s="46"/>
      <c r="Q1" s="46"/>
      <c r="R1" s="47" t="s">
        <v>31</v>
      </c>
      <c r="S1" s="47"/>
      <c r="T1" s="47"/>
      <c r="U1" s="12" t="s">
        <v>35</v>
      </c>
      <c r="V1" s="13" t="s">
        <v>26</v>
      </c>
      <c r="W1" s="33" t="s">
        <v>46</v>
      </c>
      <c r="X1" s="34"/>
      <c r="Y1" s="35" t="s">
        <v>36</v>
      </c>
      <c r="Z1" s="34"/>
      <c r="AA1" s="29" t="s">
        <v>39</v>
      </c>
      <c r="AC1" s="20" t="s">
        <v>38</v>
      </c>
      <c r="AD1" s="28" t="s">
        <v>47</v>
      </c>
      <c r="AE1" s="28"/>
      <c r="AF1" s="29" t="s">
        <v>45</v>
      </c>
      <c r="AG1" s="30" t="s">
        <v>53</v>
      </c>
      <c r="AH1" s="19"/>
      <c r="AI1" s="14" t="s">
        <v>48</v>
      </c>
    </row>
    <row r="2" spans="1:35" ht="147.75" customHeight="1" x14ac:dyDescent="0.2">
      <c r="A2" s="9" t="s">
        <v>56</v>
      </c>
      <c r="B2" s="9" t="s">
        <v>60</v>
      </c>
      <c r="C2" s="9" t="s">
        <v>61</v>
      </c>
      <c r="D2" s="7" t="s">
        <v>0</v>
      </c>
      <c r="E2" s="9" t="s">
        <v>8</v>
      </c>
      <c r="F2" s="9" t="s">
        <v>4</v>
      </c>
      <c r="G2" s="9" t="s">
        <v>5</v>
      </c>
      <c r="H2" s="11" t="s">
        <v>11</v>
      </c>
      <c r="I2" s="11" t="s">
        <v>6</v>
      </c>
      <c r="J2" s="11" t="s">
        <v>7</v>
      </c>
      <c r="K2" s="11" t="s">
        <v>9</v>
      </c>
      <c r="L2" s="11" t="s">
        <v>12</v>
      </c>
      <c r="M2" s="9" t="s">
        <v>13</v>
      </c>
      <c r="N2" s="9" t="s">
        <v>1</v>
      </c>
      <c r="O2" s="9" t="s">
        <v>2</v>
      </c>
      <c r="P2" s="9" t="s">
        <v>3</v>
      </c>
      <c r="Q2" s="9" t="s">
        <v>14</v>
      </c>
      <c r="R2" s="9" t="s">
        <v>32</v>
      </c>
      <c r="S2" s="9" t="s">
        <v>33</v>
      </c>
      <c r="T2" s="9" t="s">
        <v>34</v>
      </c>
      <c r="U2" s="9" t="s">
        <v>40</v>
      </c>
      <c r="V2" s="9" t="s">
        <v>10</v>
      </c>
      <c r="W2" s="36" t="s">
        <v>41</v>
      </c>
      <c r="X2" s="34"/>
      <c r="Y2" s="36" t="s">
        <v>42</v>
      </c>
      <c r="Z2" s="34"/>
      <c r="AA2" s="36" t="s">
        <v>43</v>
      </c>
      <c r="AC2" s="21" t="s">
        <v>37</v>
      </c>
      <c r="AD2" s="49" t="s">
        <v>49</v>
      </c>
      <c r="AE2" s="49"/>
      <c r="AF2" s="50" t="s">
        <v>50</v>
      </c>
      <c r="AG2" s="51" t="s">
        <v>54</v>
      </c>
      <c r="AH2" s="52"/>
      <c r="AI2" s="53"/>
    </row>
    <row r="3" spans="1:35" ht="12.75" x14ac:dyDescent="0.2">
      <c r="C3" s="6" t="s">
        <v>55</v>
      </c>
      <c r="U3" s="6">
        <v>6.2</v>
      </c>
      <c r="V3" s="8">
        <v>1.75</v>
      </c>
      <c r="W3" s="31" t="s">
        <v>55</v>
      </c>
      <c r="X3" s="31">
        <f>IF(W3="ja", 4.9, 0)</f>
        <v>0</v>
      </c>
      <c r="Y3" s="31" t="s">
        <v>55</v>
      </c>
      <c r="Z3" s="31">
        <f>IF(Y3="ja", 0.5, 1)</f>
        <v>1</v>
      </c>
      <c r="AA3" s="31" t="s">
        <v>55</v>
      </c>
      <c r="AB3" s="6">
        <f>IF(AA3="ja", 0, 1)</f>
        <v>1</v>
      </c>
      <c r="AC3" s="48">
        <f>((U3*1.75+X3)*Z3)*AB3</f>
        <v>10.85</v>
      </c>
      <c r="AD3" s="54">
        <v>1</v>
      </c>
      <c r="AE3" s="54">
        <f>IF(U3&gt;0, 1, 0)</f>
        <v>1</v>
      </c>
      <c r="AF3" s="54">
        <v>0.2</v>
      </c>
      <c r="AG3" s="55" t="s">
        <v>57</v>
      </c>
      <c r="AH3" s="56">
        <f>IF(AG3="Ja", 0.5, 1)</f>
        <v>0.5</v>
      </c>
      <c r="AI3" s="48">
        <f>(AE3+(U3*AF3))*AH3</f>
        <v>1.1200000000000001</v>
      </c>
    </row>
    <row r="4" spans="1:35" ht="12.75" x14ac:dyDescent="0.2">
      <c r="C4" s="6" t="s">
        <v>57</v>
      </c>
      <c r="U4" s="6">
        <v>18</v>
      </c>
      <c r="V4" s="8">
        <v>1.75</v>
      </c>
      <c r="W4" s="31" t="s">
        <v>55</v>
      </c>
      <c r="X4" s="31">
        <f t="shared" ref="X4:X67" si="0">IF(W4="ja", 4.9, 0)</f>
        <v>0</v>
      </c>
      <c r="Y4" s="31" t="s">
        <v>55</v>
      </c>
      <c r="Z4" s="31">
        <f t="shared" ref="Z4:Z67" si="1">IF(Y4="ja", 0.5, 1)</f>
        <v>1</v>
      </c>
      <c r="AA4" s="31" t="s">
        <v>55</v>
      </c>
      <c r="AB4" s="6">
        <f t="shared" ref="AB4:AB67" si="2">IF(AA4="ja", 0, 1)</f>
        <v>1</v>
      </c>
      <c r="AC4" s="48">
        <f t="shared" ref="AC4:AC67" si="3">((U4*1.75+X4)*Z4)*AB4</f>
        <v>31.5</v>
      </c>
      <c r="AD4" s="54">
        <v>1</v>
      </c>
      <c r="AE4" s="54">
        <f>IF(U4&gt;0, 1, 0)</f>
        <v>1</v>
      </c>
      <c r="AF4" s="54">
        <v>0.2</v>
      </c>
      <c r="AG4" s="55" t="s">
        <v>55</v>
      </c>
      <c r="AH4" s="56">
        <f t="shared" ref="AH4:AH67" si="4">IF(AG4="Ja", 0.5, 1)</f>
        <v>1</v>
      </c>
      <c r="AI4" s="48">
        <f t="shared" ref="AI4:AI67" si="5">(AE4+(U4*AF4))*AH4</f>
        <v>4.5999999999999996</v>
      </c>
    </row>
    <row r="5" spans="1:35" ht="12.75" x14ac:dyDescent="0.2">
      <c r="C5" s="6" t="s">
        <v>55</v>
      </c>
      <c r="U5" s="6">
        <v>10</v>
      </c>
      <c r="V5" s="8">
        <v>1.75</v>
      </c>
      <c r="W5" s="31" t="s">
        <v>55</v>
      </c>
      <c r="X5" s="31">
        <f t="shared" si="0"/>
        <v>0</v>
      </c>
      <c r="Y5" s="31" t="s">
        <v>55</v>
      </c>
      <c r="Z5" s="31">
        <f t="shared" si="1"/>
        <v>1</v>
      </c>
      <c r="AA5" s="31" t="s">
        <v>55</v>
      </c>
      <c r="AB5" s="6">
        <f t="shared" si="2"/>
        <v>1</v>
      </c>
      <c r="AC5" s="48">
        <f t="shared" si="3"/>
        <v>17.5</v>
      </c>
      <c r="AD5" s="54">
        <v>1</v>
      </c>
      <c r="AE5" s="54">
        <f t="shared" ref="AE5:AE68" si="6">IF(U5&gt;0, 1, 0)</f>
        <v>1</v>
      </c>
      <c r="AF5" s="54">
        <v>0.2</v>
      </c>
      <c r="AG5" s="55" t="s">
        <v>57</v>
      </c>
      <c r="AH5" s="56">
        <f t="shared" si="4"/>
        <v>0.5</v>
      </c>
      <c r="AI5" s="48">
        <f t="shared" si="5"/>
        <v>1.5</v>
      </c>
    </row>
    <row r="6" spans="1:35" ht="12.75" x14ac:dyDescent="0.2">
      <c r="C6" s="6" t="s">
        <v>55</v>
      </c>
      <c r="V6" s="8">
        <v>1.75</v>
      </c>
      <c r="W6" s="31" t="s">
        <v>55</v>
      </c>
      <c r="X6" s="31">
        <f t="shared" si="0"/>
        <v>0</v>
      </c>
      <c r="Y6" s="31" t="s">
        <v>55</v>
      </c>
      <c r="Z6" s="31">
        <f t="shared" si="1"/>
        <v>1</v>
      </c>
      <c r="AA6" s="31" t="s">
        <v>55</v>
      </c>
      <c r="AB6" s="6">
        <f t="shared" si="2"/>
        <v>1</v>
      </c>
      <c r="AC6" s="48">
        <f t="shared" si="3"/>
        <v>0</v>
      </c>
      <c r="AD6" s="54">
        <v>1</v>
      </c>
      <c r="AE6" s="54">
        <f t="shared" si="6"/>
        <v>0</v>
      </c>
      <c r="AF6" s="54">
        <v>0.2</v>
      </c>
      <c r="AG6" s="55" t="s">
        <v>55</v>
      </c>
      <c r="AH6" s="56">
        <f t="shared" si="4"/>
        <v>1</v>
      </c>
      <c r="AI6" s="48">
        <f t="shared" si="5"/>
        <v>0</v>
      </c>
    </row>
    <row r="7" spans="1:35" ht="12.75" x14ac:dyDescent="0.2">
      <c r="C7" s="6" t="s">
        <v>55</v>
      </c>
      <c r="D7" s="10"/>
      <c r="V7" s="8">
        <v>1.75</v>
      </c>
      <c r="W7" s="31" t="s">
        <v>55</v>
      </c>
      <c r="X7" s="31">
        <f t="shared" si="0"/>
        <v>0</v>
      </c>
      <c r="Y7" s="31" t="s">
        <v>55</v>
      </c>
      <c r="Z7" s="31">
        <f t="shared" si="1"/>
        <v>1</v>
      </c>
      <c r="AA7" s="31" t="s">
        <v>55</v>
      </c>
      <c r="AB7" s="6">
        <f t="shared" si="2"/>
        <v>1</v>
      </c>
      <c r="AC7" s="48">
        <f t="shared" si="3"/>
        <v>0</v>
      </c>
      <c r="AD7" s="54">
        <v>1</v>
      </c>
      <c r="AE7" s="54">
        <f t="shared" si="6"/>
        <v>0</v>
      </c>
      <c r="AF7" s="54">
        <v>0.2</v>
      </c>
      <c r="AG7" s="55" t="s">
        <v>55</v>
      </c>
      <c r="AH7" s="56">
        <f t="shared" si="4"/>
        <v>1</v>
      </c>
      <c r="AI7" s="48">
        <f t="shared" si="5"/>
        <v>0</v>
      </c>
    </row>
    <row r="8" spans="1:35" ht="12.75" x14ac:dyDescent="0.2">
      <c r="C8" s="6" t="s">
        <v>55</v>
      </c>
      <c r="D8" s="10"/>
      <c r="V8" s="8">
        <v>1.75</v>
      </c>
      <c r="W8" s="31" t="s">
        <v>55</v>
      </c>
      <c r="X8" s="31">
        <f t="shared" si="0"/>
        <v>0</v>
      </c>
      <c r="Y8" s="31" t="s">
        <v>55</v>
      </c>
      <c r="Z8" s="31">
        <f t="shared" si="1"/>
        <v>1</v>
      </c>
      <c r="AA8" s="31" t="s">
        <v>55</v>
      </c>
      <c r="AB8" s="6">
        <f t="shared" si="2"/>
        <v>1</v>
      </c>
      <c r="AC8" s="48">
        <f t="shared" si="3"/>
        <v>0</v>
      </c>
      <c r="AD8" s="54">
        <v>1</v>
      </c>
      <c r="AE8" s="54">
        <f t="shared" si="6"/>
        <v>0</v>
      </c>
      <c r="AF8" s="54">
        <v>0.2</v>
      </c>
      <c r="AG8" s="55" t="s">
        <v>55</v>
      </c>
      <c r="AH8" s="56">
        <f t="shared" si="4"/>
        <v>1</v>
      </c>
      <c r="AI8" s="48">
        <f t="shared" si="5"/>
        <v>0</v>
      </c>
    </row>
    <row r="9" spans="1:35" ht="12.75" x14ac:dyDescent="0.2">
      <c r="C9" s="6" t="s">
        <v>55</v>
      </c>
      <c r="D9" s="10"/>
      <c r="V9" s="8">
        <v>1.75</v>
      </c>
      <c r="W9" s="31" t="s">
        <v>55</v>
      </c>
      <c r="X9" s="31">
        <f t="shared" si="0"/>
        <v>0</v>
      </c>
      <c r="Y9" s="31" t="s">
        <v>55</v>
      </c>
      <c r="Z9" s="31">
        <f t="shared" si="1"/>
        <v>1</v>
      </c>
      <c r="AA9" s="31" t="s">
        <v>55</v>
      </c>
      <c r="AB9" s="6">
        <f t="shared" si="2"/>
        <v>1</v>
      </c>
      <c r="AC9" s="48">
        <f t="shared" si="3"/>
        <v>0</v>
      </c>
      <c r="AD9" s="54">
        <v>1</v>
      </c>
      <c r="AE9" s="54">
        <f t="shared" si="6"/>
        <v>0</v>
      </c>
      <c r="AF9" s="54">
        <v>0.2</v>
      </c>
      <c r="AG9" s="55" t="s">
        <v>55</v>
      </c>
      <c r="AH9" s="56">
        <f t="shared" si="4"/>
        <v>1</v>
      </c>
      <c r="AI9" s="48">
        <f t="shared" si="5"/>
        <v>0</v>
      </c>
    </row>
    <row r="10" spans="1:35" ht="12.75" x14ac:dyDescent="0.2">
      <c r="C10" s="6" t="s">
        <v>55</v>
      </c>
      <c r="D10" s="10"/>
      <c r="V10" s="8">
        <v>1.75</v>
      </c>
      <c r="W10" s="31" t="s">
        <v>55</v>
      </c>
      <c r="X10" s="31">
        <f t="shared" si="0"/>
        <v>0</v>
      </c>
      <c r="Y10" s="31" t="s">
        <v>55</v>
      </c>
      <c r="Z10" s="31">
        <f t="shared" si="1"/>
        <v>1</v>
      </c>
      <c r="AA10" s="31" t="s">
        <v>55</v>
      </c>
      <c r="AB10" s="6">
        <f t="shared" si="2"/>
        <v>1</v>
      </c>
      <c r="AC10" s="48">
        <f t="shared" si="3"/>
        <v>0</v>
      </c>
      <c r="AD10" s="54">
        <v>1</v>
      </c>
      <c r="AE10" s="54">
        <f t="shared" si="6"/>
        <v>0</v>
      </c>
      <c r="AF10" s="54">
        <v>0.2</v>
      </c>
      <c r="AG10" s="55" t="s">
        <v>55</v>
      </c>
      <c r="AH10" s="56">
        <f t="shared" si="4"/>
        <v>1</v>
      </c>
      <c r="AI10" s="48">
        <f t="shared" si="5"/>
        <v>0</v>
      </c>
    </row>
    <row r="11" spans="1:35" ht="12.75" x14ac:dyDescent="0.2">
      <c r="C11" s="6" t="s">
        <v>55</v>
      </c>
      <c r="D11" s="10"/>
      <c r="V11" s="8">
        <v>1.75</v>
      </c>
      <c r="W11" s="31" t="s">
        <v>55</v>
      </c>
      <c r="X11" s="31">
        <f t="shared" si="0"/>
        <v>0</v>
      </c>
      <c r="Y11" s="31" t="s">
        <v>55</v>
      </c>
      <c r="Z11" s="31">
        <f t="shared" si="1"/>
        <v>1</v>
      </c>
      <c r="AA11" s="31" t="s">
        <v>55</v>
      </c>
      <c r="AB11" s="6">
        <f t="shared" si="2"/>
        <v>1</v>
      </c>
      <c r="AC11" s="48">
        <f t="shared" si="3"/>
        <v>0</v>
      </c>
      <c r="AD11" s="54">
        <v>1</v>
      </c>
      <c r="AE11" s="54">
        <f t="shared" si="6"/>
        <v>0</v>
      </c>
      <c r="AF11" s="54">
        <v>0.2</v>
      </c>
      <c r="AG11" s="55" t="s">
        <v>55</v>
      </c>
      <c r="AH11" s="56">
        <f t="shared" si="4"/>
        <v>1</v>
      </c>
      <c r="AI11" s="48">
        <f t="shared" si="5"/>
        <v>0</v>
      </c>
    </row>
    <row r="12" spans="1:35" ht="12.75" x14ac:dyDescent="0.2">
      <c r="C12" s="6" t="s">
        <v>55</v>
      </c>
      <c r="V12" s="8">
        <v>1.75</v>
      </c>
      <c r="W12" s="31" t="s">
        <v>55</v>
      </c>
      <c r="X12" s="31">
        <f t="shared" si="0"/>
        <v>0</v>
      </c>
      <c r="Y12" s="31" t="s">
        <v>55</v>
      </c>
      <c r="Z12" s="31">
        <f t="shared" si="1"/>
        <v>1</v>
      </c>
      <c r="AA12" s="31" t="s">
        <v>55</v>
      </c>
      <c r="AB12" s="6">
        <f t="shared" si="2"/>
        <v>1</v>
      </c>
      <c r="AC12" s="48">
        <f t="shared" si="3"/>
        <v>0</v>
      </c>
      <c r="AD12" s="54">
        <v>1</v>
      </c>
      <c r="AE12" s="54">
        <f t="shared" si="6"/>
        <v>0</v>
      </c>
      <c r="AF12" s="54">
        <v>0.2</v>
      </c>
      <c r="AG12" s="55" t="s">
        <v>55</v>
      </c>
      <c r="AH12" s="56">
        <f t="shared" si="4"/>
        <v>1</v>
      </c>
      <c r="AI12" s="48">
        <f t="shared" si="5"/>
        <v>0</v>
      </c>
    </row>
    <row r="13" spans="1:35" ht="12.75" x14ac:dyDescent="0.2">
      <c r="C13" s="6" t="s">
        <v>55</v>
      </c>
      <c r="V13" s="8">
        <v>1.75</v>
      </c>
      <c r="W13" s="31" t="s">
        <v>55</v>
      </c>
      <c r="X13" s="31">
        <f t="shared" si="0"/>
        <v>0</v>
      </c>
      <c r="Y13" s="31" t="s">
        <v>55</v>
      </c>
      <c r="Z13" s="31">
        <f t="shared" si="1"/>
        <v>1</v>
      </c>
      <c r="AA13" s="31" t="s">
        <v>55</v>
      </c>
      <c r="AB13" s="6">
        <f t="shared" si="2"/>
        <v>1</v>
      </c>
      <c r="AC13" s="48">
        <f t="shared" si="3"/>
        <v>0</v>
      </c>
      <c r="AD13" s="54">
        <v>1</v>
      </c>
      <c r="AE13" s="54">
        <f t="shared" si="6"/>
        <v>0</v>
      </c>
      <c r="AF13" s="54">
        <v>0.2</v>
      </c>
      <c r="AG13" s="55" t="s">
        <v>55</v>
      </c>
      <c r="AH13" s="56">
        <f t="shared" si="4"/>
        <v>1</v>
      </c>
      <c r="AI13" s="48">
        <f t="shared" si="5"/>
        <v>0</v>
      </c>
    </row>
    <row r="14" spans="1:35" ht="12.75" x14ac:dyDescent="0.2">
      <c r="C14" s="6" t="s">
        <v>55</v>
      </c>
      <c r="V14" s="8">
        <v>1.75</v>
      </c>
      <c r="W14" s="31" t="s">
        <v>55</v>
      </c>
      <c r="X14" s="31">
        <f t="shared" si="0"/>
        <v>0</v>
      </c>
      <c r="Y14" s="31" t="s">
        <v>55</v>
      </c>
      <c r="Z14" s="31">
        <f t="shared" si="1"/>
        <v>1</v>
      </c>
      <c r="AA14" s="31" t="s">
        <v>55</v>
      </c>
      <c r="AB14" s="6">
        <f t="shared" si="2"/>
        <v>1</v>
      </c>
      <c r="AC14" s="48">
        <f t="shared" si="3"/>
        <v>0</v>
      </c>
      <c r="AD14" s="54">
        <v>1</v>
      </c>
      <c r="AE14" s="54">
        <f t="shared" si="6"/>
        <v>0</v>
      </c>
      <c r="AF14" s="54">
        <v>0.2</v>
      </c>
      <c r="AG14" s="55" t="s">
        <v>55</v>
      </c>
      <c r="AH14" s="56">
        <f t="shared" si="4"/>
        <v>1</v>
      </c>
      <c r="AI14" s="48">
        <f t="shared" si="5"/>
        <v>0</v>
      </c>
    </row>
    <row r="15" spans="1:35" ht="12.75" x14ac:dyDescent="0.2">
      <c r="C15" s="6" t="s">
        <v>55</v>
      </c>
      <c r="V15" s="8">
        <v>1.75</v>
      </c>
      <c r="W15" s="31" t="s">
        <v>55</v>
      </c>
      <c r="X15" s="31">
        <f t="shared" si="0"/>
        <v>0</v>
      </c>
      <c r="Y15" s="31" t="s">
        <v>55</v>
      </c>
      <c r="Z15" s="31">
        <f t="shared" si="1"/>
        <v>1</v>
      </c>
      <c r="AA15" s="31" t="s">
        <v>55</v>
      </c>
      <c r="AB15" s="6">
        <f t="shared" si="2"/>
        <v>1</v>
      </c>
      <c r="AC15" s="48">
        <f t="shared" si="3"/>
        <v>0</v>
      </c>
      <c r="AD15" s="54">
        <v>1</v>
      </c>
      <c r="AE15" s="54">
        <f t="shared" si="6"/>
        <v>0</v>
      </c>
      <c r="AF15" s="54">
        <v>0.2</v>
      </c>
      <c r="AG15" s="55" t="s">
        <v>55</v>
      </c>
      <c r="AH15" s="56">
        <f t="shared" si="4"/>
        <v>1</v>
      </c>
      <c r="AI15" s="48">
        <f t="shared" si="5"/>
        <v>0</v>
      </c>
    </row>
    <row r="16" spans="1:35" ht="12.75" x14ac:dyDescent="0.2">
      <c r="C16" s="6" t="s">
        <v>55</v>
      </c>
      <c r="V16" s="8">
        <v>1.75</v>
      </c>
      <c r="W16" s="31" t="s">
        <v>55</v>
      </c>
      <c r="X16" s="31">
        <f t="shared" si="0"/>
        <v>0</v>
      </c>
      <c r="Y16" s="31" t="s">
        <v>55</v>
      </c>
      <c r="Z16" s="31">
        <f t="shared" si="1"/>
        <v>1</v>
      </c>
      <c r="AA16" s="31" t="s">
        <v>55</v>
      </c>
      <c r="AB16" s="6">
        <f t="shared" si="2"/>
        <v>1</v>
      </c>
      <c r="AC16" s="48">
        <f t="shared" si="3"/>
        <v>0</v>
      </c>
      <c r="AD16" s="54">
        <v>1</v>
      </c>
      <c r="AE16" s="54">
        <f t="shared" si="6"/>
        <v>0</v>
      </c>
      <c r="AF16" s="54">
        <v>0.2</v>
      </c>
      <c r="AG16" s="55" t="s">
        <v>55</v>
      </c>
      <c r="AH16" s="56">
        <f t="shared" si="4"/>
        <v>1</v>
      </c>
      <c r="AI16" s="48">
        <f t="shared" si="5"/>
        <v>0</v>
      </c>
    </row>
    <row r="17" spans="3:35" ht="12.75" x14ac:dyDescent="0.2">
      <c r="C17" s="6" t="s">
        <v>55</v>
      </c>
      <c r="V17" s="8">
        <v>1.75</v>
      </c>
      <c r="W17" s="31" t="s">
        <v>55</v>
      </c>
      <c r="X17" s="31">
        <f t="shared" si="0"/>
        <v>0</v>
      </c>
      <c r="Y17" s="31" t="s">
        <v>55</v>
      </c>
      <c r="Z17" s="31">
        <f t="shared" si="1"/>
        <v>1</v>
      </c>
      <c r="AA17" s="31" t="s">
        <v>55</v>
      </c>
      <c r="AB17" s="6">
        <f t="shared" si="2"/>
        <v>1</v>
      </c>
      <c r="AC17" s="48">
        <f t="shared" si="3"/>
        <v>0</v>
      </c>
      <c r="AD17" s="54">
        <v>1</v>
      </c>
      <c r="AE17" s="54">
        <f t="shared" si="6"/>
        <v>0</v>
      </c>
      <c r="AF17" s="54">
        <v>0.2</v>
      </c>
      <c r="AG17" s="55" t="s">
        <v>55</v>
      </c>
      <c r="AH17" s="56">
        <f t="shared" si="4"/>
        <v>1</v>
      </c>
      <c r="AI17" s="48">
        <f t="shared" si="5"/>
        <v>0</v>
      </c>
    </row>
    <row r="18" spans="3:35" ht="12.75" x14ac:dyDescent="0.2">
      <c r="C18" s="6" t="s">
        <v>55</v>
      </c>
      <c r="V18" s="8">
        <v>1.75</v>
      </c>
      <c r="W18" s="31" t="s">
        <v>55</v>
      </c>
      <c r="X18" s="31">
        <f t="shared" si="0"/>
        <v>0</v>
      </c>
      <c r="Y18" s="31" t="s">
        <v>55</v>
      </c>
      <c r="Z18" s="31">
        <f t="shared" si="1"/>
        <v>1</v>
      </c>
      <c r="AA18" s="31" t="s">
        <v>55</v>
      </c>
      <c r="AB18" s="6">
        <f t="shared" si="2"/>
        <v>1</v>
      </c>
      <c r="AC18" s="48">
        <f t="shared" si="3"/>
        <v>0</v>
      </c>
      <c r="AD18" s="54">
        <v>1</v>
      </c>
      <c r="AE18" s="54">
        <f t="shared" si="6"/>
        <v>0</v>
      </c>
      <c r="AF18" s="54">
        <v>0.2</v>
      </c>
      <c r="AG18" s="55" t="s">
        <v>55</v>
      </c>
      <c r="AH18" s="56">
        <f t="shared" si="4"/>
        <v>1</v>
      </c>
      <c r="AI18" s="48">
        <f t="shared" si="5"/>
        <v>0</v>
      </c>
    </row>
    <row r="19" spans="3:35" ht="12.75" x14ac:dyDescent="0.2">
      <c r="C19" s="6" t="s">
        <v>55</v>
      </c>
      <c r="V19" s="8">
        <v>1.75</v>
      </c>
      <c r="W19" s="31" t="s">
        <v>55</v>
      </c>
      <c r="X19" s="31">
        <f t="shared" si="0"/>
        <v>0</v>
      </c>
      <c r="Y19" s="31" t="s">
        <v>55</v>
      </c>
      <c r="Z19" s="31">
        <f t="shared" si="1"/>
        <v>1</v>
      </c>
      <c r="AA19" s="31" t="s">
        <v>55</v>
      </c>
      <c r="AB19" s="6">
        <f t="shared" si="2"/>
        <v>1</v>
      </c>
      <c r="AC19" s="48">
        <f t="shared" si="3"/>
        <v>0</v>
      </c>
      <c r="AD19" s="54">
        <v>1</v>
      </c>
      <c r="AE19" s="54">
        <f t="shared" si="6"/>
        <v>0</v>
      </c>
      <c r="AF19" s="54">
        <v>0.2</v>
      </c>
      <c r="AG19" s="55" t="s">
        <v>55</v>
      </c>
      <c r="AH19" s="56">
        <f t="shared" si="4"/>
        <v>1</v>
      </c>
      <c r="AI19" s="48">
        <f t="shared" si="5"/>
        <v>0</v>
      </c>
    </row>
    <row r="20" spans="3:35" ht="12.75" x14ac:dyDescent="0.2">
      <c r="C20" s="6" t="s">
        <v>55</v>
      </c>
      <c r="V20" s="8">
        <v>1.75</v>
      </c>
      <c r="W20" s="31" t="s">
        <v>55</v>
      </c>
      <c r="X20" s="31">
        <f t="shared" si="0"/>
        <v>0</v>
      </c>
      <c r="Y20" s="31" t="s">
        <v>55</v>
      </c>
      <c r="Z20" s="31">
        <f t="shared" si="1"/>
        <v>1</v>
      </c>
      <c r="AA20" s="31" t="s">
        <v>55</v>
      </c>
      <c r="AB20" s="6">
        <f t="shared" si="2"/>
        <v>1</v>
      </c>
      <c r="AC20" s="48">
        <f t="shared" si="3"/>
        <v>0</v>
      </c>
      <c r="AD20" s="54">
        <v>1</v>
      </c>
      <c r="AE20" s="54">
        <f t="shared" si="6"/>
        <v>0</v>
      </c>
      <c r="AF20" s="54">
        <v>0.2</v>
      </c>
      <c r="AG20" s="55" t="s">
        <v>55</v>
      </c>
      <c r="AH20" s="56">
        <f t="shared" si="4"/>
        <v>1</v>
      </c>
      <c r="AI20" s="48">
        <f t="shared" si="5"/>
        <v>0</v>
      </c>
    </row>
    <row r="21" spans="3:35" ht="12.75" x14ac:dyDescent="0.2">
      <c r="C21" s="6" t="s">
        <v>55</v>
      </c>
      <c r="V21" s="8">
        <v>1.75</v>
      </c>
      <c r="W21" s="31" t="s">
        <v>55</v>
      </c>
      <c r="X21" s="31">
        <f t="shared" si="0"/>
        <v>0</v>
      </c>
      <c r="Y21" s="31" t="s">
        <v>55</v>
      </c>
      <c r="Z21" s="31">
        <f t="shared" si="1"/>
        <v>1</v>
      </c>
      <c r="AA21" s="31" t="s">
        <v>55</v>
      </c>
      <c r="AB21" s="6">
        <f t="shared" si="2"/>
        <v>1</v>
      </c>
      <c r="AC21" s="48">
        <f t="shared" si="3"/>
        <v>0</v>
      </c>
      <c r="AD21" s="54">
        <v>1</v>
      </c>
      <c r="AE21" s="54">
        <f t="shared" si="6"/>
        <v>0</v>
      </c>
      <c r="AF21" s="54">
        <v>0.2</v>
      </c>
      <c r="AG21" s="55" t="s">
        <v>55</v>
      </c>
      <c r="AH21" s="56">
        <f t="shared" si="4"/>
        <v>1</v>
      </c>
      <c r="AI21" s="48">
        <f t="shared" si="5"/>
        <v>0</v>
      </c>
    </row>
    <row r="22" spans="3:35" ht="12.75" x14ac:dyDescent="0.2">
      <c r="C22" s="6" t="s">
        <v>55</v>
      </c>
      <c r="V22" s="8">
        <v>1.75</v>
      </c>
      <c r="W22" s="31" t="s">
        <v>55</v>
      </c>
      <c r="X22" s="31">
        <f t="shared" si="0"/>
        <v>0</v>
      </c>
      <c r="Y22" s="31" t="s">
        <v>55</v>
      </c>
      <c r="Z22" s="31">
        <f t="shared" si="1"/>
        <v>1</v>
      </c>
      <c r="AA22" s="31" t="s">
        <v>55</v>
      </c>
      <c r="AB22" s="6">
        <f t="shared" si="2"/>
        <v>1</v>
      </c>
      <c r="AC22" s="48">
        <f t="shared" si="3"/>
        <v>0</v>
      </c>
      <c r="AD22" s="54">
        <v>1</v>
      </c>
      <c r="AE22" s="54">
        <f t="shared" si="6"/>
        <v>0</v>
      </c>
      <c r="AF22" s="54">
        <v>0.2</v>
      </c>
      <c r="AG22" s="55" t="s">
        <v>55</v>
      </c>
      <c r="AH22" s="56">
        <f t="shared" si="4"/>
        <v>1</v>
      </c>
      <c r="AI22" s="48">
        <f t="shared" si="5"/>
        <v>0</v>
      </c>
    </row>
    <row r="23" spans="3:35" ht="12.75" x14ac:dyDescent="0.2">
      <c r="C23" s="6" t="s">
        <v>55</v>
      </c>
      <c r="V23" s="8">
        <v>1.75</v>
      </c>
      <c r="W23" s="31" t="s">
        <v>55</v>
      </c>
      <c r="X23" s="31">
        <f t="shared" si="0"/>
        <v>0</v>
      </c>
      <c r="Y23" s="31" t="s">
        <v>55</v>
      </c>
      <c r="Z23" s="31">
        <f t="shared" si="1"/>
        <v>1</v>
      </c>
      <c r="AA23" s="31" t="s">
        <v>55</v>
      </c>
      <c r="AB23" s="6">
        <f t="shared" si="2"/>
        <v>1</v>
      </c>
      <c r="AC23" s="48">
        <f t="shared" si="3"/>
        <v>0</v>
      </c>
      <c r="AD23" s="54">
        <v>1</v>
      </c>
      <c r="AE23" s="54">
        <f t="shared" si="6"/>
        <v>0</v>
      </c>
      <c r="AF23" s="54">
        <v>0.2</v>
      </c>
      <c r="AG23" s="55" t="s">
        <v>55</v>
      </c>
      <c r="AH23" s="56">
        <f t="shared" si="4"/>
        <v>1</v>
      </c>
      <c r="AI23" s="48">
        <f t="shared" si="5"/>
        <v>0</v>
      </c>
    </row>
    <row r="24" spans="3:35" ht="12.75" x14ac:dyDescent="0.2">
      <c r="C24" s="6" t="s">
        <v>55</v>
      </c>
      <c r="V24" s="8">
        <v>1.75</v>
      </c>
      <c r="W24" s="31" t="s">
        <v>55</v>
      </c>
      <c r="X24" s="31">
        <f t="shared" si="0"/>
        <v>0</v>
      </c>
      <c r="Y24" s="31" t="s">
        <v>55</v>
      </c>
      <c r="Z24" s="31">
        <f t="shared" si="1"/>
        <v>1</v>
      </c>
      <c r="AA24" s="31" t="s">
        <v>55</v>
      </c>
      <c r="AB24" s="6">
        <f t="shared" si="2"/>
        <v>1</v>
      </c>
      <c r="AC24" s="48">
        <f t="shared" si="3"/>
        <v>0</v>
      </c>
      <c r="AD24" s="54">
        <v>1</v>
      </c>
      <c r="AE24" s="54">
        <f t="shared" si="6"/>
        <v>0</v>
      </c>
      <c r="AF24" s="54">
        <v>0.2</v>
      </c>
      <c r="AG24" s="55" t="s">
        <v>55</v>
      </c>
      <c r="AH24" s="56">
        <f t="shared" si="4"/>
        <v>1</v>
      </c>
      <c r="AI24" s="48">
        <f t="shared" si="5"/>
        <v>0</v>
      </c>
    </row>
    <row r="25" spans="3:35" ht="12.75" x14ac:dyDescent="0.2">
      <c r="C25" s="6" t="s">
        <v>55</v>
      </c>
      <c r="V25" s="8">
        <v>1.75</v>
      </c>
      <c r="W25" s="31" t="s">
        <v>55</v>
      </c>
      <c r="X25" s="31">
        <f t="shared" si="0"/>
        <v>0</v>
      </c>
      <c r="Y25" s="31" t="s">
        <v>55</v>
      </c>
      <c r="Z25" s="31">
        <f t="shared" si="1"/>
        <v>1</v>
      </c>
      <c r="AA25" s="31" t="s">
        <v>55</v>
      </c>
      <c r="AB25" s="6">
        <f t="shared" si="2"/>
        <v>1</v>
      </c>
      <c r="AC25" s="48">
        <f t="shared" si="3"/>
        <v>0</v>
      </c>
      <c r="AD25" s="54">
        <v>1</v>
      </c>
      <c r="AE25" s="54">
        <f t="shared" si="6"/>
        <v>0</v>
      </c>
      <c r="AF25" s="54">
        <v>0.2</v>
      </c>
      <c r="AG25" s="55" t="s">
        <v>55</v>
      </c>
      <c r="AH25" s="56">
        <f t="shared" si="4"/>
        <v>1</v>
      </c>
      <c r="AI25" s="48">
        <f t="shared" si="5"/>
        <v>0</v>
      </c>
    </row>
    <row r="26" spans="3:35" ht="12.75" x14ac:dyDescent="0.2">
      <c r="C26" s="6" t="s">
        <v>55</v>
      </c>
      <c r="V26" s="8">
        <v>1.75</v>
      </c>
      <c r="W26" s="31" t="s">
        <v>55</v>
      </c>
      <c r="X26" s="31">
        <f t="shared" si="0"/>
        <v>0</v>
      </c>
      <c r="Y26" s="31" t="s">
        <v>55</v>
      </c>
      <c r="Z26" s="31">
        <f t="shared" si="1"/>
        <v>1</v>
      </c>
      <c r="AA26" s="31" t="s">
        <v>55</v>
      </c>
      <c r="AB26" s="6">
        <f t="shared" si="2"/>
        <v>1</v>
      </c>
      <c r="AC26" s="48">
        <f t="shared" si="3"/>
        <v>0</v>
      </c>
      <c r="AD26" s="54">
        <v>1</v>
      </c>
      <c r="AE26" s="54">
        <f t="shared" si="6"/>
        <v>0</v>
      </c>
      <c r="AF26" s="54">
        <v>0.2</v>
      </c>
      <c r="AG26" s="55" t="s">
        <v>55</v>
      </c>
      <c r="AH26" s="56">
        <f t="shared" si="4"/>
        <v>1</v>
      </c>
      <c r="AI26" s="48">
        <f t="shared" si="5"/>
        <v>0</v>
      </c>
    </row>
    <row r="27" spans="3:35" ht="12.75" x14ac:dyDescent="0.2">
      <c r="C27" s="6" t="s">
        <v>55</v>
      </c>
      <c r="V27" s="8">
        <v>1.75</v>
      </c>
      <c r="W27" s="31" t="s">
        <v>55</v>
      </c>
      <c r="X27" s="31">
        <f t="shared" si="0"/>
        <v>0</v>
      </c>
      <c r="Y27" s="31" t="s">
        <v>55</v>
      </c>
      <c r="Z27" s="31">
        <f t="shared" si="1"/>
        <v>1</v>
      </c>
      <c r="AA27" s="31" t="s">
        <v>55</v>
      </c>
      <c r="AB27" s="6">
        <f t="shared" si="2"/>
        <v>1</v>
      </c>
      <c r="AC27" s="48">
        <f t="shared" si="3"/>
        <v>0</v>
      </c>
      <c r="AD27" s="54">
        <v>1</v>
      </c>
      <c r="AE27" s="54">
        <f t="shared" si="6"/>
        <v>0</v>
      </c>
      <c r="AF27" s="54">
        <v>0.2</v>
      </c>
      <c r="AG27" s="55" t="s">
        <v>55</v>
      </c>
      <c r="AH27" s="56">
        <f t="shared" si="4"/>
        <v>1</v>
      </c>
      <c r="AI27" s="48">
        <f t="shared" si="5"/>
        <v>0</v>
      </c>
    </row>
    <row r="28" spans="3:35" ht="12.75" x14ac:dyDescent="0.2">
      <c r="C28" s="6" t="s">
        <v>55</v>
      </c>
      <c r="V28" s="8">
        <v>1.75</v>
      </c>
      <c r="W28" s="31" t="s">
        <v>55</v>
      </c>
      <c r="X28" s="31">
        <f t="shared" si="0"/>
        <v>0</v>
      </c>
      <c r="Y28" s="31" t="s">
        <v>55</v>
      </c>
      <c r="Z28" s="31">
        <f t="shared" si="1"/>
        <v>1</v>
      </c>
      <c r="AA28" s="31" t="s">
        <v>55</v>
      </c>
      <c r="AB28" s="6">
        <f t="shared" si="2"/>
        <v>1</v>
      </c>
      <c r="AC28" s="48">
        <f t="shared" si="3"/>
        <v>0</v>
      </c>
      <c r="AD28" s="54">
        <v>1</v>
      </c>
      <c r="AE28" s="54">
        <f t="shared" si="6"/>
        <v>0</v>
      </c>
      <c r="AF28" s="54">
        <v>0.2</v>
      </c>
      <c r="AG28" s="55" t="s">
        <v>55</v>
      </c>
      <c r="AH28" s="56">
        <f t="shared" si="4"/>
        <v>1</v>
      </c>
      <c r="AI28" s="48">
        <f t="shared" si="5"/>
        <v>0</v>
      </c>
    </row>
    <row r="29" spans="3:35" ht="12.75" x14ac:dyDescent="0.2">
      <c r="C29" s="6" t="s">
        <v>55</v>
      </c>
      <c r="V29" s="8">
        <v>1.75</v>
      </c>
      <c r="W29" s="31" t="s">
        <v>55</v>
      </c>
      <c r="X29" s="31">
        <f t="shared" si="0"/>
        <v>0</v>
      </c>
      <c r="Y29" s="31" t="s">
        <v>55</v>
      </c>
      <c r="Z29" s="31">
        <f t="shared" si="1"/>
        <v>1</v>
      </c>
      <c r="AA29" s="31" t="s">
        <v>55</v>
      </c>
      <c r="AB29" s="6">
        <f t="shared" si="2"/>
        <v>1</v>
      </c>
      <c r="AC29" s="48">
        <f t="shared" si="3"/>
        <v>0</v>
      </c>
      <c r="AD29" s="54">
        <v>1</v>
      </c>
      <c r="AE29" s="54">
        <f t="shared" si="6"/>
        <v>0</v>
      </c>
      <c r="AF29" s="54">
        <v>0.2</v>
      </c>
      <c r="AG29" s="55" t="s">
        <v>55</v>
      </c>
      <c r="AH29" s="56">
        <f t="shared" si="4"/>
        <v>1</v>
      </c>
      <c r="AI29" s="48">
        <f t="shared" si="5"/>
        <v>0</v>
      </c>
    </row>
    <row r="30" spans="3:35" ht="12.75" x14ac:dyDescent="0.2">
      <c r="C30" s="6" t="s">
        <v>55</v>
      </c>
      <c r="V30" s="8">
        <v>1.75</v>
      </c>
      <c r="W30" s="31" t="s">
        <v>55</v>
      </c>
      <c r="X30" s="31">
        <f t="shared" si="0"/>
        <v>0</v>
      </c>
      <c r="Y30" s="31" t="s">
        <v>55</v>
      </c>
      <c r="Z30" s="31">
        <f t="shared" si="1"/>
        <v>1</v>
      </c>
      <c r="AA30" s="31" t="s">
        <v>55</v>
      </c>
      <c r="AB30" s="6">
        <f t="shared" si="2"/>
        <v>1</v>
      </c>
      <c r="AC30" s="48">
        <f t="shared" si="3"/>
        <v>0</v>
      </c>
      <c r="AD30" s="54">
        <v>1</v>
      </c>
      <c r="AE30" s="54">
        <f t="shared" si="6"/>
        <v>0</v>
      </c>
      <c r="AF30" s="54">
        <v>0.2</v>
      </c>
      <c r="AG30" s="55" t="s">
        <v>55</v>
      </c>
      <c r="AH30" s="56">
        <f t="shared" si="4"/>
        <v>1</v>
      </c>
      <c r="AI30" s="48">
        <f t="shared" si="5"/>
        <v>0</v>
      </c>
    </row>
    <row r="31" spans="3:35" ht="12.75" x14ac:dyDescent="0.2">
      <c r="C31" s="6" t="s">
        <v>55</v>
      </c>
      <c r="V31" s="8">
        <v>1.75</v>
      </c>
      <c r="W31" s="31" t="s">
        <v>55</v>
      </c>
      <c r="X31" s="31">
        <f t="shared" si="0"/>
        <v>0</v>
      </c>
      <c r="Y31" s="31" t="s">
        <v>55</v>
      </c>
      <c r="Z31" s="31">
        <f t="shared" si="1"/>
        <v>1</v>
      </c>
      <c r="AA31" s="31" t="s">
        <v>55</v>
      </c>
      <c r="AB31" s="6">
        <f t="shared" si="2"/>
        <v>1</v>
      </c>
      <c r="AC31" s="48">
        <f t="shared" si="3"/>
        <v>0</v>
      </c>
      <c r="AD31" s="54">
        <v>1</v>
      </c>
      <c r="AE31" s="54">
        <f t="shared" si="6"/>
        <v>0</v>
      </c>
      <c r="AF31" s="54">
        <v>0.2</v>
      </c>
      <c r="AG31" s="55" t="s">
        <v>55</v>
      </c>
      <c r="AH31" s="56">
        <f t="shared" si="4"/>
        <v>1</v>
      </c>
      <c r="AI31" s="48">
        <f t="shared" si="5"/>
        <v>0</v>
      </c>
    </row>
    <row r="32" spans="3:35" ht="12.75" x14ac:dyDescent="0.2">
      <c r="C32" s="6" t="s">
        <v>55</v>
      </c>
      <c r="V32" s="8">
        <v>1.75</v>
      </c>
      <c r="W32" s="31" t="s">
        <v>55</v>
      </c>
      <c r="X32" s="31">
        <f t="shared" si="0"/>
        <v>0</v>
      </c>
      <c r="Y32" s="31" t="s">
        <v>55</v>
      </c>
      <c r="Z32" s="31">
        <f t="shared" si="1"/>
        <v>1</v>
      </c>
      <c r="AA32" s="31" t="s">
        <v>55</v>
      </c>
      <c r="AB32" s="6">
        <f t="shared" si="2"/>
        <v>1</v>
      </c>
      <c r="AC32" s="48">
        <f t="shared" si="3"/>
        <v>0</v>
      </c>
      <c r="AD32" s="54">
        <v>1</v>
      </c>
      <c r="AE32" s="54">
        <f t="shared" si="6"/>
        <v>0</v>
      </c>
      <c r="AF32" s="54">
        <v>0.2</v>
      </c>
      <c r="AG32" s="55" t="s">
        <v>55</v>
      </c>
      <c r="AH32" s="56">
        <f t="shared" si="4"/>
        <v>1</v>
      </c>
      <c r="AI32" s="48">
        <f t="shared" si="5"/>
        <v>0</v>
      </c>
    </row>
    <row r="33" spans="3:35" ht="12.75" x14ac:dyDescent="0.2">
      <c r="C33" s="6" t="s">
        <v>55</v>
      </c>
      <c r="V33" s="8">
        <v>1.75</v>
      </c>
      <c r="W33" s="31" t="s">
        <v>55</v>
      </c>
      <c r="X33" s="31">
        <f t="shared" si="0"/>
        <v>0</v>
      </c>
      <c r="Y33" s="31" t="s">
        <v>55</v>
      </c>
      <c r="Z33" s="31">
        <f t="shared" si="1"/>
        <v>1</v>
      </c>
      <c r="AA33" s="31" t="s">
        <v>55</v>
      </c>
      <c r="AB33" s="6">
        <f t="shared" si="2"/>
        <v>1</v>
      </c>
      <c r="AC33" s="48">
        <f t="shared" si="3"/>
        <v>0</v>
      </c>
      <c r="AD33" s="54">
        <v>1</v>
      </c>
      <c r="AE33" s="54">
        <f t="shared" si="6"/>
        <v>0</v>
      </c>
      <c r="AF33" s="54">
        <v>0.2</v>
      </c>
      <c r="AG33" s="55" t="s">
        <v>55</v>
      </c>
      <c r="AH33" s="56">
        <f t="shared" si="4"/>
        <v>1</v>
      </c>
      <c r="AI33" s="48">
        <f t="shared" si="5"/>
        <v>0</v>
      </c>
    </row>
    <row r="34" spans="3:35" ht="12.75" x14ac:dyDescent="0.2">
      <c r="C34" s="6" t="s">
        <v>55</v>
      </c>
      <c r="V34" s="8">
        <v>1.75</v>
      </c>
      <c r="W34" s="31" t="s">
        <v>55</v>
      </c>
      <c r="X34" s="31">
        <f t="shared" si="0"/>
        <v>0</v>
      </c>
      <c r="Y34" s="31" t="s">
        <v>55</v>
      </c>
      <c r="Z34" s="31">
        <f t="shared" si="1"/>
        <v>1</v>
      </c>
      <c r="AA34" s="31" t="s">
        <v>55</v>
      </c>
      <c r="AB34" s="6">
        <f t="shared" si="2"/>
        <v>1</v>
      </c>
      <c r="AC34" s="48">
        <f t="shared" si="3"/>
        <v>0</v>
      </c>
      <c r="AD34" s="54">
        <v>1</v>
      </c>
      <c r="AE34" s="54">
        <f t="shared" si="6"/>
        <v>0</v>
      </c>
      <c r="AF34" s="54">
        <v>0.2</v>
      </c>
      <c r="AG34" s="55" t="s">
        <v>55</v>
      </c>
      <c r="AH34" s="56">
        <f t="shared" si="4"/>
        <v>1</v>
      </c>
      <c r="AI34" s="48">
        <f t="shared" si="5"/>
        <v>0</v>
      </c>
    </row>
    <row r="35" spans="3:35" ht="12.75" x14ac:dyDescent="0.2">
      <c r="C35" s="6" t="s">
        <v>55</v>
      </c>
      <c r="V35" s="8">
        <v>1.75</v>
      </c>
      <c r="W35" s="31" t="s">
        <v>55</v>
      </c>
      <c r="X35" s="31">
        <f t="shared" si="0"/>
        <v>0</v>
      </c>
      <c r="Y35" s="31" t="s">
        <v>55</v>
      </c>
      <c r="Z35" s="31">
        <f t="shared" si="1"/>
        <v>1</v>
      </c>
      <c r="AA35" s="31" t="s">
        <v>55</v>
      </c>
      <c r="AB35" s="6">
        <f t="shared" si="2"/>
        <v>1</v>
      </c>
      <c r="AC35" s="48">
        <f t="shared" si="3"/>
        <v>0</v>
      </c>
      <c r="AD35" s="54">
        <v>1</v>
      </c>
      <c r="AE35" s="54">
        <f t="shared" si="6"/>
        <v>0</v>
      </c>
      <c r="AF35" s="54">
        <v>0.2</v>
      </c>
      <c r="AG35" s="55" t="s">
        <v>55</v>
      </c>
      <c r="AH35" s="56">
        <f t="shared" si="4"/>
        <v>1</v>
      </c>
      <c r="AI35" s="48">
        <f t="shared" si="5"/>
        <v>0</v>
      </c>
    </row>
    <row r="36" spans="3:35" ht="12.75" x14ac:dyDescent="0.2">
      <c r="C36" s="6" t="s">
        <v>55</v>
      </c>
      <c r="V36" s="8">
        <v>1.75</v>
      </c>
      <c r="W36" s="31" t="s">
        <v>55</v>
      </c>
      <c r="X36" s="31">
        <f t="shared" si="0"/>
        <v>0</v>
      </c>
      <c r="Y36" s="31" t="s">
        <v>55</v>
      </c>
      <c r="Z36" s="31">
        <f t="shared" si="1"/>
        <v>1</v>
      </c>
      <c r="AA36" s="31" t="s">
        <v>55</v>
      </c>
      <c r="AB36" s="6">
        <f t="shared" si="2"/>
        <v>1</v>
      </c>
      <c r="AC36" s="48">
        <f t="shared" si="3"/>
        <v>0</v>
      </c>
      <c r="AD36" s="54">
        <v>1</v>
      </c>
      <c r="AE36" s="54">
        <f t="shared" si="6"/>
        <v>0</v>
      </c>
      <c r="AF36" s="54">
        <v>0.2</v>
      </c>
      <c r="AG36" s="55" t="s">
        <v>55</v>
      </c>
      <c r="AH36" s="56">
        <f t="shared" si="4"/>
        <v>1</v>
      </c>
      <c r="AI36" s="48">
        <f t="shared" si="5"/>
        <v>0</v>
      </c>
    </row>
    <row r="37" spans="3:35" ht="12.75" x14ac:dyDescent="0.2">
      <c r="C37" s="6" t="s">
        <v>55</v>
      </c>
      <c r="V37" s="8">
        <v>1.75</v>
      </c>
      <c r="W37" s="31" t="s">
        <v>55</v>
      </c>
      <c r="X37" s="31">
        <f t="shared" si="0"/>
        <v>0</v>
      </c>
      <c r="Y37" s="31" t="s">
        <v>55</v>
      </c>
      <c r="Z37" s="31">
        <f t="shared" si="1"/>
        <v>1</v>
      </c>
      <c r="AA37" s="31" t="s">
        <v>55</v>
      </c>
      <c r="AB37" s="6">
        <f t="shared" si="2"/>
        <v>1</v>
      </c>
      <c r="AC37" s="48">
        <f t="shared" si="3"/>
        <v>0</v>
      </c>
      <c r="AD37" s="54">
        <v>1</v>
      </c>
      <c r="AE37" s="54">
        <f t="shared" si="6"/>
        <v>0</v>
      </c>
      <c r="AF37" s="54">
        <v>0.2</v>
      </c>
      <c r="AG37" s="55" t="s">
        <v>55</v>
      </c>
      <c r="AH37" s="56">
        <f t="shared" si="4"/>
        <v>1</v>
      </c>
      <c r="AI37" s="48">
        <f t="shared" si="5"/>
        <v>0</v>
      </c>
    </row>
    <row r="38" spans="3:35" ht="12.75" x14ac:dyDescent="0.2">
      <c r="C38" s="6" t="s">
        <v>55</v>
      </c>
      <c r="V38" s="8">
        <v>1.75</v>
      </c>
      <c r="W38" s="31" t="s">
        <v>55</v>
      </c>
      <c r="X38" s="31">
        <f t="shared" si="0"/>
        <v>0</v>
      </c>
      <c r="Y38" s="31" t="s">
        <v>55</v>
      </c>
      <c r="Z38" s="31">
        <f t="shared" si="1"/>
        <v>1</v>
      </c>
      <c r="AA38" s="31" t="s">
        <v>55</v>
      </c>
      <c r="AB38" s="6">
        <f t="shared" si="2"/>
        <v>1</v>
      </c>
      <c r="AC38" s="48">
        <f t="shared" si="3"/>
        <v>0</v>
      </c>
      <c r="AD38" s="54">
        <v>1</v>
      </c>
      <c r="AE38" s="54">
        <f t="shared" si="6"/>
        <v>0</v>
      </c>
      <c r="AF38" s="54">
        <v>0.2</v>
      </c>
      <c r="AG38" s="55" t="s">
        <v>55</v>
      </c>
      <c r="AH38" s="56">
        <f t="shared" si="4"/>
        <v>1</v>
      </c>
      <c r="AI38" s="48">
        <f t="shared" si="5"/>
        <v>0</v>
      </c>
    </row>
    <row r="39" spans="3:35" ht="12.75" x14ac:dyDescent="0.2">
      <c r="C39" s="6" t="s">
        <v>55</v>
      </c>
      <c r="V39" s="8">
        <v>1.75</v>
      </c>
      <c r="W39" s="31" t="s">
        <v>55</v>
      </c>
      <c r="X39" s="31">
        <f t="shared" si="0"/>
        <v>0</v>
      </c>
      <c r="Y39" s="31" t="s">
        <v>55</v>
      </c>
      <c r="Z39" s="31">
        <f t="shared" si="1"/>
        <v>1</v>
      </c>
      <c r="AA39" s="31" t="s">
        <v>55</v>
      </c>
      <c r="AB39" s="6">
        <f t="shared" si="2"/>
        <v>1</v>
      </c>
      <c r="AC39" s="48">
        <f t="shared" si="3"/>
        <v>0</v>
      </c>
      <c r="AD39" s="54">
        <v>1</v>
      </c>
      <c r="AE39" s="54">
        <f t="shared" si="6"/>
        <v>0</v>
      </c>
      <c r="AF39" s="54">
        <v>0.2</v>
      </c>
      <c r="AG39" s="55" t="s">
        <v>55</v>
      </c>
      <c r="AH39" s="56">
        <f t="shared" si="4"/>
        <v>1</v>
      </c>
      <c r="AI39" s="48">
        <f t="shared" si="5"/>
        <v>0</v>
      </c>
    </row>
    <row r="40" spans="3:35" ht="12.75" x14ac:dyDescent="0.2">
      <c r="C40" s="6" t="s">
        <v>55</v>
      </c>
      <c r="V40" s="8">
        <v>1.75</v>
      </c>
      <c r="W40" s="31" t="s">
        <v>55</v>
      </c>
      <c r="X40" s="31">
        <f t="shared" si="0"/>
        <v>0</v>
      </c>
      <c r="Y40" s="31" t="s">
        <v>55</v>
      </c>
      <c r="Z40" s="31">
        <f t="shared" si="1"/>
        <v>1</v>
      </c>
      <c r="AA40" s="31" t="s">
        <v>55</v>
      </c>
      <c r="AB40" s="6">
        <f t="shared" si="2"/>
        <v>1</v>
      </c>
      <c r="AC40" s="48">
        <f t="shared" si="3"/>
        <v>0</v>
      </c>
      <c r="AD40" s="54">
        <v>1</v>
      </c>
      <c r="AE40" s="54">
        <f t="shared" si="6"/>
        <v>0</v>
      </c>
      <c r="AF40" s="54">
        <v>0.2</v>
      </c>
      <c r="AG40" s="55" t="s">
        <v>55</v>
      </c>
      <c r="AH40" s="56">
        <f t="shared" si="4"/>
        <v>1</v>
      </c>
      <c r="AI40" s="48">
        <f t="shared" si="5"/>
        <v>0</v>
      </c>
    </row>
    <row r="41" spans="3:35" ht="12.75" x14ac:dyDescent="0.2">
      <c r="C41" s="6" t="s">
        <v>55</v>
      </c>
      <c r="V41" s="8">
        <v>1.75</v>
      </c>
      <c r="W41" s="31" t="s">
        <v>55</v>
      </c>
      <c r="X41" s="31">
        <f t="shared" si="0"/>
        <v>0</v>
      </c>
      <c r="Y41" s="31" t="s">
        <v>55</v>
      </c>
      <c r="Z41" s="31">
        <f t="shared" si="1"/>
        <v>1</v>
      </c>
      <c r="AA41" s="31" t="s">
        <v>55</v>
      </c>
      <c r="AB41" s="6">
        <f t="shared" si="2"/>
        <v>1</v>
      </c>
      <c r="AC41" s="48">
        <f t="shared" si="3"/>
        <v>0</v>
      </c>
      <c r="AD41" s="54">
        <v>1</v>
      </c>
      <c r="AE41" s="54">
        <f t="shared" si="6"/>
        <v>0</v>
      </c>
      <c r="AF41" s="54">
        <v>0.2</v>
      </c>
      <c r="AG41" s="55" t="s">
        <v>55</v>
      </c>
      <c r="AH41" s="56">
        <f t="shared" si="4"/>
        <v>1</v>
      </c>
      <c r="AI41" s="48">
        <f t="shared" si="5"/>
        <v>0</v>
      </c>
    </row>
    <row r="42" spans="3:35" ht="12.75" x14ac:dyDescent="0.2">
      <c r="C42" s="6" t="s">
        <v>55</v>
      </c>
      <c r="V42" s="8">
        <v>1.75</v>
      </c>
      <c r="W42" s="31" t="s">
        <v>55</v>
      </c>
      <c r="X42" s="31">
        <f t="shared" si="0"/>
        <v>0</v>
      </c>
      <c r="Y42" s="31" t="s">
        <v>55</v>
      </c>
      <c r="Z42" s="31">
        <f t="shared" si="1"/>
        <v>1</v>
      </c>
      <c r="AA42" s="31" t="s">
        <v>55</v>
      </c>
      <c r="AB42" s="6">
        <f t="shared" si="2"/>
        <v>1</v>
      </c>
      <c r="AC42" s="48">
        <f t="shared" si="3"/>
        <v>0</v>
      </c>
      <c r="AD42" s="54">
        <v>1</v>
      </c>
      <c r="AE42" s="54">
        <f t="shared" si="6"/>
        <v>0</v>
      </c>
      <c r="AF42" s="54">
        <v>0.2</v>
      </c>
      <c r="AG42" s="55" t="s">
        <v>55</v>
      </c>
      <c r="AH42" s="56">
        <f t="shared" si="4"/>
        <v>1</v>
      </c>
      <c r="AI42" s="48">
        <f t="shared" si="5"/>
        <v>0</v>
      </c>
    </row>
    <row r="43" spans="3:35" ht="12.75" x14ac:dyDescent="0.2">
      <c r="C43" s="6" t="s">
        <v>55</v>
      </c>
      <c r="V43" s="8">
        <v>1.75</v>
      </c>
      <c r="W43" s="31" t="s">
        <v>55</v>
      </c>
      <c r="X43" s="31">
        <f t="shared" si="0"/>
        <v>0</v>
      </c>
      <c r="Y43" s="31" t="s">
        <v>55</v>
      </c>
      <c r="Z43" s="31">
        <f t="shared" si="1"/>
        <v>1</v>
      </c>
      <c r="AA43" s="31" t="s">
        <v>55</v>
      </c>
      <c r="AB43" s="6">
        <f t="shared" si="2"/>
        <v>1</v>
      </c>
      <c r="AC43" s="48">
        <f t="shared" si="3"/>
        <v>0</v>
      </c>
      <c r="AD43" s="54">
        <v>1</v>
      </c>
      <c r="AE43" s="54">
        <f t="shared" si="6"/>
        <v>0</v>
      </c>
      <c r="AF43" s="54">
        <v>0.2</v>
      </c>
      <c r="AG43" s="55" t="s">
        <v>55</v>
      </c>
      <c r="AH43" s="56">
        <f t="shared" si="4"/>
        <v>1</v>
      </c>
      <c r="AI43" s="48">
        <f t="shared" si="5"/>
        <v>0</v>
      </c>
    </row>
    <row r="44" spans="3:35" ht="12.75" x14ac:dyDescent="0.2">
      <c r="C44" s="6" t="s">
        <v>55</v>
      </c>
      <c r="V44" s="8">
        <v>1.75</v>
      </c>
      <c r="W44" s="31" t="s">
        <v>55</v>
      </c>
      <c r="X44" s="31">
        <f t="shared" si="0"/>
        <v>0</v>
      </c>
      <c r="Y44" s="31" t="s">
        <v>55</v>
      </c>
      <c r="Z44" s="31">
        <f t="shared" si="1"/>
        <v>1</v>
      </c>
      <c r="AA44" s="31" t="s">
        <v>55</v>
      </c>
      <c r="AB44" s="6">
        <f t="shared" si="2"/>
        <v>1</v>
      </c>
      <c r="AC44" s="48">
        <f t="shared" si="3"/>
        <v>0</v>
      </c>
      <c r="AD44" s="54">
        <v>1</v>
      </c>
      <c r="AE44" s="54">
        <f t="shared" si="6"/>
        <v>0</v>
      </c>
      <c r="AF44" s="54">
        <v>0.2</v>
      </c>
      <c r="AG44" s="55" t="s">
        <v>55</v>
      </c>
      <c r="AH44" s="56">
        <f t="shared" si="4"/>
        <v>1</v>
      </c>
      <c r="AI44" s="48">
        <f t="shared" si="5"/>
        <v>0</v>
      </c>
    </row>
    <row r="45" spans="3:35" ht="12.75" x14ac:dyDescent="0.2">
      <c r="C45" s="6" t="s">
        <v>55</v>
      </c>
      <c r="V45" s="8">
        <v>1.75</v>
      </c>
      <c r="W45" s="31" t="s">
        <v>55</v>
      </c>
      <c r="X45" s="31">
        <f t="shared" si="0"/>
        <v>0</v>
      </c>
      <c r="Y45" s="31" t="s">
        <v>55</v>
      </c>
      <c r="Z45" s="31">
        <f t="shared" si="1"/>
        <v>1</v>
      </c>
      <c r="AA45" s="31" t="s">
        <v>55</v>
      </c>
      <c r="AB45" s="6">
        <f t="shared" si="2"/>
        <v>1</v>
      </c>
      <c r="AC45" s="48">
        <f t="shared" si="3"/>
        <v>0</v>
      </c>
      <c r="AD45" s="54">
        <v>1</v>
      </c>
      <c r="AE45" s="54">
        <f t="shared" si="6"/>
        <v>0</v>
      </c>
      <c r="AF45" s="54">
        <v>0.2</v>
      </c>
      <c r="AG45" s="55" t="s">
        <v>55</v>
      </c>
      <c r="AH45" s="56">
        <f t="shared" si="4"/>
        <v>1</v>
      </c>
      <c r="AI45" s="48">
        <f t="shared" si="5"/>
        <v>0</v>
      </c>
    </row>
    <row r="46" spans="3:35" ht="12.75" x14ac:dyDescent="0.2">
      <c r="C46" s="6" t="s">
        <v>55</v>
      </c>
      <c r="V46" s="8">
        <v>1.75</v>
      </c>
      <c r="W46" s="31" t="s">
        <v>55</v>
      </c>
      <c r="X46" s="31">
        <f t="shared" si="0"/>
        <v>0</v>
      </c>
      <c r="Y46" s="31" t="s">
        <v>55</v>
      </c>
      <c r="Z46" s="31">
        <f t="shared" si="1"/>
        <v>1</v>
      </c>
      <c r="AA46" s="31" t="s">
        <v>55</v>
      </c>
      <c r="AB46" s="6">
        <f t="shared" si="2"/>
        <v>1</v>
      </c>
      <c r="AC46" s="48">
        <f t="shared" si="3"/>
        <v>0</v>
      </c>
      <c r="AD46" s="54">
        <v>1</v>
      </c>
      <c r="AE46" s="54">
        <f t="shared" si="6"/>
        <v>0</v>
      </c>
      <c r="AF46" s="54">
        <v>0.2</v>
      </c>
      <c r="AG46" s="55" t="s">
        <v>55</v>
      </c>
      <c r="AH46" s="56">
        <f t="shared" si="4"/>
        <v>1</v>
      </c>
      <c r="AI46" s="48">
        <f t="shared" si="5"/>
        <v>0</v>
      </c>
    </row>
    <row r="47" spans="3:35" ht="12.75" x14ac:dyDescent="0.2">
      <c r="C47" s="6" t="s">
        <v>55</v>
      </c>
      <c r="V47" s="8">
        <v>1.75</v>
      </c>
      <c r="W47" s="31" t="s">
        <v>55</v>
      </c>
      <c r="X47" s="31">
        <f t="shared" si="0"/>
        <v>0</v>
      </c>
      <c r="Y47" s="31" t="s">
        <v>55</v>
      </c>
      <c r="Z47" s="31">
        <f t="shared" si="1"/>
        <v>1</v>
      </c>
      <c r="AA47" s="31" t="s">
        <v>55</v>
      </c>
      <c r="AB47" s="6">
        <f t="shared" si="2"/>
        <v>1</v>
      </c>
      <c r="AC47" s="48">
        <f t="shared" si="3"/>
        <v>0</v>
      </c>
      <c r="AD47" s="54">
        <v>1</v>
      </c>
      <c r="AE47" s="54">
        <f t="shared" si="6"/>
        <v>0</v>
      </c>
      <c r="AF47" s="54">
        <v>0.2</v>
      </c>
      <c r="AG47" s="55" t="s">
        <v>55</v>
      </c>
      <c r="AH47" s="56">
        <f t="shared" si="4"/>
        <v>1</v>
      </c>
      <c r="AI47" s="48">
        <f t="shared" si="5"/>
        <v>0</v>
      </c>
    </row>
    <row r="48" spans="3:35" ht="12.75" x14ac:dyDescent="0.2">
      <c r="C48" s="6" t="s">
        <v>55</v>
      </c>
      <c r="V48" s="8">
        <v>1.75</v>
      </c>
      <c r="W48" s="31" t="s">
        <v>55</v>
      </c>
      <c r="X48" s="31">
        <f t="shared" si="0"/>
        <v>0</v>
      </c>
      <c r="Y48" s="31" t="s">
        <v>55</v>
      </c>
      <c r="Z48" s="31">
        <f t="shared" si="1"/>
        <v>1</v>
      </c>
      <c r="AA48" s="31" t="s">
        <v>55</v>
      </c>
      <c r="AB48" s="6">
        <f t="shared" si="2"/>
        <v>1</v>
      </c>
      <c r="AC48" s="48">
        <f t="shared" si="3"/>
        <v>0</v>
      </c>
      <c r="AD48" s="54">
        <v>1</v>
      </c>
      <c r="AE48" s="54">
        <f t="shared" si="6"/>
        <v>0</v>
      </c>
      <c r="AF48" s="54">
        <v>0.2</v>
      </c>
      <c r="AG48" s="55" t="s">
        <v>55</v>
      </c>
      <c r="AH48" s="56">
        <f t="shared" si="4"/>
        <v>1</v>
      </c>
      <c r="AI48" s="48">
        <f t="shared" si="5"/>
        <v>0</v>
      </c>
    </row>
    <row r="49" spans="3:35" ht="12.75" x14ac:dyDescent="0.2">
      <c r="C49" s="6" t="s">
        <v>55</v>
      </c>
      <c r="V49" s="8">
        <v>1.75</v>
      </c>
      <c r="W49" s="31" t="s">
        <v>55</v>
      </c>
      <c r="X49" s="31">
        <f t="shared" si="0"/>
        <v>0</v>
      </c>
      <c r="Y49" s="31" t="s">
        <v>55</v>
      </c>
      <c r="Z49" s="31">
        <f t="shared" si="1"/>
        <v>1</v>
      </c>
      <c r="AA49" s="31" t="s">
        <v>55</v>
      </c>
      <c r="AB49" s="6">
        <f t="shared" si="2"/>
        <v>1</v>
      </c>
      <c r="AC49" s="48">
        <f t="shared" si="3"/>
        <v>0</v>
      </c>
      <c r="AD49" s="54">
        <v>1</v>
      </c>
      <c r="AE49" s="54">
        <f t="shared" si="6"/>
        <v>0</v>
      </c>
      <c r="AF49" s="54">
        <v>0.2</v>
      </c>
      <c r="AG49" s="55" t="s">
        <v>55</v>
      </c>
      <c r="AH49" s="56">
        <f t="shared" si="4"/>
        <v>1</v>
      </c>
      <c r="AI49" s="48">
        <f t="shared" si="5"/>
        <v>0</v>
      </c>
    </row>
    <row r="50" spans="3:35" ht="12.75" x14ac:dyDescent="0.2">
      <c r="C50" s="6" t="s">
        <v>55</v>
      </c>
      <c r="V50" s="8">
        <v>1.75</v>
      </c>
      <c r="W50" s="31" t="s">
        <v>55</v>
      </c>
      <c r="X50" s="31">
        <f t="shared" si="0"/>
        <v>0</v>
      </c>
      <c r="Y50" s="31" t="s">
        <v>55</v>
      </c>
      <c r="Z50" s="31">
        <f t="shared" si="1"/>
        <v>1</v>
      </c>
      <c r="AA50" s="31" t="s">
        <v>55</v>
      </c>
      <c r="AB50" s="6">
        <f t="shared" si="2"/>
        <v>1</v>
      </c>
      <c r="AC50" s="48">
        <f t="shared" si="3"/>
        <v>0</v>
      </c>
      <c r="AD50" s="54">
        <v>1</v>
      </c>
      <c r="AE50" s="54">
        <f t="shared" si="6"/>
        <v>0</v>
      </c>
      <c r="AF50" s="54">
        <v>0.2</v>
      </c>
      <c r="AG50" s="55" t="s">
        <v>55</v>
      </c>
      <c r="AH50" s="56">
        <f t="shared" si="4"/>
        <v>1</v>
      </c>
      <c r="AI50" s="48">
        <f t="shared" si="5"/>
        <v>0</v>
      </c>
    </row>
    <row r="51" spans="3:35" ht="12.75" x14ac:dyDescent="0.2">
      <c r="C51" s="6" t="s">
        <v>55</v>
      </c>
      <c r="V51" s="8">
        <v>1.75</v>
      </c>
      <c r="W51" s="31" t="s">
        <v>55</v>
      </c>
      <c r="X51" s="31">
        <f t="shared" si="0"/>
        <v>0</v>
      </c>
      <c r="Y51" s="31" t="s">
        <v>55</v>
      </c>
      <c r="Z51" s="31">
        <f t="shared" si="1"/>
        <v>1</v>
      </c>
      <c r="AA51" s="31" t="s">
        <v>55</v>
      </c>
      <c r="AB51" s="6">
        <f t="shared" si="2"/>
        <v>1</v>
      </c>
      <c r="AC51" s="48">
        <f t="shared" si="3"/>
        <v>0</v>
      </c>
      <c r="AD51" s="54">
        <v>1</v>
      </c>
      <c r="AE51" s="54">
        <f t="shared" si="6"/>
        <v>0</v>
      </c>
      <c r="AF51" s="54">
        <v>0.2</v>
      </c>
      <c r="AG51" s="55" t="s">
        <v>55</v>
      </c>
      <c r="AH51" s="56">
        <f t="shared" si="4"/>
        <v>1</v>
      </c>
      <c r="AI51" s="48">
        <f t="shared" si="5"/>
        <v>0</v>
      </c>
    </row>
    <row r="52" spans="3:35" ht="12.75" x14ac:dyDescent="0.2">
      <c r="C52" s="6" t="s">
        <v>55</v>
      </c>
      <c r="V52" s="8">
        <v>1.75</v>
      </c>
      <c r="W52" s="31" t="s">
        <v>55</v>
      </c>
      <c r="X52" s="31">
        <f t="shared" si="0"/>
        <v>0</v>
      </c>
      <c r="Y52" s="31" t="s">
        <v>55</v>
      </c>
      <c r="Z52" s="31">
        <f t="shared" si="1"/>
        <v>1</v>
      </c>
      <c r="AA52" s="31" t="s">
        <v>55</v>
      </c>
      <c r="AB52" s="6">
        <f t="shared" si="2"/>
        <v>1</v>
      </c>
      <c r="AC52" s="48">
        <f t="shared" si="3"/>
        <v>0</v>
      </c>
      <c r="AD52" s="54">
        <v>1</v>
      </c>
      <c r="AE52" s="54">
        <f t="shared" si="6"/>
        <v>0</v>
      </c>
      <c r="AF52" s="54">
        <v>0.2</v>
      </c>
      <c r="AG52" s="55" t="s">
        <v>55</v>
      </c>
      <c r="AH52" s="56">
        <f t="shared" si="4"/>
        <v>1</v>
      </c>
      <c r="AI52" s="48">
        <f t="shared" si="5"/>
        <v>0</v>
      </c>
    </row>
    <row r="53" spans="3:35" ht="12.75" x14ac:dyDescent="0.2">
      <c r="C53" s="6" t="s">
        <v>55</v>
      </c>
      <c r="V53" s="8">
        <v>1.75</v>
      </c>
      <c r="W53" s="31" t="s">
        <v>55</v>
      </c>
      <c r="X53" s="31">
        <f t="shared" si="0"/>
        <v>0</v>
      </c>
      <c r="Y53" s="31" t="s">
        <v>55</v>
      </c>
      <c r="Z53" s="31">
        <f t="shared" si="1"/>
        <v>1</v>
      </c>
      <c r="AA53" s="31" t="s">
        <v>55</v>
      </c>
      <c r="AB53" s="6">
        <f t="shared" si="2"/>
        <v>1</v>
      </c>
      <c r="AC53" s="48">
        <f t="shared" si="3"/>
        <v>0</v>
      </c>
      <c r="AD53" s="54">
        <v>1</v>
      </c>
      <c r="AE53" s="54">
        <f t="shared" si="6"/>
        <v>0</v>
      </c>
      <c r="AF53" s="54">
        <v>0.2</v>
      </c>
      <c r="AG53" s="55" t="s">
        <v>55</v>
      </c>
      <c r="AH53" s="56">
        <f t="shared" si="4"/>
        <v>1</v>
      </c>
      <c r="AI53" s="48">
        <f t="shared" si="5"/>
        <v>0</v>
      </c>
    </row>
    <row r="54" spans="3:35" ht="12.75" x14ac:dyDescent="0.2">
      <c r="C54" s="6" t="s">
        <v>55</v>
      </c>
      <c r="V54" s="8">
        <v>1.75</v>
      </c>
      <c r="W54" s="31" t="s">
        <v>55</v>
      </c>
      <c r="X54" s="31">
        <f t="shared" si="0"/>
        <v>0</v>
      </c>
      <c r="Y54" s="31" t="s">
        <v>55</v>
      </c>
      <c r="Z54" s="31">
        <f t="shared" si="1"/>
        <v>1</v>
      </c>
      <c r="AA54" s="31" t="s">
        <v>55</v>
      </c>
      <c r="AB54" s="6">
        <f t="shared" si="2"/>
        <v>1</v>
      </c>
      <c r="AC54" s="48">
        <f t="shared" si="3"/>
        <v>0</v>
      </c>
      <c r="AD54" s="54">
        <v>1</v>
      </c>
      <c r="AE54" s="54">
        <f t="shared" si="6"/>
        <v>0</v>
      </c>
      <c r="AF54" s="54">
        <v>0.2</v>
      </c>
      <c r="AG54" s="55" t="s">
        <v>55</v>
      </c>
      <c r="AH54" s="56">
        <f t="shared" si="4"/>
        <v>1</v>
      </c>
      <c r="AI54" s="48">
        <f t="shared" si="5"/>
        <v>0</v>
      </c>
    </row>
    <row r="55" spans="3:35" ht="12.75" x14ac:dyDescent="0.2">
      <c r="C55" s="6" t="s">
        <v>55</v>
      </c>
      <c r="V55" s="8">
        <v>1.75</v>
      </c>
      <c r="W55" s="31" t="s">
        <v>55</v>
      </c>
      <c r="X55" s="31">
        <f t="shared" si="0"/>
        <v>0</v>
      </c>
      <c r="Y55" s="31" t="s">
        <v>55</v>
      </c>
      <c r="Z55" s="31">
        <f t="shared" si="1"/>
        <v>1</v>
      </c>
      <c r="AA55" s="31" t="s">
        <v>55</v>
      </c>
      <c r="AB55" s="6">
        <f t="shared" si="2"/>
        <v>1</v>
      </c>
      <c r="AC55" s="48">
        <f t="shared" si="3"/>
        <v>0</v>
      </c>
      <c r="AD55" s="54">
        <v>1</v>
      </c>
      <c r="AE55" s="54">
        <f t="shared" si="6"/>
        <v>0</v>
      </c>
      <c r="AF55" s="54">
        <v>0.2</v>
      </c>
      <c r="AG55" s="55" t="s">
        <v>55</v>
      </c>
      <c r="AH55" s="56">
        <f t="shared" si="4"/>
        <v>1</v>
      </c>
      <c r="AI55" s="48">
        <f t="shared" si="5"/>
        <v>0</v>
      </c>
    </row>
    <row r="56" spans="3:35" ht="12.75" x14ac:dyDescent="0.2">
      <c r="C56" s="6" t="s">
        <v>55</v>
      </c>
      <c r="V56" s="8">
        <v>1.75</v>
      </c>
      <c r="W56" s="31" t="s">
        <v>55</v>
      </c>
      <c r="X56" s="31">
        <f t="shared" si="0"/>
        <v>0</v>
      </c>
      <c r="Y56" s="31" t="s">
        <v>55</v>
      </c>
      <c r="Z56" s="31">
        <f t="shared" si="1"/>
        <v>1</v>
      </c>
      <c r="AA56" s="31" t="s">
        <v>55</v>
      </c>
      <c r="AB56" s="6">
        <f t="shared" si="2"/>
        <v>1</v>
      </c>
      <c r="AC56" s="48">
        <f t="shared" si="3"/>
        <v>0</v>
      </c>
      <c r="AD56" s="54">
        <v>1</v>
      </c>
      <c r="AE56" s="54">
        <f t="shared" si="6"/>
        <v>0</v>
      </c>
      <c r="AF56" s="54">
        <v>0.2</v>
      </c>
      <c r="AG56" s="55" t="s">
        <v>55</v>
      </c>
      <c r="AH56" s="56">
        <f t="shared" si="4"/>
        <v>1</v>
      </c>
      <c r="AI56" s="48">
        <f t="shared" si="5"/>
        <v>0</v>
      </c>
    </row>
    <row r="57" spans="3:35" ht="12.75" x14ac:dyDescent="0.2">
      <c r="C57" s="6" t="s">
        <v>55</v>
      </c>
      <c r="V57" s="8">
        <v>1.75</v>
      </c>
      <c r="W57" s="31" t="s">
        <v>55</v>
      </c>
      <c r="X57" s="31">
        <f t="shared" si="0"/>
        <v>0</v>
      </c>
      <c r="Y57" s="31" t="s">
        <v>55</v>
      </c>
      <c r="Z57" s="31">
        <f t="shared" si="1"/>
        <v>1</v>
      </c>
      <c r="AA57" s="31" t="s">
        <v>55</v>
      </c>
      <c r="AB57" s="6">
        <f t="shared" si="2"/>
        <v>1</v>
      </c>
      <c r="AC57" s="48">
        <f t="shared" si="3"/>
        <v>0</v>
      </c>
      <c r="AD57" s="54">
        <v>1</v>
      </c>
      <c r="AE57" s="54">
        <f t="shared" si="6"/>
        <v>0</v>
      </c>
      <c r="AF57" s="54">
        <v>0.2</v>
      </c>
      <c r="AG57" s="55" t="s">
        <v>55</v>
      </c>
      <c r="AH57" s="56">
        <f t="shared" si="4"/>
        <v>1</v>
      </c>
      <c r="AI57" s="48">
        <f t="shared" si="5"/>
        <v>0</v>
      </c>
    </row>
    <row r="58" spans="3:35" ht="12.75" x14ac:dyDescent="0.2">
      <c r="C58" s="6" t="s">
        <v>55</v>
      </c>
      <c r="V58" s="8">
        <v>1.75</v>
      </c>
      <c r="W58" s="31" t="s">
        <v>55</v>
      </c>
      <c r="X58" s="31">
        <f t="shared" si="0"/>
        <v>0</v>
      </c>
      <c r="Y58" s="31" t="s">
        <v>55</v>
      </c>
      <c r="Z58" s="31">
        <f t="shared" si="1"/>
        <v>1</v>
      </c>
      <c r="AA58" s="31" t="s">
        <v>55</v>
      </c>
      <c r="AB58" s="6">
        <f t="shared" si="2"/>
        <v>1</v>
      </c>
      <c r="AC58" s="48">
        <f t="shared" si="3"/>
        <v>0</v>
      </c>
      <c r="AD58" s="54">
        <v>1</v>
      </c>
      <c r="AE58" s="54">
        <f t="shared" si="6"/>
        <v>0</v>
      </c>
      <c r="AF58" s="54">
        <v>0.2</v>
      </c>
      <c r="AG58" s="55" t="s">
        <v>55</v>
      </c>
      <c r="AH58" s="56">
        <f t="shared" si="4"/>
        <v>1</v>
      </c>
      <c r="AI58" s="48">
        <f t="shared" si="5"/>
        <v>0</v>
      </c>
    </row>
    <row r="59" spans="3:35" ht="12.75" x14ac:dyDescent="0.2">
      <c r="C59" s="6" t="s">
        <v>55</v>
      </c>
      <c r="V59" s="8">
        <v>1.75</v>
      </c>
      <c r="W59" s="31" t="s">
        <v>55</v>
      </c>
      <c r="X59" s="31">
        <f t="shared" si="0"/>
        <v>0</v>
      </c>
      <c r="Y59" s="31" t="s">
        <v>55</v>
      </c>
      <c r="Z59" s="31">
        <f t="shared" si="1"/>
        <v>1</v>
      </c>
      <c r="AA59" s="31" t="s">
        <v>55</v>
      </c>
      <c r="AB59" s="6">
        <f t="shared" si="2"/>
        <v>1</v>
      </c>
      <c r="AC59" s="48">
        <f t="shared" si="3"/>
        <v>0</v>
      </c>
      <c r="AD59" s="54">
        <v>1</v>
      </c>
      <c r="AE59" s="54">
        <f t="shared" si="6"/>
        <v>0</v>
      </c>
      <c r="AF59" s="54">
        <v>0.2</v>
      </c>
      <c r="AG59" s="55" t="s">
        <v>55</v>
      </c>
      <c r="AH59" s="56">
        <f t="shared" si="4"/>
        <v>1</v>
      </c>
      <c r="AI59" s="48">
        <f t="shared" si="5"/>
        <v>0</v>
      </c>
    </row>
    <row r="60" spans="3:35" ht="12.75" x14ac:dyDescent="0.2">
      <c r="C60" s="6" t="s">
        <v>55</v>
      </c>
      <c r="V60" s="8">
        <v>1.75</v>
      </c>
      <c r="W60" s="31" t="s">
        <v>55</v>
      </c>
      <c r="X60" s="31">
        <f t="shared" si="0"/>
        <v>0</v>
      </c>
      <c r="Y60" s="31" t="s">
        <v>55</v>
      </c>
      <c r="Z60" s="31">
        <f t="shared" si="1"/>
        <v>1</v>
      </c>
      <c r="AA60" s="31" t="s">
        <v>55</v>
      </c>
      <c r="AB60" s="6">
        <f t="shared" si="2"/>
        <v>1</v>
      </c>
      <c r="AC60" s="48">
        <f t="shared" si="3"/>
        <v>0</v>
      </c>
      <c r="AD60" s="54">
        <v>1</v>
      </c>
      <c r="AE60" s="54">
        <f t="shared" si="6"/>
        <v>0</v>
      </c>
      <c r="AF60" s="54">
        <v>0.2</v>
      </c>
      <c r="AG60" s="55" t="s">
        <v>55</v>
      </c>
      <c r="AH60" s="56">
        <f t="shared" si="4"/>
        <v>1</v>
      </c>
      <c r="AI60" s="48">
        <f t="shared" si="5"/>
        <v>0</v>
      </c>
    </row>
    <row r="61" spans="3:35" ht="12.75" x14ac:dyDescent="0.2">
      <c r="C61" s="6" t="s">
        <v>55</v>
      </c>
      <c r="V61" s="8">
        <v>1.75</v>
      </c>
      <c r="W61" s="31" t="s">
        <v>55</v>
      </c>
      <c r="X61" s="31">
        <f t="shared" si="0"/>
        <v>0</v>
      </c>
      <c r="Y61" s="31" t="s">
        <v>55</v>
      </c>
      <c r="Z61" s="31">
        <f t="shared" si="1"/>
        <v>1</v>
      </c>
      <c r="AA61" s="31" t="s">
        <v>55</v>
      </c>
      <c r="AB61" s="6">
        <f t="shared" si="2"/>
        <v>1</v>
      </c>
      <c r="AC61" s="48">
        <f t="shared" si="3"/>
        <v>0</v>
      </c>
      <c r="AD61" s="54">
        <v>1</v>
      </c>
      <c r="AE61" s="54">
        <f t="shared" si="6"/>
        <v>0</v>
      </c>
      <c r="AF61" s="54">
        <v>0.2</v>
      </c>
      <c r="AG61" s="55" t="s">
        <v>55</v>
      </c>
      <c r="AH61" s="56">
        <f t="shared" si="4"/>
        <v>1</v>
      </c>
      <c r="AI61" s="48">
        <f t="shared" si="5"/>
        <v>0</v>
      </c>
    </row>
    <row r="62" spans="3:35" ht="12.75" x14ac:dyDescent="0.2">
      <c r="C62" s="6" t="s">
        <v>55</v>
      </c>
      <c r="V62" s="8">
        <v>1.75</v>
      </c>
      <c r="W62" s="31" t="s">
        <v>55</v>
      </c>
      <c r="X62" s="31">
        <f t="shared" si="0"/>
        <v>0</v>
      </c>
      <c r="Y62" s="31" t="s">
        <v>55</v>
      </c>
      <c r="Z62" s="31">
        <f t="shared" si="1"/>
        <v>1</v>
      </c>
      <c r="AA62" s="31" t="s">
        <v>55</v>
      </c>
      <c r="AB62" s="6">
        <f t="shared" si="2"/>
        <v>1</v>
      </c>
      <c r="AC62" s="48">
        <f t="shared" si="3"/>
        <v>0</v>
      </c>
      <c r="AD62" s="54">
        <v>1</v>
      </c>
      <c r="AE62" s="54">
        <f t="shared" si="6"/>
        <v>0</v>
      </c>
      <c r="AF62" s="54">
        <v>0.2</v>
      </c>
      <c r="AG62" s="55" t="s">
        <v>55</v>
      </c>
      <c r="AH62" s="56">
        <f t="shared" si="4"/>
        <v>1</v>
      </c>
      <c r="AI62" s="48">
        <f t="shared" si="5"/>
        <v>0</v>
      </c>
    </row>
    <row r="63" spans="3:35" ht="12.75" x14ac:dyDescent="0.2">
      <c r="C63" s="6" t="s">
        <v>55</v>
      </c>
      <c r="V63" s="8">
        <v>1.75</v>
      </c>
      <c r="W63" s="31" t="s">
        <v>55</v>
      </c>
      <c r="X63" s="31">
        <f t="shared" si="0"/>
        <v>0</v>
      </c>
      <c r="Y63" s="31" t="s">
        <v>55</v>
      </c>
      <c r="Z63" s="31">
        <f t="shared" si="1"/>
        <v>1</v>
      </c>
      <c r="AA63" s="31" t="s">
        <v>55</v>
      </c>
      <c r="AB63" s="6">
        <f t="shared" si="2"/>
        <v>1</v>
      </c>
      <c r="AC63" s="48">
        <f t="shared" si="3"/>
        <v>0</v>
      </c>
      <c r="AD63" s="54">
        <v>1</v>
      </c>
      <c r="AE63" s="54">
        <f t="shared" si="6"/>
        <v>0</v>
      </c>
      <c r="AF63" s="54">
        <v>0.2</v>
      </c>
      <c r="AG63" s="55" t="s">
        <v>55</v>
      </c>
      <c r="AH63" s="56">
        <f t="shared" si="4"/>
        <v>1</v>
      </c>
      <c r="AI63" s="48">
        <f t="shared" si="5"/>
        <v>0</v>
      </c>
    </row>
    <row r="64" spans="3:35" ht="12.75" x14ac:dyDescent="0.2">
      <c r="C64" s="6" t="s">
        <v>55</v>
      </c>
      <c r="V64" s="8">
        <v>1.75</v>
      </c>
      <c r="W64" s="31" t="s">
        <v>55</v>
      </c>
      <c r="X64" s="31">
        <f t="shared" si="0"/>
        <v>0</v>
      </c>
      <c r="Y64" s="31" t="s">
        <v>55</v>
      </c>
      <c r="Z64" s="31">
        <f t="shared" si="1"/>
        <v>1</v>
      </c>
      <c r="AA64" s="31" t="s">
        <v>55</v>
      </c>
      <c r="AB64" s="6">
        <f t="shared" si="2"/>
        <v>1</v>
      </c>
      <c r="AC64" s="48">
        <f t="shared" si="3"/>
        <v>0</v>
      </c>
      <c r="AD64" s="54">
        <v>1</v>
      </c>
      <c r="AE64" s="54">
        <f t="shared" si="6"/>
        <v>0</v>
      </c>
      <c r="AF64" s="54">
        <v>0.2</v>
      </c>
      <c r="AG64" s="55" t="s">
        <v>55</v>
      </c>
      <c r="AH64" s="56">
        <f t="shared" si="4"/>
        <v>1</v>
      </c>
      <c r="AI64" s="48">
        <f t="shared" si="5"/>
        <v>0</v>
      </c>
    </row>
    <row r="65" spans="3:35" ht="12.75" x14ac:dyDescent="0.2">
      <c r="C65" s="6" t="s">
        <v>55</v>
      </c>
      <c r="V65" s="8">
        <v>1.75</v>
      </c>
      <c r="W65" s="31" t="s">
        <v>55</v>
      </c>
      <c r="X65" s="31">
        <f t="shared" si="0"/>
        <v>0</v>
      </c>
      <c r="Y65" s="31" t="s">
        <v>55</v>
      </c>
      <c r="Z65" s="31">
        <f t="shared" si="1"/>
        <v>1</v>
      </c>
      <c r="AA65" s="31" t="s">
        <v>55</v>
      </c>
      <c r="AB65" s="6">
        <f t="shared" si="2"/>
        <v>1</v>
      </c>
      <c r="AC65" s="48">
        <f t="shared" si="3"/>
        <v>0</v>
      </c>
      <c r="AD65" s="54">
        <v>1</v>
      </c>
      <c r="AE65" s="54">
        <f t="shared" si="6"/>
        <v>0</v>
      </c>
      <c r="AF65" s="54">
        <v>0.2</v>
      </c>
      <c r="AG65" s="55" t="s">
        <v>55</v>
      </c>
      <c r="AH65" s="56">
        <f t="shared" si="4"/>
        <v>1</v>
      </c>
      <c r="AI65" s="48">
        <f t="shared" si="5"/>
        <v>0</v>
      </c>
    </row>
    <row r="66" spans="3:35" ht="12.75" x14ac:dyDescent="0.2">
      <c r="C66" s="6" t="s">
        <v>55</v>
      </c>
      <c r="V66" s="8">
        <v>1.75</v>
      </c>
      <c r="W66" s="31" t="s">
        <v>55</v>
      </c>
      <c r="X66" s="31">
        <f t="shared" si="0"/>
        <v>0</v>
      </c>
      <c r="Y66" s="31" t="s">
        <v>55</v>
      </c>
      <c r="Z66" s="31">
        <f t="shared" si="1"/>
        <v>1</v>
      </c>
      <c r="AA66" s="31" t="s">
        <v>55</v>
      </c>
      <c r="AB66" s="6">
        <f t="shared" si="2"/>
        <v>1</v>
      </c>
      <c r="AC66" s="48">
        <f t="shared" si="3"/>
        <v>0</v>
      </c>
      <c r="AD66" s="54">
        <v>1</v>
      </c>
      <c r="AE66" s="54">
        <f t="shared" si="6"/>
        <v>0</v>
      </c>
      <c r="AF66" s="54">
        <v>0.2</v>
      </c>
      <c r="AG66" s="55" t="s">
        <v>55</v>
      </c>
      <c r="AH66" s="56">
        <f t="shared" si="4"/>
        <v>1</v>
      </c>
      <c r="AI66" s="48">
        <f t="shared" si="5"/>
        <v>0</v>
      </c>
    </row>
    <row r="67" spans="3:35" ht="12.75" x14ac:dyDescent="0.2">
      <c r="C67" s="6" t="s">
        <v>55</v>
      </c>
      <c r="V67" s="8">
        <v>1.75</v>
      </c>
      <c r="W67" s="31" t="s">
        <v>55</v>
      </c>
      <c r="X67" s="31">
        <f t="shared" si="0"/>
        <v>0</v>
      </c>
      <c r="Y67" s="31" t="s">
        <v>55</v>
      </c>
      <c r="Z67" s="31">
        <f t="shared" si="1"/>
        <v>1</v>
      </c>
      <c r="AA67" s="31" t="s">
        <v>55</v>
      </c>
      <c r="AB67" s="6">
        <f t="shared" si="2"/>
        <v>1</v>
      </c>
      <c r="AC67" s="48">
        <f t="shared" si="3"/>
        <v>0</v>
      </c>
      <c r="AD67" s="54">
        <v>1</v>
      </c>
      <c r="AE67" s="54">
        <f t="shared" si="6"/>
        <v>0</v>
      </c>
      <c r="AF67" s="54">
        <v>0.2</v>
      </c>
      <c r="AG67" s="55" t="s">
        <v>55</v>
      </c>
      <c r="AH67" s="56">
        <f t="shared" si="4"/>
        <v>1</v>
      </c>
      <c r="AI67" s="48">
        <f t="shared" si="5"/>
        <v>0</v>
      </c>
    </row>
    <row r="68" spans="3:35" ht="12.75" x14ac:dyDescent="0.2">
      <c r="C68" s="6" t="s">
        <v>55</v>
      </c>
      <c r="V68" s="8">
        <v>1.75</v>
      </c>
      <c r="W68" s="31" t="s">
        <v>55</v>
      </c>
      <c r="X68" s="31">
        <f t="shared" ref="X68:X131" si="7">IF(W68="ja", 4.9, 0)</f>
        <v>0</v>
      </c>
      <c r="Y68" s="31" t="s">
        <v>55</v>
      </c>
      <c r="Z68" s="31">
        <f t="shared" ref="Z68:Z131" si="8">IF(Y68="ja", 0.5, 1)</f>
        <v>1</v>
      </c>
      <c r="AA68" s="31" t="s">
        <v>55</v>
      </c>
      <c r="AB68" s="6">
        <f t="shared" ref="AB68:AB131" si="9">IF(AA68="ja", 0, 1)</f>
        <v>1</v>
      </c>
      <c r="AC68" s="48">
        <f t="shared" ref="AC68:AC131" si="10">((U68*1.75+X68)*Z68)*AB68</f>
        <v>0</v>
      </c>
      <c r="AD68" s="54">
        <v>1</v>
      </c>
      <c r="AE68" s="54">
        <f t="shared" si="6"/>
        <v>0</v>
      </c>
      <c r="AF68" s="54">
        <v>0.2</v>
      </c>
      <c r="AG68" s="55" t="s">
        <v>55</v>
      </c>
      <c r="AH68" s="56">
        <f t="shared" ref="AH68:AH131" si="11">IF(AG68="Ja", 0.5, 1)</f>
        <v>1</v>
      </c>
      <c r="AI68" s="48">
        <f t="shared" ref="AI68:AI131" si="12">(AE68+(U68*AF68))*AH68</f>
        <v>0</v>
      </c>
    </row>
    <row r="69" spans="3:35" ht="12.75" x14ac:dyDescent="0.2">
      <c r="C69" s="6" t="s">
        <v>55</v>
      </c>
      <c r="V69" s="8">
        <v>1.75</v>
      </c>
      <c r="W69" s="31" t="s">
        <v>55</v>
      </c>
      <c r="X69" s="31">
        <f t="shared" si="7"/>
        <v>0</v>
      </c>
      <c r="Y69" s="31" t="s">
        <v>55</v>
      </c>
      <c r="Z69" s="31">
        <f t="shared" si="8"/>
        <v>1</v>
      </c>
      <c r="AA69" s="31" t="s">
        <v>55</v>
      </c>
      <c r="AB69" s="6">
        <f t="shared" si="9"/>
        <v>1</v>
      </c>
      <c r="AC69" s="48">
        <f t="shared" si="10"/>
        <v>0</v>
      </c>
      <c r="AD69" s="54">
        <v>1</v>
      </c>
      <c r="AE69" s="54">
        <f t="shared" ref="AE69:AE132" si="13">IF(U69&gt;0, 1, 0)</f>
        <v>0</v>
      </c>
      <c r="AF69" s="54">
        <v>0.2</v>
      </c>
      <c r="AG69" s="55" t="s">
        <v>55</v>
      </c>
      <c r="AH69" s="56">
        <f t="shared" si="11"/>
        <v>1</v>
      </c>
      <c r="AI69" s="48">
        <f t="shared" si="12"/>
        <v>0</v>
      </c>
    </row>
    <row r="70" spans="3:35" ht="12.75" x14ac:dyDescent="0.2">
      <c r="C70" s="6" t="s">
        <v>55</v>
      </c>
      <c r="V70" s="8">
        <v>1.75</v>
      </c>
      <c r="W70" s="31" t="s">
        <v>55</v>
      </c>
      <c r="X70" s="31">
        <f t="shared" si="7"/>
        <v>0</v>
      </c>
      <c r="Y70" s="31" t="s">
        <v>55</v>
      </c>
      <c r="Z70" s="31">
        <f t="shared" si="8"/>
        <v>1</v>
      </c>
      <c r="AA70" s="31" t="s">
        <v>55</v>
      </c>
      <c r="AB70" s="6">
        <f t="shared" si="9"/>
        <v>1</v>
      </c>
      <c r="AC70" s="48">
        <f t="shared" si="10"/>
        <v>0</v>
      </c>
      <c r="AD70" s="54">
        <v>1</v>
      </c>
      <c r="AE70" s="54">
        <f t="shared" si="13"/>
        <v>0</v>
      </c>
      <c r="AF70" s="54">
        <v>0.2</v>
      </c>
      <c r="AG70" s="55" t="s">
        <v>55</v>
      </c>
      <c r="AH70" s="56">
        <f t="shared" si="11"/>
        <v>1</v>
      </c>
      <c r="AI70" s="48">
        <f t="shared" si="12"/>
        <v>0</v>
      </c>
    </row>
    <row r="71" spans="3:35" ht="12.75" x14ac:dyDescent="0.2">
      <c r="C71" s="6" t="s">
        <v>55</v>
      </c>
      <c r="V71" s="8">
        <v>1.75</v>
      </c>
      <c r="W71" s="31" t="s">
        <v>55</v>
      </c>
      <c r="X71" s="31">
        <f t="shared" si="7"/>
        <v>0</v>
      </c>
      <c r="Y71" s="31" t="s">
        <v>55</v>
      </c>
      <c r="Z71" s="31">
        <f t="shared" si="8"/>
        <v>1</v>
      </c>
      <c r="AA71" s="31" t="s">
        <v>55</v>
      </c>
      <c r="AB71" s="6">
        <f t="shared" si="9"/>
        <v>1</v>
      </c>
      <c r="AC71" s="48">
        <f t="shared" si="10"/>
        <v>0</v>
      </c>
      <c r="AD71" s="54">
        <v>1</v>
      </c>
      <c r="AE71" s="54">
        <f t="shared" si="13"/>
        <v>0</v>
      </c>
      <c r="AF71" s="54">
        <v>0.2</v>
      </c>
      <c r="AG71" s="55" t="s">
        <v>55</v>
      </c>
      <c r="AH71" s="56">
        <f t="shared" si="11"/>
        <v>1</v>
      </c>
      <c r="AI71" s="48">
        <f t="shared" si="12"/>
        <v>0</v>
      </c>
    </row>
    <row r="72" spans="3:35" ht="12.75" x14ac:dyDescent="0.2">
      <c r="C72" s="6" t="s">
        <v>55</v>
      </c>
      <c r="V72" s="8">
        <v>1.75</v>
      </c>
      <c r="W72" s="31" t="s">
        <v>55</v>
      </c>
      <c r="X72" s="31">
        <f t="shared" si="7"/>
        <v>0</v>
      </c>
      <c r="Y72" s="31" t="s">
        <v>55</v>
      </c>
      <c r="Z72" s="31">
        <f t="shared" si="8"/>
        <v>1</v>
      </c>
      <c r="AA72" s="31" t="s">
        <v>55</v>
      </c>
      <c r="AB72" s="6">
        <f t="shared" si="9"/>
        <v>1</v>
      </c>
      <c r="AC72" s="48">
        <f t="shared" si="10"/>
        <v>0</v>
      </c>
      <c r="AD72" s="54">
        <v>1</v>
      </c>
      <c r="AE72" s="54">
        <f t="shared" si="13"/>
        <v>0</v>
      </c>
      <c r="AF72" s="54">
        <v>0.2</v>
      </c>
      <c r="AG72" s="55" t="s">
        <v>55</v>
      </c>
      <c r="AH72" s="56">
        <f t="shared" si="11"/>
        <v>1</v>
      </c>
      <c r="AI72" s="48">
        <f t="shared" si="12"/>
        <v>0</v>
      </c>
    </row>
    <row r="73" spans="3:35" ht="12.75" x14ac:dyDescent="0.2">
      <c r="C73" s="6" t="s">
        <v>55</v>
      </c>
      <c r="V73" s="8">
        <v>1.75</v>
      </c>
      <c r="W73" s="31" t="s">
        <v>55</v>
      </c>
      <c r="X73" s="31">
        <f t="shared" si="7"/>
        <v>0</v>
      </c>
      <c r="Y73" s="31" t="s">
        <v>55</v>
      </c>
      <c r="Z73" s="31">
        <f t="shared" si="8"/>
        <v>1</v>
      </c>
      <c r="AA73" s="31" t="s">
        <v>55</v>
      </c>
      <c r="AB73" s="6">
        <f t="shared" si="9"/>
        <v>1</v>
      </c>
      <c r="AC73" s="48">
        <f t="shared" si="10"/>
        <v>0</v>
      </c>
      <c r="AD73" s="54">
        <v>1</v>
      </c>
      <c r="AE73" s="54">
        <f t="shared" si="13"/>
        <v>0</v>
      </c>
      <c r="AF73" s="54">
        <v>0.2</v>
      </c>
      <c r="AG73" s="55" t="s">
        <v>55</v>
      </c>
      <c r="AH73" s="56">
        <f t="shared" si="11"/>
        <v>1</v>
      </c>
      <c r="AI73" s="48">
        <f t="shared" si="12"/>
        <v>0</v>
      </c>
    </row>
    <row r="74" spans="3:35" ht="12.75" x14ac:dyDescent="0.2">
      <c r="C74" s="6" t="s">
        <v>55</v>
      </c>
      <c r="V74" s="8">
        <v>1.75</v>
      </c>
      <c r="W74" s="31" t="s">
        <v>55</v>
      </c>
      <c r="X74" s="31">
        <f t="shared" si="7"/>
        <v>0</v>
      </c>
      <c r="Y74" s="31" t="s">
        <v>55</v>
      </c>
      <c r="Z74" s="31">
        <f t="shared" si="8"/>
        <v>1</v>
      </c>
      <c r="AA74" s="31" t="s">
        <v>55</v>
      </c>
      <c r="AB74" s="6">
        <f t="shared" si="9"/>
        <v>1</v>
      </c>
      <c r="AC74" s="48">
        <f t="shared" si="10"/>
        <v>0</v>
      </c>
      <c r="AD74" s="54">
        <v>1</v>
      </c>
      <c r="AE74" s="54">
        <f t="shared" si="13"/>
        <v>0</v>
      </c>
      <c r="AF74" s="54">
        <v>0.2</v>
      </c>
      <c r="AG74" s="55" t="s">
        <v>55</v>
      </c>
      <c r="AH74" s="56">
        <f t="shared" si="11"/>
        <v>1</v>
      </c>
      <c r="AI74" s="48">
        <f t="shared" si="12"/>
        <v>0</v>
      </c>
    </row>
    <row r="75" spans="3:35" ht="12.75" x14ac:dyDescent="0.2">
      <c r="C75" s="6" t="s">
        <v>55</v>
      </c>
      <c r="V75" s="8">
        <v>1.75</v>
      </c>
      <c r="W75" s="31" t="s">
        <v>55</v>
      </c>
      <c r="X75" s="31">
        <f t="shared" si="7"/>
        <v>0</v>
      </c>
      <c r="Y75" s="31" t="s">
        <v>55</v>
      </c>
      <c r="Z75" s="31">
        <f t="shared" si="8"/>
        <v>1</v>
      </c>
      <c r="AA75" s="31" t="s">
        <v>55</v>
      </c>
      <c r="AB75" s="6">
        <f t="shared" si="9"/>
        <v>1</v>
      </c>
      <c r="AC75" s="48">
        <f t="shared" si="10"/>
        <v>0</v>
      </c>
      <c r="AD75" s="54">
        <v>1</v>
      </c>
      <c r="AE75" s="54">
        <f t="shared" si="13"/>
        <v>0</v>
      </c>
      <c r="AF75" s="54">
        <v>0.2</v>
      </c>
      <c r="AG75" s="55" t="s">
        <v>55</v>
      </c>
      <c r="AH75" s="56">
        <f t="shared" si="11"/>
        <v>1</v>
      </c>
      <c r="AI75" s="48">
        <f t="shared" si="12"/>
        <v>0</v>
      </c>
    </row>
    <row r="76" spans="3:35" ht="12.75" x14ac:dyDescent="0.2">
      <c r="C76" s="6" t="s">
        <v>55</v>
      </c>
      <c r="V76" s="8">
        <v>1.75</v>
      </c>
      <c r="W76" s="31" t="s">
        <v>55</v>
      </c>
      <c r="X76" s="31">
        <f t="shared" si="7"/>
        <v>0</v>
      </c>
      <c r="Y76" s="31" t="s">
        <v>55</v>
      </c>
      <c r="Z76" s="31">
        <f t="shared" si="8"/>
        <v>1</v>
      </c>
      <c r="AA76" s="31" t="s">
        <v>55</v>
      </c>
      <c r="AB76" s="6">
        <f t="shared" si="9"/>
        <v>1</v>
      </c>
      <c r="AC76" s="48">
        <f t="shared" si="10"/>
        <v>0</v>
      </c>
      <c r="AD76" s="54">
        <v>1</v>
      </c>
      <c r="AE76" s="54">
        <f t="shared" si="13"/>
        <v>0</v>
      </c>
      <c r="AF76" s="54">
        <v>0.2</v>
      </c>
      <c r="AG76" s="55" t="s">
        <v>55</v>
      </c>
      <c r="AH76" s="56">
        <f t="shared" si="11"/>
        <v>1</v>
      </c>
      <c r="AI76" s="48">
        <f t="shared" si="12"/>
        <v>0</v>
      </c>
    </row>
    <row r="77" spans="3:35" ht="12.75" x14ac:dyDescent="0.2">
      <c r="C77" s="6" t="s">
        <v>55</v>
      </c>
      <c r="V77" s="8">
        <v>1.75</v>
      </c>
      <c r="W77" s="31" t="s">
        <v>55</v>
      </c>
      <c r="X77" s="31">
        <f t="shared" si="7"/>
        <v>0</v>
      </c>
      <c r="Y77" s="31" t="s">
        <v>55</v>
      </c>
      <c r="Z77" s="31">
        <f t="shared" si="8"/>
        <v>1</v>
      </c>
      <c r="AA77" s="31" t="s">
        <v>55</v>
      </c>
      <c r="AB77" s="6">
        <f t="shared" si="9"/>
        <v>1</v>
      </c>
      <c r="AC77" s="48">
        <f t="shared" si="10"/>
        <v>0</v>
      </c>
      <c r="AD77" s="54">
        <v>1</v>
      </c>
      <c r="AE77" s="54">
        <f t="shared" si="13"/>
        <v>0</v>
      </c>
      <c r="AF77" s="54">
        <v>0.2</v>
      </c>
      <c r="AG77" s="55" t="s">
        <v>55</v>
      </c>
      <c r="AH77" s="56">
        <f t="shared" si="11"/>
        <v>1</v>
      </c>
      <c r="AI77" s="48">
        <f t="shared" si="12"/>
        <v>0</v>
      </c>
    </row>
    <row r="78" spans="3:35" ht="12.75" x14ac:dyDescent="0.2">
      <c r="C78" s="6" t="s">
        <v>55</v>
      </c>
      <c r="V78" s="8">
        <v>1.75</v>
      </c>
      <c r="W78" s="31" t="s">
        <v>55</v>
      </c>
      <c r="X78" s="31">
        <f t="shared" si="7"/>
        <v>0</v>
      </c>
      <c r="Y78" s="31" t="s">
        <v>55</v>
      </c>
      <c r="Z78" s="31">
        <f t="shared" si="8"/>
        <v>1</v>
      </c>
      <c r="AA78" s="31" t="s">
        <v>55</v>
      </c>
      <c r="AB78" s="6">
        <f t="shared" si="9"/>
        <v>1</v>
      </c>
      <c r="AC78" s="48">
        <f t="shared" si="10"/>
        <v>0</v>
      </c>
      <c r="AD78" s="54">
        <v>1</v>
      </c>
      <c r="AE78" s="54">
        <f t="shared" si="13"/>
        <v>0</v>
      </c>
      <c r="AF78" s="54">
        <v>0.2</v>
      </c>
      <c r="AG78" s="55" t="s">
        <v>55</v>
      </c>
      <c r="AH78" s="56">
        <f t="shared" si="11"/>
        <v>1</v>
      </c>
      <c r="AI78" s="48">
        <f t="shared" si="12"/>
        <v>0</v>
      </c>
    </row>
    <row r="79" spans="3:35" ht="12.75" x14ac:dyDescent="0.2">
      <c r="C79" s="6" t="s">
        <v>55</v>
      </c>
      <c r="V79" s="8">
        <v>1.75</v>
      </c>
      <c r="W79" s="31" t="s">
        <v>55</v>
      </c>
      <c r="X79" s="31">
        <f t="shared" si="7"/>
        <v>0</v>
      </c>
      <c r="Y79" s="31" t="s">
        <v>55</v>
      </c>
      <c r="Z79" s="31">
        <f t="shared" si="8"/>
        <v>1</v>
      </c>
      <c r="AA79" s="31" t="s">
        <v>55</v>
      </c>
      <c r="AB79" s="6">
        <f t="shared" si="9"/>
        <v>1</v>
      </c>
      <c r="AC79" s="48">
        <f t="shared" si="10"/>
        <v>0</v>
      </c>
      <c r="AD79" s="54">
        <v>1</v>
      </c>
      <c r="AE79" s="54">
        <f t="shared" si="13"/>
        <v>0</v>
      </c>
      <c r="AF79" s="54">
        <v>0.2</v>
      </c>
      <c r="AG79" s="55" t="s">
        <v>55</v>
      </c>
      <c r="AH79" s="56">
        <f t="shared" si="11"/>
        <v>1</v>
      </c>
      <c r="AI79" s="48">
        <f t="shared" si="12"/>
        <v>0</v>
      </c>
    </row>
    <row r="80" spans="3:35" ht="12.75" x14ac:dyDescent="0.2">
      <c r="C80" s="6" t="s">
        <v>55</v>
      </c>
      <c r="V80" s="8">
        <v>1.75</v>
      </c>
      <c r="W80" s="31" t="s">
        <v>55</v>
      </c>
      <c r="X80" s="31">
        <f t="shared" si="7"/>
        <v>0</v>
      </c>
      <c r="Y80" s="31" t="s">
        <v>55</v>
      </c>
      <c r="Z80" s="31">
        <f t="shared" si="8"/>
        <v>1</v>
      </c>
      <c r="AA80" s="31" t="s">
        <v>55</v>
      </c>
      <c r="AB80" s="6">
        <f t="shared" si="9"/>
        <v>1</v>
      </c>
      <c r="AC80" s="48">
        <f t="shared" si="10"/>
        <v>0</v>
      </c>
      <c r="AD80" s="54">
        <v>1</v>
      </c>
      <c r="AE80" s="54">
        <f t="shared" si="13"/>
        <v>0</v>
      </c>
      <c r="AF80" s="54">
        <v>0.2</v>
      </c>
      <c r="AG80" s="55" t="s">
        <v>55</v>
      </c>
      <c r="AH80" s="56">
        <f t="shared" si="11"/>
        <v>1</v>
      </c>
      <c r="AI80" s="48">
        <f t="shared" si="12"/>
        <v>0</v>
      </c>
    </row>
    <row r="81" spans="3:35" ht="12.75" x14ac:dyDescent="0.2">
      <c r="C81" s="6" t="s">
        <v>55</v>
      </c>
      <c r="V81" s="8">
        <v>1.75</v>
      </c>
      <c r="W81" s="31" t="s">
        <v>55</v>
      </c>
      <c r="X81" s="31">
        <f t="shared" si="7"/>
        <v>0</v>
      </c>
      <c r="Y81" s="31" t="s">
        <v>55</v>
      </c>
      <c r="Z81" s="31">
        <f t="shared" si="8"/>
        <v>1</v>
      </c>
      <c r="AA81" s="31" t="s">
        <v>55</v>
      </c>
      <c r="AB81" s="6">
        <f t="shared" si="9"/>
        <v>1</v>
      </c>
      <c r="AC81" s="48">
        <f t="shared" si="10"/>
        <v>0</v>
      </c>
      <c r="AD81" s="54">
        <v>1</v>
      </c>
      <c r="AE81" s="54">
        <f t="shared" si="13"/>
        <v>0</v>
      </c>
      <c r="AF81" s="54">
        <v>0.2</v>
      </c>
      <c r="AG81" s="55" t="s">
        <v>55</v>
      </c>
      <c r="AH81" s="56">
        <f t="shared" si="11"/>
        <v>1</v>
      </c>
      <c r="AI81" s="48">
        <f t="shared" si="12"/>
        <v>0</v>
      </c>
    </row>
    <row r="82" spans="3:35" ht="12.75" x14ac:dyDescent="0.2">
      <c r="C82" s="6" t="s">
        <v>55</v>
      </c>
      <c r="V82" s="8">
        <v>1.75</v>
      </c>
      <c r="W82" s="31" t="s">
        <v>55</v>
      </c>
      <c r="X82" s="31">
        <f t="shared" si="7"/>
        <v>0</v>
      </c>
      <c r="Y82" s="31" t="s">
        <v>55</v>
      </c>
      <c r="Z82" s="31">
        <f t="shared" si="8"/>
        <v>1</v>
      </c>
      <c r="AA82" s="31" t="s">
        <v>55</v>
      </c>
      <c r="AB82" s="6">
        <f t="shared" si="9"/>
        <v>1</v>
      </c>
      <c r="AC82" s="48">
        <f t="shared" si="10"/>
        <v>0</v>
      </c>
      <c r="AD82" s="54">
        <v>1</v>
      </c>
      <c r="AE82" s="54">
        <f t="shared" si="13"/>
        <v>0</v>
      </c>
      <c r="AF82" s="54">
        <v>0.2</v>
      </c>
      <c r="AG82" s="55" t="s">
        <v>55</v>
      </c>
      <c r="AH82" s="56">
        <f t="shared" si="11"/>
        <v>1</v>
      </c>
      <c r="AI82" s="48">
        <f t="shared" si="12"/>
        <v>0</v>
      </c>
    </row>
    <row r="83" spans="3:35" ht="12.75" x14ac:dyDescent="0.2">
      <c r="C83" s="6" t="s">
        <v>55</v>
      </c>
      <c r="V83" s="8">
        <v>1.75</v>
      </c>
      <c r="W83" s="31" t="s">
        <v>55</v>
      </c>
      <c r="X83" s="31">
        <f t="shared" si="7"/>
        <v>0</v>
      </c>
      <c r="Y83" s="31" t="s">
        <v>55</v>
      </c>
      <c r="Z83" s="31">
        <f t="shared" si="8"/>
        <v>1</v>
      </c>
      <c r="AA83" s="31" t="s">
        <v>55</v>
      </c>
      <c r="AB83" s="6">
        <f t="shared" si="9"/>
        <v>1</v>
      </c>
      <c r="AC83" s="48">
        <f t="shared" si="10"/>
        <v>0</v>
      </c>
      <c r="AD83" s="54">
        <v>1</v>
      </c>
      <c r="AE83" s="54">
        <f t="shared" si="13"/>
        <v>0</v>
      </c>
      <c r="AF83" s="54">
        <v>0.2</v>
      </c>
      <c r="AG83" s="55" t="s">
        <v>55</v>
      </c>
      <c r="AH83" s="56">
        <f t="shared" si="11"/>
        <v>1</v>
      </c>
      <c r="AI83" s="48">
        <f t="shared" si="12"/>
        <v>0</v>
      </c>
    </row>
    <row r="84" spans="3:35" ht="12.75" x14ac:dyDescent="0.2">
      <c r="C84" s="6" t="s">
        <v>55</v>
      </c>
      <c r="V84" s="8">
        <v>1.75</v>
      </c>
      <c r="W84" s="31" t="s">
        <v>55</v>
      </c>
      <c r="X84" s="31">
        <f t="shared" si="7"/>
        <v>0</v>
      </c>
      <c r="Y84" s="31" t="s">
        <v>55</v>
      </c>
      <c r="Z84" s="31">
        <f t="shared" si="8"/>
        <v>1</v>
      </c>
      <c r="AA84" s="31" t="s">
        <v>55</v>
      </c>
      <c r="AB84" s="6">
        <f t="shared" si="9"/>
        <v>1</v>
      </c>
      <c r="AC84" s="48">
        <f t="shared" si="10"/>
        <v>0</v>
      </c>
      <c r="AD84" s="54">
        <v>1</v>
      </c>
      <c r="AE84" s="54">
        <f t="shared" si="13"/>
        <v>0</v>
      </c>
      <c r="AF84" s="54">
        <v>0.2</v>
      </c>
      <c r="AG84" s="55" t="s">
        <v>55</v>
      </c>
      <c r="AH84" s="56">
        <f t="shared" si="11"/>
        <v>1</v>
      </c>
      <c r="AI84" s="48">
        <f t="shared" si="12"/>
        <v>0</v>
      </c>
    </row>
    <row r="85" spans="3:35" ht="12.75" x14ac:dyDescent="0.2">
      <c r="C85" s="6" t="s">
        <v>55</v>
      </c>
      <c r="V85" s="8">
        <v>1.75</v>
      </c>
      <c r="W85" s="31" t="s">
        <v>55</v>
      </c>
      <c r="X85" s="31">
        <f t="shared" si="7"/>
        <v>0</v>
      </c>
      <c r="Y85" s="31" t="s">
        <v>55</v>
      </c>
      <c r="Z85" s="31">
        <f t="shared" si="8"/>
        <v>1</v>
      </c>
      <c r="AA85" s="31" t="s">
        <v>55</v>
      </c>
      <c r="AB85" s="6">
        <f t="shared" si="9"/>
        <v>1</v>
      </c>
      <c r="AC85" s="48">
        <f t="shared" si="10"/>
        <v>0</v>
      </c>
      <c r="AD85" s="54">
        <v>1</v>
      </c>
      <c r="AE85" s="54">
        <f t="shared" si="13"/>
        <v>0</v>
      </c>
      <c r="AF85" s="54">
        <v>0.2</v>
      </c>
      <c r="AG85" s="55" t="s">
        <v>55</v>
      </c>
      <c r="AH85" s="56">
        <f t="shared" si="11"/>
        <v>1</v>
      </c>
      <c r="AI85" s="48">
        <f t="shared" si="12"/>
        <v>0</v>
      </c>
    </row>
    <row r="86" spans="3:35" ht="12.75" x14ac:dyDescent="0.2">
      <c r="C86" s="6" t="s">
        <v>55</v>
      </c>
      <c r="V86" s="8">
        <v>1.75</v>
      </c>
      <c r="W86" s="31" t="s">
        <v>55</v>
      </c>
      <c r="X86" s="31">
        <f t="shared" si="7"/>
        <v>0</v>
      </c>
      <c r="Y86" s="31" t="s">
        <v>55</v>
      </c>
      <c r="Z86" s="31">
        <f t="shared" si="8"/>
        <v>1</v>
      </c>
      <c r="AA86" s="31" t="s">
        <v>55</v>
      </c>
      <c r="AB86" s="6">
        <f t="shared" si="9"/>
        <v>1</v>
      </c>
      <c r="AC86" s="48">
        <f t="shared" si="10"/>
        <v>0</v>
      </c>
      <c r="AD86" s="54">
        <v>1</v>
      </c>
      <c r="AE86" s="54">
        <f t="shared" si="13"/>
        <v>0</v>
      </c>
      <c r="AF86" s="54">
        <v>0.2</v>
      </c>
      <c r="AG86" s="55" t="s">
        <v>55</v>
      </c>
      <c r="AH86" s="56">
        <f t="shared" si="11"/>
        <v>1</v>
      </c>
      <c r="AI86" s="48">
        <f t="shared" si="12"/>
        <v>0</v>
      </c>
    </row>
    <row r="87" spans="3:35" ht="12.75" x14ac:dyDescent="0.2">
      <c r="C87" s="6" t="s">
        <v>55</v>
      </c>
      <c r="V87" s="8">
        <v>1.75</v>
      </c>
      <c r="W87" s="31" t="s">
        <v>55</v>
      </c>
      <c r="X87" s="31">
        <f t="shared" si="7"/>
        <v>0</v>
      </c>
      <c r="Y87" s="31" t="s">
        <v>55</v>
      </c>
      <c r="Z87" s="31">
        <f t="shared" si="8"/>
        <v>1</v>
      </c>
      <c r="AA87" s="31" t="s">
        <v>55</v>
      </c>
      <c r="AB87" s="6">
        <f t="shared" si="9"/>
        <v>1</v>
      </c>
      <c r="AC87" s="48">
        <f t="shared" si="10"/>
        <v>0</v>
      </c>
      <c r="AD87" s="54">
        <v>1</v>
      </c>
      <c r="AE87" s="54">
        <f t="shared" si="13"/>
        <v>0</v>
      </c>
      <c r="AF87" s="54">
        <v>0.2</v>
      </c>
      <c r="AG87" s="55" t="s">
        <v>55</v>
      </c>
      <c r="AH87" s="56">
        <f t="shared" si="11"/>
        <v>1</v>
      </c>
      <c r="AI87" s="48">
        <f t="shared" si="12"/>
        <v>0</v>
      </c>
    </row>
    <row r="88" spans="3:35" ht="12.75" x14ac:dyDescent="0.2">
      <c r="C88" s="6" t="s">
        <v>55</v>
      </c>
      <c r="V88" s="8">
        <v>1.75</v>
      </c>
      <c r="W88" s="31" t="s">
        <v>55</v>
      </c>
      <c r="X88" s="31">
        <f t="shared" si="7"/>
        <v>0</v>
      </c>
      <c r="Y88" s="31" t="s">
        <v>55</v>
      </c>
      <c r="Z88" s="31">
        <f t="shared" si="8"/>
        <v>1</v>
      </c>
      <c r="AA88" s="31" t="s">
        <v>55</v>
      </c>
      <c r="AB88" s="6">
        <f t="shared" si="9"/>
        <v>1</v>
      </c>
      <c r="AC88" s="48">
        <f t="shared" si="10"/>
        <v>0</v>
      </c>
      <c r="AD88" s="54">
        <v>1</v>
      </c>
      <c r="AE88" s="54">
        <f t="shared" si="13"/>
        <v>0</v>
      </c>
      <c r="AF88" s="54">
        <v>0.2</v>
      </c>
      <c r="AG88" s="55" t="s">
        <v>55</v>
      </c>
      <c r="AH88" s="56">
        <f t="shared" si="11"/>
        <v>1</v>
      </c>
      <c r="AI88" s="48">
        <f t="shared" si="12"/>
        <v>0</v>
      </c>
    </row>
    <row r="89" spans="3:35" ht="12.75" x14ac:dyDescent="0.2">
      <c r="C89" s="6" t="s">
        <v>55</v>
      </c>
      <c r="V89" s="8">
        <v>1.75</v>
      </c>
      <c r="W89" s="31" t="s">
        <v>55</v>
      </c>
      <c r="X89" s="31">
        <f t="shared" si="7"/>
        <v>0</v>
      </c>
      <c r="Y89" s="31" t="s">
        <v>55</v>
      </c>
      <c r="Z89" s="31">
        <f t="shared" si="8"/>
        <v>1</v>
      </c>
      <c r="AA89" s="31" t="s">
        <v>55</v>
      </c>
      <c r="AB89" s="6">
        <f t="shared" si="9"/>
        <v>1</v>
      </c>
      <c r="AC89" s="48">
        <f t="shared" si="10"/>
        <v>0</v>
      </c>
      <c r="AD89" s="54">
        <v>1</v>
      </c>
      <c r="AE89" s="54">
        <f t="shared" si="13"/>
        <v>0</v>
      </c>
      <c r="AF89" s="54">
        <v>0.2</v>
      </c>
      <c r="AG89" s="55" t="s">
        <v>55</v>
      </c>
      <c r="AH89" s="56">
        <f t="shared" si="11"/>
        <v>1</v>
      </c>
      <c r="AI89" s="48">
        <f t="shared" si="12"/>
        <v>0</v>
      </c>
    </row>
    <row r="90" spans="3:35" ht="12.75" x14ac:dyDescent="0.2">
      <c r="C90" s="6" t="s">
        <v>55</v>
      </c>
      <c r="V90" s="8">
        <v>1.75</v>
      </c>
      <c r="W90" s="31" t="s">
        <v>55</v>
      </c>
      <c r="X90" s="31">
        <f t="shared" si="7"/>
        <v>0</v>
      </c>
      <c r="Y90" s="31" t="s">
        <v>55</v>
      </c>
      <c r="Z90" s="31">
        <f t="shared" si="8"/>
        <v>1</v>
      </c>
      <c r="AA90" s="31" t="s">
        <v>55</v>
      </c>
      <c r="AB90" s="6">
        <f t="shared" si="9"/>
        <v>1</v>
      </c>
      <c r="AC90" s="48">
        <f t="shared" si="10"/>
        <v>0</v>
      </c>
      <c r="AD90" s="54">
        <v>1</v>
      </c>
      <c r="AE90" s="54">
        <f t="shared" si="13"/>
        <v>0</v>
      </c>
      <c r="AF90" s="54">
        <v>0.2</v>
      </c>
      <c r="AG90" s="55" t="s">
        <v>55</v>
      </c>
      <c r="AH90" s="56">
        <f t="shared" si="11"/>
        <v>1</v>
      </c>
      <c r="AI90" s="48">
        <f t="shared" si="12"/>
        <v>0</v>
      </c>
    </row>
    <row r="91" spans="3:35" ht="12.75" x14ac:dyDescent="0.2">
      <c r="C91" s="6" t="s">
        <v>55</v>
      </c>
      <c r="V91" s="8">
        <v>1.75</v>
      </c>
      <c r="W91" s="31" t="s">
        <v>55</v>
      </c>
      <c r="X91" s="31">
        <f t="shared" si="7"/>
        <v>0</v>
      </c>
      <c r="Y91" s="31" t="s">
        <v>55</v>
      </c>
      <c r="Z91" s="31">
        <f t="shared" si="8"/>
        <v>1</v>
      </c>
      <c r="AA91" s="31" t="s">
        <v>55</v>
      </c>
      <c r="AB91" s="6">
        <f t="shared" si="9"/>
        <v>1</v>
      </c>
      <c r="AC91" s="48">
        <f t="shared" si="10"/>
        <v>0</v>
      </c>
      <c r="AD91" s="54">
        <v>1</v>
      </c>
      <c r="AE91" s="54">
        <f t="shared" si="13"/>
        <v>0</v>
      </c>
      <c r="AF91" s="54">
        <v>0.2</v>
      </c>
      <c r="AG91" s="55" t="s">
        <v>55</v>
      </c>
      <c r="AH91" s="56">
        <f t="shared" si="11"/>
        <v>1</v>
      </c>
      <c r="AI91" s="48">
        <f t="shared" si="12"/>
        <v>0</v>
      </c>
    </row>
    <row r="92" spans="3:35" ht="12.75" x14ac:dyDescent="0.2">
      <c r="C92" s="6" t="s">
        <v>55</v>
      </c>
      <c r="V92" s="8">
        <v>1.75</v>
      </c>
      <c r="W92" s="31" t="s">
        <v>55</v>
      </c>
      <c r="X92" s="31">
        <f t="shared" si="7"/>
        <v>0</v>
      </c>
      <c r="Y92" s="31" t="s">
        <v>55</v>
      </c>
      <c r="Z92" s="31">
        <f t="shared" si="8"/>
        <v>1</v>
      </c>
      <c r="AA92" s="31" t="s">
        <v>55</v>
      </c>
      <c r="AB92" s="6">
        <f t="shared" si="9"/>
        <v>1</v>
      </c>
      <c r="AC92" s="48">
        <f t="shared" si="10"/>
        <v>0</v>
      </c>
      <c r="AD92" s="54">
        <v>1</v>
      </c>
      <c r="AE92" s="54">
        <f t="shared" si="13"/>
        <v>0</v>
      </c>
      <c r="AF92" s="54">
        <v>0.2</v>
      </c>
      <c r="AG92" s="55" t="s">
        <v>55</v>
      </c>
      <c r="AH92" s="56">
        <f t="shared" si="11"/>
        <v>1</v>
      </c>
      <c r="AI92" s="48">
        <f t="shared" si="12"/>
        <v>0</v>
      </c>
    </row>
    <row r="93" spans="3:35" ht="12.75" x14ac:dyDescent="0.2">
      <c r="C93" s="6" t="s">
        <v>55</v>
      </c>
      <c r="V93" s="8">
        <v>1.75</v>
      </c>
      <c r="W93" s="31" t="s">
        <v>55</v>
      </c>
      <c r="X93" s="31">
        <f t="shared" si="7"/>
        <v>0</v>
      </c>
      <c r="Y93" s="31" t="s">
        <v>55</v>
      </c>
      <c r="Z93" s="31">
        <f t="shared" si="8"/>
        <v>1</v>
      </c>
      <c r="AA93" s="31" t="s">
        <v>55</v>
      </c>
      <c r="AB93" s="6">
        <f t="shared" si="9"/>
        <v>1</v>
      </c>
      <c r="AC93" s="48">
        <f t="shared" si="10"/>
        <v>0</v>
      </c>
      <c r="AD93" s="54">
        <v>1</v>
      </c>
      <c r="AE93" s="54">
        <f t="shared" si="13"/>
        <v>0</v>
      </c>
      <c r="AF93" s="54">
        <v>0.2</v>
      </c>
      <c r="AG93" s="55" t="s">
        <v>55</v>
      </c>
      <c r="AH93" s="56">
        <f t="shared" si="11"/>
        <v>1</v>
      </c>
      <c r="AI93" s="48">
        <f t="shared" si="12"/>
        <v>0</v>
      </c>
    </row>
    <row r="94" spans="3:35" ht="12.75" x14ac:dyDescent="0.2">
      <c r="C94" s="6" t="s">
        <v>55</v>
      </c>
      <c r="V94" s="8">
        <v>1.75</v>
      </c>
      <c r="W94" s="31" t="s">
        <v>55</v>
      </c>
      <c r="X94" s="31">
        <f t="shared" si="7"/>
        <v>0</v>
      </c>
      <c r="Y94" s="31" t="s">
        <v>55</v>
      </c>
      <c r="Z94" s="31">
        <f t="shared" si="8"/>
        <v>1</v>
      </c>
      <c r="AA94" s="31" t="s">
        <v>55</v>
      </c>
      <c r="AB94" s="6">
        <f t="shared" si="9"/>
        <v>1</v>
      </c>
      <c r="AC94" s="48">
        <f t="shared" si="10"/>
        <v>0</v>
      </c>
      <c r="AD94" s="54">
        <v>1</v>
      </c>
      <c r="AE94" s="54">
        <f t="shared" si="13"/>
        <v>0</v>
      </c>
      <c r="AF94" s="54">
        <v>0.2</v>
      </c>
      <c r="AG94" s="55" t="s">
        <v>55</v>
      </c>
      <c r="AH94" s="56">
        <f t="shared" si="11"/>
        <v>1</v>
      </c>
      <c r="AI94" s="48">
        <f t="shared" si="12"/>
        <v>0</v>
      </c>
    </row>
    <row r="95" spans="3:35" ht="12.75" x14ac:dyDescent="0.2">
      <c r="C95" s="6" t="s">
        <v>55</v>
      </c>
      <c r="V95" s="8">
        <v>1.75</v>
      </c>
      <c r="W95" s="31" t="s">
        <v>55</v>
      </c>
      <c r="X95" s="31">
        <f t="shared" si="7"/>
        <v>0</v>
      </c>
      <c r="Y95" s="31" t="s">
        <v>55</v>
      </c>
      <c r="Z95" s="31">
        <f t="shared" si="8"/>
        <v>1</v>
      </c>
      <c r="AA95" s="31" t="s">
        <v>55</v>
      </c>
      <c r="AB95" s="6">
        <f t="shared" si="9"/>
        <v>1</v>
      </c>
      <c r="AC95" s="48">
        <f t="shared" si="10"/>
        <v>0</v>
      </c>
      <c r="AD95" s="54">
        <v>1</v>
      </c>
      <c r="AE95" s="54">
        <f t="shared" si="13"/>
        <v>0</v>
      </c>
      <c r="AF95" s="54">
        <v>0.2</v>
      </c>
      <c r="AG95" s="55" t="s">
        <v>55</v>
      </c>
      <c r="AH95" s="56">
        <f t="shared" si="11"/>
        <v>1</v>
      </c>
      <c r="AI95" s="48">
        <f t="shared" si="12"/>
        <v>0</v>
      </c>
    </row>
    <row r="96" spans="3:35" ht="12.75" x14ac:dyDescent="0.2">
      <c r="C96" s="6" t="s">
        <v>55</v>
      </c>
      <c r="V96" s="8">
        <v>1.75</v>
      </c>
      <c r="W96" s="31" t="s">
        <v>55</v>
      </c>
      <c r="X96" s="31">
        <f t="shared" si="7"/>
        <v>0</v>
      </c>
      <c r="Y96" s="31" t="s">
        <v>55</v>
      </c>
      <c r="Z96" s="31">
        <f t="shared" si="8"/>
        <v>1</v>
      </c>
      <c r="AA96" s="31" t="s">
        <v>55</v>
      </c>
      <c r="AB96" s="6">
        <f t="shared" si="9"/>
        <v>1</v>
      </c>
      <c r="AC96" s="48">
        <f t="shared" si="10"/>
        <v>0</v>
      </c>
      <c r="AD96" s="54">
        <v>1</v>
      </c>
      <c r="AE96" s="54">
        <f t="shared" si="13"/>
        <v>0</v>
      </c>
      <c r="AF96" s="54">
        <v>0.2</v>
      </c>
      <c r="AG96" s="55" t="s">
        <v>55</v>
      </c>
      <c r="AH96" s="56">
        <f t="shared" si="11"/>
        <v>1</v>
      </c>
      <c r="AI96" s="48">
        <f t="shared" si="12"/>
        <v>0</v>
      </c>
    </row>
    <row r="97" spans="3:35" ht="12.75" x14ac:dyDescent="0.2">
      <c r="C97" s="6" t="s">
        <v>55</v>
      </c>
      <c r="V97" s="8">
        <v>1.75</v>
      </c>
      <c r="W97" s="31" t="s">
        <v>55</v>
      </c>
      <c r="X97" s="31">
        <f t="shared" si="7"/>
        <v>0</v>
      </c>
      <c r="Y97" s="31" t="s">
        <v>55</v>
      </c>
      <c r="Z97" s="31">
        <f t="shared" si="8"/>
        <v>1</v>
      </c>
      <c r="AA97" s="31" t="s">
        <v>55</v>
      </c>
      <c r="AB97" s="6">
        <f t="shared" si="9"/>
        <v>1</v>
      </c>
      <c r="AC97" s="48">
        <f t="shared" si="10"/>
        <v>0</v>
      </c>
      <c r="AD97" s="54">
        <v>1</v>
      </c>
      <c r="AE97" s="54">
        <f t="shared" si="13"/>
        <v>0</v>
      </c>
      <c r="AF97" s="54">
        <v>0.2</v>
      </c>
      <c r="AG97" s="55" t="s">
        <v>55</v>
      </c>
      <c r="AH97" s="56">
        <f t="shared" si="11"/>
        <v>1</v>
      </c>
      <c r="AI97" s="48">
        <f t="shared" si="12"/>
        <v>0</v>
      </c>
    </row>
    <row r="98" spans="3:35" ht="12.75" x14ac:dyDescent="0.2">
      <c r="C98" s="6" t="s">
        <v>55</v>
      </c>
      <c r="V98" s="8">
        <v>1.75</v>
      </c>
      <c r="W98" s="31" t="s">
        <v>55</v>
      </c>
      <c r="X98" s="31">
        <f t="shared" si="7"/>
        <v>0</v>
      </c>
      <c r="Y98" s="31" t="s">
        <v>55</v>
      </c>
      <c r="Z98" s="31">
        <f t="shared" si="8"/>
        <v>1</v>
      </c>
      <c r="AA98" s="31" t="s">
        <v>55</v>
      </c>
      <c r="AB98" s="6">
        <f t="shared" si="9"/>
        <v>1</v>
      </c>
      <c r="AC98" s="48">
        <f t="shared" si="10"/>
        <v>0</v>
      </c>
      <c r="AD98" s="54">
        <v>1</v>
      </c>
      <c r="AE98" s="54">
        <f t="shared" si="13"/>
        <v>0</v>
      </c>
      <c r="AF98" s="54">
        <v>0.2</v>
      </c>
      <c r="AG98" s="55" t="s">
        <v>55</v>
      </c>
      <c r="AH98" s="56">
        <f t="shared" si="11"/>
        <v>1</v>
      </c>
      <c r="AI98" s="48">
        <f t="shared" si="12"/>
        <v>0</v>
      </c>
    </row>
    <row r="99" spans="3:35" ht="12.75" x14ac:dyDescent="0.2">
      <c r="C99" s="6" t="s">
        <v>55</v>
      </c>
      <c r="V99" s="8">
        <v>1.75</v>
      </c>
      <c r="W99" s="31" t="s">
        <v>55</v>
      </c>
      <c r="X99" s="31">
        <f t="shared" si="7"/>
        <v>0</v>
      </c>
      <c r="Y99" s="31" t="s">
        <v>55</v>
      </c>
      <c r="Z99" s="31">
        <f t="shared" si="8"/>
        <v>1</v>
      </c>
      <c r="AA99" s="31" t="s">
        <v>55</v>
      </c>
      <c r="AB99" s="6">
        <f t="shared" si="9"/>
        <v>1</v>
      </c>
      <c r="AC99" s="48">
        <f t="shared" si="10"/>
        <v>0</v>
      </c>
      <c r="AD99" s="54">
        <v>1</v>
      </c>
      <c r="AE99" s="54">
        <f t="shared" si="13"/>
        <v>0</v>
      </c>
      <c r="AF99" s="54">
        <v>0.2</v>
      </c>
      <c r="AG99" s="55" t="s">
        <v>55</v>
      </c>
      <c r="AH99" s="56">
        <f t="shared" si="11"/>
        <v>1</v>
      </c>
      <c r="AI99" s="48">
        <f t="shared" si="12"/>
        <v>0</v>
      </c>
    </row>
    <row r="100" spans="3:35" ht="12.75" x14ac:dyDescent="0.2">
      <c r="C100" s="6" t="s">
        <v>55</v>
      </c>
      <c r="V100" s="8">
        <v>1.75</v>
      </c>
      <c r="W100" s="31" t="s">
        <v>55</v>
      </c>
      <c r="X100" s="31">
        <f t="shared" si="7"/>
        <v>0</v>
      </c>
      <c r="Y100" s="31" t="s">
        <v>55</v>
      </c>
      <c r="Z100" s="31">
        <f t="shared" si="8"/>
        <v>1</v>
      </c>
      <c r="AA100" s="31" t="s">
        <v>55</v>
      </c>
      <c r="AB100" s="6">
        <f t="shared" si="9"/>
        <v>1</v>
      </c>
      <c r="AC100" s="48">
        <f t="shared" si="10"/>
        <v>0</v>
      </c>
      <c r="AD100" s="54">
        <v>1</v>
      </c>
      <c r="AE100" s="54">
        <f t="shared" si="13"/>
        <v>0</v>
      </c>
      <c r="AF100" s="54">
        <v>0.2</v>
      </c>
      <c r="AG100" s="55" t="s">
        <v>55</v>
      </c>
      <c r="AH100" s="56">
        <f t="shared" si="11"/>
        <v>1</v>
      </c>
      <c r="AI100" s="48">
        <f t="shared" si="12"/>
        <v>0</v>
      </c>
    </row>
    <row r="101" spans="3:35" ht="12.75" x14ac:dyDescent="0.2">
      <c r="C101" s="6" t="s">
        <v>55</v>
      </c>
      <c r="V101" s="8">
        <v>1.75</v>
      </c>
      <c r="W101" s="31" t="s">
        <v>55</v>
      </c>
      <c r="X101" s="31">
        <f t="shared" si="7"/>
        <v>0</v>
      </c>
      <c r="Y101" s="31" t="s">
        <v>55</v>
      </c>
      <c r="Z101" s="31">
        <f t="shared" si="8"/>
        <v>1</v>
      </c>
      <c r="AA101" s="31" t="s">
        <v>55</v>
      </c>
      <c r="AB101" s="6">
        <f t="shared" si="9"/>
        <v>1</v>
      </c>
      <c r="AC101" s="48">
        <f t="shared" si="10"/>
        <v>0</v>
      </c>
      <c r="AD101" s="54">
        <v>1</v>
      </c>
      <c r="AE101" s="54">
        <f t="shared" si="13"/>
        <v>0</v>
      </c>
      <c r="AF101" s="54">
        <v>0.2</v>
      </c>
      <c r="AG101" s="55" t="s">
        <v>55</v>
      </c>
      <c r="AH101" s="56">
        <f t="shared" si="11"/>
        <v>1</v>
      </c>
      <c r="AI101" s="48">
        <f t="shared" si="12"/>
        <v>0</v>
      </c>
    </row>
    <row r="102" spans="3:35" ht="12.75" x14ac:dyDescent="0.2">
      <c r="C102" s="6" t="s">
        <v>55</v>
      </c>
      <c r="V102" s="8">
        <v>1.75</v>
      </c>
      <c r="W102" s="31" t="s">
        <v>55</v>
      </c>
      <c r="X102" s="31">
        <f t="shared" si="7"/>
        <v>0</v>
      </c>
      <c r="Y102" s="31" t="s">
        <v>55</v>
      </c>
      <c r="Z102" s="31">
        <f t="shared" si="8"/>
        <v>1</v>
      </c>
      <c r="AA102" s="31" t="s">
        <v>55</v>
      </c>
      <c r="AB102" s="6">
        <f t="shared" si="9"/>
        <v>1</v>
      </c>
      <c r="AC102" s="48">
        <f t="shared" si="10"/>
        <v>0</v>
      </c>
      <c r="AD102" s="54">
        <v>1</v>
      </c>
      <c r="AE102" s="54">
        <f t="shared" si="13"/>
        <v>0</v>
      </c>
      <c r="AF102" s="54">
        <v>0.2</v>
      </c>
      <c r="AG102" s="55" t="s">
        <v>55</v>
      </c>
      <c r="AH102" s="56">
        <f t="shared" si="11"/>
        <v>1</v>
      </c>
      <c r="AI102" s="48">
        <f t="shared" si="12"/>
        <v>0</v>
      </c>
    </row>
    <row r="103" spans="3:35" ht="12.75" x14ac:dyDescent="0.2">
      <c r="C103" s="6" t="s">
        <v>55</v>
      </c>
      <c r="V103" s="8">
        <v>1.75</v>
      </c>
      <c r="W103" s="31" t="s">
        <v>55</v>
      </c>
      <c r="X103" s="31">
        <f t="shared" si="7"/>
        <v>0</v>
      </c>
      <c r="Y103" s="31" t="s">
        <v>55</v>
      </c>
      <c r="Z103" s="31">
        <f t="shared" si="8"/>
        <v>1</v>
      </c>
      <c r="AA103" s="31" t="s">
        <v>55</v>
      </c>
      <c r="AB103" s="6">
        <f t="shared" si="9"/>
        <v>1</v>
      </c>
      <c r="AC103" s="48">
        <f t="shared" si="10"/>
        <v>0</v>
      </c>
      <c r="AD103" s="54">
        <v>1</v>
      </c>
      <c r="AE103" s="54">
        <f t="shared" si="13"/>
        <v>0</v>
      </c>
      <c r="AF103" s="54">
        <v>0.2</v>
      </c>
      <c r="AG103" s="55" t="s">
        <v>55</v>
      </c>
      <c r="AH103" s="56">
        <f t="shared" si="11"/>
        <v>1</v>
      </c>
      <c r="AI103" s="48">
        <f t="shared" si="12"/>
        <v>0</v>
      </c>
    </row>
    <row r="104" spans="3:35" ht="12.75" x14ac:dyDescent="0.2">
      <c r="C104" s="6" t="s">
        <v>55</v>
      </c>
      <c r="V104" s="8">
        <v>1.75</v>
      </c>
      <c r="W104" s="31" t="s">
        <v>55</v>
      </c>
      <c r="X104" s="31">
        <f t="shared" si="7"/>
        <v>0</v>
      </c>
      <c r="Y104" s="31" t="s">
        <v>55</v>
      </c>
      <c r="Z104" s="31">
        <f t="shared" si="8"/>
        <v>1</v>
      </c>
      <c r="AA104" s="31" t="s">
        <v>55</v>
      </c>
      <c r="AB104" s="6">
        <f t="shared" si="9"/>
        <v>1</v>
      </c>
      <c r="AC104" s="48">
        <f t="shared" si="10"/>
        <v>0</v>
      </c>
      <c r="AD104" s="54">
        <v>1</v>
      </c>
      <c r="AE104" s="54">
        <f t="shared" si="13"/>
        <v>0</v>
      </c>
      <c r="AF104" s="54">
        <v>0.2</v>
      </c>
      <c r="AG104" s="55" t="s">
        <v>55</v>
      </c>
      <c r="AH104" s="56">
        <f t="shared" si="11"/>
        <v>1</v>
      </c>
      <c r="AI104" s="48">
        <f t="shared" si="12"/>
        <v>0</v>
      </c>
    </row>
    <row r="105" spans="3:35" ht="12.75" x14ac:dyDescent="0.2">
      <c r="C105" s="6" t="s">
        <v>55</v>
      </c>
      <c r="V105" s="8">
        <v>1.75</v>
      </c>
      <c r="W105" s="31" t="s">
        <v>55</v>
      </c>
      <c r="X105" s="31">
        <f t="shared" si="7"/>
        <v>0</v>
      </c>
      <c r="Y105" s="31" t="s">
        <v>55</v>
      </c>
      <c r="Z105" s="31">
        <f t="shared" si="8"/>
        <v>1</v>
      </c>
      <c r="AA105" s="31" t="s">
        <v>55</v>
      </c>
      <c r="AB105" s="6">
        <f t="shared" si="9"/>
        <v>1</v>
      </c>
      <c r="AC105" s="48">
        <f t="shared" si="10"/>
        <v>0</v>
      </c>
      <c r="AD105" s="54">
        <v>1</v>
      </c>
      <c r="AE105" s="54">
        <f t="shared" si="13"/>
        <v>0</v>
      </c>
      <c r="AF105" s="54">
        <v>0.2</v>
      </c>
      <c r="AG105" s="55" t="s">
        <v>55</v>
      </c>
      <c r="AH105" s="56">
        <f t="shared" si="11"/>
        <v>1</v>
      </c>
      <c r="AI105" s="48">
        <f t="shared" si="12"/>
        <v>0</v>
      </c>
    </row>
    <row r="106" spans="3:35" ht="12.75" x14ac:dyDescent="0.2">
      <c r="C106" s="6" t="s">
        <v>55</v>
      </c>
      <c r="V106" s="8">
        <v>1.75</v>
      </c>
      <c r="W106" s="31" t="s">
        <v>55</v>
      </c>
      <c r="X106" s="31">
        <f t="shared" si="7"/>
        <v>0</v>
      </c>
      <c r="Y106" s="31" t="s">
        <v>55</v>
      </c>
      <c r="Z106" s="31">
        <f t="shared" si="8"/>
        <v>1</v>
      </c>
      <c r="AA106" s="31" t="s">
        <v>55</v>
      </c>
      <c r="AB106" s="6">
        <f t="shared" si="9"/>
        <v>1</v>
      </c>
      <c r="AC106" s="48">
        <f t="shared" si="10"/>
        <v>0</v>
      </c>
      <c r="AD106" s="54">
        <v>1</v>
      </c>
      <c r="AE106" s="54">
        <f t="shared" si="13"/>
        <v>0</v>
      </c>
      <c r="AF106" s="54">
        <v>0.2</v>
      </c>
      <c r="AG106" s="55" t="s">
        <v>55</v>
      </c>
      <c r="AH106" s="56">
        <f t="shared" si="11"/>
        <v>1</v>
      </c>
      <c r="AI106" s="48">
        <f t="shared" si="12"/>
        <v>0</v>
      </c>
    </row>
    <row r="107" spans="3:35" ht="12.75" x14ac:dyDescent="0.2">
      <c r="C107" s="6" t="s">
        <v>55</v>
      </c>
      <c r="V107" s="8">
        <v>1.75</v>
      </c>
      <c r="W107" s="31" t="s">
        <v>55</v>
      </c>
      <c r="X107" s="31">
        <f t="shared" si="7"/>
        <v>0</v>
      </c>
      <c r="Y107" s="31" t="s">
        <v>55</v>
      </c>
      <c r="Z107" s="31">
        <f t="shared" si="8"/>
        <v>1</v>
      </c>
      <c r="AA107" s="31" t="s">
        <v>55</v>
      </c>
      <c r="AB107" s="6">
        <f t="shared" si="9"/>
        <v>1</v>
      </c>
      <c r="AC107" s="48">
        <f t="shared" si="10"/>
        <v>0</v>
      </c>
      <c r="AD107" s="54">
        <v>1</v>
      </c>
      <c r="AE107" s="54">
        <f t="shared" si="13"/>
        <v>0</v>
      </c>
      <c r="AF107" s="54">
        <v>0.2</v>
      </c>
      <c r="AG107" s="55" t="s">
        <v>55</v>
      </c>
      <c r="AH107" s="56">
        <f t="shared" si="11"/>
        <v>1</v>
      </c>
      <c r="AI107" s="48">
        <f t="shared" si="12"/>
        <v>0</v>
      </c>
    </row>
    <row r="108" spans="3:35" ht="12.75" x14ac:dyDescent="0.2">
      <c r="C108" s="6" t="s">
        <v>55</v>
      </c>
      <c r="V108" s="8">
        <v>1.75</v>
      </c>
      <c r="W108" s="31" t="s">
        <v>55</v>
      </c>
      <c r="X108" s="31">
        <f t="shared" si="7"/>
        <v>0</v>
      </c>
      <c r="Y108" s="31" t="s">
        <v>55</v>
      </c>
      <c r="Z108" s="31">
        <f t="shared" si="8"/>
        <v>1</v>
      </c>
      <c r="AA108" s="31" t="s">
        <v>55</v>
      </c>
      <c r="AB108" s="6">
        <f t="shared" si="9"/>
        <v>1</v>
      </c>
      <c r="AC108" s="48">
        <f t="shared" si="10"/>
        <v>0</v>
      </c>
      <c r="AD108" s="54">
        <v>1</v>
      </c>
      <c r="AE108" s="54">
        <f t="shared" si="13"/>
        <v>0</v>
      </c>
      <c r="AF108" s="54">
        <v>0.2</v>
      </c>
      <c r="AG108" s="55" t="s">
        <v>55</v>
      </c>
      <c r="AH108" s="56">
        <f t="shared" si="11"/>
        <v>1</v>
      </c>
      <c r="AI108" s="48">
        <f t="shared" si="12"/>
        <v>0</v>
      </c>
    </row>
    <row r="109" spans="3:35" ht="12.75" x14ac:dyDescent="0.2">
      <c r="C109" s="6" t="s">
        <v>55</v>
      </c>
      <c r="V109" s="8">
        <v>1.75</v>
      </c>
      <c r="W109" s="31" t="s">
        <v>55</v>
      </c>
      <c r="X109" s="31">
        <f t="shared" si="7"/>
        <v>0</v>
      </c>
      <c r="Y109" s="31" t="s">
        <v>55</v>
      </c>
      <c r="Z109" s="31">
        <f t="shared" si="8"/>
        <v>1</v>
      </c>
      <c r="AA109" s="31" t="s">
        <v>55</v>
      </c>
      <c r="AB109" s="6">
        <f t="shared" si="9"/>
        <v>1</v>
      </c>
      <c r="AC109" s="48">
        <f t="shared" si="10"/>
        <v>0</v>
      </c>
      <c r="AD109" s="54">
        <v>1</v>
      </c>
      <c r="AE109" s="54">
        <f t="shared" si="13"/>
        <v>0</v>
      </c>
      <c r="AF109" s="54">
        <v>0.2</v>
      </c>
      <c r="AG109" s="55" t="s">
        <v>55</v>
      </c>
      <c r="AH109" s="56">
        <f t="shared" si="11"/>
        <v>1</v>
      </c>
      <c r="AI109" s="48">
        <f t="shared" si="12"/>
        <v>0</v>
      </c>
    </row>
    <row r="110" spans="3:35" ht="12.75" x14ac:dyDescent="0.2">
      <c r="C110" s="6" t="s">
        <v>55</v>
      </c>
      <c r="V110" s="8">
        <v>1.75</v>
      </c>
      <c r="W110" s="31" t="s">
        <v>55</v>
      </c>
      <c r="X110" s="31">
        <f t="shared" si="7"/>
        <v>0</v>
      </c>
      <c r="Y110" s="31" t="s">
        <v>55</v>
      </c>
      <c r="Z110" s="31">
        <f t="shared" si="8"/>
        <v>1</v>
      </c>
      <c r="AA110" s="31" t="s">
        <v>55</v>
      </c>
      <c r="AB110" s="6">
        <f t="shared" si="9"/>
        <v>1</v>
      </c>
      <c r="AC110" s="48">
        <f t="shared" si="10"/>
        <v>0</v>
      </c>
      <c r="AD110" s="54">
        <v>1</v>
      </c>
      <c r="AE110" s="54">
        <f t="shared" si="13"/>
        <v>0</v>
      </c>
      <c r="AF110" s="54">
        <v>0.2</v>
      </c>
      <c r="AG110" s="55" t="s">
        <v>55</v>
      </c>
      <c r="AH110" s="56">
        <f t="shared" si="11"/>
        <v>1</v>
      </c>
      <c r="AI110" s="48">
        <f t="shared" si="12"/>
        <v>0</v>
      </c>
    </row>
    <row r="111" spans="3:35" ht="12.75" x14ac:dyDescent="0.2">
      <c r="C111" s="6" t="s">
        <v>55</v>
      </c>
      <c r="V111" s="8">
        <v>1.75</v>
      </c>
      <c r="W111" s="31" t="s">
        <v>55</v>
      </c>
      <c r="X111" s="31">
        <f t="shared" si="7"/>
        <v>0</v>
      </c>
      <c r="Y111" s="31" t="s">
        <v>55</v>
      </c>
      <c r="Z111" s="31">
        <f t="shared" si="8"/>
        <v>1</v>
      </c>
      <c r="AA111" s="31" t="s">
        <v>55</v>
      </c>
      <c r="AB111" s="6">
        <f t="shared" si="9"/>
        <v>1</v>
      </c>
      <c r="AC111" s="48">
        <f t="shared" si="10"/>
        <v>0</v>
      </c>
      <c r="AD111" s="54">
        <v>1</v>
      </c>
      <c r="AE111" s="54">
        <f t="shared" si="13"/>
        <v>0</v>
      </c>
      <c r="AF111" s="54">
        <v>0.2</v>
      </c>
      <c r="AG111" s="55" t="s">
        <v>55</v>
      </c>
      <c r="AH111" s="56">
        <f t="shared" si="11"/>
        <v>1</v>
      </c>
      <c r="AI111" s="48">
        <f t="shared" si="12"/>
        <v>0</v>
      </c>
    </row>
    <row r="112" spans="3:35" ht="12.75" x14ac:dyDescent="0.2">
      <c r="C112" s="6" t="s">
        <v>55</v>
      </c>
      <c r="V112" s="8">
        <v>1.75</v>
      </c>
      <c r="W112" s="31" t="s">
        <v>55</v>
      </c>
      <c r="X112" s="31">
        <f t="shared" si="7"/>
        <v>0</v>
      </c>
      <c r="Y112" s="31" t="s">
        <v>55</v>
      </c>
      <c r="Z112" s="31">
        <f t="shared" si="8"/>
        <v>1</v>
      </c>
      <c r="AA112" s="31" t="s">
        <v>55</v>
      </c>
      <c r="AB112" s="6">
        <f t="shared" si="9"/>
        <v>1</v>
      </c>
      <c r="AC112" s="48">
        <f t="shared" si="10"/>
        <v>0</v>
      </c>
      <c r="AD112" s="54">
        <v>1</v>
      </c>
      <c r="AE112" s="54">
        <f t="shared" si="13"/>
        <v>0</v>
      </c>
      <c r="AF112" s="54">
        <v>0.2</v>
      </c>
      <c r="AG112" s="55" t="s">
        <v>55</v>
      </c>
      <c r="AH112" s="56">
        <f t="shared" si="11"/>
        <v>1</v>
      </c>
      <c r="AI112" s="48">
        <f t="shared" si="12"/>
        <v>0</v>
      </c>
    </row>
    <row r="113" spans="3:35" ht="12.75" x14ac:dyDescent="0.2">
      <c r="C113" s="6" t="s">
        <v>55</v>
      </c>
      <c r="V113" s="8">
        <v>1.75</v>
      </c>
      <c r="W113" s="31" t="s">
        <v>55</v>
      </c>
      <c r="X113" s="31">
        <f t="shared" si="7"/>
        <v>0</v>
      </c>
      <c r="Y113" s="31" t="s">
        <v>55</v>
      </c>
      <c r="Z113" s="31">
        <f t="shared" si="8"/>
        <v>1</v>
      </c>
      <c r="AA113" s="31" t="s">
        <v>55</v>
      </c>
      <c r="AB113" s="6">
        <f t="shared" si="9"/>
        <v>1</v>
      </c>
      <c r="AC113" s="48">
        <f t="shared" si="10"/>
        <v>0</v>
      </c>
      <c r="AD113" s="54">
        <v>1</v>
      </c>
      <c r="AE113" s="54">
        <f t="shared" si="13"/>
        <v>0</v>
      </c>
      <c r="AF113" s="54">
        <v>0.2</v>
      </c>
      <c r="AG113" s="55" t="s">
        <v>55</v>
      </c>
      <c r="AH113" s="56">
        <f t="shared" si="11"/>
        <v>1</v>
      </c>
      <c r="AI113" s="48">
        <f t="shared" si="12"/>
        <v>0</v>
      </c>
    </row>
    <row r="114" spans="3:35" ht="12.75" x14ac:dyDescent="0.2">
      <c r="C114" s="6" t="s">
        <v>55</v>
      </c>
      <c r="V114" s="8">
        <v>1.75</v>
      </c>
      <c r="W114" s="31" t="s">
        <v>55</v>
      </c>
      <c r="X114" s="31">
        <f t="shared" si="7"/>
        <v>0</v>
      </c>
      <c r="Y114" s="31" t="s">
        <v>55</v>
      </c>
      <c r="Z114" s="31">
        <f t="shared" si="8"/>
        <v>1</v>
      </c>
      <c r="AA114" s="31" t="s">
        <v>55</v>
      </c>
      <c r="AB114" s="6">
        <f t="shared" si="9"/>
        <v>1</v>
      </c>
      <c r="AC114" s="48">
        <f t="shared" si="10"/>
        <v>0</v>
      </c>
      <c r="AD114" s="54">
        <v>1</v>
      </c>
      <c r="AE114" s="54">
        <f t="shared" si="13"/>
        <v>0</v>
      </c>
      <c r="AF114" s="54">
        <v>0.2</v>
      </c>
      <c r="AG114" s="55" t="s">
        <v>55</v>
      </c>
      <c r="AH114" s="56">
        <f t="shared" si="11"/>
        <v>1</v>
      </c>
      <c r="AI114" s="48">
        <f t="shared" si="12"/>
        <v>0</v>
      </c>
    </row>
    <row r="115" spans="3:35" ht="12.75" x14ac:dyDescent="0.2">
      <c r="C115" s="6" t="s">
        <v>55</v>
      </c>
      <c r="V115" s="8">
        <v>1.75</v>
      </c>
      <c r="W115" s="31" t="s">
        <v>55</v>
      </c>
      <c r="X115" s="31">
        <f t="shared" si="7"/>
        <v>0</v>
      </c>
      <c r="Y115" s="31" t="s">
        <v>55</v>
      </c>
      <c r="Z115" s="31">
        <f t="shared" si="8"/>
        <v>1</v>
      </c>
      <c r="AA115" s="31" t="s">
        <v>55</v>
      </c>
      <c r="AB115" s="6">
        <f t="shared" si="9"/>
        <v>1</v>
      </c>
      <c r="AC115" s="48">
        <f t="shared" si="10"/>
        <v>0</v>
      </c>
      <c r="AD115" s="54">
        <v>1</v>
      </c>
      <c r="AE115" s="54">
        <f t="shared" si="13"/>
        <v>0</v>
      </c>
      <c r="AF115" s="54">
        <v>0.2</v>
      </c>
      <c r="AG115" s="55" t="s">
        <v>55</v>
      </c>
      <c r="AH115" s="56">
        <f t="shared" si="11"/>
        <v>1</v>
      </c>
      <c r="AI115" s="48">
        <f t="shared" si="12"/>
        <v>0</v>
      </c>
    </row>
    <row r="116" spans="3:35" ht="12.75" x14ac:dyDescent="0.2">
      <c r="C116" s="6" t="s">
        <v>55</v>
      </c>
      <c r="V116" s="8">
        <v>1.75</v>
      </c>
      <c r="W116" s="31" t="s">
        <v>55</v>
      </c>
      <c r="X116" s="31">
        <f t="shared" si="7"/>
        <v>0</v>
      </c>
      <c r="Y116" s="31" t="s">
        <v>55</v>
      </c>
      <c r="Z116" s="31">
        <f t="shared" si="8"/>
        <v>1</v>
      </c>
      <c r="AA116" s="31" t="s">
        <v>55</v>
      </c>
      <c r="AB116" s="6">
        <f t="shared" si="9"/>
        <v>1</v>
      </c>
      <c r="AC116" s="48">
        <f t="shared" si="10"/>
        <v>0</v>
      </c>
      <c r="AD116" s="54">
        <v>1</v>
      </c>
      <c r="AE116" s="54">
        <f t="shared" si="13"/>
        <v>0</v>
      </c>
      <c r="AF116" s="54">
        <v>0.2</v>
      </c>
      <c r="AG116" s="55" t="s">
        <v>55</v>
      </c>
      <c r="AH116" s="56">
        <f t="shared" si="11"/>
        <v>1</v>
      </c>
      <c r="AI116" s="48">
        <f t="shared" si="12"/>
        <v>0</v>
      </c>
    </row>
    <row r="117" spans="3:35" ht="12.75" x14ac:dyDescent="0.2">
      <c r="C117" s="6" t="s">
        <v>55</v>
      </c>
      <c r="V117" s="8">
        <v>1.75</v>
      </c>
      <c r="W117" s="31" t="s">
        <v>55</v>
      </c>
      <c r="X117" s="31">
        <f t="shared" si="7"/>
        <v>0</v>
      </c>
      <c r="Y117" s="31" t="s">
        <v>55</v>
      </c>
      <c r="Z117" s="31">
        <f t="shared" si="8"/>
        <v>1</v>
      </c>
      <c r="AA117" s="31" t="s">
        <v>55</v>
      </c>
      <c r="AB117" s="6">
        <f t="shared" si="9"/>
        <v>1</v>
      </c>
      <c r="AC117" s="48">
        <f t="shared" si="10"/>
        <v>0</v>
      </c>
      <c r="AD117" s="54">
        <v>1</v>
      </c>
      <c r="AE117" s="54">
        <f t="shared" si="13"/>
        <v>0</v>
      </c>
      <c r="AF117" s="54">
        <v>0.2</v>
      </c>
      <c r="AG117" s="55" t="s">
        <v>55</v>
      </c>
      <c r="AH117" s="56">
        <f t="shared" si="11"/>
        <v>1</v>
      </c>
      <c r="AI117" s="48">
        <f t="shared" si="12"/>
        <v>0</v>
      </c>
    </row>
    <row r="118" spans="3:35" ht="12.75" x14ac:dyDescent="0.2">
      <c r="C118" s="6" t="s">
        <v>55</v>
      </c>
      <c r="V118" s="8">
        <v>1.75</v>
      </c>
      <c r="W118" s="31" t="s">
        <v>55</v>
      </c>
      <c r="X118" s="31">
        <f t="shared" si="7"/>
        <v>0</v>
      </c>
      <c r="Y118" s="31" t="s">
        <v>55</v>
      </c>
      <c r="Z118" s="31">
        <f t="shared" si="8"/>
        <v>1</v>
      </c>
      <c r="AA118" s="31" t="s">
        <v>55</v>
      </c>
      <c r="AB118" s="6">
        <f t="shared" si="9"/>
        <v>1</v>
      </c>
      <c r="AC118" s="48">
        <f t="shared" si="10"/>
        <v>0</v>
      </c>
      <c r="AD118" s="54">
        <v>1</v>
      </c>
      <c r="AE118" s="54">
        <f t="shared" si="13"/>
        <v>0</v>
      </c>
      <c r="AF118" s="54">
        <v>0.2</v>
      </c>
      <c r="AG118" s="55" t="s">
        <v>55</v>
      </c>
      <c r="AH118" s="56">
        <f t="shared" si="11"/>
        <v>1</v>
      </c>
      <c r="AI118" s="48">
        <f t="shared" si="12"/>
        <v>0</v>
      </c>
    </row>
    <row r="119" spans="3:35" ht="12.75" x14ac:dyDescent="0.2">
      <c r="C119" s="6" t="s">
        <v>55</v>
      </c>
      <c r="V119" s="8">
        <v>1.75</v>
      </c>
      <c r="W119" s="31" t="s">
        <v>55</v>
      </c>
      <c r="X119" s="31">
        <f t="shared" si="7"/>
        <v>0</v>
      </c>
      <c r="Y119" s="31" t="s">
        <v>55</v>
      </c>
      <c r="Z119" s="31">
        <f t="shared" si="8"/>
        <v>1</v>
      </c>
      <c r="AA119" s="31" t="s">
        <v>55</v>
      </c>
      <c r="AB119" s="6">
        <f t="shared" si="9"/>
        <v>1</v>
      </c>
      <c r="AC119" s="48">
        <f t="shared" si="10"/>
        <v>0</v>
      </c>
      <c r="AD119" s="54">
        <v>1</v>
      </c>
      <c r="AE119" s="54">
        <f t="shared" si="13"/>
        <v>0</v>
      </c>
      <c r="AF119" s="54">
        <v>0.2</v>
      </c>
      <c r="AG119" s="55" t="s">
        <v>55</v>
      </c>
      <c r="AH119" s="56">
        <f t="shared" si="11"/>
        <v>1</v>
      </c>
      <c r="AI119" s="48">
        <f t="shared" si="12"/>
        <v>0</v>
      </c>
    </row>
    <row r="120" spans="3:35" ht="12.75" x14ac:dyDescent="0.2">
      <c r="C120" s="6" t="s">
        <v>55</v>
      </c>
      <c r="V120" s="8">
        <v>1.75</v>
      </c>
      <c r="W120" s="31" t="s">
        <v>55</v>
      </c>
      <c r="X120" s="31">
        <f t="shared" si="7"/>
        <v>0</v>
      </c>
      <c r="Y120" s="31" t="s">
        <v>55</v>
      </c>
      <c r="Z120" s="31">
        <f t="shared" si="8"/>
        <v>1</v>
      </c>
      <c r="AA120" s="31" t="s">
        <v>55</v>
      </c>
      <c r="AB120" s="6">
        <f t="shared" si="9"/>
        <v>1</v>
      </c>
      <c r="AC120" s="48">
        <f t="shared" si="10"/>
        <v>0</v>
      </c>
      <c r="AD120" s="54">
        <v>1</v>
      </c>
      <c r="AE120" s="54">
        <f t="shared" si="13"/>
        <v>0</v>
      </c>
      <c r="AF120" s="54">
        <v>0.2</v>
      </c>
      <c r="AG120" s="55" t="s">
        <v>55</v>
      </c>
      <c r="AH120" s="56">
        <f t="shared" si="11"/>
        <v>1</v>
      </c>
      <c r="AI120" s="48">
        <f t="shared" si="12"/>
        <v>0</v>
      </c>
    </row>
    <row r="121" spans="3:35" ht="12.75" x14ac:dyDescent="0.2">
      <c r="C121" s="6" t="s">
        <v>55</v>
      </c>
      <c r="V121" s="8">
        <v>1.75</v>
      </c>
      <c r="W121" s="31" t="s">
        <v>55</v>
      </c>
      <c r="X121" s="31">
        <f t="shared" si="7"/>
        <v>0</v>
      </c>
      <c r="Y121" s="31" t="s">
        <v>55</v>
      </c>
      <c r="Z121" s="31">
        <f t="shared" si="8"/>
        <v>1</v>
      </c>
      <c r="AA121" s="31" t="s">
        <v>55</v>
      </c>
      <c r="AB121" s="6">
        <f t="shared" si="9"/>
        <v>1</v>
      </c>
      <c r="AC121" s="48">
        <f t="shared" si="10"/>
        <v>0</v>
      </c>
      <c r="AD121" s="54">
        <v>1</v>
      </c>
      <c r="AE121" s="54">
        <f t="shared" si="13"/>
        <v>0</v>
      </c>
      <c r="AF121" s="54">
        <v>0.2</v>
      </c>
      <c r="AG121" s="55" t="s">
        <v>55</v>
      </c>
      <c r="AH121" s="56">
        <f t="shared" si="11"/>
        <v>1</v>
      </c>
      <c r="AI121" s="48">
        <f t="shared" si="12"/>
        <v>0</v>
      </c>
    </row>
    <row r="122" spans="3:35" ht="12.75" x14ac:dyDescent="0.2">
      <c r="C122" s="6" t="s">
        <v>55</v>
      </c>
      <c r="V122" s="8">
        <v>1.75</v>
      </c>
      <c r="W122" s="31" t="s">
        <v>55</v>
      </c>
      <c r="X122" s="31">
        <f t="shared" si="7"/>
        <v>0</v>
      </c>
      <c r="Y122" s="31" t="s">
        <v>55</v>
      </c>
      <c r="Z122" s="31">
        <f t="shared" si="8"/>
        <v>1</v>
      </c>
      <c r="AA122" s="31" t="s">
        <v>55</v>
      </c>
      <c r="AB122" s="6">
        <f t="shared" si="9"/>
        <v>1</v>
      </c>
      <c r="AC122" s="48">
        <f t="shared" si="10"/>
        <v>0</v>
      </c>
      <c r="AD122" s="54">
        <v>1</v>
      </c>
      <c r="AE122" s="54">
        <f t="shared" si="13"/>
        <v>0</v>
      </c>
      <c r="AF122" s="54">
        <v>0.2</v>
      </c>
      <c r="AG122" s="55" t="s">
        <v>55</v>
      </c>
      <c r="AH122" s="56">
        <f t="shared" si="11"/>
        <v>1</v>
      </c>
      <c r="AI122" s="48">
        <f t="shared" si="12"/>
        <v>0</v>
      </c>
    </row>
    <row r="123" spans="3:35" ht="12.75" x14ac:dyDescent="0.2">
      <c r="C123" s="6" t="s">
        <v>55</v>
      </c>
      <c r="V123" s="8">
        <v>1.75</v>
      </c>
      <c r="W123" s="31" t="s">
        <v>55</v>
      </c>
      <c r="X123" s="31">
        <f t="shared" si="7"/>
        <v>0</v>
      </c>
      <c r="Y123" s="31" t="s">
        <v>55</v>
      </c>
      <c r="Z123" s="31">
        <f t="shared" si="8"/>
        <v>1</v>
      </c>
      <c r="AA123" s="31" t="s">
        <v>55</v>
      </c>
      <c r="AB123" s="6">
        <f t="shared" si="9"/>
        <v>1</v>
      </c>
      <c r="AC123" s="48">
        <f t="shared" si="10"/>
        <v>0</v>
      </c>
      <c r="AD123" s="54">
        <v>1</v>
      </c>
      <c r="AE123" s="54">
        <f t="shared" si="13"/>
        <v>0</v>
      </c>
      <c r="AF123" s="54">
        <v>0.2</v>
      </c>
      <c r="AG123" s="55" t="s">
        <v>55</v>
      </c>
      <c r="AH123" s="56">
        <f t="shared" si="11"/>
        <v>1</v>
      </c>
      <c r="AI123" s="48">
        <f t="shared" si="12"/>
        <v>0</v>
      </c>
    </row>
    <row r="124" spans="3:35" ht="12.75" x14ac:dyDescent="0.2">
      <c r="C124" s="6" t="s">
        <v>55</v>
      </c>
      <c r="V124" s="8">
        <v>1.75</v>
      </c>
      <c r="W124" s="31" t="s">
        <v>55</v>
      </c>
      <c r="X124" s="31">
        <f t="shared" si="7"/>
        <v>0</v>
      </c>
      <c r="Y124" s="31" t="s">
        <v>55</v>
      </c>
      <c r="Z124" s="31">
        <f t="shared" si="8"/>
        <v>1</v>
      </c>
      <c r="AA124" s="31" t="s">
        <v>55</v>
      </c>
      <c r="AB124" s="6">
        <f t="shared" si="9"/>
        <v>1</v>
      </c>
      <c r="AC124" s="48">
        <f t="shared" si="10"/>
        <v>0</v>
      </c>
      <c r="AD124" s="54">
        <v>1</v>
      </c>
      <c r="AE124" s="54">
        <f t="shared" si="13"/>
        <v>0</v>
      </c>
      <c r="AF124" s="54">
        <v>0.2</v>
      </c>
      <c r="AG124" s="55" t="s">
        <v>55</v>
      </c>
      <c r="AH124" s="56">
        <f t="shared" si="11"/>
        <v>1</v>
      </c>
      <c r="AI124" s="48">
        <f t="shared" si="12"/>
        <v>0</v>
      </c>
    </row>
    <row r="125" spans="3:35" ht="12.75" x14ac:dyDescent="0.2">
      <c r="C125" s="6" t="s">
        <v>55</v>
      </c>
      <c r="V125" s="8">
        <v>1.75</v>
      </c>
      <c r="W125" s="31" t="s">
        <v>55</v>
      </c>
      <c r="X125" s="31">
        <f t="shared" si="7"/>
        <v>0</v>
      </c>
      <c r="Y125" s="31" t="s">
        <v>55</v>
      </c>
      <c r="Z125" s="31">
        <f t="shared" si="8"/>
        <v>1</v>
      </c>
      <c r="AA125" s="31" t="s">
        <v>55</v>
      </c>
      <c r="AB125" s="6">
        <f t="shared" si="9"/>
        <v>1</v>
      </c>
      <c r="AC125" s="48">
        <f t="shared" si="10"/>
        <v>0</v>
      </c>
      <c r="AD125" s="54">
        <v>1</v>
      </c>
      <c r="AE125" s="54">
        <f t="shared" si="13"/>
        <v>0</v>
      </c>
      <c r="AF125" s="54">
        <v>0.2</v>
      </c>
      <c r="AG125" s="55" t="s">
        <v>55</v>
      </c>
      <c r="AH125" s="56">
        <f t="shared" si="11"/>
        <v>1</v>
      </c>
      <c r="AI125" s="48">
        <f t="shared" si="12"/>
        <v>0</v>
      </c>
    </row>
    <row r="126" spans="3:35" ht="12.75" x14ac:dyDescent="0.2">
      <c r="C126" s="6" t="s">
        <v>55</v>
      </c>
      <c r="V126" s="8">
        <v>1.75</v>
      </c>
      <c r="W126" s="31" t="s">
        <v>55</v>
      </c>
      <c r="X126" s="31">
        <f t="shared" si="7"/>
        <v>0</v>
      </c>
      <c r="Y126" s="31" t="s">
        <v>55</v>
      </c>
      <c r="Z126" s="31">
        <f t="shared" si="8"/>
        <v>1</v>
      </c>
      <c r="AA126" s="31" t="s">
        <v>55</v>
      </c>
      <c r="AB126" s="6">
        <f t="shared" si="9"/>
        <v>1</v>
      </c>
      <c r="AC126" s="48">
        <f t="shared" si="10"/>
        <v>0</v>
      </c>
      <c r="AD126" s="54">
        <v>1</v>
      </c>
      <c r="AE126" s="54">
        <f t="shared" si="13"/>
        <v>0</v>
      </c>
      <c r="AF126" s="54">
        <v>0.2</v>
      </c>
      <c r="AG126" s="55" t="s">
        <v>55</v>
      </c>
      <c r="AH126" s="56">
        <f t="shared" si="11"/>
        <v>1</v>
      </c>
      <c r="AI126" s="48">
        <f t="shared" si="12"/>
        <v>0</v>
      </c>
    </row>
    <row r="127" spans="3:35" ht="12.75" x14ac:dyDescent="0.2">
      <c r="C127" s="6" t="s">
        <v>55</v>
      </c>
      <c r="V127" s="8">
        <v>1.75</v>
      </c>
      <c r="W127" s="31" t="s">
        <v>55</v>
      </c>
      <c r="X127" s="31">
        <f t="shared" si="7"/>
        <v>0</v>
      </c>
      <c r="Y127" s="31" t="s">
        <v>55</v>
      </c>
      <c r="Z127" s="31">
        <f t="shared" si="8"/>
        <v>1</v>
      </c>
      <c r="AA127" s="31" t="s">
        <v>55</v>
      </c>
      <c r="AB127" s="6">
        <f t="shared" si="9"/>
        <v>1</v>
      </c>
      <c r="AC127" s="48">
        <f t="shared" si="10"/>
        <v>0</v>
      </c>
      <c r="AD127" s="54">
        <v>1</v>
      </c>
      <c r="AE127" s="54">
        <f t="shared" si="13"/>
        <v>0</v>
      </c>
      <c r="AF127" s="54">
        <v>0.2</v>
      </c>
      <c r="AG127" s="55" t="s">
        <v>55</v>
      </c>
      <c r="AH127" s="56">
        <f t="shared" si="11"/>
        <v>1</v>
      </c>
      <c r="AI127" s="48">
        <f t="shared" si="12"/>
        <v>0</v>
      </c>
    </row>
    <row r="128" spans="3:35" ht="12.75" x14ac:dyDescent="0.2">
      <c r="C128" s="6" t="s">
        <v>55</v>
      </c>
      <c r="V128" s="8">
        <v>1.75</v>
      </c>
      <c r="W128" s="31" t="s">
        <v>55</v>
      </c>
      <c r="X128" s="31">
        <f t="shared" si="7"/>
        <v>0</v>
      </c>
      <c r="Y128" s="31" t="s">
        <v>55</v>
      </c>
      <c r="Z128" s="31">
        <f t="shared" si="8"/>
        <v>1</v>
      </c>
      <c r="AA128" s="31" t="s">
        <v>55</v>
      </c>
      <c r="AB128" s="6">
        <f t="shared" si="9"/>
        <v>1</v>
      </c>
      <c r="AC128" s="48">
        <f t="shared" si="10"/>
        <v>0</v>
      </c>
      <c r="AD128" s="54">
        <v>1</v>
      </c>
      <c r="AE128" s="54">
        <f t="shared" si="13"/>
        <v>0</v>
      </c>
      <c r="AF128" s="54">
        <v>0.2</v>
      </c>
      <c r="AG128" s="55" t="s">
        <v>55</v>
      </c>
      <c r="AH128" s="56">
        <f t="shared" si="11"/>
        <v>1</v>
      </c>
      <c r="AI128" s="48">
        <f t="shared" si="12"/>
        <v>0</v>
      </c>
    </row>
    <row r="129" spans="3:35" ht="12.75" x14ac:dyDescent="0.2">
      <c r="C129" s="6" t="s">
        <v>55</v>
      </c>
      <c r="V129" s="8">
        <v>1.75</v>
      </c>
      <c r="W129" s="31" t="s">
        <v>55</v>
      </c>
      <c r="X129" s="31">
        <f t="shared" si="7"/>
        <v>0</v>
      </c>
      <c r="Y129" s="31" t="s">
        <v>55</v>
      </c>
      <c r="Z129" s="31">
        <f t="shared" si="8"/>
        <v>1</v>
      </c>
      <c r="AA129" s="31" t="s">
        <v>55</v>
      </c>
      <c r="AB129" s="6">
        <f t="shared" si="9"/>
        <v>1</v>
      </c>
      <c r="AC129" s="48">
        <f t="shared" si="10"/>
        <v>0</v>
      </c>
      <c r="AD129" s="54">
        <v>1</v>
      </c>
      <c r="AE129" s="54">
        <f t="shared" si="13"/>
        <v>0</v>
      </c>
      <c r="AF129" s="54">
        <v>0.2</v>
      </c>
      <c r="AG129" s="55" t="s">
        <v>55</v>
      </c>
      <c r="AH129" s="56">
        <f t="shared" si="11"/>
        <v>1</v>
      </c>
      <c r="AI129" s="48">
        <f t="shared" si="12"/>
        <v>0</v>
      </c>
    </row>
    <row r="130" spans="3:35" ht="12.75" x14ac:dyDescent="0.2">
      <c r="C130" s="6" t="s">
        <v>55</v>
      </c>
      <c r="V130" s="8">
        <v>1.75</v>
      </c>
      <c r="W130" s="31" t="s">
        <v>55</v>
      </c>
      <c r="X130" s="31">
        <f t="shared" si="7"/>
        <v>0</v>
      </c>
      <c r="Y130" s="31" t="s">
        <v>55</v>
      </c>
      <c r="Z130" s="31">
        <f t="shared" si="8"/>
        <v>1</v>
      </c>
      <c r="AA130" s="31" t="s">
        <v>55</v>
      </c>
      <c r="AB130" s="6">
        <f t="shared" si="9"/>
        <v>1</v>
      </c>
      <c r="AC130" s="48">
        <f t="shared" si="10"/>
        <v>0</v>
      </c>
      <c r="AD130" s="54">
        <v>1</v>
      </c>
      <c r="AE130" s="54">
        <f t="shared" si="13"/>
        <v>0</v>
      </c>
      <c r="AF130" s="54">
        <v>0.2</v>
      </c>
      <c r="AG130" s="55" t="s">
        <v>55</v>
      </c>
      <c r="AH130" s="56">
        <f t="shared" si="11"/>
        <v>1</v>
      </c>
      <c r="AI130" s="48">
        <f t="shared" si="12"/>
        <v>0</v>
      </c>
    </row>
    <row r="131" spans="3:35" ht="12.75" x14ac:dyDescent="0.2">
      <c r="C131" s="6" t="s">
        <v>55</v>
      </c>
      <c r="V131" s="8">
        <v>1.75</v>
      </c>
      <c r="W131" s="31" t="s">
        <v>55</v>
      </c>
      <c r="X131" s="31">
        <f t="shared" si="7"/>
        <v>0</v>
      </c>
      <c r="Y131" s="31" t="s">
        <v>55</v>
      </c>
      <c r="Z131" s="31">
        <f t="shared" si="8"/>
        <v>1</v>
      </c>
      <c r="AA131" s="31" t="s">
        <v>55</v>
      </c>
      <c r="AB131" s="6">
        <f t="shared" si="9"/>
        <v>1</v>
      </c>
      <c r="AC131" s="48">
        <f t="shared" si="10"/>
        <v>0</v>
      </c>
      <c r="AD131" s="54">
        <v>1</v>
      </c>
      <c r="AE131" s="54">
        <f t="shared" si="13"/>
        <v>0</v>
      </c>
      <c r="AF131" s="54">
        <v>0.2</v>
      </c>
      <c r="AG131" s="55" t="s">
        <v>55</v>
      </c>
      <c r="AH131" s="56">
        <f t="shared" si="11"/>
        <v>1</v>
      </c>
      <c r="AI131" s="48">
        <f t="shared" si="12"/>
        <v>0</v>
      </c>
    </row>
    <row r="132" spans="3:35" ht="12.75" x14ac:dyDescent="0.2">
      <c r="C132" s="6" t="s">
        <v>55</v>
      </c>
      <c r="V132" s="8">
        <v>1.75</v>
      </c>
      <c r="W132" s="31" t="s">
        <v>55</v>
      </c>
      <c r="X132" s="31">
        <f t="shared" ref="X132:X195" si="14">IF(W132="ja", 4.9, 0)</f>
        <v>0</v>
      </c>
      <c r="Y132" s="31" t="s">
        <v>55</v>
      </c>
      <c r="Z132" s="31">
        <f t="shared" ref="Z132:Z195" si="15">IF(Y132="ja", 0.5, 1)</f>
        <v>1</v>
      </c>
      <c r="AA132" s="31" t="s">
        <v>55</v>
      </c>
      <c r="AB132" s="6">
        <f t="shared" ref="AB132:AB195" si="16">IF(AA132="ja", 0, 1)</f>
        <v>1</v>
      </c>
      <c r="AC132" s="48">
        <f t="shared" ref="AC132:AC195" si="17">((U132*1.75+X132)*Z132)*AB132</f>
        <v>0</v>
      </c>
      <c r="AD132" s="54">
        <v>1</v>
      </c>
      <c r="AE132" s="54">
        <f t="shared" si="13"/>
        <v>0</v>
      </c>
      <c r="AF132" s="54">
        <v>0.2</v>
      </c>
      <c r="AG132" s="55" t="s">
        <v>55</v>
      </c>
      <c r="AH132" s="56">
        <f t="shared" ref="AH132:AH195" si="18">IF(AG132="Ja", 0.5, 1)</f>
        <v>1</v>
      </c>
      <c r="AI132" s="48">
        <f t="shared" ref="AI132:AI195" si="19">(AE132+(U132*AF132))*AH132</f>
        <v>0</v>
      </c>
    </row>
    <row r="133" spans="3:35" ht="12.75" x14ac:dyDescent="0.2">
      <c r="C133" s="6" t="s">
        <v>55</v>
      </c>
      <c r="V133" s="8">
        <v>1.75</v>
      </c>
      <c r="W133" s="31" t="s">
        <v>55</v>
      </c>
      <c r="X133" s="31">
        <f t="shared" si="14"/>
        <v>0</v>
      </c>
      <c r="Y133" s="31" t="s">
        <v>55</v>
      </c>
      <c r="Z133" s="31">
        <f t="shared" si="15"/>
        <v>1</v>
      </c>
      <c r="AA133" s="31" t="s">
        <v>55</v>
      </c>
      <c r="AB133" s="6">
        <f t="shared" si="16"/>
        <v>1</v>
      </c>
      <c r="AC133" s="48">
        <f t="shared" si="17"/>
        <v>0</v>
      </c>
      <c r="AD133" s="54">
        <v>1</v>
      </c>
      <c r="AE133" s="54">
        <f t="shared" ref="AE133:AE196" si="20">IF(U133&gt;0, 1, 0)</f>
        <v>0</v>
      </c>
      <c r="AF133" s="54">
        <v>0.2</v>
      </c>
      <c r="AG133" s="55" t="s">
        <v>55</v>
      </c>
      <c r="AH133" s="56">
        <f t="shared" si="18"/>
        <v>1</v>
      </c>
      <c r="AI133" s="48">
        <f t="shared" si="19"/>
        <v>0</v>
      </c>
    </row>
    <row r="134" spans="3:35" ht="12.75" x14ac:dyDescent="0.2">
      <c r="C134" s="6" t="s">
        <v>55</v>
      </c>
      <c r="V134" s="8">
        <v>1.75</v>
      </c>
      <c r="W134" s="31" t="s">
        <v>55</v>
      </c>
      <c r="X134" s="31">
        <f t="shared" si="14"/>
        <v>0</v>
      </c>
      <c r="Y134" s="31" t="s">
        <v>55</v>
      </c>
      <c r="Z134" s="31">
        <f t="shared" si="15"/>
        <v>1</v>
      </c>
      <c r="AA134" s="31" t="s">
        <v>55</v>
      </c>
      <c r="AB134" s="6">
        <f t="shared" si="16"/>
        <v>1</v>
      </c>
      <c r="AC134" s="48">
        <f t="shared" si="17"/>
        <v>0</v>
      </c>
      <c r="AD134" s="54">
        <v>1</v>
      </c>
      <c r="AE134" s="54">
        <f t="shared" si="20"/>
        <v>0</v>
      </c>
      <c r="AF134" s="54">
        <v>0.2</v>
      </c>
      <c r="AG134" s="55" t="s">
        <v>55</v>
      </c>
      <c r="AH134" s="56">
        <f t="shared" si="18"/>
        <v>1</v>
      </c>
      <c r="AI134" s="48">
        <f t="shared" si="19"/>
        <v>0</v>
      </c>
    </row>
    <row r="135" spans="3:35" ht="12.75" x14ac:dyDescent="0.2">
      <c r="C135" s="6" t="s">
        <v>55</v>
      </c>
      <c r="V135" s="8">
        <v>1.75</v>
      </c>
      <c r="W135" s="31" t="s">
        <v>55</v>
      </c>
      <c r="X135" s="31">
        <f t="shared" si="14"/>
        <v>0</v>
      </c>
      <c r="Y135" s="31" t="s">
        <v>55</v>
      </c>
      <c r="Z135" s="31">
        <f t="shared" si="15"/>
        <v>1</v>
      </c>
      <c r="AA135" s="31" t="s">
        <v>55</v>
      </c>
      <c r="AB135" s="6">
        <f t="shared" si="16"/>
        <v>1</v>
      </c>
      <c r="AC135" s="48">
        <f t="shared" si="17"/>
        <v>0</v>
      </c>
      <c r="AD135" s="54">
        <v>1</v>
      </c>
      <c r="AE135" s="54">
        <f t="shared" si="20"/>
        <v>0</v>
      </c>
      <c r="AF135" s="54">
        <v>0.2</v>
      </c>
      <c r="AG135" s="55" t="s">
        <v>55</v>
      </c>
      <c r="AH135" s="56">
        <f t="shared" si="18"/>
        <v>1</v>
      </c>
      <c r="AI135" s="48">
        <f t="shared" si="19"/>
        <v>0</v>
      </c>
    </row>
    <row r="136" spans="3:35" ht="12.75" x14ac:dyDescent="0.2">
      <c r="C136" s="6" t="s">
        <v>55</v>
      </c>
      <c r="V136" s="8">
        <v>1.75</v>
      </c>
      <c r="W136" s="31" t="s">
        <v>55</v>
      </c>
      <c r="X136" s="31">
        <f t="shared" si="14"/>
        <v>0</v>
      </c>
      <c r="Y136" s="31" t="s">
        <v>55</v>
      </c>
      <c r="Z136" s="31">
        <f t="shared" si="15"/>
        <v>1</v>
      </c>
      <c r="AA136" s="31" t="s">
        <v>55</v>
      </c>
      <c r="AB136" s="6">
        <f t="shared" si="16"/>
        <v>1</v>
      </c>
      <c r="AC136" s="48">
        <f t="shared" si="17"/>
        <v>0</v>
      </c>
      <c r="AD136" s="54">
        <v>1</v>
      </c>
      <c r="AE136" s="54">
        <f t="shared" si="20"/>
        <v>0</v>
      </c>
      <c r="AF136" s="54">
        <v>0.2</v>
      </c>
      <c r="AG136" s="55" t="s">
        <v>55</v>
      </c>
      <c r="AH136" s="56">
        <f t="shared" si="18"/>
        <v>1</v>
      </c>
      <c r="AI136" s="48">
        <f t="shared" si="19"/>
        <v>0</v>
      </c>
    </row>
    <row r="137" spans="3:35" ht="12.75" x14ac:dyDescent="0.2">
      <c r="C137" s="6" t="s">
        <v>55</v>
      </c>
      <c r="V137" s="8">
        <v>1.75</v>
      </c>
      <c r="W137" s="31" t="s">
        <v>55</v>
      </c>
      <c r="X137" s="31">
        <f t="shared" si="14"/>
        <v>0</v>
      </c>
      <c r="Y137" s="31" t="s">
        <v>55</v>
      </c>
      <c r="Z137" s="31">
        <f t="shared" si="15"/>
        <v>1</v>
      </c>
      <c r="AA137" s="31" t="s">
        <v>55</v>
      </c>
      <c r="AB137" s="6">
        <f t="shared" si="16"/>
        <v>1</v>
      </c>
      <c r="AC137" s="48">
        <f t="shared" si="17"/>
        <v>0</v>
      </c>
      <c r="AD137" s="54">
        <v>1</v>
      </c>
      <c r="AE137" s="54">
        <f t="shared" si="20"/>
        <v>0</v>
      </c>
      <c r="AF137" s="54">
        <v>0.2</v>
      </c>
      <c r="AG137" s="55" t="s">
        <v>55</v>
      </c>
      <c r="AH137" s="56">
        <f t="shared" si="18"/>
        <v>1</v>
      </c>
      <c r="AI137" s="48">
        <f t="shared" si="19"/>
        <v>0</v>
      </c>
    </row>
    <row r="138" spans="3:35" ht="12.75" x14ac:dyDescent="0.2">
      <c r="C138" s="6" t="s">
        <v>55</v>
      </c>
      <c r="V138" s="8">
        <v>1.75</v>
      </c>
      <c r="W138" s="31" t="s">
        <v>55</v>
      </c>
      <c r="X138" s="31">
        <f t="shared" si="14"/>
        <v>0</v>
      </c>
      <c r="Y138" s="31" t="s">
        <v>55</v>
      </c>
      <c r="Z138" s="31">
        <f t="shared" si="15"/>
        <v>1</v>
      </c>
      <c r="AA138" s="31" t="s">
        <v>55</v>
      </c>
      <c r="AB138" s="6">
        <f t="shared" si="16"/>
        <v>1</v>
      </c>
      <c r="AC138" s="48">
        <f t="shared" si="17"/>
        <v>0</v>
      </c>
      <c r="AD138" s="54">
        <v>1</v>
      </c>
      <c r="AE138" s="54">
        <f t="shared" si="20"/>
        <v>0</v>
      </c>
      <c r="AF138" s="54">
        <v>0.2</v>
      </c>
      <c r="AG138" s="55" t="s">
        <v>55</v>
      </c>
      <c r="AH138" s="56">
        <f t="shared" si="18"/>
        <v>1</v>
      </c>
      <c r="AI138" s="48">
        <f t="shared" si="19"/>
        <v>0</v>
      </c>
    </row>
    <row r="139" spans="3:35" ht="12.75" x14ac:dyDescent="0.2">
      <c r="C139" s="6" t="s">
        <v>55</v>
      </c>
      <c r="V139" s="8">
        <v>1.75</v>
      </c>
      <c r="W139" s="31" t="s">
        <v>55</v>
      </c>
      <c r="X139" s="31">
        <f t="shared" si="14"/>
        <v>0</v>
      </c>
      <c r="Y139" s="31" t="s">
        <v>55</v>
      </c>
      <c r="Z139" s="31">
        <f t="shared" si="15"/>
        <v>1</v>
      </c>
      <c r="AA139" s="31" t="s">
        <v>55</v>
      </c>
      <c r="AB139" s="6">
        <f t="shared" si="16"/>
        <v>1</v>
      </c>
      <c r="AC139" s="48">
        <f t="shared" si="17"/>
        <v>0</v>
      </c>
      <c r="AD139" s="54">
        <v>1</v>
      </c>
      <c r="AE139" s="54">
        <f t="shared" si="20"/>
        <v>0</v>
      </c>
      <c r="AF139" s="54">
        <v>0.2</v>
      </c>
      <c r="AG139" s="55" t="s">
        <v>55</v>
      </c>
      <c r="AH139" s="56">
        <f t="shared" si="18"/>
        <v>1</v>
      </c>
      <c r="AI139" s="48">
        <f t="shared" si="19"/>
        <v>0</v>
      </c>
    </row>
    <row r="140" spans="3:35" ht="12.75" x14ac:dyDescent="0.2">
      <c r="C140" s="6" t="s">
        <v>55</v>
      </c>
      <c r="V140" s="8">
        <v>1.75</v>
      </c>
      <c r="W140" s="31" t="s">
        <v>55</v>
      </c>
      <c r="X140" s="31">
        <f t="shared" si="14"/>
        <v>0</v>
      </c>
      <c r="Y140" s="31" t="s">
        <v>55</v>
      </c>
      <c r="Z140" s="31">
        <f t="shared" si="15"/>
        <v>1</v>
      </c>
      <c r="AA140" s="31" t="s">
        <v>55</v>
      </c>
      <c r="AB140" s="6">
        <f t="shared" si="16"/>
        <v>1</v>
      </c>
      <c r="AC140" s="48">
        <f t="shared" si="17"/>
        <v>0</v>
      </c>
      <c r="AD140" s="54">
        <v>1</v>
      </c>
      <c r="AE140" s="54">
        <f t="shared" si="20"/>
        <v>0</v>
      </c>
      <c r="AF140" s="54">
        <v>0.2</v>
      </c>
      <c r="AG140" s="55" t="s">
        <v>55</v>
      </c>
      <c r="AH140" s="56">
        <f t="shared" si="18"/>
        <v>1</v>
      </c>
      <c r="AI140" s="48">
        <f t="shared" si="19"/>
        <v>0</v>
      </c>
    </row>
    <row r="141" spans="3:35" ht="12.75" x14ac:dyDescent="0.2">
      <c r="C141" s="6" t="s">
        <v>55</v>
      </c>
      <c r="V141" s="8">
        <v>1.75</v>
      </c>
      <c r="W141" s="31" t="s">
        <v>55</v>
      </c>
      <c r="X141" s="31">
        <f t="shared" si="14"/>
        <v>0</v>
      </c>
      <c r="Y141" s="31" t="s">
        <v>55</v>
      </c>
      <c r="Z141" s="31">
        <f t="shared" si="15"/>
        <v>1</v>
      </c>
      <c r="AA141" s="31" t="s">
        <v>55</v>
      </c>
      <c r="AB141" s="6">
        <f t="shared" si="16"/>
        <v>1</v>
      </c>
      <c r="AC141" s="48">
        <f t="shared" si="17"/>
        <v>0</v>
      </c>
      <c r="AD141" s="54">
        <v>1</v>
      </c>
      <c r="AE141" s="54">
        <f t="shared" si="20"/>
        <v>0</v>
      </c>
      <c r="AF141" s="54">
        <v>0.2</v>
      </c>
      <c r="AG141" s="55" t="s">
        <v>55</v>
      </c>
      <c r="AH141" s="56">
        <f t="shared" si="18"/>
        <v>1</v>
      </c>
      <c r="AI141" s="48">
        <f t="shared" si="19"/>
        <v>0</v>
      </c>
    </row>
    <row r="142" spans="3:35" ht="12.75" x14ac:dyDescent="0.2">
      <c r="C142" s="6" t="s">
        <v>55</v>
      </c>
      <c r="V142" s="8">
        <v>1.75</v>
      </c>
      <c r="W142" s="31" t="s">
        <v>55</v>
      </c>
      <c r="X142" s="31">
        <f t="shared" si="14"/>
        <v>0</v>
      </c>
      <c r="Y142" s="31" t="s">
        <v>55</v>
      </c>
      <c r="Z142" s="31">
        <f t="shared" si="15"/>
        <v>1</v>
      </c>
      <c r="AA142" s="31" t="s">
        <v>55</v>
      </c>
      <c r="AB142" s="6">
        <f t="shared" si="16"/>
        <v>1</v>
      </c>
      <c r="AC142" s="48">
        <f t="shared" si="17"/>
        <v>0</v>
      </c>
      <c r="AD142" s="54">
        <v>1</v>
      </c>
      <c r="AE142" s="54">
        <f t="shared" si="20"/>
        <v>0</v>
      </c>
      <c r="AF142" s="54">
        <v>0.2</v>
      </c>
      <c r="AG142" s="55" t="s">
        <v>55</v>
      </c>
      <c r="AH142" s="56">
        <f t="shared" si="18"/>
        <v>1</v>
      </c>
      <c r="AI142" s="48">
        <f t="shared" si="19"/>
        <v>0</v>
      </c>
    </row>
    <row r="143" spans="3:35" ht="12.75" x14ac:dyDescent="0.2">
      <c r="C143" s="6" t="s">
        <v>55</v>
      </c>
      <c r="V143" s="8">
        <v>1.75</v>
      </c>
      <c r="W143" s="31" t="s">
        <v>55</v>
      </c>
      <c r="X143" s="31">
        <f t="shared" si="14"/>
        <v>0</v>
      </c>
      <c r="Y143" s="31" t="s">
        <v>55</v>
      </c>
      <c r="Z143" s="31">
        <f t="shared" si="15"/>
        <v>1</v>
      </c>
      <c r="AA143" s="31" t="s">
        <v>55</v>
      </c>
      <c r="AB143" s="6">
        <f t="shared" si="16"/>
        <v>1</v>
      </c>
      <c r="AC143" s="48">
        <f t="shared" si="17"/>
        <v>0</v>
      </c>
      <c r="AD143" s="54">
        <v>1</v>
      </c>
      <c r="AE143" s="54">
        <f t="shared" si="20"/>
        <v>0</v>
      </c>
      <c r="AF143" s="54">
        <v>0.2</v>
      </c>
      <c r="AG143" s="55" t="s">
        <v>55</v>
      </c>
      <c r="AH143" s="56">
        <f t="shared" si="18"/>
        <v>1</v>
      </c>
      <c r="AI143" s="48">
        <f t="shared" si="19"/>
        <v>0</v>
      </c>
    </row>
    <row r="144" spans="3:35" ht="12.75" x14ac:dyDescent="0.2">
      <c r="C144" s="6" t="s">
        <v>55</v>
      </c>
      <c r="V144" s="8">
        <v>1.75</v>
      </c>
      <c r="W144" s="31" t="s">
        <v>55</v>
      </c>
      <c r="X144" s="31">
        <f t="shared" si="14"/>
        <v>0</v>
      </c>
      <c r="Y144" s="31" t="s">
        <v>55</v>
      </c>
      <c r="Z144" s="31">
        <f t="shared" si="15"/>
        <v>1</v>
      </c>
      <c r="AA144" s="31" t="s">
        <v>55</v>
      </c>
      <c r="AB144" s="6">
        <f t="shared" si="16"/>
        <v>1</v>
      </c>
      <c r="AC144" s="48">
        <f t="shared" si="17"/>
        <v>0</v>
      </c>
      <c r="AD144" s="54">
        <v>1</v>
      </c>
      <c r="AE144" s="54">
        <f t="shared" si="20"/>
        <v>0</v>
      </c>
      <c r="AF144" s="54">
        <v>0.2</v>
      </c>
      <c r="AG144" s="55" t="s">
        <v>55</v>
      </c>
      <c r="AH144" s="56">
        <f t="shared" si="18"/>
        <v>1</v>
      </c>
      <c r="AI144" s="48">
        <f t="shared" si="19"/>
        <v>0</v>
      </c>
    </row>
    <row r="145" spans="3:35" ht="12.75" x14ac:dyDescent="0.2">
      <c r="C145" s="6" t="s">
        <v>55</v>
      </c>
      <c r="V145" s="8">
        <v>1.75</v>
      </c>
      <c r="W145" s="31" t="s">
        <v>55</v>
      </c>
      <c r="X145" s="31">
        <f t="shared" si="14"/>
        <v>0</v>
      </c>
      <c r="Y145" s="31" t="s">
        <v>55</v>
      </c>
      <c r="Z145" s="31">
        <f t="shared" si="15"/>
        <v>1</v>
      </c>
      <c r="AA145" s="31" t="s">
        <v>55</v>
      </c>
      <c r="AB145" s="6">
        <f t="shared" si="16"/>
        <v>1</v>
      </c>
      <c r="AC145" s="48">
        <f t="shared" si="17"/>
        <v>0</v>
      </c>
      <c r="AD145" s="54">
        <v>1</v>
      </c>
      <c r="AE145" s="54">
        <f t="shared" si="20"/>
        <v>0</v>
      </c>
      <c r="AF145" s="54">
        <v>0.2</v>
      </c>
      <c r="AG145" s="55" t="s">
        <v>55</v>
      </c>
      <c r="AH145" s="56">
        <f t="shared" si="18"/>
        <v>1</v>
      </c>
      <c r="AI145" s="48">
        <f t="shared" si="19"/>
        <v>0</v>
      </c>
    </row>
    <row r="146" spans="3:35" ht="12.75" x14ac:dyDescent="0.2">
      <c r="C146" s="6" t="s">
        <v>55</v>
      </c>
      <c r="V146" s="8">
        <v>1.75</v>
      </c>
      <c r="W146" s="31" t="s">
        <v>55</v>
      </c>
      <c r="X146" s="31">
        <f t="shared" si="14"/>
        <v>0</v>
      </c>
      <c r="Y146" s="31" t="s">
        <v>55</v>
      </c>
      <c r="Z146" s="31">
        <f t="shared" si="15"/>
        <v>1</v>
      </c>
      <c r="AA146" s="31" t="s">
        <v>55</v>
      </c>
      <c r="AB146" s="6">
        <f t="shared" si="16"/>
        <v>1</v>
      </c>
      <c r="AC146" s="48">
        <f t="shared" si="17"/>
        <v>0</v>
      </c>
      <c r="AD146" s="54">
        <v>1</v>
      </c>
      <c r="AE146" s="54">
        <f t="shared" si="20"/>
        <v>0</v>
      </c>
      <c r="AF146" s="54">
        <v>0.2</v>
      </c>
      <c r="AG146" s="55" t="s">
        <v>55</v>
      </c>
      <c r="AH146" s="56">
        <f t="shared" si="18"/>
        <v>1</v>
      </c>
      <c r="AI146" s="48">
        <f t="shared" si="19"/>
        <v>0</v>
      </c>
    </row>
    <row r="147" spans="3:35" ht="12.75" x14ac:dyDescent="0.2">
      <c r="C147" s="6" t="s">
        <v>55</v>
      </c>
      <c r="V147" s="8">
        <v>1.75</v>
      </c>
      <c r="W147" s="31" t="s">
        <v>55</v>
      </c>
      <c r="X147" s="31">
        <f t="shared" si="14"/>
        <v>0</v>
      </c>
      <c r="Y147" s="31" t="s">
        <v>55</v>
      </c>
      <c r="Z147" s="31">
        <f t="shared" si="15"/>
        <v>1</v>
      </c>
      <c r="AA147" s="31" t="s">
        <v>55</v>
      </c>
      <c r="AB147" s="6">
        <f t="shared" si="16"/>
        <v>1</v>
      </c>
      <c r="AC147" s="48">
        <f t="shared" si="17"/>
        <v>0</v>
      </c>
      <c r="AD147" s="54">
        <v>1</v>
      </c>
      <c r="AE147" s="54">
        <f t="shared" si="20"/>
        <v>0</v>
      </c>
      <c r="AF147" s="54">
        <v>0.2</v>
      </c>
      <c r="AG147" s="55" t="s">
        <v>55</v>
      </c>
      <c r="AH147" s="56">
        <f t="shared" si="18"/>
        <v>1</v>
      </c>
      <c r="AI147" s="48">
        <f t="shared" si="19"/>
        <v>0</v>
      </c>
    </row>
    <row r="148" spans="3:35" ht="12.75" x14ac:dyDescent="0.2">
      <c r="C148" s="6" t="s">
        <v>55</v>
      </c>
      <c r="V148" s="8">
        <v>1.75</v>
      </c>
      <c r="W148" s="31" t="s">
        <v>55</v>
      </c>
      <c r="X148" s="31">
        <f t="shared" si="14"/>
        <v>0</v>
      </c>
      <c r="Y148" s="31" t="s">
        <v>55</v>
      </c>
      <c r="Z148" s="31">
        <f t="shared" si="15"/>
        <v>1</v>
      </c>
      <c r="AA148" s="31" t="s">
        <v>55</v>
      </c>
      <c r="AB148" s="6">
        <f t="shared" si="16"/>
        <v>1</v>
      </c>
      <c r="AC148" s="48">
        <f t="shared" si="17"/>
        <v>0</v>
      </c>
      <c r="AD148" s="54">
        <v>1</v>
      </c>
      <c r="AE148" s="54">
        <f t="shared" si="20"/>
        <v>0</v>
      </c>
      <c r="AF148" s="54">
        <v>0.2</v>
      </c>
      <c r="AG148" s="55" t="s">
        <v>55</v>
      </c>
      <c r="AH148" s="56">
        <f t="shared" si="18"/>
        <v>1</v>
      </c>
      <c r="AI148" s="48">
        <f t="shared" si="19"/>
        <v>0</v>
      </c>
    </row>
    <row r="149" spans="3:35" ht="12.75" x14ac:dyDescent="0.2">
      <c r="C149" s="6" t="s">
        <v>55</v>
      </c>
      <c r="V149" s="8">
        <v>1.75</v>
      </c>
      <c r="W149" s="31" t="s">
        <v>55</v>
      </c>
      <c r="X149" s="31">
        <f t="shared" si="14"/>
        <v>0</v>
      </c>
      <c r="Y149" s="31" t="s">
        <v>55</v>
      </c>
      <c r="Z149" s="31">
        <f t="shared" si="15"/>
        <v>1</v>
      </c>
      <c r="AA149" s="31" t="s">
        <v>55</v>
      </c>
      <c r="AB149" s="6">
        <f t="shared" si="16"/>
        <v>1</v>
      </c>
      <c r="AC149" s="48">
        <f t="shared" si="17"/>
        <v>0</v>
      </c>
      <c r="AD149" s="54">
        <v>1</v>
      </c>
      <c r="AE149" s="54">
        <f t="shared" si="20"/>
        <v>0</v>
      </c>
      <c r="AF149" s="54">
        <v>0.2</v>
      </c>
      <c r="AG149" s="55" t="s">
        <v>55</v>
      </c>
      <c r="AH149" s="56">
        <f t="shared" si="18"/>
        <v>1</v>
      </c>
      <c r="AI149" s="48">
        <f t="shared" si="19"/>
        <v>0</v>
      </c>
    </row>
    <row r="150" spans="3:35" ht="12.75" x14ac:dyDescent="0.2">
      <c r="C150" s="6" t="s">
        <v>55</v>
      </c>
      <c r="V150" s="8">
        <v>1.75</v>
      </c>
      <c r="W150" s="31" t="s">
        <v>55</v>
      </c>
      <c r="X150" s="31">
        <f t="shared" si="14"/>
        <v>0</v>
      </c>
      <c r="Y150" s="31" t="s">
        <v>55</v>
      </c>
      <c r="Z150" s="31">
        <f t="shared" si="15"/>
        <v>1</v>
      </c>
      <c r="AA150" s="31" t="s">
        <v>55</v>
      </c>
      <c r="AB150" s="6">
        <f t="shared" si="16"/>
        <v>1</v>
      </c>
      <c r="AC150" s="48">
        <f t="shared" si="17"/>
        <v>0</v>
      </c>
      <c r="AD150" s="54">
        <v>1</v>
      </c>
      <c r="AE150" s="54">
        <f t="shared" si="20"/>
        <v>0</v>
      </c>
      <c r="AF150" s="54">
        <v>0.2</v>
      </c>
      <c r="AG150" s="55" t="s">
        <v>55</v>
      </c>
      <c r="AH150" s="56">
        <f t="shared" si="18"/>
        <v>1</v>
      </c>
      <c r="AI150" s="48">
        <f t="shared" si="19"/>
        <v>0</v>
      </c>
    </row>
    <row r="151" spans="3:35" ht="12.75" x14ac:dyDescent="0.2">
      <c r="C151" s="6" t="s">
        <v>55</v>
      </c>
      <c r="V151" s="8">
        <v>1.75</v>
      </c>
      <c r="W151" s="31" t="s">
        <v>55</v>
      </c>
      <c r="X151" s="31">
        <f t="shared" si="14"/>
        <v>0</v>
      </c>
      <c r="Y151" s="31" t="s">
        <v>55</v>
      </c>
      <c r="Z151" s="31">
        <f t="shared" si="15"/>
        <v>1</v>
      </c>
      <c r="AA151" s="31" t="s">
        <v>55</v>
      </c>
      <c r="AB151" s="6">
        <f t="shared" si="16"/>
        <v>1</v>
      </c>
      <c r="AC151" s="48">
        <f t="shared" si="17"/>
        <v>0</v>
      </c>
      <c r="AD151" s="54">
        <v>1</v>
      </c>
      <c r="AE151" s="54">
        <f t="shared" si="20"/>
        <v>0</v>
      </c>
      <c r="AF151" s="54">
        <v>0.2</v>
      </c>
      <c r="AG151" s="55" t="s">
        <v>55</v>
      </c>
      <c r="AH151" s="56">
        <f t="shared" si="18"/>
        <v>1</v>
      </c>
      <c r="AI151" s="48">
        <f t="shared" si="19"/>
        <v>0</v>
      </c>
    </row>
    <row r="152" spans="3:35" ht="12.75" x14ac:dyDescent="0.2">
      <c r="C152" s="6" t="s">
        <v>55</v>
      </c>
      <c r="V152" s="8">
        <v>1.75</v>
      </c>
      <c r="W152" s="31" t="s">
        <v>55</v>
      </c>
      <c r="X152" s="31">
        <f t="shared" si="14"/>
        <v>0</v>
      </c>
      <c r="Y152" s="31" t="s">
        <v>55</v>
      </c>
      <c r="Z152" s="31">
        <f t="shared" si="15"/>
        <v>1</v>
      </c>
      <c r="AA152" s="31" t="s">
        <v>55</v>
      </c>
      <c r="AB152" s="6">
        <f t="shared" si="16"/>
        <v>1</v>
      </c>
      <c r="AC152" s="48">
        <f t="shared" si="17"/>
        <v>0</v>
      </c>
      <c r="AD152" s="54">
        <v>1</v>
      </c>
      <c r="AE152" s="54">
        <f t="shared" si="20"/>
        <v>0</v>
      </c>
      <c r="AF152" s="54">
        <v>0.2</v>
      </c>
      <c r="AG152" s="55" t="s">
        <v>55</v>
      </c>
      <c r="AH152" s="56">
        <f t="shared" si="18"/>
        <v>1</v>
      </c>
      <c r="AI152" s="48">
        <f t="shared" si="19"/>
        <v>0</v>
      </c>
    </row>
    <row r="153" spans="3:35" ht="12.75" x14ac:dyDescent="0.2">
      <c r="C153" s="6" t="s">
        <v>55</v>
      </c>
      <c r="V153" s="8">
        <v>1.75</v>
      </c>
      <c r="W153" s="31" t="s">
        <v>55</v>
      </c>
      <c r="X153" s="31">
        <f t="shared" si="14"/>
        <v>0</v>
      </c>
      <c r="Y153" s="31" t="s">
        <v>55</v>
      </c>
      <c r="Z153" s="31">
        <f t="shared" si="15"/>
        <v>1</v>
      </c>
      <c r="AA153" s="31" t="s">
        <v>55</v>
      </c>
      <c r="AB153" s="6">
        <f t="shared" si="16"/>
        <v>1</v>
      </c>
      <c r="AC153" s="48">
        <f t="shared" si="17"/>
        <v>0</v>
      </c>
      <c r="AD153" s="54">
        <v>1</v>
      </c>
      <c r="AE153" s="54">
        <f t="shared" si="20"/>
        <v>0</v>
      </c>
      <c r="AF153" s="54">
        <v>0.2</v>
      </c>
      <c r="AG153" s="55" t="s">
        <v>55</v>
      </c>
      <c r="AH153" s="56">
        <f t="shared" si="18"/>
        <v>1</v>
      </c>
      <c r="AI153" s="48">
        <f t="shared" si="19"/>
        <v>0</v>
      </c>
    </row>
    <row r="154" spans="3:35" ht="12.75" x14ac:dyDescent="0.2">
      <c r="C154" s="6" t="s">
        <v>55</v>
      </c>
      <c r="V154" s="8">
        <v>1.75</v>
      </c>
      <c r="W154" s="31" t="s">
        <v>55</v>
      </c>
      <c r="X154" s="31">
        <f t="shared" si="14"/>
        <v>0</v>
      </c>
      <c r="Y154" s="31" t="s">
        <v>55</v>
      </c>
      <c r="Z154" s="31">
        <f t="shared" si="15"/>
        <v>1</v>
      </c>
      <c r="AA154" s="31" t="s">
        <v>55</v>
      </c>
      <c r="AB154" s="6">
        <f t="shared" si="16"/>
        <v>1</v>
      </c>
      <c r="AC154" s="48">
        <f t="shared" si="17"/>
        <v>0</v>
      </c>
      <c r="AD154" s="54">
        <v>1</v>
      </c>
      <c r="AE154" s="54">
        <f t="shared" si="20"/>
        <v>0</v>
      </c>
      <c r="AF154" s="54">
        <v>0.2</v>
      </c>
      <c r="AG154" s="55" t="s">
        <v>55</v>
      </c>
      <c r="AH154" s="56">
        <f t="shared" si="18"/>
        <v>1</v>
      </c>
      <c r="AI154" s="48">
        <f t="shared" si="19"/>
        <v>0</v>
      </c>
    </row>
    <row r="155" spans="3:35" ht="12.75" x14ac:dyDescent="0.2">
      <c r="C155" s="6" t="s">
        <v>55</v>
      </c>
      <c r="V155" s="8">
        <v>1.75</v>
      </c>
      <c r="W155" s="31" t="s">
        <v>55</v>
      </c>
      <c r="X155" s="31">
        <f t="shared" si="14"/>
        <v>0</v>
      </c>
      <c r="Y155" s="31" t="s">
        <v>55</v>
      </c>
      <c r="Z155" s="31">
        <f t="shared" si="15"/>
        <v>1</v>
      </c>
      <c r="AA155" s="31" t="s">
        <v>55</v>
      </c>
      <c r="AB155" s="6">
        <f t="shared" si="16"/>
        <v>1</v>
      </c>
      <c r="AC155" s="48">
        <f t="shared" si="17"/>
        <v>0</v>
      </c>
      <c r="AD155" s="54">
        <v>1</v>
      </c>
      <c r="AE155" s="54">
        <f t="shared" si="20"/>
        <v>0</v>
      </c>
      <c r="AF155" s="54">
        <v>0.2</v>
      </c>
      <c r="AG155" s="55" t="s">
        <v>55</v>
      </c>
      <c r="AH155" s="56">
        <f t="shared" si="18"/>
        <v>1</v>
      </c>
      <c r="AI155" s="48">
        <f t="shared" si="19"/>
        <v>0</v>
      </c>
    </row>
    <row r="156" spans="3:35" ht="12.75" x14ac:dyDescent="0.2">
      <c r="C156" s="6" t="s">
        <v>55</v>
      </c>
      <c r="V156" s="8">
        <v>1.75</v>
      </c>
      <c r="W156" s="31" t="s">
        <v>55</v>
      </c>
      <c r="X156" s="31">
        <f t="shared" si="14"/>
        <v>0</v>
      </c>
      <c r="Y156" s="31" t="s">
        <v>55</v>
      </c>
      <c r="Z156" s="31">
        <f t="shared" si="15"/>
        <v>1</v>
      </c>
      <c r="AA156" s="31" t="s">
        <v>55</v>
      </c>
      <c r="AB156" s="6">
        <f t="shared" si="16"/>
        <v>1</v>
      </c>
      <c r="AC156" s="48">
        <f t="shared" si="17"/>
        <v>0</v>
      </c>
      <c r="AD156" s="54">
        <v>1</v>
      </c>
      <c r="AE156" s="54">
        <f t="shared" si="20"/>
        <v>0</v>
      </c>
      <c r="AF156" s="54">
        <v>0.2</v>
      </c>
      <c r="AG156" s="55" t="s">
        <v>55</v>
      </c>
      <c r="AH156" s="56">
        <f t="shared" si="18"/>
        <v>1</v>
      </c>
      <c r="AI156" s="48">
        <f t="shared" si="19"/>
        <v>0</v>
      </c>
    </row>
    <row r="157" spans="3:35" ht="12.75" x14ac:dyDescent="0.2">
      <c r="C157" s="6" t="s">
        <v>55</v>
      </c>
      <c r="V157" s="8">
        <v>1.75</v>
      </c>
      <c r="W157" s="31" t="s">
        <v>55</v>
      </c>
      <c r="X157" s="31">
        <f t="shared" si="14"/>
        <v>0</v>
      </c>
      <c r="Y157" s="31" t="s">
        <v>55</v>
      </c>
      <c r="Z157" s="31">
        <f t="shared" si="15"/>
        <v>1</v>
      </c>
      <c r="AA157" s="31" t="s">
        <v>55</v>
      </c>
      <c r="AB157" s="6">
        <f t="shared" si="16"/>
        <v>1</v>
      </c>
      <c r="AC157" s="48">
        <f t="shared" si="17"/>
        <v>0</v>
      </c>
      <c r="AD157" s="54">
        <v>1</v>
      </c>
      <c r="AE157" s="54">
        <f t="shared" si="20"/>
        <v>0</v>
      </c>
      <c r="AF157" s="54">
        <v>0.2</v>
      </c>
      <c r="AG157" s="55" t="s">
        <v>55</v>
      </c>
      <c r="AH157" s="56">
        <f t="shared" si="18"/>
        <v>1</v>
      </c>
      <c r="AI157" s="48">
        <f t="shared" si="19"/>
        <v>0</v>
      </c>
    </row>
    <row r="158" spans="3:35" ht="12.75" x14ac:dyDescent="0.2">
      <c r="C158" s="6" t="s">
        <v>55</v>
      </c>
      <c r="V158" s="8">
        <v>1.75</v>
      </c>
      <c r="W158" s="31" t="s">
        <v>55</v>
      </c>
      <c r="X158" s="31">
        <f t="shared" si="14"/>
        <v>0</v>
      </c>
      <c r="Y158" s="31" t="s">
        <v>55</v>
      </c>
      <c r="Z158" s="31">
        <f t="shared" si="15"/>
        <v>1</v>
      </c>
      <c r="AA158" s="31" t="s">
        <v>55</v>
      </c>
      <c r="AB158" s="6">
        <f t="shared" si="16"/>
        <v>1</v>
      </c>
      <c r="AC158" s="48">
        <f t="shared" si="17"/>
        <v>0</v>
      </c>
      <c r="AD158" s="54">
        <v>1</v>
      </c>
      <c r="AE158" s="54">
        <f t="shared" si="20"/>
        <v>0</v>
      </c>
      <c r="AF158" s="54">
        <v>0.2</v>
      </c>
      <c r="AG158" s="55" t="s">
        <v>55</v>
      </c>
      <c r="AH158" s="56">
        <f t="shared" si="18"/>
        <v>1</v>
      </c>
      <c r="AI158" s="48">
        <f t="shared" si="19"/>
        <v>0</v>
      </c>
    </row>
    <row r="159" spans="3:35" ht="12.75" x14ac:dyDescent="0.2">
      <c r="C159" s="6" t="s">
        <v>55</v>
      </c>
      <c r="V159" s="8">
        <v>1.75</v>
      </c>
      <c r="W159" s="31" t="s">
        <v>55</v>
      </c>
      <c r="X159" s="31">
        <f t="shared" si="14"/>
        <v>0</v>
      </c>
      <c r="Y159" s="31" t="s">
        <v>55</v>
      </c>
      <c r="Z159" s="31">
        <f t="shared" si="15"/>
        <v>1</v>
      </c>
      <c r="AA159" s="31" t="s">
        <v>55</v>
      </c>
      <c r="AB159" s="6">
        <f t="shared" si="16"/>
        <v>1</v>
      </c>
      <c r="AC159" s="48">
        <f t="shared" si="17"/>
        <v>0</v>
      </c>
      <c r="AD159" s="54">
        <v>1</v>
      </c>
      <c r="AE159" s="54">
        <f t="shared" si="20"/>
        <v>0</v>
      </c>
      <c r="AF159" s="54">
        <v>0.2</v>
      </c>
      <c r="AG159" s="55" t="s">
        <v>55</v>
      </c>
      <c r="AH159" s="56">
        <f t="shared" si="18"/>
        <v>1</v>
      </c>
      <c r="AI159" s="48">
        <f t="shared" si="19"/>
        <v>0</v>
      </c>
    </row>
    <row r="160" spans="3:35" ht="12.75" x14ac:dyDescent="0.2">
      <c r="C160" s="6" t="s">
        <v>55</v>
      </c>
      <c r="V160" s="8">
        <v>1.75</v>
      </c>
      <c r="W160" s="31" t="s">
        <v>55</v>
      </c>
      <c r="X160" s="31">
        <f t="shared" si="14"/>
        <v>0</v>
      </c>
      <c r="Y160" s="31" t="s">
        <v>55</v>
      </c>
      <c r="Z160" s="31">
        <f t="shared" si="15"/>
        <v>1</v>
      </c>
      <c r="AA160" s="31" t="s">
        <v>55</v>
      </c>
      <c r="AB160" s="6">
        <f t="shared" si="16"/>
        <v>1</v>
      </c>
      <c r="AC160" s="48">
        <f t="shared" si="17"/>
        <v>0</v>
      </c>
      <c r="AD160" s="54">
        <v>1</v>
      </c>
      <c r="AE160" s="54">
        <f t="shared" si="20"/>
        <v>0</v>
      </c>
      <c r="AF160" s="54">
        <v>0.2</v>
      </c>
      <c r="AG160" s="55" t="s">
        <v>55</v>
      </c>
      <c r="AH160" s="56">
        <f t="shared" si="18"/>
        <v>1</v>
      </c>
      <c r="AI160" s="48">
        <f t="shared" si="19"/>
        <v>0</v>
      </c>
    </row>
    <row r="161" spans="3:35" ht="12.75" x14ac:dyDescent="0.2">
      <c r="C161" s="6" t="s">
        <v>55</v>
      </c>
      <c r="V161" s="8">
        <v>1.75</v>
      </c>
      <c r="W161" s="31" t="s">
        <v>55</v>
      </c>
      <c r="X161" s="31">
        <f t="shared" si="14"/>
        <v>0</v>
      </c>
      <c r="Y161" s="31" t="s">
        <v>55</v>
      </c>
      <c r="Z161" s="31">
        <f t="shared" si="15"/>
        <v>1</v>
      </c>
      <c r="AA161" s="31" t="s">
        <v>55</v>
      </c>
      <c r="AB161" s="6">
        <f t="shared" si="16"/>
        <v>1</v>
      </c>
      <c r="AC161" s="48">
        <f t="shared" si="17"/>
        <v>0</v>
      </c>
      <c r="AD161" s="54">
        <v>1</v>
      </c>
      <c r="AE161" s="54">
        <f t="shared" si="20"/>
        <v>0</v>
      </c>
      <c r="AF161" s="54">
        <v>0.2</v>
      </c>
      <c r="AG161" s="55" t="s">
        <v>55</v>
      </c>
      <c r="AH161" s="56">
        <f t="shared" si="18"/>
        <v>1</v>
      </c>
      <c r="AI161" s="48">
        <f t="shared" si="19"/>
        <v>0</v>
      </c>
    </row>
    <row r="162" spans="3:35" ht="12.75" x14ac:dyDescent="0.2">
      <c r="C162" s="6" t="s">
        <v>55</v>
      </c>
      <c r="V162" s="8">
        <v>1.75</v>
      </c>
      <c r="W162" s="31" t="s">
        <v>55</v>
      </c>
      <c r="X162" s="31">
        <f t="shared" si="14"/>
        <v>0</v>
      </c>
      <c r="Y162" s="31" t="s">
        <v>55</v>
      </c>
      <c r="Z162" s="31">
        <f t="shared" si="15"/>
        <v>1</v>
      </c>
      <c r="AA162" s="31" t="s">
        <v>55</v>
      </c>
      <c r="AB162" s="6">
        <f t="shared" si="16"/>
        <v>1</v>
      </c>
      <c r="AC162" s="48">
        <f t="shared" si="17"/>
        <v>0</v>
      </c>
      <c r="AD162" s="54">
        <v>1</v>
      </c>
      <c r="AE162" s="54">
        <f t="shared" si="20"/>
        <v>0</v>
      </c>
      <c r="AF162" s="54">
        <v>0.2</v>
      </c>
      <c r="AG162" s="55" t="s">
        <v>55</v>
      </c>
      <c r="AH162" s="56">
        <f t="shared" si="18"/>
        <v>1</v>
      </c>
      <c r="AI162" s="48">
        <f t="shared" si="19"/>
        <v>0</v>
      </c>
    </row>
    <row r="163" spans="3:35" ht="12.75" x14ac:dyDescent="0.2">
      <c r="C163" s="6" t="s">
        <v>55</v>
      </c>
      <c r="V163" s="8">
        <v>1.75</v>
      </c>
      <c r="W163" s="31" t="s">
        <v>55</v>
      </c>
      <c r="X163" s="31">
        <f t="shared" si="14"/>
        <v>0</v>
      </c>
      <c r="Y163" s="31" t="s">
        <v>55</v>
      </c>
      <c r="Z163" s="31">
        <f t="shared" si="15"/>
        <v>1</v>
      </c>
      <c r="AA163" s="31" t="s">
        <v>55</v>
      </c>
      <c r="AB163" s="6">
        <f t="shared" si="16"/>
        <v>1</v>
      </c>
      <c r="AC163" s="48">
        <f t="shared" si="17"/>
        <v>0</v>
      </c>
      <c r="AD163" s="54">
        <v>1</v>
      </c>
      <c r="AE163" s="54">
        <f t="shared" si="20"/>
        <v>0</v>
      </c>
      <c r="AF163" s="54">
        <v>0.2</v>
      </c>
      <c r="AG163" s="55" t="s">
        <v>55</v>
      </c>
      <c r="AH163" s="56">
        <f t="shared" si="18"/>
        <v>1</v>
      </c>
      <c r="AI163" s="48">
        <f t="shared" si="19"/>
        <v>0</v>
      </c>
    </row>
    <row r="164" spans="3:35" ht="12.75" x14ac:dyDescent="0.2">
      <c r="C164" s="6" t="s">
        <v>55</v>
      </c>
      <c r="V164" s="8">
        <v>1.75</v>
      </c>
      <c r="W164" s="31" t="s">
        <v>55</v>
      </c>
      <c r="X164" s="31">
        <f t="shared" si="14"/>
        <v>0</v>
      </c>
      <c r="Y164" s="31" t="s">
        <v>55</v>
      </c>
      <c r="Z164" s="31">
        <f t="shared" si="15"/>
        <v>1</v>
      </c>
      <c r="AA164" s="31" t="s">
        <v>55</v>
      </c>
      <c r="AB164" s="6">
        <f t="shared" si="16"/>
        <v>1</v>
      </c>
      <c r="AC164" s="48">
        <f t="shared" si="17"/>
        <v>0</v>
      </c>
      <c r="AD164" s="54">
        <v>1</v>
      </c>
      <c r="AE164" s="54">
        <f t="shared" si="20"/>
        <v>0</v>
      </c>
      <c r="AF164" s="54">
        <v>0.2</v>
      </c>
      <c r="AG164" s="55" t="s">
        <v>55</v>
      </c>
      <c r="AH164" s="56">
        <f t="shared" si="18"/>
        <v>1</v>
      </c>
      <c r="AI164" s="48">
        <f t="shared" si="19"/>
        <v>0</v>
      </c>
    </row>
    <row r="165" spans="3:35" ht="12.75" x14ac:dyDescent="0.2">
      <c r="C165" s="6" t="s">
        <v>55</v>
      </c>
      <c r="V165" s="8">
        <v>1.75</v>
      </c>
      <c r="W165" s="31" t="s">
        <v>55</v>
      </c>
      <c r="X165" s="31">
        <f t="shared" si="14"/>
        <v>0</v>
      </c>
      <c r="Y165" s="31" t="s">
        <v>55</v>
      </c>
      <c r="Z165" s="31">
        <f t="shared" si="15"/>
        <v>1</v>
      </c>
      <c r="AA165" s="31" t="s">
        <v>55</v>
      </c>
      <c r="AB165" s="6">
        <f t="shared" si="16"/>
        <v>1</v>
      </c>
      <c r="AC165" s="48">
        <f t="shared" si="17"/>
        <v>0</v>
      </c>
      <c r="AD165" s="54">
        <v>1</v>
      </c>
      <c r="AE165" s="54">
        <f t="shared" si="20"/>
        <v>0</v>
      </c>
      <c r="AF165" s="54">
        <v>0.2</v>
      </c>
      <c r="AG165" s="55" t="s">
        <v>55</v>
      </c>
      <c r="AH165" s="56">
        <f t="shared" si="18"/>
        <v>1</v>
      </c>
      <c r="AI165" s="48">
        <f t="shared" si="19"/>
        <v>0</v>
      </c>
    </row>
    <row r="166" spans="3:35" ht="12.75" x14ac:dyDescent="0.2">
      <c r="C166" s="6" t="s">
        <v>55</v>
      </c>
      <c r="V166" s="8">
        <v>1.75</v>
      </c>
      <c r="W166" s="31" t="s">
        <v>55</v>
      </c>
      <c r="X166" s="31">
        <f t="shared" si="14"/>
        <v>0</v>
      </c>
      <c r="Y166" s="31" t="s">
        <v>55</v>
      </c>
      <c r="Z166" s="31">
        <f t="shared" si="15"/>
        <v>1</v>
      </c>
      <c r="AA166" s="31" t="s">
        <v>55</v>
      </c>
      <c r="AB166" s="6">
        <f t="shared" si="16"/>
        <v>1</v>
      </c>
      <c r="AC166" s="48">
        <f t="shared" si="17"/>
        <v>0</v>
      </c>
      <c r="AD166" s="54">
        <v>1</v>
      </c>
      <c r="AE166" s="54">
        <f t="shared" si="20"/>
        <v>0</v>
      </c>
      <c r="AF166" s="54">
        <v>0.2</v>
      </c>
      <c r="AG166" s="55" t="s">
        <v>55</v>
      </c>
      <c r="AH166" s="56">
        <f t="shared" si="18"/>
        <v>1</v>
      </c>
      <c r="AI166" s="48">
        <f t="shared" si="19"/>
        <v>0</v>
      </c>
    </row>
    <row r="167" spans="3:35" ht="12.75" x14ac:dyDescent="0.2">
      <c r="C167" s="6" t="s">
        <v>55</v>
      </c>
      <c r="V167" s="8">
        <v>1.75</v>
      </c>
      <c r="W167" s="31" t="s">
        <v>55</v>
      </c>
      <c r="X167" s="31">
        <f t="shared" si="14"/>
        <v>0</v>
      </c>
      <c r="Y167" s="31" t="s">
        <v>55</v>
      </c>
      <c r="Z167" s="31">
        <f t="shared" si="15"/>
        <v>1</v>
      </c>
      <c r="AA167" s="31" t="s">
        <v>55</v>
      </c>
      <c r="AB167" s="6">
        <f t="shared" si="16"/>
        <v>1</v>
      </c>
      <c r="AC167" s="48">
        <f t="shared" si="17"/>
        <v>0</v>
      </c>
      <c r="AD167" s="54">
        <v>1</v>
      </c>
      <c r="AE167" s="54">
        <f t="shared" si="20"/>
        <v>0</v>
      </c>
      <c r="AF167" s="54">
        <v>0.2</v>
      </c>
      <c r="AG167" s="55" t="s">
        <v>55</v>
      </c>
      <c r="AH167" s="56">
        <f t="shared" si="18"/>
        <v>1</v>
      </c>
      <c r="AI167" s="48">
        <f t="shared" si="19"/>
        <v>0</v>
      </c>
    </row>
    <row r="168" spans="3:35" ht="12.75" x14ac:dyDescent="0.2">
      <c r="C168" s="6" t="s">
        <v>55</v>
      </c>
      <c r="V168" s="8">
        <v>1.75</v>
      </c>
      <c r="W168" s="31" t="s">
        <v>55</v>
      </c>
      <c r="X168" s="31">
        <f t="shared" si="14"/>
        <v>0</v>
      </c>
      <c r="Y168" s="31" t="s">
        <v>55</v>
      </c>
      <c r="Z168" s="31">
        <f t="shared" si="15"/>
        <v>1</v>
      </c>
      <c r="AA168" s="31" t="s">
        <v>55</v>
      </c>
      <c r="AB168" s="6">
        <f t="shared" si="16"/>
        <v>1</v>
      </c>
      <c r="AC168" s="48">
        <f t="shared" si="17"/>
        <v>0</v>
      </c>
      <c r="AD168" s="54">
        <v>1</v>
      </c>
      <c r="AE168" s="54">
        <f t="shared" si="20"/>
        <v>0</v>
      </c>
      <c r="AF168" s="54">
        <v>0.2</v>
      </c>
      <c r="AG168" s="55" t="s">
        <v>55</v>
      </c>
      <c r="AH168" s="56">
        <f t="shared" si="18"/>
        <v>1</v>
      </c>
      <c r="AI168" s="48">
        <f t="shared" si="19"/>
        <v>0</v>
      </c>
    </row>
    <row r="169" spans="3:35" ht="12.75" x14ac:dyDescent="0.2">
      <c r="C169" s="6" t="s">
        <v>55</v>
      </c>
      <c r="V169" s="8">
        <v>1.75</v>
      </c>
      <c r="W169" s="31" t="s">
        <v>55</v>
      </c>
      <c r="X169" s="31">
        <f t="shared" si="14"/>
        <v>0</v>
      </c>
      <c r="Y169" s="31" t="s">
        <v>55</v>
      </c>
      <c r="Z169" s="31">
        <f t="shared" si="15"/>
        <v>1</v>
      </c>
      <c r="AA169" s="31" t="s">
        <v>55</v>
      </c>
      <c r="AB169" s="6">
        <f t="shared" si="16"/>
        <v>1</v>
      </c>
      <c r="AC169" s="48">
        <f t="shared" si="17"/>
        <v>0</v>
      </c>
      <c r="AD169" s="54">
        <v>1</v>
      </c>
      <c r="AE169" s="54">
        <f t="shared" si="20"/>
        <v>0</v>
      </c>
      <c r="AF169" s="54">
        <v>0.2</v>
      </c>
      <c r="AG169" s="55" t="s">
        <v>55</v>
      </c>
      <c r="AH169" s="56">
        <f t="shared" si="18"/>
        <v>1</v>
      </c>
      <c r="AI169" s="48">
        <f t="shared" si="19"/>
        <v>0</v>
      </c>
    </row>
    <row r="170" spans="3:35" ht="12.75" x14ac:dyDescent="0.2">
      <c r="C170" s="6" t="s">
        <v>55</v>
      </c>
      <c r="V170" s="8">
        <v>1.75</v>
      </c>
      <c r="W170" s="31" t="s">
        <v>55</v>
      </c>
      <c r="X170" s="31">
        <f t="shared" si="14"/>
        <v>0</v>
      </c>
      <c r="Y170" s="31" t="s">
        <v>55</v>
      </c>
      <c r="Z170" s="31">
        <f t="shared" si="15"/>
        <v>1</v>
      </c>
      <c r="AA170" s="31" t="s">
        <v>55</v>
      </c>
      <c r="AB170" s="6">
        <f t="shared" si="16"/>
        <v>1</v>
      </c>
      <c r="AC170" s="48">
        <f t="shared" si="17"/>
        <v>0</v>
      </c>
      <c r="AD170" s="54">
        <v>1</v>
      </c>
      <c r="AE170" s="54">
        <f t="shared" si="20"/>
        <v>0</v>
      </c>
      <c r="AF170" s="54">
        <v>0.2</v>
      </c>
      <c r="AG170" s="55" t="s">
        <v>55</v>
      </c>
      <c r="AH170" s="56">
        <f t="shared" si="18"/>
        <v>1</v>
      </c>
      <c r="AI170" s="48">
        <f t="shared" si="19"/>
        <v>0</v>
      </c>
    </row>
    <row r="171" spans="3:35" ht="12.75" x14ac:dyDescent="0.2">
      <c r="C171" s="6" t="s">
        <v>55</v>
      </c>
      <c r="V171" s="8">
        <v>1.75</v>
      </c>
      <c r="W171" s="31" t="s">
        <v>55</v>
      </c>
      <c r="X171" s="31">
        <f t="shared" si="14"/>
        <v>0</v>
      </c>
      <c r="Y171" s="31" t="s">
        <v>55</v>
      </c>
      <c r="Z171" s="31">
        <f t="shared" si="15"/>
        <v>1</v>
      </c>
      <c r="AA171" s="31" t="s">
        <v>55</v>
      </c>
      <c r="AB171" s="6">
        <f t="shared" si="16"/>
        <v>1</v>
      </c>
      <c r="AC171" s="48">
        <f t="shared" si="17"/>
        <v>0</v>
      </c>
      <c r="AD171" s="54">
        <v>1</v>
      </c>
      <c r="AE171" s="54">
        <f t="shared" si="20"/>
        <v>0</v>
      </c>
      <c r="AF171" s="54">
        <v>0.2</v>
      </c>
      <c r="AG171" s="55" t="s">
        <v>55</v>
      </c>
      <c r="AH171" s="56">
        <f t="shared" si="18"/>
        <v>1</v>
      </c>
      <c r="AI171" s="48">
        <f t="shared" si="19"/>
        <v>0</v>
      </c>
    </row>
    <row r="172" spans="3:35" ht="12.75" x14ac:dyDescent="0.2">
      <c r="C172" s="6" t="s">
        <v>55</v>
      </c>
      <c r="V172" s="8">
        <v>1.75</v>
      </c>
      <c r="W172" s="31" t="s">
        <v>55</v>
      </c>
      <c r="X172" s="31">
        <f t="shared" si="14"/>
        <v>0</v>
      </c>
      <c r="Y172" s="31" t="s">
        <v>55</v>
      </c>
      <c r="Z172" s="31">
        <f t="shared" si="15"/>
        <v>1</v>
      </c>
      <c r="AA172" s="31" t="s">
        <v>55</v>
      </c>
      <c r="AB172" s="6">
        <f t="shared" si="16"/>
        <v>1</v>
      </c>
      <c r="AC172" s="48">
        <f t="shared" si="17"/>
        <v>0</v>
      </c>
      <c r="AD172" s="54">
        <v>1</v>
      </c>
      <c r="AE172" s="54">
        <f t="shared" si="20"/>
        <v>0</v>
      </c>
      <c r="AF172" s="54">
        <v>0.2</v>
      </c>
      <c r="AG172" s="55" t="s">
        <v>55</v>
      </c>
      <c r="AH172" s="56">
        <f t="shared" si="18"/>
        <v>1</v>
      </c>
      <c r="AI172" s="48">
        <f t="shared" si="19"/>
        <v>0</v>
      </c>
    </row>
    <row r="173" spans="3:35" ht="12.75" x14ac:dyDescent="0.2">
      <c r="C173" s="6" t="s">
        <v>55</v>
      </c>
      <c r="V173" s="8">
        <v>1.75</v>
      </c>
      <c r="W173" s="31" t="s">
        <v>55</v>
      </c>
      <c r="X173" s="31">
        <f t="shared" si="14"/>
        <v>0</v>
      </c>
      <c r="Y173" s="31" t="s">
        <v>55</v>
      </c>
      <c r="Z173" s="31">
        <f t="shared" si="15"/>
        <v>1</v>
      </c>
      <c r="AA173" s="31" t="s">
        <v>55</v>
      </c>
      <c r="AB173" s="6">
        <f t="shared" si="16"/>
        <v>1</v>
      </c>
      <c r="AC173" s="48">
        <f t="shared" si="17"/>
        <v>0</v>
      </c>
      <c r="AD173" s="54">
        <v>1</v>
      </c>
      <c r="AE173" s="54">
        <f t="shared" si="20"/>
        <v>0</v>
      </c>
      <c r="AF173" s="54">
        <v>0.2</v>
      </c>
      <c r="AG173" s="55" t="s">
        <v>55</v>
      </c>
      <c r="AH173" s="56">
        <f t="shared" si="18"/>
        <v>1</v>
      </c>
      <c r="AI173" s="48">
        <f t="shared" si="19"/>
        <v>0</v>
      </c>
    </row>
    <row r="174" spans="3:35" ht="12.75" x14ac:dyDescent="0.2">
      <c r="C174" s="6" t="s">
        <v>55</v>
      </c>
      <c r="V174" s="8">
        <v>1.75</v>
      </c>
      <c r="W174" s="31" t="s">
        <v>55</v>
      </c>
      <c r="X174" s="31">
        <f t="shared" si="14"/>
        <v>0</v>
      </c>
      <c r="Y174" s="31" t="s">
        <v>55</v>
      </c>
      <c r="Z174" s="31">
        <f t="shared" si="15"/>
        <v>1</v>
      </c>
      <c r="AA174" s="31" t="s">
        <v>55</v>
      </c>
      <c r="AB174" s="6">
        <f t="shared" si="16"/>
        <v>1</v>
      </c>
      <c r="AC174" s="48">
        <f t="shared" si="17"/>
        <v>0</v>
      </c>
      <c r="AD174" s="54">
        <v>1</v>
      </c>
      <c r="AE174" s="54">
        <f t="shared" si="20"/>
        <v>0</v>
      </c>
      <c r="AF174" s="54">
        <v>0.2</v>
      </c>
      <c r="AG174" s="55" t="s">
        <v>55</v>
      </c>
      <c r="AH174" s="56">
        <f t="shared" si="18"/>
        <v>1</v>
      </c>
      <c r="AI174" s="48">
        <f t="shared" si="19"/>
        <v>0</v>
      </c>
    </row>
    <row r="175" spans="3:35" ht="12.75" x14ac:dyDescent="0.2">
      <c r="C175" s="6" t="s">
        <v>55</v>
      </c>
      <c r="V175" s="8">
        <v>1.75</v>
      </c>
      <c r="W175" s="31" t="s">
        <v>55</v>
      </c>
      <c r="X175" s="31">
        <f t="shared" si="14"/>
        <v>0</v>
      </c>
      <c r="Y175" s="31" t="s">
        <v>55</v>
      </c>
      <c r="Z175" s="31">
        <f t="shared" si="15"/>
        <v>1</v>
      </c>
      <c r="AA175" s="31" t="s">
        <v>55</v>
      </c>
      <c r="AB175" s="6">
        <f t="shared" si="16"/>
        <v>1</v>
      </c>
      <c r="AC175" s="48">
        <f t="shared" si="17"/>
        <v>0</v>
      </c>
      <c r="AD175" s="54">
        <v>1</v>
      </c>
      <c r="AE175" s="54">
        <f t="shared" si="20"/>
        <v>0</v>
      </c>
      <c r="AF175" s="54">
        <v>0.2</v>
      </c>
      <c r="AG175" s="55" t="s">
        <v>55</v>
      </c>
      <c r="AH175" s="56">
        <f t="shared" si="18"/>
        <v>1</v>
      </c>
      <c r="AI175" s="48">
        <f t="shared" si="19"/>
        <v>0</v>
      </c>
    </row>
    <row r="176" spans="3:35" ht="12.75" x14ac:dyDescent="0.2">
      <c r="C176" s="6" t="s">
        <v>55</v>
      </c>
      <c r="V176" s="8">
        <v>1.75</v>
      </c>
      <c r="W176" s="31" t="s">
        <v>55</v>
      </c>
      <c r="X176" s="31">
        <f t="shared" si="14"/>
        <v>0</v>
      </c>
      <c r="Y176" s="31" t="s">
        <v>55</v>
      </c>
      <c r="Z176" s="31">
        <f t="shared" si="15"/>
        <v>1</v>
      </c>
      <c r="AA176" s="31" t="s">
        <v>55</v>
      </c>
      <c r="AB176" s="6">
        <f t="shared" si="16"/>
        <v>1</v>
      </c>
      <c r="AC176" s="48">
        <f t="shared" si="17"/>
        <v>0</v>
      </c>
      <c r="AD176" s="54">
        <v>1</v>
      </c>
      <c r="AE176" s="54">
        <f t="shared" si="20"/>
        <v>0</v>
      </c>
      <c r="AF176" s="54">
        <v>0.2</v>
      </c>
      <c r="AG176" s="55" t="s">
        <v>55</v>
      </c>
      <c r="AH176" s="56">
        <f t="shared" si="18"/>
        <v>1</v>
      </c>
      <c r="AI176" s="48">
        <f t="shared" si="19"/>
        <v>0</v>
      </c>
    </row>
    <row r="177" spans="3:35" ht="12.75" x14ac:dyDescent="0.2">
      <c r="C177" s="6" t="s">
        <v>55</v>
      </c>
      <c r="V177" s="8">
        <v>1.75</v>
      </c>
      <c r="W177" s="31" t="s">
        <v>55</v>
      </c>
      <c r="X177" s="31">
        <f t="shared" si="14"/>
        <v>0</v>
      </c>
      <c r="Y177" s="31" t="s">
        <v>55</v>
      </c>
      <c r="Z177" s="31">
        <f t="shared" si="15"/>
        <v>1</v>
      </c>
      <c r="AA177" s="31" t="s">
        <v>55</v>
      </c>
      <c r="AB177" s="6">
        <f t="shared" si="16"/>
        <v>1</v>
      </c>
      <c r="AC177" s="48">
        <f t="shared" si="17"/>
        <v>0</v>
      </c>
      <c r="AD177" s="54">
        <v>1</v>
      </c>
      <c r="AE177" s="54">
        <f t="shared" si="20"/>
        <v>0</v>
      </c>
      <c r="AF177" s="54">
        <v>0.2</v>
      </c>
      <c r="AG177" s="55" t="s">
        <v>55</v>
      </c>
      <c r="AH177" s="56">
        <f t="shared" si="18"/>
        <v>1</v>
      </c>
      <c r="AI177" s="48">
        <f t="shared" si="19"/>
        <v>0</v>
      </c>
    </row>
    <row r="178" spans="3:35" ht="12.75" x14ac:dyDescent="0.2">
      <c r="C178" s="6" t="s">
        <v>55</v>
      </c>
      <c r="V178" s="8">
        <v>1.75</v>
      </c>
      <c r="W178" s="31" t="s">
        <v>55</v>
      </c>
      <c r="X178" s="31">
        <f t="shared" si="14"/>
        <v>0</v>
      </c>
      <c r="Y178" s="31" t="s">
        <v>55</v>
      </c>
      <c r="Z178" s="31">
        <f t="shared" si="15"/>
        <v>1</v>
      </c>
      <c r="AA178" s="31" t="s">
        <v>55</v>
      </c>
      <c r="AB178" s="6">
        <f t="shared" si="16"/>
        <v>1</v>
      </c>
      <c r="AC178" s="48">
        <f t="shared" si="17"/>
        <v>0</v>
      </c>
      <c r="AD178" s="54">
        <v>1</v>
      </c>
      <c r="AE178" s="54">
        <f t="shared" si="20"/>
        <v>0</v>
      </c>
      <c r="AF178" s="54">
        <v>0.2</v>
      </c>
      <c r="AG178" s="55" t="s">
        <v>55</v>
      </c>
      <c r="AH178" s="56">
        <f t="shared" si="18"/>
        <v>1</v>
      </c>
      <c r="AI178" s="48">
        <f t="shared" si="19"/>
        <v>0</v>
      </c>
    </row>
    <row r="179" spans="3:35" ht="12.75" x14ac:dyDescent="0.2">
      <c r="C179" s="6" t="s">
        <v>55</v>
      </c>
      <c r="V179" s="8">
        <v>1.75</v>
      </c>
      <c r="W179" s="31" t="s">
        <v>55</v>
      </c>
      <c r="X179" s="31">
        <f t="shared" si="14"/>
        <v>0</v>
      </c>
      <c r="Y179" s="31" t="s">
        <v>55</v>
      </c>
      <c r="Z179" s="31">
        <f t="shared" si="15"/>
        <v>1</v>
      </c>
      <c r="AA179" s="31" t="s">
        <v>55</v>
      </c>
      <c r="AB179" s="6">
        <f t="shared" si="16"/>
        <v>1</v>
      </c>
      <c r="AC179" s="48">
        <f t="shared" si="17"/>
        <v>0</v>
      </c>
      <c r="AD179" s="54">
        <v>1</v>
      </c>
      <c r="AE179" s="54">
        <f t="shared" si="20"/>
        <v>0</v>
      </c>
      <c r="AF179" s="54">
        <v>0.2</v>
      </c>
      <c r="AG179" s="55" t="s">
        <v>55</v>
      </c>
      <c r="AH179" s="56">
        <f t="shared" si="18"/>
        <v>1</v>
      </c>
      <c r="AI179" s="48">
        <f t="shared" si="19"/>
        <v>0</v>
      </c>
    </row>
    <row r="180" spans="3:35" ht="12.75" x14ac:dyDescent="0.2">
      <c r="C180" s="6" t="s">
        <v>55</v>
      </c>
      <c r="V180" s="8">
        <v>1.75</v>
      </c>
      <c r="W180" s="31" t="s">
        <v>55</v>
      </c>
      <c r="X180" s="31">
        <f t="shared" si="14"/>
        <v>0</v>
      </c>
      <c r="Y180" s="31" t="s">
        <v>55</v>
      </c>
      <c r="Z180" s="31">
        <f t="shared" si="15"/>
        <v>1</v>
      </c>
      <c r="AA180" s="31" t="s">
        <v>55</v>
      </c>
      <c r="AB180" s="6">
        <f t="shared" si="16"/>
        <v>1</v>
      </c>
      <c r="AC180" s="48">
        <f t="shared" si="17"/>
        <v>0</v>
      </c>
      <c r="AD180" s="54">
        <v>1</v>
      </c>
      <c r="AE180" s="54">
        <f t="shared" si="20"/>
        <v>0</v>
      </c>
      <c r="AF180" s="54">
        <v>0.2</v>
      </c>
      <c r="AG180" s="55" t="s">
        <v>55</v>
      </c>
      <c r="AH180" s="56">
        <f t="shared" si="18"/>
        <v>1</v>
      </c>
      <c r="AI180" s="48">
        <f t="shared" si="19"/>
        <v>0</v>
      </c>
    </row>
    <row r="181" spans="3:35" ht="12.75" x14ac:dyDescent="0.2">
      <c r="C181" s="6" t="s">
        <v>55</v>
      </c>
      <c r="V181" s="8">
        <v>1.75</v>
      </c>
      <c r="W181" s="31" t="s">
        <v>55</v>
      </c>
      <c r="X181" s="31">
        <f t="shared" si="14"/>
        <v>0</v>
      </c>
      <c r="Y181" s="31" t="s">
        <v>55</v>
      </c>
      <c r="Z181" s="31">
        <f t="shared" si="15"/>
        <v>1</v>
      </c>
      <c r="AA181" s="31" t="s">
        <v>55</v>
      </c>
      <c r="AB181" s="6">
        <f t="shared" si="16"/>
        <v>1</v>
      </c>
      <c r="AC181" s="48">
        <f t="shared" si="17"/>
        <v>0</v>
      </c>
      <c r="AD181" s="54">
        <v>1</v>
      </c>
      <c r="AE181" s="54">
        <f t="shared" si="20"/>
        <v>0</v>
      </c>
      <c r="AF181" s="54">
        <v>0.2</v>
      </c>
      <c r="AG181" s="55" t="s">
        <v>55</v>
      </c>
      <c r="AH181" s="56">
        <f t="shared" si="18"/>
        <v>1</v>
      </c>
      <c r="AI181" s="48">
        <f t="shared" si="19"/>
        <v>0</v>
      </c>
    </row>
    <row r="182" spans="3:35" ht="12.75" x14ac:dyDescent="0.2">
      <c r="C182" s="6" t="s">
        <v>55</v>
      </c>
      <c r="V182" s="8">
        <v>1.75</v>
      </c>
      <c r="W182" s="31" t="s">
        <v>55</v>
      </c>
      <c r="X182" s="31">
        <f t="shared" si="14"/>
        <v>0</v>
      </c>
      <c r="Y182" s="31" t="s">
        <v>55</v>
      </c>
      <c r="Z182" s="31">
        <f t="shared" si="15"/>
        <v>1</v>
      </c>
      <c r="AA182" s="31" t="s">
        <v>55</v>
      </c>
      <c r="AB182" s="6">
        <f t="shared" si="16"/>
        <v>1</v>
      </c>
      <c r="AC182" s="48">
        <f t="shared" si="17"/>
        <v>0</v>
      </c>
      <c r="AD182" s="54">
        <v>1</v>
      </c>
      <c r="AE182" s="54">
        <f t="shared" si="20"/>
        <v>0</v>
      </c>
      <c r="AF182" s="54">
        <v>0.2</v>
      </c>
      <c r="AG182" s="55" t="s">
        <v>55</v>
      </c>
      <c r="AH182" s="56">
        <f t="shared" si="18"/>
        <v>1</v>
      </c>
      <c r="AI182" s="48">
        <f t="shared" si="19"/>
        <v>0</v>
      </c>
    </row>
    <row r="183" spans="3:35" ht="12.75" x14ac:dyDescent="0.2">
      <c r="C183" s="6" t="s">
        <v>55</v>
      </c>
      <c r="V183" s="8">
        <v>1.75</v>
      </c>
      <c r="W183" s="31" t="s">
        <v>55</v>
      </c>
      <c r="X183" s="31">
        <f t="shared" si="14"/>
        <v>0</v>
      </c>
      <c r="Y183" s="31" t="s">
        <v>55</v>
      </c>
      <c r="Z183" s="31">
        <f t="shared" si="15"/>
        <v>1</v>
      </c>
      <c r="AA183" s="31" t="s">
        <v>55</v>
      </c>
      <c r="AB183" s="6">
        <f t="shared" si="16"/>
        <v>1</v>
      </c>
      <c r="AC183" s="48">
        <f t="shared" si="17"/>
        <v>0</v>
      </c>
      <c r="AD183" s="54">
        <v>1</v>
      </c>
      <c r="AE183" s="54">
        <f t="shared" si="20"/>
        <v>0</v>
      </c>
      <c r="AF183" s="54">
        <v>0.2</v>
      </c>
      <c r="AG183" s="55" t="s">
        <v>55</v>
      </c>
      <c r="AH183" s="56">
        <f t="shared" si="18"/>
        <v>1</v>
      </c>
      <c r="AI183" s="48">
        <f t="shared" si="19"/>
        <v>0</v>
      </c>
    </row>
    <row r="184" spans="3:35" ht="12.75" x14ac:dyDescent="0.2">
      <c r="C184" s="6" t="s">
        <v>55</v>
      </c>
      <c r="V184" s="8">
        <v>1.75</v>
      </c>
      <c r="W184" s="31" t="s">
        <v>55</v>
      </c>
      <c r="X184" s="31">
        <f t="shared" si="14"/>
        <v>0</v>
      </c>
      <c r="Y184" s="31" t="s">
        <v>55</v>
      </c>
      <c r="Z184" s="31">
        <f t="shared" si="15"/>
        <v>1</v>
      </c>
      <c r="AA184" s="31" t="s">
        <v>55</v>
      </c>
      <c r="AB184" s="6">
        <f t="shared" si="16"/>
        <v>1</v>
      </c>
      <c r="AC184" s="48">
        <f t="shared" si="17"/>
        <v>0</v>
      </c>
      <c r="AD184" s="54">
        <v>1</v>
      </c>
      <c r="AE184" s="54">
        <f t="shared" si="20"/>
        <v>0</v>
      </c>
      <c r="AF184" s="54">
        <v>0.2</v>
      </c>
      <c r="AG184" s="55" t="s">
        <v>55</v>
      </c>
      <c r="AH184" s="56">
        <f t="shared" si="18"/>
        <v>1</v>
      </c>
      <c r="AI184" s="48">
        <f t="shared" si="19"/>
        <v>0</v>
      </c>
    </row>
    <row r="185" spans="3:35" ht="12.75" x14ac:dyDescent="0.2">
      <c r="C185" s="6" t="s">
        <v>55</v>
      </c>
      <c r="V185" s="8">
        <v>1.75</v>
      </c>
      <c r="W185" s="31" t="s">
        <v>55</v>
      </c>
      <c r="X185" s="31">
        <f t="shared" si="14"/>
        <v>0</v>
      </c>
      <c r="Y185" s="31" t="s">
        <v>55</v>
      </c>
      <c r="Z185" s="31">
        <f t="shared" si="15"/>
        <v>1</v>
      </c>
      <c r="AA185" s="31" t="s">
        <v>55</v>
      </c>
      <c r="AB185" s="6">
        <f t="shared" si="16"/>
        <v>1</v>
      </c>
      <c r="AC185" s="48">
        <f t="shared" si="17"/>
        <v>0</v>
      </c>
      <c r="AD185" s="54">
        <v>1</v>
      </c>
      <c r="AE185" s="54">
        <f t="shared" si="20"/>
        <v>0</v>
      </c>
      <c r="AF185" s="54">
        <v>0.2</v>
      </c>
      <c r="AG185" s="55" t="s">
        <v>55</v>
      </c>
      <c r="AH185" s="56">
        <f t="shared" si="18"/>
        <v>1</v>
      </c>
      <c r="AI185" s="48">
        <f t="shared" si="19"/>
        <v>0</v>
      </c>
    </row>
    <row r="186" spans="3:35" ht="12.75" x14ac:dyDescent="0.2">
      <c r="C186" s="6" t="s">
        <v>55</v>
      </c>
      <c r="V186" s="8">
        <v>1.75</v>
      </c>
      <c r="W186" s="31" t="s">
        <v>55</v>
      </c>
      <c r="X186" s="31">
        <f t="shared" si="14"/>
        <v>0</v>
      </c>
      <c r="Y186" s="31" t="s">
        <v>55</v>
      </c>
      <c r="Z186" s="31">
        <f t="shared" si="15"/>
        <v>1</v>
      </c>
      <c r="AA186" s="31" t="s">
        <v>55</v>
      </c>
      <c r="AB186" s="6">
        <f t="shared" si="16"/>
        <v>1</v>
      </c>
      <c r="AC186" s="48">
        <f t="shared" si="17"/>
        <v>0</v>
      </c>
      <c r="AD186" s="54">
        <v>1</v>
      </c>
      <c r="AE186" s="54">
        <f t="shared" si="20"/>
        <v>0</v>
      </c>
      <c r="AF186" s="54">
        <v>0.2</v>
      </c>
      <c r="AG186" s="55" t="s">
        <v>55</v>
      </c>
      <c r="AH186" s="56">
        <f t="shared" si="18"/>
        <v>1</v>
      </c>
      <c r="AI186" s="48">
        <f t="shared" si="19"/>
        <v>0</v>
      </c>
    </row>
    <row r="187" spans="3:35" ht="12.75" x14ac:dyDescent="0.2">
      <c r="C187" s="6" t="s">
        <v>55</v>
      </c>
      <c r="V187" s="8">
        <v>1.75</v>
      </c>
      <c r="W187" s="31" t="s">
        <v>55</v>
      </c>
      <c r="X187" s="31">
        <f t="shared" si="14"/>
        <v>0</v>
      </c>
      <c r="Y187" s="31" t="s">
        <v>55</v>
      </c>
      <c r="Z187" s="31">
        <f t="shared" si="15"/>
        <v>1</v>
      </c>
      <c r="AA187" s="31" t="s">
        <v>55</v>
      </c>
      <c r="AB187" s="6">
        <f t="shared" si="16"/>
        <v>1</v>
      </c>
      <c r="AC187" s="48">
        <f t="shared" si="17"/>
        <v>0</v>
      </c>
      <c r="AD187" s="54">
        <v>1</v>
      </c>
      <c r="AE187" s="54">
        <f t="shared" si="20"/>
        <v>0</v>
      </c>
      <c r="AF187" s="54">
        <v>0.2</v>
      </c>
      <c r="AG187" s="55" t="s">
        <v>55</v>
      </c>
      <c r="AH187" s="56">
        <f t="shared" si="18"/>
        <v>1</v>
      </c>
      <c r="AI187" s="48">
        <f t="shared" si="19"/>
        <v>0</v>
      </c>
    </row>
    <row r="188" spans="3:35" ht="12.75" x14ac:dyDescent="0.2">
      <c r="C188" s="6" t="s">
        <v>55</v>
      </c>
      <c r="V188" s="8">
        <v>1.75</v>
      </c>
      <c r="W188" s="31" t="s">
        <v>55</v>
      </c>
      <c r="X188" s="31">
        <f t="shared" si="14"/>
        <v>0</v>
      </c>
      <c r="Y188" s="31" t="s">
        <v>55</v>
      </c>
      <c r="Z188" s="31">
        <f t="shared" si="15"/>
        <v>1</v>
      </c>
      <c r="AA188" s="31" t="s">
        <v>55</v>
      </c>
      <c r="AB188" s="6">
        <f t="shared" si="16"/>
        <v>1</v>
      </c>
      <c r="AC188" s="48">
        <f t="shared" si="17"/>
        <v>0</v>
      </c>
      <c r="AD188" s="54">
        <v>1</v>
      </c>
      <c r="AE188" s="54">
        <f t="shared" si="20"/>
        <v>0</v>
      </c>
      <c r="AF188" s="54">
        <v>0.2</v>
      </c>
      <c r="AG188" s="55" t="s">
        <v>55</v>
      </c>
      <c r="AH188" s="56">
        <f t="shared" si="18"/>
        <v>1</v>
      </c>
      <c r="AI188" s="48">
        <f t="shared" si="19"/>
        <v>0</v>
      </c>
    </row>
    <row r="189" spans="3:35" ht="12.75" x14ac:dyDescent="0.2">
      <c r="C189" s="6" t="s">
        <v>55</v>
      </c>
      <c r="V189" s="8">
        <v>1.75</v>
      </c>
      <c r="W189" s="31" t="s">
        <v>55</v>
      </c>
      <c r="X189" s="31">
        <f t="shared" si="14"/>
        <v>0</v>
      </c>
      <c r="Y189" s="31" t="s">
        <v>55</v>
      </c>
      <c r="Z189" s="31">
        <f t="shared" si="15"/>
        <v>1</v>
      </c>
      <c r="AA189" s="31" t="s">
        <v>55</v>
      </c>
      <c r="AB189" s="6">
        <f t="shared" si="16"/>
        <v>1</v>
      </c>
      <c r="AC189" s="48">
        <f t="shared" si="17"/>
        <v>0</v>
      </c>
      <c r="AD189" s="54">
        <v>1</v>
      </c>
      <c r="AE189" s="54">
        <f t="shared" si="20"/>
        <v>0</v>
      </c>
      <c r="AF189" s="54">
        <v>0.2</v>
      </c>
      <c r="AG189" s="55" t="s">
        <v>55</v>
      </c>
      <c r="AH189" s="56">
        <f t="shared" si="18"/>
        <v>1</v>
      </c>
      <c r="AI189" s="48">
        <f t="shared" si="19"/>
        <v>0</v>
      </c>
    </row>
    <row r="190" spans="3:35" ht="12.75" x14ac:dyDescent="0.2">
      <c r="C190" s="6" t="s">
        <v>55</v>
      </c>
      <c r="V190" s="8">
        <v>1.75</v>
      </c>
      <c r="W190" s="31" t="s">
        <v>55</v>
      </c>
      <c r="X190" s="31">
        <f t="shared" si="14"/>
        <v>0</v>
      </c>
      <c r="Y190" s="31" t="s">
        <v>55</v>
      </c>
      <c r="Z190" s="31">
        <f t="shared" si="15"/>
        <v>1</v>
      </c>
      <c r="AA190" s="31" t="s">
        <v>55</v>
      </c>
      <c r="AB190" s="6">
        <f t="shared" si="16"/>
        <v>1</v>
      </c>
      <c r="AC190" s="48">
        <f t="shared" si="17"/>
        <v>0</v>
      </c>
      <c r="AD190" s="54">
        <v>1</v>
      </c>
      <c r="AE190" s="54">
        <f t="shared" si="20"/>
        <v>0</v>
      </c>
      <c r="AF190" s="54">
        <v>0.2</v>
      </c>
      <c r="AG190" s="55" t="s">
        <v>55</v>
      </c>
      <c r="AH190" s="56">
        <f t="shared" si="18"/>
        <v>1</v>
      </c>
      <c r="AI190" s="48">
        <f t="shared" si="19"/>
        <v>0</v>
      </c>
    </row>
    <row r="191" spans="3:35" ht="12.75" x14ac:dyDescent="0.2">
      <c r="C191" s="6" t="s">
        <v>55</v>
      </c>
      <c r="V191" s="8">
        <v>1.75</v>
      </c>
      <c r="W191" s="31" t="s">
        <v>55</v>
      </c>
      <c r="X191" s="31">
        <f t="shared" si="14"/>
        <v>0</v>
      </c>
      <c r="Y191" s="31" t="s">
        <v>55</v>
      </c>
      <c r="Z191" s="31">
        <f t="shared" si="15"/>
        <v>1</v>
      </c>
      <c r="AA191" s="31" t="s">
        <v>55</v>
      </c>
      <c r="AB191" s="6">
        <f t="shared" si="16"/>
        <v>1</v>
      </c>
      <c r="AC191" s="48">
        <f t="shared" si="17"/>
        <v>0</v>
      </c>
      <c r="AD191" s="54">
        <v>1</v>
      </c>
      <c r="AE191" s="54">
        <f t="shared" si="20"/>
        <v>0</v>
      </c>
      <c r="AF191" s="54">
        <v>0.2</v>
      </c>
      <c r="AG191" s="55" t="s">
        <v>55</v>
      </c>
      <c r="AH191" s="56">
        <f t="shared" si="18"/>
        <v>1</v>
      </c>
      <c r="AI191" s="48">
        <f t="shared" si="19"/>
        <v>0</v>
      </c>
    </row>
    <row r="192" spans="3:35" ht="12.75" x14ac:dyDescent="0.2">
      <c r="C192" s="6" t="s">
        <v>55</v>
      </c>
      <c r="V192" s="8">
        <v>1.75</v>
      </c>
      <c r="W192" s="31" t="s">
        <v>55</v>
      </c>
      <c r="X192" s="31">
        <f t="shared" si="14"/>
        <v>0</v>
      </c>
      <c r="Y192" s="31" t="s">
        <v>55</v>
      </c>
      <c r="Z192" s="31">
        <f t="shared" si="15"/>
        <v>1</v>
      </c>
      <c r="AA192" s="31" t="s">
        <v>55</v>
      </c>
      <c r="AB192" s="6">
        <f t="shared" si="16"/>
        <v>1</v>
      </c>
      <c r="AC192" s="48">
        <f t="shared" si="17"/>
        <v>0</v>
      </c>
      <c r="AD192" s="54">
        <v>1</v>
      </c>
      <c r="AE192" s="54">
        <f t="shared" si="20"/>
        <v>0</v>
      </c>
      <c r="AF192" s="54">
        <v>0.2</v>
      </c>
      <c r="AG192" s="55" t="s">
        <v>55</v>
      </c>
      <c r="AH192" s="56">
        <f t="shared" si="18"/>
        <v>1</v>
      </c>
      <c r="AI192" s="48">
        <f t="shared" si="19"/>
        <v>0</v>
      </c>
    </row>
    <row r="193" spans="3:35" ht="12.75" x14ac:dyDescent="0.2">
      <c r="C193" s="6" t="s">
        <v>55</v>
      </c>
      <c r="V193" s="8">
        <v>1.75</v>
      </c>
      <c r="W193" s="31" t="s">
        <v>55</v>
      </c>
      <c r="X193" s="31">
        <f t="shared" si="14"/>
        <v>0</v>
      </c>
      <c r="Y193" s="31" t="s">
        <v>55</v>
      </c>
      <c r="Z193" s="31">
        <f t="shared" si="15"/>
        <v>1</v>
      </c>
      <c r="AA193" s="31" t="s">
        <v>55</v>
      </c>
      <c r="AB193" s="6">
        <f t="shared" si="16"/>
        <v>1</v>
      </c>
      <c r="AC193" s="48">
        <f t="shared" si="17"/>
        <v>0</v>
      </c>
      <c r="AD193" s="54">
        <v>1</v>
      </c>
      <c r="AE193" s="54">
        <f t="shared" si="20"/>
        <v>0</v>
      </c>
      <c r="AF193" s="54">
        <v>0.2</v>
      </c>
      <c r="AG193" s="55" t="s">
        <v>55</v>
      </c>
      <c r="AH193" s="56">
        <f t="shared" si="18"/>
        <v>1</v>
      </c>
      <c r="AI193" s="48">
        <f t="shared" si="19"/>
        <v>0</v>
      </c>
    </row>
    <row r="194" spans="3:35" ht="12.75" x14ac:dyDescent="0.2">
      <c r="C194" s="6" t="s">
        <v>55</v>
      </c>
      <c r="V194" s="8">
        <v>1.75</v>
      </c>
      <c r="W194" s="31" t="s">
        <v>55</v>
      </c>
      <c r="X194" s="31">
        <f t="shared" si="14"/>
        <v>0</v>
      </c>
      <c r="Y194" s="31" t="s">
        <v>55</v>
      </c>
      <c r="Z194" s="31">
        <f t="shared" si="15"/>
        <v>1</v>
      </c>
      <c r="AA194" s="31" t="s">
        <v>55</v>
      </c>
      <c r="AB194" s="6">
        <f t="shared" si="16"/>
        <v>1</v>
      </c>
      <c r="AC194" s="48">
        <f t="shared" si="17"/>
        <v>0</v>
      </c>
      <c r="AD194" s="54">
        <v>1</v>
      </c>
      <c r="AE194" s="54">
        <f t="shared" si="20"/>
        <v>0</v>
      </c>
      <c r="AF194" s="54">
        <v>0.2</v>
      </c>
      <c r="AG194" s="55" t="s">
        <v>55</v>
      </c>
      <c r="AH194" s="56">
        <f t="shared" si="18"/>
        <v>1</v>
      </c>
      <c r="AI194" s="48">
        <f t="shared" si="19"/>
        <v>0</v>
      </c>
    </row>
    <row r="195" spans="3:35" ht="12.75" x14ac:dyDescent="0.2">
      <c r="C195" s="6" t="s">
        <v>55</v>
      </c>
      <c r="V195" s="8">
        <v>1.75</v>
      </c>
      <c r="W195" s="31" t="s">
        <v>55</v>
      </c>
      <c r="X195" s="31">
        <f t="shared" si="14"/>
        <v>0</v>
      </c>
      <c r="Y195" s="31" t="s">
        <v>55</v>
      </c>
      <c r="Z195" s="31">
        <f t="shared" si="15"/>
        <v>1</v>
      </c>
      <c r="AA195" s="31" t="s">
        <v>55</v>
      </c>
      <c r="AB195" s="6">
        <f t="shared" si="16"/>
        <v>1</v>
      </c>
      <c r="AC195" s="48">
        <f t="shared" si="17"/>
        <v>0</v>
      </c>
      <c r="AD195" s="54">
        <v>1</v>
      </c>
      <c r="AE195" s="54">
        <f t="shared" si="20"/>
        <v>0</v>
      </c>
      <c r="AF195" s="54">
        <v>0.2</v>
      </c>
      <c r="AG195" s="55" t="s">
        <v>55</v>
      </c>
      <c r="AH195" s="56">
        <f t="shared" si="18"/>
        <v>1</v>
      </c>
      <c r="AI195" s="48">
        <f t="shared" si="19"/>
        <v>0</v>
      </c>
    </row>
    <row r="196" spans="3:35" ht="12.75" x14ac:dyDescent="0.2">
      <c r="C196" s="6" t="s">
        <v>55</v>
      </c>
      <c r="V196" s="8">
        <v>1.75</v>
      </c>
      <c r="W196" s="31" t="s">
        <v>55</v>
      </c>
      <c r="X196" s="31">
        <f t="shared" ref="X196:X247" si="21">IF(W196="ja", 4.9, 0)</f>
        <v>0</v>
      </c>
      <c r="Y196" s="31" t="s">
        <v>55</v>
      </c>
      <c r="Z196" s="31">
        <f t="shared" ref="Z196:Z247" si="22">IF(Y196="ja", 0.5, 1)</f>
        <v>1</v>
      </c>
      <c r="AA196" s="31" t="s">
        <v>55</v>
      </c>
      <c r="AB196" s="6">
        <f t="shared" ref="AB196:AB248" si="23">IF(AA196="ja", 0, 1)</f>
        <v>1</v>
      </c>
      <c r="AC196" s="48">
        <f t="shared" ref="AC196:AC247" si="24">((U196*1.75+X196)*Z196)*AB196</f>
        <v>0</v>
      </c>
      <c r="AD196" s="54">
        <v>1</v>
      </c>
      <c r="AE196" s="54">
        <f t="shared" si="20"/>
        <v>0</v>
      </c>
      <c r="AF196" s="54">
        <v>0.2</v>
      </c>
      <c r="AG196" s="55" t="s">
        <v>55</v>
      </c>
      <c r="AH196" s="56">
        <f t="shared" ref="AH196:AH240" si="25">IF(AG196="Ja", 0.5, 1)</f>
        <v>1</v>
      </c>
      <c r="AI196" s="48">
        <f t="shared" ref="AI196:AI247" si="26">(AE196+(U196*AF196))*AH196</f>
        <v>0</v>
      </c>
    </row>
    <row r="197" spans="3:35" ht="12.75" x14ac:dyDescent="0.2">
      <c r="C197" s="6" t="s">
        <v>55</v>
      </c>
      <c r="V197" s="8">
        <v>1.75</v>
      </c>
      <c r="W197" s="31" t="s">
        <v>55</v>
      </c>
      <c r="X197" s="31">
        <f t="shared" si="21"/>
        <v>0</v>
      </c>
      <c r="Y197" s="31" t="s">
        <v>55</v>
      </c>
      <c r="Z197" s="31">
        <f t="shared" si="22"/>
        <v>1</v>
      </c>
      <c r="AA197" s="31" t="s">
        <v>55</v>
      </c>
      <c r="AB197" s="6">
        <f t="shared" si="23"/>
        <v>1</v>
      </c>
      <c r="AC197" s="48">
        <f t="shared" si="24"/>
        <v>0</v>
      </c>
      <c r="AD197" s="54">
        <v>1</v>
      </c>
      <c r="AE197" s="54">
        <f t="shared" ref="AE197:AE247" si="27">IF(U197&gt;0, 1, 0)</f>
        <v>0</v>
      </c>
      <c r="AF197" s="54">
        <v>0.2</v>
      </c>
      <c r="AG197" s="55" t="s">
        <v>55</v>
      </c>
      <c r="AH197" s="56">
        <f t="shared" si="25"/>
        <v>1</v>
      </c>
      <c r="AI197" s="48">
        <f t="shared" si="26"/>
        <v>0</v>
      </c>
    </row>
    <row r="198" spans="3:35" ht="12.75" x14ac:dyDescent="0.2">
      <c r="C198" s="6" t="s">
        <v>55</v>
      </c>
      <c r="V198" s="8">
        <v>1.75</v>
      </c>
      <c r="W198" s="31" t="s">
        <v>55</v>
      </c>
      <c r="X198" s="31">
        <f t="shared" si="21"/>
        <v>0</v>
      </c>
      <c r="Y198" s="31" t="s">
        <v>55</v>
      </c>
      <c r="Z198" s="31">
        <f t="shared" si="22"/>
        <v>1</v>
      </c>
      <c r="AA198" s="31" t="s">
        <v>55</v>
      </c>
      <c r="AB198" s="6">
        <f t="shared" si="23"/>
        <v>1</v>
      </c>
      <c r="AC198" s="48">
        <f t="shared" si="24"/>
        <v>0</v>
      </c>
      <c r="AD198" s="54">
        <v>1</v>
      </c>
      <c r="AE198" s="54">
        <f t="shared" si="27"/>
        <v>0</v>
      </c>
      <c r="AF198" s="54">
        <v>0.2</v>
      </c>
      <c r="AG198" s="55" t="s">
        <v>55</v>
      </c>
      <c r="AH198" s="56">
        <f t="shared" si="25"/>
        <v>1</v>
      </c>
      <c r="AI198" s="48">
        <f t="shared" si="26"/>
        <v>0</v>
      </c>
    </row>
    <row r="199" spans="3:35" ht="12.75" x14ac:dyDescent="0.2">
      <c r="C199" s="6" t="s">
        <v>55</v>
      </c>
      <c r="V199" s="8">
        <v>1.75</v>
      </c>
      <c r="W199" s="31" t="s">
        <v>55</v>
      </c>
      <c r="X199" s="31">
        <f t="shared" si="21"/>
        <v>0</v>
      </c>
      <c r="Y199" s="31" t="s">
        <v>55</v>
      </c>
      <c r="Z199" s="31">
        <f t="shared" si="22"/>
        <v>1</v>
      </c>
      <c r="AA199" s="31" t="s">
        <v>55</v>
      </c>
      <c r="AB199" s="6">
        <f t="shared" si="23"/>
        <v>1</v>
      </c>
      <c r="AC199" s="48">
        <f t="shared" si="24"/>
        <v>0</v>
      </c>
      <c r="AD199" s="54">
        <v>1</v>
      </c>
      <c r="AE199" s="54">
        <f t="shared" si="27"/>
        <v>0</v>
      </c>
      <c r="AF199" s="54">
        <v>0.2</v>
      </c>
      <c r="AG199" s="55" t="s">
        <v>55</v>
      </c>
      <c r="AH199" s="56">
        <f t="shared" si="25"/>
        <v>1</v>
      </c>
      <c r="AI199" s="48">
        <f t="shared" si="26"/>
        <v>0</v>
      </c>
    </row>
    <row r="200" spans="3:35" ht="12.75" x14ac:dyDescent="0.2">
      <c r="C200" s="6" t="s">
        <v>55</v>
      </c>
      <c r="V200" s="8">
        <v>1.75</v>
      </c>
      <c r="W200" s="31" t="s">
        <v>55</v>
      </c>
      <c r="X200" s="31">
        <f t="shared" si="21"/>
        <v>0</v>
      </c>
      <c r="Y200" s="31" t="s">
        <v>55</v>
      </c>
      <c r="Z200" s="31">
        <f t="shared" si="22"/>
        <v>1</v>
      </c>
      <c r="AA200" s="31" t="s">
        <v>55</v>
      </c>
      <c r="AB200" s="6">
        <f t="shared" si="23"/>
        <v>1</v>
      </c>
      <c r="AC200" s="48">
        <f t="shared" si="24"/>
        <v>0</v>
      </c>
      <c r="AD200" s="54">
        <v>1</v>
      </c>
      <c r="AE200" s="54">
        <f t="shared" si="27"/>
        <v>0</v>
      </c>
      <c r="AF200" s="54">
        <v>0.2</v>
      </c>
      <c r="AG200" s="55" t="s">
        <v>55</v>
      </c>
      <c r="AH200" s="56">
        <f t="shared" si="25"/>
        <v>1</v>
      </c>
      <c r="AI200" s="48">
        <f t="shared" si="26"/>
        <v>0</v>
      </c>
    </row>
    <row r="201" spans="3:35" ht="12.75" x14ac:dyDescent="0.2">
      <c r="C201" s="6" t="s">
        <v>55</v>
      </c>
      <c r="V201" s="8">
        <v>1.75</v>
      </c>
      <c r="W201" s="31" t="s">
        <v>55</v>
      </c>
      <c r="X201" s="31">
        <f t="shared" si="21"/>
        <v>0</v>
      </c>
      <c r="Y201" s="31" t="s">
        <v>55</v>
      </c>
      <c r="Z201" s="31">
        <f t="shared" si="22"/>
        <v>1</v>
      </c>
      <c r="AA201" s="31" t="s">
        <v>55</v>
      </c>
      <c r="AB201" s="6">
        <f t="shared" si="23"/>
        <v>1</v>
      </c>
      <c r="AC201" s="48">
        <f t="shared" si="24"/>
        <v>0</v>
      </c>
      <c r="AD201" s="54">
        <v>1</v>
      </c>
      <c r="AE201" s="54">
        <f t="shared" si="27"/>
        <v>0</v>
      </c>
      <c r="AF201" s="54">
        <v>0.2</v>
      </c>
      <c r="AG201" s="55" t="s">
        <v>55</v>
      </c>
      <c r="AH201" s="56">
        <f t="shared" si="25"/>
        <v>1</v>
      </c>
      <c r="AI201" s="48">
        <f t="shared" si="26"/>
        <v>0</v>
      </c>
    </row>
    <row r="202" spans="3:35" ht="12.75" x14ac:dyDescent="0.2">
      <c r="C202" s="6" t="s">
        <v>55</v>
      </c>
      <c r="V202" s="8">
        <v>1.75</v>
      </c>
      <c r="W202" s="31" t="s">
        <v>55</v>
      </c>
      <c r="X202" s="31">
        <f t="shared" si="21"/>
        <v>0</v>
      </c>
      <c r="Y202" s="31" t="s">
        <v>55</v>
      </c>
      <c r="Z202" s="31">
        <f t="shared" si="22"/>
        <v>1</v>
      </c>
      <c r="AA202" s="31" t="s">
        <v>55</v>
      </c>
      <c r="AB202" s="6">
        <f t="shared" si="23"/>
        <v>1</v>
      </c>
      <c r="AC202" s="48">
        <f t="shared" si="24"/>
        <v>0</v>
      </c>
      <c r="AD202" s="54">
        <v>1</v>
      </c>
      <c r="AE202" s="54">
        <f t="shared" si="27"/>
        <v>0</v>
      </c>
      <c r="AF202" s="54">
        <v>0.2</v>
      </c>
      <c r="AG202" s="55" t="s">
        <v>55</v>
      </c>
      <c r="AH202" s="56">
        <f t="shared" si="25"/>
        <v>1</v>
      </c>
      <c r="AI202" s="48">
        <f t="shared" si="26"/>
        <v>0</v>
      </c>
    </row>
    <row r="203" spans="3:35" ht="12.75" x14ac:dyDescent="0.2">
      <c r="C203" s="6" t="s">
        <v>55</v>
      </c>
      <c r="V203" s="8">
        <v>1.75</v>
      </c>
      <c r="W203" s="31" t="s">
        <v>55</v>
      </c>
      <c r="X203" s="31">
        <f t="shared" si="21"/>
        <v>0</v>
      </c>
      <c r="Y203" s="31" t="s">
        <v>55</v>
      </c>
      <c r="Z203" s="31">
        <f t="shared" si="22"/>
        <v>1</v>
      </c>
      <c r="AA203" s="31" t="s">
        <v>55</v>
      </c>
      <c r="AB203" s="6">
        <f t="shared" si="23"/>
        <v>1</v>
      </c>
      <c r="AC203" s="48">
        <f t="shared" si="24"/>
        <v>0</v>
      </c>
      <c r="AD203" s="54">
        <v>1</v>
      </c>
      <c r="AE203" s="54">
        <f t="shared" si="27"/>
        <v>0</v>
      </c>
      <c r="AF203" s="54">
        <v>0.2</v>
      </c>
      <c r="AG203" s="55" t="s">
        <v>55</v>
      </c>
      <c r="AH203" s="56">
        <f t="shared" si="25"/>
        <v>1</v>
      </c>
      <c r="AI203" s="48">
        <f t="shared" si="26"/>
        <v>0</v>
      </c>
    </row>
    <row r="204" spans="3:35" ht="12.75" x14ac:dyDescent="0.2">
      <c r="C204" s="6" t="s">
        <v>55</v>
      </c>
      <c r="V204" s="8">
        <v>1.75</v>
      </c>
      <c r="W204" s="31" t="s">
        <v>55</v>
      </c>
      <c r="X204" s="31">
        <f t="shared" si="21"/>
        <v>0</v>
      </c>
      <c r="Y204" s="31" t="s">
        <v>55</v>
      </c>
      <c r="Z204" s="31">
        <f t="shared" si="22"/>
        <v>1</v>
      </c>
      <c r="AA204" s="31" t="s">
        <v>55</v>
      </c>
      <c r="AB204" s="6">
        <f t="shared" si="23"/>
        <v>1</v>
      </c>
      <c r="AC204" s="48">
        <f t="shared" si="24"/>
        <v>0</v>
      </c>
      <c r="AD204" s="54">
        <v>1</v>
      </c>
      <c r="AE204" s="54">
        <f t="shared" si="27"/>
        <v>0</v>
      </c>
      <c r="AF204" s="54">
        <v>0.2</v>
      </c>
      <c r="AG204" s="55" t="s">
        <v>55</v>
      </c>
      <c r="AH204" s="56">
        <f t="shared" si="25"/>
        <v>1</v>
      </c>
      <c r="AI204" s="48">
        <f t="shared" si="26"/>
        <v>0</v>
      </c>
    </row>
    <row r="205" spans="3:35" ht="12.75" x14ac:dyDescent="0.2">
      <c r="C205" s="6" t="s">
        <v>55</v>
      </c>
      <c r="V205" s="8">
        <v>1.75</v>
      </c>
      <c r="W205" s="31" t="s">
        <v>55</v>
      </c>
      <c r="X205" s="31">
        <f t="shared" si="21"/>
        <v>0</v>
      </c>
      <c r="Y205" s="31" t="s">
        <v>55</v>
      </c>
      <c r="Z205" s="31">
        <f t="shared" si="22"/>
        <v>1</v>
      </c>
      <c r="AA205" s="31" t="s">
        <v>55</v>
      </c>
      <c r="AB205" s="6">
        <f t="shared" si="23"/>
        <v>1</v>
      </c>
      <c r="AC205" s="48">
        <f t="shared" si="24"/>
        <v>0</v>
      </c>
      <c r="AD205" s="54">
        <v>1</v>
      </c>
      <c r="AE205" s="54">
        <f t="shared" si="27"/>
        <v>0</v>
      </c>
      <c r="AF205" s="54">
        <v>0.2</v>
      </c>
      <c r="AG205" s="55" t="s">
        <v>55</v>
      </c>
      <c r="AH205" s="56">
        <f t="shared" si="25"/>
        <v>1</v>
      </c>
      <c r="AI205" s="48">
        <f t="shared" si="26"/>
        <v>0</v>
      </c>
    </row>
    <row r="206" spans="3:35" ht="12.75" x14ac:dyDescent="0.2">
      <c r="C206" s="6" t="s">
        <v>55</v>
      </c>
      <c r="V206" s="8">
        <v>1.75</v>
      </c>
      <c r="W206" s="31" t="s">
        <v>55</v>
      </c>
      <c r="X206" s="31">
        <f t="shared" si="21"/>
        <v>0</v>
      </c>
      <c r="Y206" s="31" t="s">
        <v>55</v>
      </c>
      <c r="Z206" s="31">
        <f t="shared" si="22"/>
        <v>1</v>
      </c>
      <c r="AA206" s="31" t="s">
        <v>55</v>
      </c>
      <c r="AB206" s="6">
        <f t="shared" si="23"/>
        <v>1</v>
      </c>
      <c r="AC206" s="48">
        <f t="shared" si="24"/>
        <v>0</v>
      </c>
      <c r="AD206" s="54">
        <v>1</v>
      </c>
      <c r="AE206" s="54">
        <f t="shared" si="27"/>
        <v>0</v>
      </c>
      <c r="AF206" s="54">
        <v>0.2</v>
      </c>
      <c r="AG206" s="55" t="s">
        <v>55</v>
      </c>
      <c r="AH206" s="56">
        <f t="shared" si="25"/>
        <v>1</v>
      </c>
      <c r="AI206" s="48">
        <f t="shared" si="26"/>
        <v>0</v>
      </c>
    </row>
    <row r="207" spans="3:35" ht="12.75" x14ac:dyDescent="0.2">
      <c r="C207" s="6" t="s">
        <v>55</v>
      </c>
      <c r="V207" s="8">
        <v>1.75</v>
      </c>
      <c r="W207" s="31" t="s">
        <v>55</v>
      </c>
      <c r="X207" s="31">
        <f t="shared" si="21"/>
        <v>0</v>
      </c>
      <c r="Y207" s="31" t="s">
        <v>55</v>
      </c>
      <c r="Z207" s="31">
        <f t="shared" si="22"/>
        <v>1</v>
      </c>
      <c r="AA207" s="31" t="s">
        <v>55</v>
      </c>
      <c r="AB207" s="6">
        <f t="shared" si="23"/>
        <v>1</v>
      </c>
      <c r="AC207" s="48">
        <f t="shared" si="24"/>
        <v>0</v>
      </c>
      <c r="AD207" s="54">
        <v>1</v>
      </c>
      <c r="AE207" s="54">
        <f t="shared" si="27"/>
        <v>0</v>
      </c>
      <c r="AF207" s="54">
        <v>0.2</v>
      </c>
      <c r="AG207" s="55" t="s">
        <v>55</v>
      </c>
      <c r="AH207" s="56">
        <f t="shared" si="25"/>
        <v>1</v>
      </c>
      <c r="AI207" s="48">
        <f t="shared" si="26"/>
        <v>0</v>
      </c>
    </row>
    <row r="208" spans="3:35" ht="12.75" x14ac:dyDescent="0.2">
      <c r="C208" s="6" t="s">
        <v>55</v>
      </c>
      <c r="V208" s="8">
        <v>1.75</v>
      </c>
      <c r="W208" s="31" t="s">
        <v>55</v>
      </c>
      <c r="X208" s="31">
        <f t="shared" si="21"/>
        <v>0</v>
      </c>
      <c r="Y208" s="31" t="s">
        <v>55</v>
      </c>
      <c r="Z208" s="31">
        <f t="shared" si="22"/>
        <v>1</v>
      </c>
      <c r="AA208" s="31" t="s">
        <v>55</v>
      </c>
      <c r="AB208" s="6">
        <f t="shared" si="23"/>
        <v>1</v>
      </c>
      <c r="AC208" s="48">
        <f t="shared" si="24"/>
        <v>0</v>
      </c>
      <c r="AD208" s="54">
        <v>1</v>
      </c>
      <c r="AE208" s="54">
        <f t="shared" si="27"/>
        <v>0</v>
      </c>
      <c r="AF208" s="54">
        <v>0.2</v>
      </c>
      <c r="AG208" s="55" t="s">
        <v>55</v>
      </c>
      <c r="AH208" s="56">
        <f t="shared" si="25"/>
        <v>1</v>
      </c>
      <c r="AI208" s="48">
        <f t="shared" si="26"/>
        <v>0</v>
      </c>
    </row>
    <row r="209" spans="3:35" ht="12.75" x14ac:dyDescent="0.2">
      <c r="C209" s="6" t="s">
        <v>55</v>
      </c>
      <c r="V209" s="8">
        <v>1.75</v>
      </c>
      <c r="W209" s="31" t="s">
        <v>55</v>
      </c>
      <c r="X209" s="31">
        <f t="shared" si="21"/>
        <v>0</v>
      </c>
      <c r="Y209" s="31" t="s">
        <v>55</v>
      </c>
      <c r="Z209" s="31">
        <f t="shared" si="22"/>
        <v>1</v>
      </c>
      <c r="AA209" s="31" t="s">
        <v>55</v>
      </c>
      <c r="AB209" s="6">
        <f t="shared" si="23"/>
        <v>1</v>
      </c>
      <c r="AC209" s="48">
        <f t="shared" si="24"/>
        <v>0</v>
      </c>
      <c r="AD209" s="54">
        <v>1</v>
      </c>
      <c r="AE209" s="54">
        <f t="shared" si="27"/>
        <v>0</v>
      </c>
      <c r="AF209" s="54">
        <v>0.2</v>
      </c>
      <c r="AG209" s="55" t="s">
        <v>55</v>
      </c>
      <c r="AH209" s="56">
        <f t="shared" si="25"/>
        <v>1</v>
      </c>
      <c r="AI209" s="48">
        <f t="shared" si="26"/>
        <v>0</v>
      </c>
    </row>
    <row r="210" spans="3:35" ht="12.75" x14ac:dyDescent="0.2">
      <c r="C210" s="6" t="s">
        <v>55</v>
      </c>
      <c r="V210" s="8">
        <v>1.75</v>
      </c>
      <c r="W210" s="31" t="s">
        <v>55</v>
      </c>
      <c r="X210" s="31">
        <f t="shared" si="21"/>
        <v>0</v>
      </c>
      <c r="Y210" s="31" t="s">
        <v>55</v>
      </c>
      <c r="Z210" s="31">
        <f t="shared" si="22"/>
        <v>1</v>
      </c>
      <c r="AA210" s="31" t="s">
        <v>55</v>
      </c>
      <c r="AB210" s="6">
        <f t="shared" si="23"/>
        <v>1</v>
      </c>
      <c r="AC210" s="48">
        <f t="shared" si="24"/>
        <v>0</v>
      </c>
      <c r="AD210" s="54">
        <v>1</v>
      </c>
      <c r="AE210" s="54">
        <f t="shared" si="27"/>
        <v>0</v>
      </c>
      <c r="AF210" s="54">
        <v>0.2</v>
      </c>
      <c r="AG210" s="55" t="s">
        <v>55</v>
      </c>
      <c r="AH210" s="56">
        <f t="shared" si="25"/>
        <v>1</v>
      </c>
      <c r="AI210" s="48">
        <f t="shared" si="26"/>
        <v>0</v>
      </c>
    </row>
    <row r="211" spans="3:35" ht="12.75" x14ac:dyDescent="0.2">
      <c r="C211" s="6" t="s">
        <v>55</v>
      </c>
      <c r="V211" s="8">
        <v>1.75</v>
      </c>
      <c r="W211" s="31" t="s">
        <v>55</v>
      </c>
      <c r="X211" s="31">
        <f t="shared" si="21"/>
        <v>0</v>
      </c>
      <c r="Y211" s="31" t="s">
        <v>55</v>
      </c>
      <c r="Z211" s="31">
        <f t="shared" si="22"/>
        <v>1</v>
      </c>
      <c r="AA211" s="31" t="s">
        <v>55</v>
      </c>
      <c r="AB211" s="6">
        <f t="shared" si="23"/>
        <v>1</v>
      </c>
      <c r="AC211" s="48">
        <f t="shared" si="24"/>
        <v>0</v>
      </c>
      <c r="AD211" s="54">
        <v>1</v>
      </c>
      <c r="AE211" s="54">
        <f t="shared" si="27"/>
        <v>0</v>
      </c>
      <c r="AF211" s="54">
        <v>0.2</v>
      </c>
      <c r="AG211" s="55" t="s">
        <v>55</v>
      </c>
      <c r="AH211" s="56">
        <f t="shared" si="25"/>
        <v>1</v>
      </c>
      <c r="AI211" s="48">
        <f t="shared" si="26"/>
        <v>0</v>
      </c>
    </row>
    <row r="212" spans="3:35" ht="12.75" x14ac:dyDescent="0.2">
      <c r="C212" s="6" t="s">
        <v>55</v>
      </c>
      <c r="V212" s="8">
        <v>1.75</v>
      </c>
      <c r="W212" s="31" t="s">
        <v>55</v>
      </c>
      <c r="X212" s="31">
        <f t="shared" si="21"/>
        <v>0</v>
      </c>
      <c r="Y212" s="31" t="s">
        <v>55</v>
      </c>
      <c r="Z212" s="31">
        <f t="shared" si="22"/>
        <v>1</v>
      </c>
      <c r="AA212" s="31" t="s">
        <v>55</v>
      </c>
      <c r="AB212" s="6">
        <f t="shared" si="23"/>
        <v>1</v>
      </c>
      <c r="AC212" s="48">
        <f t="shared" si="24"/>
        <v>0</v>
      </c>
      <c r="AD212" s="54">
        <v>1</v>
      </c>
      <c r="AE212" s="54">
        <f t="shared" si="27"/>
        <v>0</v>
      </c>
      <c r="AF212" s="54">
        <v>0.2</v>
      </c>
      <c r="AG212" s="55" t="s">
        <v>55</v>
      </c>
      <c r="AH212" s="56">
        <f t="shared" si="25"/>
        <v>1</v>
      </c>
      <c r="AI212" s="48">
        <f t="shared" si="26"/>
        <v>0</v>
      </c>
    </row>
    <row r="213" spans="3:35" ht="12.75" x14ac:dyDescent="0.2">
      <c r="C213" s="6" t="s">
        <v>55</v>
      </c>
      <c r="V213" s="8">
        <v>1.75</v>
      </c>
      <c r="W213" s="31" t="s">
        <v>55</v>
      </c>
      <c r="X213" s="31">
        <f t="shared" si="21"/>
        <v>0</v>
      </c>
      <c r="Y213" s="31" t="s">
        <v>55</v>
      </c>
      <c r="Z213" s="31">
        <f t="shared" si="22"/>
        <v>1</v>
      </c>
      <c r="AA213" s="31" t="s">
        <v>55</v>
      </c>
      <c r="AB213" s="6">
        <f t="shared" si="23"/>
        <v>1</v>
      </c>
      <c r="AC213" s="48">
        <f t="shared" si="24"/>
        <v>0</v>
      </c>
      <c r="AD213" s="54">
        <v>1</v>
      </c>
      <c r="AE213" s="54">
        <f t="shared" si="27"/>
        <v>0</v>
      </c>
      <c r="AF213" s="54">
        <v>0.2</v>
      </c>
      <c r="AG213" s="55" t="s">
        <v>55</v>
      </c>
      <c r="AH213" s="56">
        <f t="shared" si="25"/>
        <v>1</v>
      </c>
      <c r="AI213" s="48">
        <f t="shared" si="26"/>
        <v>0</v>
      </c>
    </row>
    <row r="214" spans="3:35" ht="12.75" x14ac:dyDescent="0.2">
      <c r="C214" s="6" t="s">
        <v>55</v>
      </c>
      <c r="V214" s="8">
        <v>1.75</v>
      </c>
      <c r="W214" s="31" t="s">
        <v>55</v>
      </c>
      <c r="X214" s="31">
        <f t="shared" si="21"/>
        <v>0</v>
      </c>
      <c r="Y214" s="31" t="s">
        <v>55</v>
      </c>
      <c r="Z214" s="31">
        <f t="shared" si="22"/>
        <v>1</v>
      </c>
      <c r="AA214" s="31" t="s">
        <v>55</v>
      </c>
      <c r="AB214" s="6">
        <f t="shared" si="23"/>
        <v>1</v>
      </c>
      <c r="AC214" s="48">
        <f t="shared" si="24"/>
        <v>0</v>
      </c>
      <c r="AD214" s="54">
        <v>1</v>
      </c>
      <c r="AE214" s="54">
        <f t="shared" si="27"/>
        <v>0</v>
      </c>
      <c r="AF214" s="54">
        <v>0.2</v>
      </c>
      <c r="AG214" s="55" t="s">
        <v>55</v>
      </c>
      <c r="AH214" s="56">
        <f t="shared" si="25"/>
        <v>1</v>
      </c>
      <c r="AI214" s="48">
        <f t="shared" si="26"/>
        <v>0</v>
      </c>
    </row>
    <row r="215" spans="3:35" ht="12.75" x14ac:dyDescent="0.2">
      <c r="C215" s="6" t="s">
        <v>55</v>
      </c>
      <c r="V215" s="8">
        <v>1.75</v>
      </c>
      <c r="W215" s="31" t="s">
        <v>55</v>
      </c>
      <c r="X215" s="31">
        <f t="shared" si="21"/>
        <v>0</v>
      </c>
      <c r="Y215" s="31" t="s">
        <v>55</v>
      </c>
      <c r="Z215" s="31">
        <f t="shared" si="22"/>
        <v>1</v>
      </c>
      <c r="AA215" s="31" t="s">
        <v>55</v>
      </c>
      <c r="AB215" s="6">
        <f t="shared" si="23"/>
        <v>1</v>
      </c>
      <c r="AC215" s="48">
        <f t="shared" si="24"/>
        <v>0</v>
      </c>
      <c r="AD215" s="54">
        <v>1</v>
      </c>
      <c r="AE215" s="54">
        <f t="shared" si="27"/>
        <v>0</v>
      </c>
      <c r="AF215" s="54">
        <v>0.2</v>
      </c>
      <c r="AG215" s="55" t="s">
        <v>55</v>
      </c>
      <c r="AH215" s="56">
        <f t="shared" si="25"/>
        <v>1</v>
      </c>
      <c r="AI215" s="48">
        <f t="shared" si="26"/>
        <v>0</v>
      </c>
    </row>
    <row r="216" spans="3:35" ht="12.75" x14ac:dyDescent="0.2">
      <c r="C216" s="6" t="s">
        <v>55</v>
      </c>
      <c r="V216" s="8">
        <v>1.75</v>
      </c>
      <c r="W216" s="31" t="s">
        <v>55</v>
      </c>
      <c r="X216" s="31">
        <f t="shared" si="21"/>
        <v>0</v>
      </c>
      <c r="Y216" s="31" t="s">
        <v>55</v>
      </c>
      <c r="Z216" s="31">
        <f t="shared" si="22"/>
        <v>1</v>
      </c>
      <c r="AA216" s="31" t="s">
        <v>55</v>
      </c>
      <c r="AB216" s="6">
        <f t="shared" si="23"/>
        <v>1</v>
      </c>
      <c r="AC216" s="48">
        <f t="shared" si="24"/>
        <v>0</v>
      </c>
      <c r="AD216" s="54">
        <v>1</v>
      </c>
      <c r="AE216" s="54">
        <f t="shared" si="27"/>
        <v>0</v>
      </c>
      <c r="AF216" s="54">
        <v>0.2</v>
      </c>
      <c r="AG216" s="55" t="s">
        <v>55</v>
      </c>
      <c r="AH216" s="56">
        <f t="shared" si="25"/>
        <v>1</v>
      </c>
      <c r="AI216" s="48">
        <f t="shared" si="26"/>
        <v>0</v>
      </c>
    </row>
    <row r="217" spans="3:35" ht="12.75" x14ac:dyDescent="0.2">
      <c r="C217" s="6" t="s">
        <v>55</v>
      </c>
      <c r="V217" s="8">
        <v>1.75</v>
      </c>
      <c r="W217" s="31" t="s">
        <v>55</v>
      </c>
      <c r="X217" s="31">
        <f t="shared" si="21"/>
        <v>0</v>
      </c>
      <c r="Y217" s="31" t="s">
        <v>55</v>
      </c>
      <c r="Z217" s="31">
        <f t="shared" si="22"/>
        <v>1</v>
      </c>
      <c r="AA217" s="31" t="s">
        <v>55</v>
      </c>
      <c r="AB217" s="6">
        <f t="shared" si="23"/>
        <v>1</v>
      </c>
      <c r="AC217" s="48">
        <f t="shared" si="24"/>
        <v>0</v>
      </c>
      <c r="AD217" s="54">
        <v>1</v>
      </c>
      <c r="AE217" s="54">
        <f t="shared" si="27"/>
        <v>0</v>
      </c>
      <c r="AF217" s="54">
        <v>0.2</v>
      </c>
      <c r="AG217" s="55" t="s">
        <v>55</v>
      </c>
      <c r="AH217" s="56">
        <f t="shared" si="25"/>
        <v>1</v>
      </c>
      <c r="AI217" s="48">
        <f t="shared" si="26"/>
        <v>0</v>
      </c>
    </row>
    <row r="218" spans="3:35" ht="12.75" x14ac:dyDescent="0.2">
      <c r="C218" s="6" t="s">
        <v>55</v>
      </c>
      <c r="V218" s="8">
        <v>1.75</v>
      </c>
      <c r="W218" s="31" t="s">
        <v>55</v>
      </c>
      <c r="X218" s="31">
        <f t="shared" si="21"/>
        <v>0</v>
      </c>
      <c r="Y218" s="31" t="s">
        <v>55</v>
      </c>
      <c r="Z218" s="31">
        <f t="shared" si="22"/>
        <v>1</v>
      </c>
      <c r="AA218" s="31" t="s">
        <v>55</v>
      </c>
      <c r="AB218" s="6">
        <f t="shared" si="23"/>
        <v>1</v>
      </c>
      <c r="AC218" s="48">
        <f t="shared" si="24"/>
        <v>0</v>
      </c>
      <c r="AD218" s="54">
        <v>1</v>
      </c>
      <c r="AE218" s="54">
        <f t="shared" si="27"/>
        <v>0</v>
      </c>
      <c r="AF218" s="54">
        <v>0.2</v>
      </c>
      <c r="AG218" s="55" t="s">
        <v>55</v>
      </c>
      <c r="AH218" s="56">
        <f t="shared" si="25"/>
        <v>1</v>
      </c>
      <c r="AI218" s="48">
        <f t="shared" si="26"/>
        <v>0</v>
      </c>
    </row>
    <row r="219" spans="3:35" ht="12.75" x14ac:dyDescent="0.2">
      <c r="C219" s="6" t="s">
        <v>55</v>
      </c>
      <c r="V219" s="8">
        <v>1.75</v>
      </c>
      <c r="W219" s="31" t="s">
        <v>55</v>
      </c>
      <c r="X219" s="31">
        <f t="shared" si="21"/>
        <v>0</v>
      </c>
      <c r="Y219" s="31" t="s">
        <v>55</v>
      </c>
      <c r="Z219" s="31">
        <f t="shared" si="22"/>
        <v>1</v>
      </c>
      <c r="AA219" s="31" t="s">
        <v>55</v>
      </c>
      <c r="AB219" s="6">
        <f t="shared" si="23"/>
        <v>1</v>
      </c>
      <c r="AC219" s="48">
        <f t="shared" si="24"/>
        <v>0</v>
      </c>
      <c r="AD219" s="54">
        <v>1</v>
      </c>
      <c r="AE219" s="54">
        <f t="shared" si="27"/>
        <v>0</v>
      </c>
      <c r="AF219" s="54">
        <v>0.2</v>
      </c>
      <c r="AG219" s="55" t="s">
        <v>55</v>
      </c>
      <c r="AH219" s="56">
        <f t="shared" si="25"/>
        <v>1</v>
      </c>
      <c r="AI219" s="48">
        <f t="shared" si="26"/>
        <v>0</v>
      </c>
    </row>
    <row r="220" spans="3:35" ht="12.75" x14ac:dyDescent="0.2">
      <c r="C220" s="6" t="s">
        <v>55</v>
      </c>
      <c r="V220" s="8">
        <v>1.75</v>
      </c>
      <c r="W220" s="31" t="s">
        <v>55</v>
      </c>
      <c r="X220" s="31">
        <f t="shared" si="21"/>
        <v>0</v>
      </c>
      <c r="Y220" s="31" t="s">
        <v>55</v>
      </c>
      <c r="Z220" s="31">
        <f t="shared" si="22"/>
        <v>1</v>
      </c>
      <c r="AA220" s="31" t="s">
        <v>55</v>
      </c>
      <c r="AB220" s="6">
        <f t="shared" si="23"/>
        <v>1</v>
      </c>
      <c r="AC220" s="48">
        <f t="shared" si="24"/>
        <v>0</v>
      </c>
      <c r="AD220" s="54">
        <v>1</v>
      </c>
      <c r="AE220" s="54">
        <f t="shared" si="27"/>
        <v>0</v>
      </c>
      <c r="AF220" s="54">
        <v>0.2</v>
      </c>
      <c r="AG220" s="55" t="s">
        <v>55</v>
      </c>
      <c r="AH220" s="56">
        <f t="shared" si="25"/>
        <v>1</v>
      </c>
      <c r="AI220" s="48">
        <f t="shared" si="26"/>
        <v>0</v>
      </c>
    </row>
    <row r="221" spans="3:35" ht="12.75" x14ac:dyDescent="0.2">
      <c r="C221" s="6" t="s">
        <v>55</v>
      </c>
      <c r="V221" s="8">
        <v>1.75</v>
      </c>
      <c r="W221" s="31" t="s">
        <v>55</v>
      </c>
      <c r="X221" s="31">
        <f t="shared" si="21"/>
        <v>0</v>
      </c>
      <c r="Y221" s="31" t="s">
        <v>55</v>
      </c>
      <c r="Z221" s="31">
        <f t="shared" si="22"/>
        <v>1</v>
      </c>
      <c r="AA221" s="31" t="s">
        <v>55</v>
      </c>
      <c r="AB221" s="6">
        <f t="shared" si="23"/>
        <v>1</v>
      </c>
      <c r="AC221" s="48">
        <f t="shared" si="24"/>
        <v>0</v>
      </c>
      <c r="AD221" s="54">
        <v>1</v>
      </c>
      <c r="AE221" s="54">
        <f t="shared" si="27"/>
        <v>0</v>
      </c>
      <c r="AF221" s="54">
        <v>0.2</v>
      </c>
      <c r="AG221" s="55" t="s">
        <v>55</v>
      </c>
      <c r="AH221" s="56">
        <f t="shared" si="25"/>
        <v>1</v>
      </c>
      <c r="AI221" s="48">
        <f t="shared" si="26"/>
        <v>0</v>
      </c>
    </row>
    <row r="222" spans="3:35" ht="12.75" x14ac:dyDescent="0.2">
      <c r="C222" s="6" t="s">
        <v>55</v>
      </c>
      <c r="V222" s="8">
        <v>1.75</v>
      </c>
      <c r="W222" s="31" t="s">
        <v>55</v>
      </c>
      <c r="X222" s="31">
        <f t="shared" si="21"/>
        <v>0</v>
      </c>
      <c r="Y222" s="31" t="s">
        <v>55</v>
      </c>
      <c r="Z222" s="31">
        <f t="shared" si="22"/>
        <v>1</v>
      </c>
      <c r="AA222" s="31" t="s">
        <v>55</v>
      </c>
      <c r="AB222" s="6">
        <f t="shared" si="23"/>
        <v>1</v>
      </c>
      <c r="AC222" s="48">
        <f t="shared" si="24"/>
        <v>0</v>
      </c>
      <c r="AD222" s="54">
        <v>1</v>
      </c>
      <c r="AE222" s="54">
        <f t="shared" si="27"/>
        <v>0</v>
      </c>
      <c r="AF222" s="54">
        <v>0.2</v>
      </c>
      <c r="AG222" s="55" t="s">
        <v>55</v>
      </c>
      <c r="AH222" s="56">
        <f t="shared" si="25"/>
        <v>1</v>
      </c>
      <c r="AI222" s="48">
        <f t="shared" si="26"/>
        <v>0</v>
      </c>
    </row>
    <row r="223" spans="3:35" ht="12.75" x14ac:dyDescent="0.2">
      <c r="C223" s="6" t="s">
        <v>55</v>
      </c>
      <c r="V223" s="8">
        <v>1.75</v>
      </c>
      <c r="W223" s="31" t="s">
        <v>55</v>
      </c>
      <c r="X223" s="31">
        <f t="shared" si="21"/>
        <v>0</v>
      </c>
      <c r="Y223" s="31" t="s">
        <v>55</v>
      </c>
      <c r="Z223" s="31">
        <f t="shared" si="22"/>
        <v>1</v>
      </c>
      <c r="AA223" s="31" t="s">
        <v>55</v>
      </c>
      <c r="AB223" s="6">
        <f t="shared" si="23"/>
        <v>1</v>
      </c>
      <c r="AC223" s="48">
        <f t="shared" si="24"/>
        <v>0</v>
      </c>
      <c r="AD223" s="54">
        <v>1</v>
      </c>
      <c r="AE223" s="54">
        <f t="shared" si="27"/>
        <v>0</v>
      </c>
      <c r="AF223" s="54">
        <v>0.2</v>
      </c>
      <c r="AG223" s="55" t="s">
        <v>55</v>
      </c>
      <c r="AH223" s="56">
        <f t="shared" si="25"/>
        <v>1</v>
      </c>
      <c r="AI223" s="48">
        <f t="shared" si="26"/>
        <v>0</v>
      </c>
    </row>
    <row r="224" spans="3:35" ht="12.75" x14ac:dyDescent="0.2">
      <c r="C224" s="6" t="s">
        <v>55</v>
      </c>
      <c r="V224" s="8">
        <v>1.75</v>
      </c>
      <c r="W224" s="31" t="s">
        <v>55</v>
      </c>
      <c r="X224" s="31">
        <f t="shared" si="21"/>
        <v>0</v>
      </c>
      <c r="Y224" s="31" t="s">
        <v>55</v>
      </c>
      <c r="Z224" s="31">
        <f t="shared" si="22"/>
        <v>1</v>
      </c>
      <c r="AA224" s="31" t="s">
        <v>55</v>
      </c>
      <c r="AB224" s="6">
        <f t="shared" si="23"/>
        <v>1</v>
      </c>
      <c r="AC224" s="48">
        <f t="shared" si="24"/>
        <v>0</v>
      </c>
      <c r="AD224" s="54">
        <v>1</v>
      </c>
      <c r="AE224" s="54">
        <f t="shared" si="27"/>
        <v>0</v>
      </c>
      <c r="AF224" s="54">
        <v>0.2</v>
      </c>
      <c r="AG224" s="55" t="s">
        <v>55</v>
      </c>
      <c r="AH224" s="56">
        <f t="shared" si="25"/>
        <v>1</v>
      </c>
      <c r="AI224" s="48">
        <f t="shared" si="26"/>
        <v>0</v>
      </c>
    </row>
    <row r="225" spans="3:35" ht="12.75" x14ac:dyDescent="0.2">
      <c r="C225" s="6" t="s">
        <v>55</v>
      </c>
      <c r="V225" s="8">
        <v>1.75</v>
      </c>
      <c r="W225" s="31" t="s">
        <v>55</v>
      </c>
      <c r="X225" s="31">
        <f t="shared" si="21"/>
        <v>0</v>
      </c>
      <c r="Y225" s="31" t="s">
        <v>55</v>
      </c>
      <c r="Z225" s="31">
        <f t="shared" si="22"/>
        <v>1</v>
      </c>
      <c r="AA225" s="31" t="s">
        <v>55</v>
      </c>
      <c r="AB225" s="6">
        <f t="shared" si="23"/>
        <v>1</v>
      </c>
      <c r="AC225" s="48">
        <f t="shared" si="24"/>
        <v>0</v>
      </c>
      <c r="AD225" s="54">
        <v>1</v>
      </c>
      <c r="AE225" s="54">
        <f t="shared" si="27"/>
        <v>0</v>
      </c>
      <c r="AF225" s="54">
        <v>0.2</v>
      </c>
      <c r="AG225" s="55" t="s">
        <v>55</v>
      </c>
      <c r="AH225" s="56">
        <f t="shared" si="25"/>
        <v>1</v>
      </c>
      <c r="AI225" s="48">
        <f t="shared" si="26"/>
        <v>0</v>
      </c>
    </row>
    <row r="226" spans="3:35" ht="12.75" x14ac:dyDescent="0.2">
      <c r="C226" s="6" t="s">
        <v>55</v>
      </c>
      <c r="V226" s="8">
        <v>1.75</v>
      </c>
      <c r="W226" s="31" t="s">
        <v>55</v>
      </c>
      <c r="X226" s="31">
        <f t="shared" si="21"/>
        <v>0</v>
      </c>
      <c r="Y226" s="31" t="s">
        <v>55</v>
      </c>
      <c r="Z226" s="31">
        <f t="shared" si="22"/>
        <v>1</v>
      </c>
      <c r="AA226" s="31" t="s">
        <v>55</v>
      </c>
      <c r="AB226" s="6">
        <f t="shared" si="23"/>
        <v>1</v>
      </c>
      <c r="AC226" s="48">
        <f t="shared" si="24"/>
        <v>0</v>
      </c>
      <c r="AD226" s="54">
        <v>1</v>
      </c>
      <c r="AE226" s="54">
        <f t="shared" si="27"/>
        <v>0</v>
      </c>
      <c r="AF226" s="54">
        <v>0.2</v>
      </c>
      <c r="AG226" s="55" t="s">
        <v>55</v>
      </c>
      <c r="AH226" s="56">
        <f t="shared" si="25"/>
        <v>1</v>
      </c>
      <c r="AI226" s="48">
        <f t="shared" si="26"/>
        <v>0</v>
      </c>
    </row>
    <row r="227" spans="3:35" ht="12.75" x14ac:dyDescent="0.2">
      <c r="C227" s="6" t="s">
        <v>55</v>
      </c>
      <c r="V227" s="8">
        <v>1.75</v>
      </c>
      <c r="W227" s="31" t="s">
        <v>55</v>
      </c>
      <c r="X227" s="31">
        <f t="shared" si="21"/>
        <v>0</v>
      </c>
      <c r="Y227" s="31" t="s">
        <v>55</v>
      </c>
      <c r="Z227" s="31">
        <f t="shared" si="22"/>
        <v>1</v>
      </c>
      <c r="AA227" s="31" t="s">
        <v>55</v>
      </c>
      <c r="AB227" s="6">
        <f t="shared" si="23"/>
        <v>1</v>
      </c>
      <c r="AC227" s="48">
        <f t="shared" si="24"/>
        <v>0</v>
      </c>
      <c r="AD227" s="54">
        <v>1</v>
      </c>
      <c r="AE227" s="54">
        <f t="shared" si="27"/>
        <v>0</v>
      </c>
      <c r="AF227" s="54">
        <v>0.2</v>
      </c>
      <c r="AG227" s="55" t="s">
        <v>55</v>
      </c>
      <c r="AH227" s="56">
        <f t="shared" si="25"/>
        <v>1</v>
      </c>
      <c r="AI227" s="48">
        <f t="shared" si="26"/>
        <v>0</v>
      </c>
    </row>
    <row r="228" spans="3:35" ht="12.75" x14ac:dyDescent="0.2">
      <c r="C228" s="6" t="s">
        <v>55</v>
      </c>
      <c r="V228" s="8">
        <v>1.75</v>
      </c>
      <c r="W228" s="31" t="s">
        <v>55</v>
      </c>
      <c r="X228" s="31">
        <f t="shared" si="21"/>
        <v>0</v>
      </c>
      <c r="Y228" s="31" t="s">
        <v>55</v>
      </c>
      <c r="Z228" s="31">
        <f t="shared" si="22"/>
        <v>1</v>
      </c>
      <c r="AA228" s="31" t="s">
        <v>55</v>
      </c>
      <c r="AB228" s="6">
        <f t="shared" si="23"/>
        <v>1</v>
      </c>
      <c r="AC228" s="48">
        <f t="shared" si="24"/>
        <v>0</v>
      </c>
      <c r="AD228" s="54">
        <v>1</v>
      </c>
      <c r="AE228" s="54">
        <f t="shared" si="27"/>
        <v>0</v>
      </c>
      <c r="AF228" s="54">
        <v>0.2</v>
      </c>
      <c r="AG228" s="55" t="s">
        <v>55</v>
      </c>
      <c r="AH228" s="56">
        <f t="shared" si="25"/>
        <v>1</v>
      </c>
      <c r="AI228" s="48">
        <f t="shared" si="26"/>
        <v>0</v>
      </c>
    </row>
    <row r="229" spans="3:35" ht="12.75" x14ac:dyDescent="0.2">
      <c r="C229" s="6" t="s">
        <v>55</v>
      </c>
      <c r="V229" s="8">
        <v>1.75</v>
      </c>
      <c r="W229" s="31" t="s">
        <v>55</v>
      </c>
      <c r="X229" s="31">
        <f t="shared" si="21"/>
        <v>0</v>
      </c>
      <c r="Y229" s="31" t="s">
        <v>55</v>
      </c>
      <c r="Z229" s="31">
        <f t="shared" si="22"/>
        <v>1</v>
      </c>
      <c r="AA229" s="31" t="s">
        <v>55</v>
      </c>
      <c r="AB229" s="6">
        <f t="shared" si="23"/>
        <v>1</v>
      </c>
      <c r="AC229" s="48">
        <f t="shared" si="24"/>
        <v>0</v>
      </c>
      <c r="AD229" s="54">
        <v>1</v>
      </c>
      <c r="AE229" s="54">
        <f t="shared" si="27"/>
        <v>0</v>
      </c>
      <c r="AF229" s="54">
        <v>0.2</v>
      </c>
      <c r="AG229" s="55" t="s">
        <v>55</v>
      </c>
      <c r="AH229" s="56">
        <f t="shared" si="25"/>
        <v>1</v>
      </c>
      <c r="AI229" s="48">
        <f t="shared" si="26"/>
        <v>0</v>
      </c>
    </row>
    <row r="230" spans="3:35" ht="12.75" x14ac:dyDescent="0.2">
      <c r="C230" s="6" t="s">
        <v>55</v>
      </c>
      <c r="V230" s="8">
        <v>1.75</v>
      </c>
      <c r="W230" s="31" t="s">
        <v>55</v>
      </c>
      <c r="X230" s="31">
        <f t="shared" si="21"/>
        <v>0</v>
      </c>
      <c r="Y230" s="31" t="s">
        <v>55</v>
      </c>
      <c r="Z230" s="31">
        <f t="shared" si="22"/>
        <v>1</v>
      </c>
      <c r="AA230" s="31" t="s">
        <v>55</v>
      </c>
      <c r="AB230" s="6">
        <f t="shared" si="23"/>
        <v>1</v>
      </c>
      <c r="AC230" s="48">
        <f t="shared" si="24"/>
        <v>0</v>
      </c>
      <c r="AD230" s="54">
        <v>1</v>
      </c>
      <c r="AE230" s="54">
        <f t="shared" si="27"/>
        <v>0</v>
      </c>
      <c r="AF230" s="54">
        <v>0.2</v>
      </c>
      <c r="AG230" s="55" t="s">
        <v>55</v>
      </c>
      <c r="AH230" s="56">
        <f t="shared" si="25"/>
        <v>1</v>
      </c>
      <c r="AI230" s="48">
        <f t="shared" si="26"/>
        <v>0</v>
      </c>
    </row>
    <row r="231" spans="3:35" ht="12.75" x14ac:dyDescent="0.2">
      <c r="C231" s="6" t="s">
        <v>55</v>
      </c>
      <c r="V231" s="8">
        <v>1.75</v>
      </c>
      <c r="W231" s="31" t="s">
        <v>55</v>
      </c>
      <c r="X231" s="31">
        <f t="shared" si="21"/>
        <v>0</v>
      </c>
      <c r="Y231" s="31" t="s">
        <v>55</v>
      </c>
      <c r="Z231" s="31">
        <f t="shared" si="22"/>
        <v>1</v>
      </c>
      <c r="AA231" s="31" t="s">
        <v>55</v>
      </c>
      <c r="AB231" s="6">
        <f t="shared" si="23"/>
        <v>1</v>
      </c>
      <c r="AC231" s="48">
        <f t="shared" si="24"/>
        <v>0</v>
      </c>
      <c r="AD231" s="54">
        <v>1</v>
      </c>
      <c r="AE231" s="54">
        <f t="shared" si="27"/>
        <v>0</v>
      </c>
      <c r="AF231" s="54">
        <v>0.2</v>
      </c>
      <c r="AG231" s="55" t="s">
        <v>55</v>
      </c>
      <c r="AH231" s="56">
        <f t="shared" si="25"/>
        <v>1</v>
      </c>
      <c r="AI231" s="48">
        <f t="shared" si="26"/>
        <v>0</v>
      </c>
    </row>
    <row r="232" spans="3:35" ht="12.75" x14ac:dyDescent="0.2">
      <c r="C232" s="6" t="s">
        <v>55</v>
      </c>
      <c r="V232" s="8">
        <v>1.75</v>
      </c>
      <c r="W232" s="31" t="s">
        <v>55</v>
      </c>
      <c r="X232" s="31">
        <f t="shared" si="21"/>
        <v>0</v>
      </c>
      <c r="Y232" s="31" t="s">
        <v>55</v>
      </c>
      <c r="Z232" s="31">
        <f t="shared" si="22"/>
        <v>1</v>
      </c>
      <c r="AA232" s="31" t="s">
        <v>55</v>
      </c>
      <c r="AB232" s="6">
        <f t="shared" si="23"/>
        <v>1</v>
      </c>
      <c r="AC232" s="48">
        <f t="shared" si="24"/>
        <v>0</v>
      </c>
      <c r="AD232" s="54">
        <v>1</v>
      </c>
      <c r="AE232" s="54">
        <f t="shared" si="27"/>
        <v>0</v>
      </c>
      <c r="AF232" s="54">
        <v>0.2</v>
      </c>
      <c r="AG232" s="55" t="s">
        <v>55</v>
      </c>
      <c r="AH232" s="56">
        <f t="shared" si="25"/>
        <v>1</v>
      </c>
      <c r="AI232" s="48">
        <f t="shared" si="26"/>
        <v>0</v>
      </c>
    </row>
    <row r="233" spans="3:35" ht="12.75" x14ac:dyDescent="0.2">
      <c r="C233" s="6" t="s">
        <v>55</v>
      </c>
      <c r="V233" s="8">
        <v>1.75</v>
      </c>
      <c r="W233" s="31" t="s">
        <v>55</v>
      </c>
      <c r="X233" s="31">
        <f t="shared" si="21"/>
        <v>0</v>
      </c>
      <c r="Y233" s="31" t="s">
        <v>55</v>
      </c>
      <c r="Z233" s="31">
        <f t="shared" si="22"/>
        <v>1</v>
      </c>
      <c r="AA233" s="31" t="s">
        <v>55</v>
      </c>
      <c r="AB233" s="6">
        <f t="shared" si="23"/>
        <v>1</v>
      </c>
      <c r="AC233" s="48">
        <f t="shared" si="24"/>
        <v>0</v>
      </c>
      <c r="AD233" s="54">
        <v>1</v>
      </c>
      <c r="AE233" s="54">
        <f t="shared" si="27"/>
        <v>0</v>
      </c>
      <c r="AF233" s="54">
        <v>0.2</v>
      </c>
      <c r="AG233" s="55" t="s">
        <v>55</v>
      </c>
      <c r="AH233" s="56">
        <f t="shared" si="25"/>
        <v>1</v>
      </c>
      <c r="AI233" s="48">
        <f t="shared" si="26"/>
        <v>0</v>
      </c>
    </row>
    <row r="234" spans="3:35" ht="12.75" x14ac:dyDescent="0.2">
      <c r="C234" s="6" t="s">
        <v>55</v>
      </c>
      <c r="V234" s="8">
        <v>1.75</v>
      </c>
      <c r="W234" s="31" t="s">
        <v>55</v>
      </c>
      <c r="X234" s="31">
        <f t="shared" si="21"/>
        <v>0</v>
      </c>
      <c r="Y234" s="31" t="s">
        <v>55</v>
      </c>
      <c r="Z234" s="31">
        <f t="shared" si="22"/>
        <v>1</v>
      </c>
      <c r="AA234" s="31" t="s">
        <v>55</v>
      </c>
      <c r="AB234" s="6">
        <f t="shared" si="23"/>
        <v>1</v>
      </c>
      <c r="AC234" s="48">
        <f t="shared" si="24"/>
        <v>0</v>
      </c>
      <c r="AD234" s="54">
        <v>1</v>
      </c>
      <c r="AE234" s="54">
        <f t="shared" si="27"/>
        <v>0</v>
      </c>
      <c r="AF234" s="54">
        <v>0.2</v>
      </c>
      <c r="AG234" s="55" t="s">
        <v>55</v>
      </c>
      <c r="AH234" s="56">
        <f t="shared" si="25"/>
        <v>1</v>
      </c>
      <c r="AI234" s="48">
        <f t="shared" si="26"/>
        <v>0</v>
      </c>
    </row>
    <row r="235" spans="3:35" ht="12.75" x14ac:dyDescent="0.2">
      <c r="C235" s="6" t="s">
        <v>55</v>
      </c>
      <c r="V235" s="8">
        <v>1.75</v>
      </c>
      <c r="W235" s="31" t="s">
        <v>55</v>
      </c>
      <c r="X235" s="31">
        <f t="shared" si="21"/>
        <v>0</v>
      </c>
      <c r="Y235" s="31" t="s">
        <v>55</v>
      </c>
      <c r="Z235" s="31">
        <f t="shared" si="22"/>
        <v>1</v>
      </c>
      <c r="AA235" s="31" t="s">
        <v>55</v>
      </c>
      <c r="AB235" s="6">
        <f t="shared" si="23"/>
        <v>1</v>
      </c>
      <c r="AC235" s="48">
        <f t="shared" si="24"/>
        <v>0</v>
      </c>
      <c r="AD235" s="54">
        <v>1</v>
      </c>
      <c r="AE235" s="54">
        <f t="shared" si="27"/>
        <v>0</v>
      </c>
      <c r="AF235" s="54">
        <v>0.2</v>
      </c>
      <c r="AG235" s="55" t="s">
        <v>55</v>
      </c>
      <c r="AH235" s="56">
        <f t="shared" si="25"/>
        <v>1</v>
      </c>
      <c r="AI235" s="48">
        <f t="shared" si="26"/>
        <v>0</v>
      </c>
    </row>
    <row r="236" spans="3:35" ht="12.75" x14ac:dyDescent="0.2">
      <c r="C236" s="6" t="s">
        <v>55</v>
      </c>
      <c r="V236" s="8">
        <v>1.75</v>
      </c>
      <c r="W236" s="31" t="s">
        <v>55</v>
      </c>
      <c r="X236" s="31">
        <f t="shared" si="21"/>
        <v>0</v>
      </c>
      <c r="Y236" s="31" t="s">
        <v>55</v>
      </c>
      <c r="Z236" s="31">
        <f t="shared" si="22"/>
        <v>1</v>
      </c>
      <c r="AA236" s="31" t="s">
        <v>55</v>
      </c>
      <c r="AB236" s="6">
        <f t="shared" si="23"/>
        <v>1</v>
      </c>
      <c r="AC236" s="48">
        <f t="shared" si="24"/>
        <v>0</v>
      </c>
      <c r="AD236" s="54">
        <v>1</v>
      </c>
      <c r="AE236" s="54">
        <f t="shared" si="27"/>
        <v>0</v>
      </c>
      <c r="AF236" s="54">
        <v>0.2</v>
      </c>
      <c r="AG236" s="55" t="s">
        <v>55</v>
      </c>
      <c r="AH236" s="56">
        <f t="shared" si="25"/>
        <v>1</v>
      </c>
      <c r="AI236" s="48">
        <f t="shared" si="26"/>
        <v>0</v>
      </c>
    </row>
    <row r="237" spans="3:35" ht="12.75" x14ac:dyDescent="0.2">
      <c r="C237" s="6" t="s">
        <v>55</v>
      </c>
      <c r="V237" s="8">
        <v>1.75</v>
      </c>
      <c r="W237" s="31" t="s">
        <v>55</v>
      </c>
      <c r="X237" s="31">
        <f t="shared" si="21"/>
        <v>0</v>
      </c>
      <c r="Y237" s="31" t="s">
        <v>55</v>
      </c>
      <c r="Z237" s="31">
        <f t="shared" si="22"/>
        <v>1</v>
      </c>
      <c r="AA237" s="31" t="s">
        <v>55</v>
      </c>
      <c r="AB237" s="6">
        <f t="shared" si="23"/>
        <v>1</v>
      </c>
      <c r="AC237" s="48">
        <f t="shared" si="24"/>
        <v>0</v>
      </c>
      <c r="AD237" s="54">
        <v>1</v>
      </c>
      <c r="AE237" s="54">
        <f t="shared" si="27"/>
        <v>0</v>
      </c>
      <c r="AF237" s="54">
        <v>0.2</v>
      </c>
      <c r="AG237" s="55" t="s">
        <v>55</v>
      </c>
      <c r="AH237" s="56">
        <f t="shared" si="25"/>
        <v>1</v>
      </c>
      <c r="AI237" s="48">
        <f t="shared" si="26"/>
        <v>0</v>
      </c>
    </row>
    <row r="238" spans="3:35" ht="12.75" x14ac:dyDescent="0.2">
      <c r="C238" s="6" t="s">
        <v>55</v>
      </c>
      <c r="V238" s="8">
        <v>1.75</v>
      </c>
      <c r="W238" s="31" t="s">
        <v>55</v>
      </c>
      <c r="X238" s="31">
        <f t="shared" si="21"/>
        <v>0</v>
      </c>
      <c r="Y238" s="31" t="s">
        <v>55</v>
      </c>
      <c r="Z238" s="31">
        <f t="shared" si="22"/>
        <v>1</v>
      </c>
      <c r="AA238" s="31" t="s">
        <v>55</v>
      </c>
      <c r="AB238" s="6">
        <f t="shared" si="23"/>
        <v>1</v>
      </c>
      <c r="AC238" s="48">
        <f t="shared" si="24"/>
        <v>0</v>
      </c>
      <c r="AD238" s="54">
        <v>1</v>
      </c>
      <c r="AE238" s="54">
        <f t="shared" si="27"/>
        <v>0</v>
      </c>
      <c r="AF238" s="54">
        <v>0.2</v>
      </c>
      <c r="AG238" s="55" t="s">
        <v>55</v>
      </c>
      <c r="AH238" s="56">
        <f t="shared" si="25"/>
        <v>1</v>
      </c>
      <c r="AI238" s="48">
        <f t="shared" si="26"/>
        <v>0</v>
      </c>
    </row>
    <row r="239" spans="3:35" ht="12.75" x14ac:dyDescent="0.2">
      <c r="C239" s="6" t="s">
        <v>55</v>
      </c>
      <c r="V239" s="8">
        <v>1.75</v>
      </c>
      <c r="W239" s="31" t="s">
        <v>55</v>
      </c>
      <c r="X239" s="31">
        <f t="shared" si="21"/>
        <v>0</v>
      </c>
      <c r="Y239" s="31" t="s">
        <v>55</v>
      </c>
      <c r="Z239" s="31">
        <f t="shared" si="22"/>
        <v>1</v>
      </c>
      <c r="AA239" s="31" t="s">
        <v>55</v>
      </c>
      <c r="AB239" s="6">
        <f t="shared" si="23"/>
        <v>1</v>
      </c>
      <c r="AC239" s="48">
        <f t="shared" si="24"/>
        <v>0</v>
      </c>
      <c r="AD239" s="54">
        <v>1</v>
      </c>
      <c r="AE239" s="54">
        <f t="shared" si="27"/>
        <v>0</v>
      </c>
      <c r="AF239" s="54">
        <v>0.2</v>
      </c>
      <c r="AG239" s="55" t="s">
        <v>55</v>
      </c>
      <c r="AH239" s="56">
        <f t="shared" si="25"/>
        <v>1</v>
      </c>
      <c r="AI239" s="48">
        <f t="shared" si="26"/>
        <v>0</v>
      </c>
    </row>
    <row r="240" spans="3:35" ht="12.75" x14ac:dyDescent="0.2">
      <c r="C240" s="6" t="s">
        <v>55</v>
      </c>
      <c r="V240" s="8">
        <v>1.75</v>
      </c>
      <c r="W240" s="31" t="s">
        <v>55</v>
      </c>
      <c r="X240" s="31">
        <f t="shared" si="21"/>
        <v>0</v>
      </c>
      <c r="Y240" s="31" t="s">
        <v>55</v>
      </c>
      <c r="Z240" s="31">
        <f t="shared" si="22"/>
        <v>1</v>
      </c>
      <c r="AA240" s="31" t="s">
        <v>55</v>
      </c>
      <c r="AB240" s="6">
        <f t="shared" si="23"/>
        <v>1</v>
      </c>
      <c r="AC240" s="48">
        <f t="shared" si="24"/>
        <v>0</v>
      </c>
      <c r="AD240" s="54">
        <v>1</v>
      </c>
      <c r="AE240" s="54">
        <f t="shared" si="27"/>
        <v>0</v>
      </c>
      <c r="AF240" s="54">
        <v>0.2</v>
      </c>
      <c r="AG240" s="55" t="s">
        <v>55</v>
      </c>
      <c r="AH240" s="56">
        <f t="shared" si="25"/>
        <v>1</v>
      </c>
      <c r="AI240" s="48">
        <f t="shared" si="26"/>
        <v>0</v>
      </c>
    </row>
    <row r="241" spans="1:35" ht="12.75" x14ac:dyDescent="0.2">
      <c r="C241" s="6" t="s">
        <v>55</v>
      </c>
      <c r="V241" s="8">
        <v>1.75</v>
      </c>
      <c r="W241" s="31" t="s">
        <v>55</v>
      </c>
      <c r="X241" s="31">
        <f t="shared" si="21"/>
        <v>0</v>
      </c>
      <c r="Y241" s="31" t="s">
        <v>55</v>
      </c>
      <c r="Z241" s="31">
        <f t="shared" si="22"/>
        <v>1</v>
      </c>
      <c r="AA241" s="31" t="s">
        <v>55</v>
      </c>
      <c r="AB241" s="6">
        <f t="shared" si="23"/>
        <v>1</v>
      </c>
      <c r="AC241" s="48">
        <f t="shared" si="24"/>
        <v>0</v>
      </c>
      <c r="AD241" s="54">
        <v>1</v>
      </c>
      <c r="AE241" s="54">
        <f t="shared" si="27"/>
        <v>0</v>
      </c>
      <c r="AF241" s="54">
        <v>0.2</v>
      </c>
      <c r="AG241" s="55" t="s">
        <v>55</v>
      </c>
      <c r="AH241" s="56"/>
      <c r="AI241" s="48">
        <f t="shared" si="26"/>
        <v>0</v>
      </c>
    </row>
    <row r="242" spans="1:35" ht="12.75" x14ac:dyDescent="0.2">
      <c r="C242" s="6" t="s">
        <v>55</v>
      </c>
      <c r="V242" s="8">
        <v>1.75</v>
      </c>
      <c r="W242" s="31" t="s">
        <v>55</v>
      </c>
      <c r="X242" s="31">
        <f t="shared" si="21"/>
        <v>0</v>
      </c>
      <c r="Y242" s="31" t="s">
        <v>55</v>
      </c>
      <c r="Z242" s="31">
        <f t="shared" si="22"/>
        <v>1</v>
      </c>
      <c r="AA242" s="31" t="s">
        <v>55</v>
      </c>
      <c r="AB242" s="6">
        <f t="shared" si="23"/>
        <v>1</v>
      </c>
      <c r="AC242" s="48">
        <f t="shared" si="24"/>
        <v>0</v>
      </c>
      <c r="AD242" s="54">
        <v>1</v>
      </c>
      <c r="AE242" s="54">
        <f t="shared" si="27"/>
        <v>0</v>
      </c>
      <c r="AF242" s="54">
        <v>0.2</v>
      </c>
      <c r="AG242" s="55" t="s">
        <v>55</v>
      </c>
      <c r="AH242" s="56"/>
      <c r="AI242" s="48">
        <f t="shared" si="26"/>
        <v>0</v>
      </c>
    </row>
    <row r="243" spans="1:35" ht="12.75" x14ac:dyDescent="0.2">
      <c r="C243" s="6" t="s">
        <v>55</v>
      </c>
      <c r="V243" s="8">
        <v>1.75</v>
      </c>
      <c r="W243" s="31" t="s">
        <v>55</v>
      </c>
      <c r="X243" s="31">
        <f t="shared" si="21"/>
        <v>0</v>
      </c>
      <c r="Y243" s="31" t="s">
        <v>55</v>
      </c>
      <c r="Z243" s="31">
        <f t="shared" si="22"/>
        <v>1</v>
      </c>
      <c r="AA243" s="31" t="s">
        <v>55</v>
      </c>
      <c r="AB243" s="6">
        <f t="shared" si="23"/>
        <v>1</v>
      </c>
      <c r="AC243" s="48">
        <f t="shared" si="24"/>
        <v>0</v>
      </c>
      <c r="AD243" s="54">
        <v>1</v>
      </c>
      <c r="AE243" s="54">
        <f t="shared" si="27"/>
        <v>0</v>
      </c>
      <c r="AF243" s="54">
        <v>0.2</v>
      </c>
      <c r="AG243" s="55" t="s">
        <v>55</v>
      </c>
      <c r="AH243" s="56"/>
      <c r="AI243" s="48">
        <f t="shared" si="26"/>
        <v>0</v>
      </c>
    </row>
    <row r="244" spans="1:35" ht="12.75" x14ac:dyDescent="0.2">
      <c r="C244" s="6" t="s">
        <v>55</v>
      </c>
      <c r="V244" s="8">
        <v>1.75</v>
      </c>
      <c r="W244" s="31" t="s">
        <v>55</v>
      </c>
      <c r="X244" s="31">
        <f t="shared" si="21"/>
        <v>0</v>
      </c>
      <c r="Y244" s="31" t="s">
        <v>55</v>
      </c>
      <c r="Z244" s="31">
        <f t="shared" si="22"/>
        <v>1</v>
      </c>
      <c r="AA244" s="31" t="s">
        <v>55</v>
      </c>
      <c r="AB244" s="6">
        <f t="shared" si="23"/>
        <v>1</v>
      </c>
      <c r="AC244" s="48">
        <f t="shared" si="24"/>
        <v>0</v>
      </c>
      <c r="AD244" s="54">
        <v>1</v>
      </c>
      <c r="AE244" s="54">
        <f t="shared" si="27"/>
        <v>0</v>
      </c>
      <c r="AF244" s="54">
        <v>0.2</v>
      </c>
      <c r="AG244" s="55" t="s">
        <v>55</v>
      </c>
      <c r="AH244" s="56"/>
      <c r="AI244" s="48">
        <f t="shared" si="26"/>
        <v>0</v>
      </c>
    </row>
    <row r="245" spans="1:35" ht="12.75" x14ac:dyDescent="0.2">
      <c r="C245" s="6" t="s">
        <v>55</v>
      </c>
      <c r="V245" s="8">
        <v>1.75</v>
      </c>
      <c r="W245" s="31" t="s">
        <v>55</v>
      </c>
      <c r="X245" s="31">
        <f t="shared" si="21"/>
        <v>0</v>
      </c>
      <c r="Y245" s="31" t="s">
        <v>55</v>
      </c>
      <c r="Z245" s="31">
        <f t="shared" si="22"/>
        <v>1</v>
      </c>
      <c r="AA245" s="31" t="s">
        <v>55</v>
      </c>
      <c r="AB245" s="6">
        <f t="shared" si="23"/>
        <v>1</v>
      </c>
      <c r="AC245" s="48">
        <f t="shared" si="24"/>
        <v>0</v>
      </c>
      <c r="AD245" s="54">
        <v>1</v>
      </c>
      <c r="AE245" s="54">
        <f t="shared" si="27"/>
        <v>0</v>
      </c>
      <c r="AF245" s="54">
        <v>0.2</v>
      </c>
      <c r="AG245" s="55" t="s">
        <v>55</v>
      </c>
      <c r="AH245" s="56"/>
      <c r="AI245" s="48">
        <f t="shared" si="26"/>
        <v>0</v>
      </c>
    </row>
    <row r="246" spans="1:35" ht="12.75" x14ac:dyDescent="0.2">
      <c r="C246" s="6" t="s">
        <v>55</v>
      </c>
      <c r="V246" s="8">
        <v>1.75</v>
      </c>
      <c r="W246" s="31" t="s">
        <v>55</v>
      </c>
      <c r="X246" s="31">
        <f t="shared" si="21"/>
        <v>0</v>
      </c>
      <c r="Y246" s="31" t="s">
        <v>55</v>
      </c>
      <c r="Z246" s="31">
        <f t="shared" si="22"/>
        <v>1</v>
      </c>
      <c r="AA246" s="31" t="s">
        <v>55</v>
      </c>
      <c r="AB246" s="6">
        <f t="shared" si="23"/>
        <v>1</v>
      </c>
      <c r="AC246" s="48">
        <f t="shared" si="24"/>
        <v>0</v>
      </c>
      <c r="AD246" s="54">
        <v>1</v>
      </c>
      <c r="AE246" s="54">
        <f t="shared" si="27"/>
        <v>0</v>
      </c>
      <c r="AF246" s="54">
        <v>0.2</v>
      </c>
      <c r="AG246" s="55" t="s">
        <v>55</v>
      </c>
      <c r="AH246" s="56"/>
      <c r="AI246" s="48">
        <f t="shared" si="26"/>
        <v>0</v>
      </c>
    </row>
    <row r="247" spans="1:35" ht="13.5" thickBot="1" x14ac:dyDescent="0.25">
      <c r="C247" s="6" t="s">
        <v>55</v>
      </c>
      <c r="V247" s="8">
        <v>1.75</v>
      </c>
      <c r="W247" s="31" t="s">
        <v>55</v>
      </c>
      <c r="X247" s="31">
        <f t="shared" si="21"/>
        <v>0</v>
      </c>
      <c r="Y247" s="31" t="s">
        <v>55</v>
      </c>
      <c r="Z247" s="31">
        <f t="shared" si="22"/>
        <v>1</v>
      </c>
      <c r="AA247" s="31" t="s">
        <v>55</v>
      </c>
      <c r="AB247" s="6">
        <f t="shared" si="23"/>
        <v>1</v>
      </c>
      <c r="AC247" s="48">
        <f t="shared" si="24"/>
        <v>0</v>
      </c>
      <c r="AD247" s="54">
        <v>1</v>
      </c>
      <c r="AE247" s="54">
        <f t="shared" si="27"/>
        <v>0</v>
      </c>
      <c r="AF247" s="54">
        <v>0.2</v>
      </c>
      <c r="AG247" s="55" t="s">
        <v>55</v>
      </c>
      <c r="AH247" s="56"/>
      <c r="AI247" s="48">
        <f t="shared" si="26"/>
        <v>0</v>
      </c>
    </row>
    <row r="248" spans="1:35" ht="15.75" thickTop="1" thickBot="1" x14ac:dyDescent="0.3">
      <c r="A248" s="4" t="s">
        <v>24</v>
      </c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7"/>
      <c r="X248" s="27"/>
      <c r="Y248" s="27"/>
      <c r="Z248" s="27"/>
      <c r="AA248" s="27"/>
      <c r="AB248" s="6">
        <f t="shared" si="23"/>
        <v>1</v>
      </c>
      <c r="AC248" s="17">
        <f>SUM(AC3:AC247)</f>
        <v>59.85</v>
      </c>
      <c r="AD248" s="26"/>
      <c r="AE248" s="26"/>
      <c r="AF248" s="27"/>
      <c r="AG248" s="27"/>
      <c r="AI248" s="17">
        <f>SUM(AI3:AI247)</f>
        <v>7.22</v>
      </c>
    </row>
    <row r="249" spans="1:35" ht="15" thickTop="1" x14ac:dyDescent="0.25"/>
  </sheetData>
  <mergeCells count="5">
    <mergeCell ref="A1:C1"/>
    <mergeCell ref="H1:L1"/>
    <mergeCell ref="D1:G1"/>
    <mergeCell ref="M1:Q1"/>
    <mergeCell ref="R1:T1"/>
  </mergeCells>
  <dataValidations count="2">
    <dataValidation type="list" allowBlank="1" showInputMessage="1" showErrorMessage="1" sqref="C3:C247">
      <formula1>"Ja, Nee"</formula1>
    </dataValidation>
    <dataValidation type="list" allowBlank="1" showInputMessage="1" showErrorMessage="1" sqref="AA3:AA247 W3:W247 AG3:AG247 Y3:Y247">
      <formula1>"Ja,Nee"</formula1>
    </dataValidation>
  </dataValidations>
  <pageMargins left="0.7" right="0.7" top="0.75" bottom="0.75" header="0.3" footer="0.3"/>
  <pageSetup paperSize="8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 1 Factuur (totaal)</vt:lpstr>
      <vt:lpstr>Tab 2 Ritdata en eigen bijdrage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Poppeliers</dc:creator>
  <cp:lastModifiedBy>admin</cp:lastModifiedBy>
  <cp:lastPrinted>2021-05-03T11:05:40Z</cp:lastPrinted>
  <dcterms:created xsi:type="dcterms:W3CDTF">2021-03-05T10:57:17Z</dcterms:created>
  <dcterms:modified xsi:type="dcterms:W3CDTF">2021-05-03T13:34:48Z</dcterms:modified>
</cp:coreProperties>
</file>