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aterschaphd.sharepoint.com/teams/proces-0076/Zaken/EO/INK-373 - Tractoren/02. Aanbestedings- en offertefase/Aanbestedingsdocumenten/Publicatie Tenderned/"/>
    </mc:Choice>
  </mc:AlternateContent>
  <xr:revisionPtr revIDLastSave="176" documentId="8_{A3CC3461-ED93-4E13-97EA-6CFFF58592E9}" xr6:coauthVersionLast="47" xr6:coauthVersionMax="47" xr10:uidLastSave="{94458A16-A364-4AEB-82E7-56D501A307C0}"/>
  <bookViews>
    <workbookView xWindow="-120" yWindow="-120" windowWidth="29040" windowHeight="15840" activeTab="1" xr2:uid="{D7898AAD-9E09-4739-AC4D-F42076E6A4B9}"/>
  </bookViews>
  <sheets>
    <sheet name="Voorblad" sheetId="3" r:id="rId1"/>
    <sheet name="Prijzenblad Perceel 1" sheetId="1" r:id="rId2"/>
    <sheet name="Prijzenblad Perceel 2" sheetId="4" r:id="rId3"/>
  </sheets>
  <definedNames>
    <definedName name="_Hlk39754878" localSheetId="1">'Prijzenblad Perceel 1'!$B$20</definedName>
    <definedName name="_Hlk39754878" localSheetId="2">'Prijzenblad Perceel 2'!#REF!</definedName>
    <definedName name="_Hlk40045170" localSheetId="1">'Prijzenblad Perceel 1'!#REF!</definedName>
    <definedName name="_Hlk40045170" localSheetId="2">'Prijzenblad Perceel 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H39" i="4"/>
  <c r="H38" i="4"/>
  <c r="H37" i="4"/>
  <c r="H36" i="4"/>
  <c r="H35" i="4"/>
  <c r="H34" i="4"/>
  <c r="H33" i="4"/>
  <c r="H32" i="4"/>
  <c r="H21" i="4"/>
  <c r="H20" i="4"/>
  <c r="H16" i="4"/>
  <c r="H46" i="4" s="1"/>
  <c r="H6" i="4"/>
  <c r="H5" i="4"/>
  <c r="H4" i="4"/>
  <c r="H9" i="4" l="1"/>
  <c r="H45" i="4" s="1"/>
  <c r="H28" i="4"/>
  <c r="H47" i="4" s="1"/>
  <c r="H41" i="4"/>
  <c r="H48" i="4" s="1"/>
  <c r="H50" i="1"/>
  <c r="H51" i="1"/>
  <c r="H52" i="1"/>
  <c r="H53" i="1"/>
  <c r="H54" i="1"/>
  <c r="H55" i="1"/>
  <c r="H56" i="1"/>
  <c r="H49" i="1"/>
  <c r="H37" i="1"/>
  <c r="H38" i="1"/>
  <c r="H39" i="1"/>
  <c r="H40" i="1"/>
  <c r="H41" i="1"/>
  <c r="H42" i="1"/>
  <c r="H43" i="1"/>
  <c r="H36" i="1"/>
  <c r="H32" i="1"/>
  <c r="H63" i="1" s="1"/>
  <c r="H5" i="1"/>
  <c r="H6" i="1"/>
  <c r="H8" i="1"/>
  <c r="H9" i="1"/>
  <c r="H10" i="1"/>
  <c r="H4" i="1"/>
  <c r="H50" i="4" l="1"/>
  <c r="H45" i="1"/>
  <c r="H64" i="1" s="1"/>
  <c r="H58" i="1"/>
  <c r="H65" i="1" s="1"/>
  <c r="H12" i="1"/>
  <c r="H62" i="1" s="1"/>
  <c r="H67" i="1" l="1"/>
</calcChain>
</file>

<file path=xl/sharedStrings.xml><?xml version="1.0" encoding="utf-8"?>
<sst xmlns="http://schemas.openxmlformats.org/spreadsheetml/2006/main" count="253" uniqueCount="145">
  <si>
    <t>Tractor Type 1 (90 pk)</t>
  </si>
  <si>
    <t>OMSCHRIJVING</t>
  </si>
  <si>
    <t>AANTAL</t>
  </si>
  <si>
    <t>PRIJS</t>
  </si>
  <si>
    <t>TOTAAL</t>
  </si>
  <si>
    <t>MERK</t>
  </si>
  <si>
    <t>MODEL</t>
  </si>
  <si>
    <t>TOTAAL LEVERINGEN</t>
  </si>
  <si>
    <t>INRUIL</t>
  </si>
  <si>
    <t>New Holland T6020 + voorlader (2012)</t>
  </si>
  <si>
    <t>New Holland T6020 (2012)</t>
  </si>
  <si>
    <t>New Holland D5050 + voorlader (2010)</t>
  </si>
  <si>
    <t>New Holland T6020 + voorlader (2009)</t>
  </si>
  <si>
    <t>New Holland T4020D (2009)</t>
  </si>
  <si>
    <t>New Holland T6.120 + voorlader (2014)</t>
  </si>
  <si>
    <t>New Holland T6.120 (2014)</t>
  </si>
  <si>
    <t>TOTAAL INRUIL</t>
  </si>
  <si>
    <t>PREVENTIEF ONDERHOUD</t>
  </si>
  <si>
    <t>TOTAAL PREVENTIEF ONDERHOUD</t>
  </si>
  <si>
    <t>CORRECTIEF ONDERHOUD</t>
  </si>
  <si>
    <t>SERIENUMMER</t>
  </si>
  <si>
    <t>KENTEKEN</t>
  </si>
  <si>
    <t>TRACTOR</t>
  </si>
  <si>
    <t>Type 1</t>
  </si>
  <si>
    <t>Type 2</t>
  </si>
  <si>
    <t>Type 3a</t>
  </si>
  <si>
    <t>Type 3b</t>
  </si>
  <si>
    <t>JAREN</t>
  </si>
  <si>
    <t>Onderhoudskosten per tractor, per jaar ingeven</t>
  </si>
  <si>
    <t>Voorrijkosten</t>
  </si>
  <si>
    <t>Kilometervergoeding</t>
  </si>
  <si>
    <t>Arbeid Storingsmonteur (08:00-16:00)</t>
  </si>
  <si>
    <t>Arbeid Storingsmonteur (16:00-24:00)</t>
  </si>
  <si>
    <t>Arbeid Storingsmonteur (00:00-08:00)</t>
  </si>
  <si>
    <t>Arbeid Storingsmonteur (zaterdag)</t>
  </si>
  <si>
    <t>Arbeid Storingsmonteur (zondag)</t>
  </si>
  <si>
    <r>
      <t xml:space="preserve">Vaste toeslag per Servicebezoek 
</t>
    </r>
    <r>
      <rPr>
        <i/>
        <sz val="9"/>
        <color theme="1"/>
        <rFont val="Verdana"/>
        <family val="2"/>
      </rPr>
      <t>(zoals klein materiaal, milieukosten, etc)</t>
    </r>
  </si>
  <si>
    <t>INSCHRIJFPRIJS PERCEEL 1</t>
  </si>
  <si>
    <t>TOTAAL CORRECTIEF ONDERHOUD</t>
  </si>
  <si>
    <t>DRAAI UREN</t>
  </si>
  <si>
    <t>LOCATIE</t>
  </si>
  <si>
    <t xml:space="preserve">   LEVERING</t>
  </si>
  <si>
    <t xml:space="preserve">   INRUIL</t>
  </si>
  <si>
    <t xml:space="preserve">   PREVENTIEF 
   ONDERHOUD</t>
  </si>
  <si>
    <t xml:space="preserve">   CORRECTIEF 
   ONDERHOUD</t>
  </si>
  <si>
    <t xml:space="preserve">   TOTALEN</t>
  </si>
  <si>
    <t>ONDERTEKENING</t>
  </si>
  <si>
    <t>Tractor Type 3A (200 pk)</t>
  </si>
  <si>
    <t>Tractor Type 3B (200 pk)</t>
  </si>
  <si>
    <t>Rechtsgeldig ondertekend door:</t>
  </si>
  <si>
    <t>Functie:</t>
  </si>
  <si>
    <t>Datum:</t>
  </si>
  <si>
    <t>Handtekening</t>
  </si>
  <si>
    <t>Bedrijfsnaam inschrijver:</t>
  </si>
  <si>
    <t>New Holland T4050 + voorlader (2012)</t>
  </si>
  <si>
    <t>ZCJA07290</t>
  </si>
  <si>
    <t>TDP-21-S</t>
  </si>
  <si>
    <t>Z9JA18125</t>
  </si>
  <si>
    <t>TDP-56-R</t>
  </si>
  <si>
    <t>Ombouwkosten naar Dual-Fuel</t>
  </si>
  <si>
    <t>Overig bijkomende kosten</t>
  </si>
  <si>
    <t>INSCHRIJFPRIJS PERCEEL 2</t>
  </si>
  <si>
    <t>Alle aangeboden prijzen gebaseerd op Franco levering Nederland.</t>
  </si>
  <si>
    <t>EU Aanbesteding Levering Tractoren</t>
  </si>
  <si>
    <t>INK-373</t>
  </si>
  <si>
    <t>Inkoopnummer</t>
  </si>
  <si>
    <t>D0052635</t>
  </si>
  <si>
    <t>TenderNed nummer</t>
  </si>
  <si>
    <t>Publicatie datum</t>
  </si>
  <si>
    <t xml:space="preserve">Dit prijzenblad bestaat uit drie (3) tabbladen.
</t>
  </si>
  <si>
    <t xml:space="preserve"> - Voorblad</t>
  </si>
  <si>
    <t xml:space="preserve"> - Prijzenblad Perceel 1</t>
  </si>
  <si>
    <t xml:space="preserve"> - Prijzenblad Perceel 2</t>
  </si>
  <si>
    <t>Alle groen gemarkeerde cellen dienen ingevuld te worden</t>
  </si>
  <si>
    <t>In de kolom van de PRIJS het bedrag per omschreven eenheid.</t>
  </si>
  <si>
    <t>In de kolom MERK en MODEL een duidelijke, traceerbare omschrijving van het te leveren merk en model</t>
  </si>
  <si>
    <t>Invulinstructies algemeen</t>
  </si>
  <si>
    <t>LEVERINGEN</t>
  </si>
  <si>
    <t>Dit zijn de te leveren tractoren, gerangschikt per jaar van uitleveren</t>
  </si>
  <si>
    <t>Voorladers zijn getotaliseerd per type tractor; prijzen INCLUSIEF alle kosten. Gemonteerd en werkend opgeleverd.</t>
  </si>
  <si>
    <t>HW</t>
  </si>
  <si>
    <t>VP</t>
  </si>
  <si>
    <t>Dit zijn de in te ruilen tractoren; zoals te zien tijdens de schouw op 07-09-2021</t>
  </si>
  <si>
    <t>Draaiuren zijn van peildatum 01-07-2021; dit aantal kan nog oplopen daar er nog met de tractoren wordt gewerkt.</t>
  </si>
  <si>
    <r>
      <t xml:space="preserve">Inruilprijzen als een </t>
    </r>
    <r>
      <rPr>
        <b/>
        <sz val="9"/>
        <color theme="1"/>
        <rFont val="Verdana"/>
        <family val="2"/>
      </rPr>
      <t>postief</t>
    </r>
    <r>
      <rPr>
        <sz val="9"/>
        <color theme="1"/>
        <rFont val="Verdana"/>
        <family val="2"/>
      </rPr>
      <t xml:space="preserve"> bedrag invoeren</t>
    </r>
  </si>
  <si>
    <t>Inruilprijzen op conditie "AS IS-WHERE IS"</t>
  </si>
  <si>
    <t>Ingeruilde tractoren worden overgedragen op het moment als een nieuwe, vervangende tractor wordt geleverd</t>
  </si>
  <si>
    <t>Ingeruilde tractoren kunnen door de inschrijver op de genoemde locatie worden afgehaald</t>
  </si>
  <si>
    <t xml:space="preserve"> - GO = Werf "Oude Tonge" Oudelandsedijk 3, Oude Tonge</t>
  </si>
  <si>
    <t xml:space="preserve"> - HW = Steunpunt "Hoekseweg" Hoekseweg 1, Strijen</t>
  </si>
  <si>
    <t xml:space="preserve"> - VP = Werf "De Klomp", Rijksstraatweg 28a, Vierpolders</t>
  </si>
  <si>
    <t>Inschrijver dient zorg te dragen voor vrijwaringsbewijs op het moment van overdracht</t>
  </si>
  <si>
    <t>Onderhoudskosten gebaseerd op 1-jaarlijks onderhoud, volgens fabrieksspecificaties</t>
  </si>
  <si>
    <t>Alle geoffreerde prijzen zijn in Euro exclusief BTW en inclusief alle kosten zoals (doch niet gelimiteerd tot), administratiekosten, registratiekosten, afleverkosten, leges, transportkosten en instructiekosten.</t>
  </si>
  <si>
    <t>Onderhoudsbeurt incl. alle kosten zoals (doch niet gelimiteerd tot) vloeistoffen, filters, snaren, ruitenwisserbladen en injectors.</t>
  </si>
  <si>
    <t>Voorrijkosten per keer invullen.  Indien niet van toepassing € 0,00 invoeren</t>
  </si>
  <si>
    <t>Kilometervergoeding; kosten per kilometer servicevoertuig "Uit en thuis" invoeren</t>
  </si>
  <si>
    <t>Arbeid: het is mogelijk dat werktijden van de inschrijvers andere tijden kennen. 
De strekking is om inzage te krijgen in dag, avond, nacht en weekend tarieven.</t>
  </si>
  <si>
    <t>De opgegeven aantallen zijn indicatief. 
Partijen kunnen hier gedurende de contractperiode geen rechten aan ontlenen.</t>
  </si>
  <si>
    <t>Onderhoudsbeurt gaat in per 01-01-2023</t>
  </si>
  <si>
    <t>Onderhoudskosten jaar 1 t/m 4</t>
  </si>
  <si>
    <t>Onderhoudskosten jaar 5 t/m 12</t>
  </si>
  <si>
    <t>ZBJH13810</t>
  </si>
  <si>
    <t>TDP-19-S</t>
  </si>
  <si>
    <t>GO</t>
  </si>
  <si>
    <t>ZBJH13931</t>
  </si>
  <si>
    <t>TDP-64-R</t>
  </si>
  <si>
    <t>Z9BD11885</t>
  </si>
  <si>
    <t>TDP-53-R</t>
  </si>
  <si>
    <t>ZBBD09609</t>
  </si>
  <si>
    <t>TDP-58-R</t>
  </si>
  <si>
    <t>ZEBD01652</t>
  </si>
  <si>
    <t>TDP-27-S</t>
  </si>
  <si>
    <t>ZEBD02362</t>
  </si>
  <si>
    <t>TDP-29-S</t>
  </si>
  <si>
    <t>ZEBD01648</t>
  </si>
  <si>
    <t>TDP-28-S</t>
  </si>
  <si>
    <t>ZEBD01595</t>
  </si>
  <si>
    <t>TDP-31-S</t>
  </si>
  <si>
    <t>ZEBD02214</t>
  </si>
  <si>
    <t>TDP-34-S</t>
  </si>
  <si>
    <t>ZEBD01878</t>
  </si>
  <si>
    <t>TDP-37-S</t>
  </si>
  <si>
    <t>ZBBD11391</t>
  </si>
  <si>
    <t>TDP-62-R</t>
  </si>
  <si>
    <t>ZCBD11063</t>
  </si>
  <si>
    <t>TDP-24-S</t>
  </si>
  <si>
    <t>ZCBD10122</t>
  </si>
  <si>
    <t>TDP-22-S</t>
  </si>
  <si>
    <t>ZCBD10430</t>
  </si>
  <si>
    <t>TDP-23-S</t>
  </si>
  <si>
    <t xml:space="preserve">  INRUIL</t>
  </si>
  <si>
    <t xml:space="preserve">  LEVERING</t>
  </si>
  <si>
    <t>km</t>
  </si>
  <si>
    <t>uur</t>
  </si>
  <si>
    <t>stuks</t>
  </si>
  <si>
    <t>Dossier nummer</t>
  </si>
  <si>
    <t>Voorlader Type 1 (Incl. aanbouw frame)</t>
  </si>
  <si>
    <t>Voorlader Type 2 (Incl. aanbouw frame)</t>
  </si>
  <si>
    <t>New Holland D5050 (2011)</t>
  </si>
  <si>
    <t>Tractor Type 2B (120 pk)</t>
  </si>
  <si>
    <t>New Holland T6020 (2011)</t>
  </si>
  <si>
    <t>Tractor Type 2A (120 pk)</t>
  </si>
  <si>
    <t>New Holland T6020 Plus + voorlader (2011)</t>
  </si>
  <si>
    <t>Tractor Type 2C (120 pk) (Excl. Voorlader)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</si>
</sst>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[$€-413]\ * #,##0.00_ ;_ [$€-413]\ * \-#,##0.00_ ;_ [$€-413]\ * &quot;-&quot;??_ ;_ @_ "/>
    <numFmt numFmtId="165" formatCode="[$-F800]dddd\,\ mmmm\ dd\,\ yyyy"/>
    <numFmt numFmtId="166" formatCode="#,##0_ ;\-#,##0\ "/>
  </numFmts>
  <fonts count="11" x14ac:knownFonts="1">
    <font>
      <sz val="9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18"/>
      <color theme="1"/>
      <name val="Verdana"/>
      <family val="2"/>
    </font>
    <font>
      <b/>
      <sz val="9"/>
      <color rgb="FFFF000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i/>
      <sz val="9"/>
      <color theme="1"/>
      <name val="Verdana"/>
      <family val="2"/>
    </font>
    <font>
      <b/>
      <sz val="14"/>
      <color theme="1"/>
      <name val="Verdana"/>
      <family val="2"/>
    </font>
    <font>
      <sz val="14"/>
      <color theme="1"/>
      <name val="Verdana"/>
      <family val="2"/>
    </font>
    <font>
      <i/>
      <sz val="9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0" xfId="0" applyBorder="1" applyAlignment="1">
      <alignment vertical="top"/>
    </xf>
    <xf numFmtId="0" fontId="9" fillId="0" borderId="0" xfId="0" applyFont="1" applyAlignment="1" applyProtection="1">
      <alignment horizontal="left" vertical="top" textRotation="180"/>
    </xf>
    <xf numFmtId="0" fontId="0" fillId="0" borderId="0" xfId="0" applyAlignment="1" applyProtection="1">
      <alignment horizontal="left" vertical="top"/>
    </xf>
    <xf numFmtId="164" fontId="0" fillId="0" borderId="0" xfId="0" applyNumberFormat="1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0" fillId="0" borderId="1" xfId="0" applyBorder="1" applyAlignment="1" applyProtection="1">
      <alignment horizontal="left" vertical="top"/>
    </xf>
    <xf numFmtId="0" fontId="0" fillId="0" borderId="2" xfId="0" applyBorder="1" applyAlignment="1" applyProtection="1">
      <alignment horizontal="left" vertical="top"/>
    </xf>
    <xf numFmtId="164" fontId="0" fillId="0" borderId="2" xfId="0" applyNumberFormat="1" applyBorder="1" applyAlignment="1" applyProtection="1">
      <alignment horizontal="left" vertical="top"/>
    </xf>
    <xf numFmtId="164" fontId="0" fillId="0" borderId="3" xfId="0" applyNumberFormat="1" applyBorder="1" applyAlignment="1" applyProtection="1">
      <alignment horizontal="left" vertical="top"/>
    </xf>
    <xf numFmtId="0" fontId="1" fillId="0" borderId="4" xfId="0" applyFont="1" applyBorder="1" applyAlignment="1" applyProtection="1">
      <alignment horizontal="left" vertical="top"/>
    </xf>
    <xf numFmtId="0" fontId="1" fillId="0" borderId="0" xfId="0" applyFont="1" applyBorder="1" applyAlignment="1" applyProtection="1">
      <alignment horizontal="left" vertical="top"/>
    </xf>
    <xf numFmtId="164" fontId="1" fillId="0" borderId="0" xfId="0" applyNumberFormat="1" applyFont="1" applyBorder="1" applyAlignment="1" applyProtection="1">
      <alignment horizontal="left" vertical="top"/>
    </xf>
    <xf numFmtId="164" fontId="1" fillId="0" borderId="5" xfId="0" applyNumberFormat="1" applyFont="1" applyBorder="1" applyAlignment="1" applyProtection="1">
      <alignment horizontal="left" vertical="top"/>
    </xf>
    <xf numFmtId="0" fontId="0" fillId="0" borderId="4" xfId="0" applyFill="1" applyBorder="1" applyAlignment="1" applyProtection="1">
      <alignment horizontal="left" vertical="top"/>
    </xf>
    <xf numFmtId="0" fontId="0" fillId="0" borderId="0" xfId="0" applyFill="1" applyBorder="1" applyAlignment="1" applyProtection="1">
      <alignment horizontal="left" vertical="top"/>
    </xf>
    <xf numFmtId="164" fontId="0" fillId="0" borderId="5" xfId="0" applyNumberFormat="1" applyFill="1" applyBorder="1" applyAlignment="1" applyProtection="1">
      <alignment horizontal="left" vertical="top"/>
    </xf>
    <xf numFmtId="0" fontId="0" fillId="0" borderId="0" xfId="0" applyFill="1" applyAlignment="1" applyProtection="1">
      <alignment horizontal="left" vertical="top"/>
    </xf>
    <xf numFmtId="164" fontId="0" fillId="0" borderId="9" xfId="0" applyNumberFormat="1" applyFill="1" applyBorder="1" applyAlignment="1" applyProtection="1">
      <alignment horizontal="left" vertical="top"/>
    </xf>
    <xf numFmtId="164" fontId="0" fillId="0" borderId="0" xfId="0" applyNumberFormat="1" applyFill="1" applyBorder="1" applyAlignment="1" applyProtection="1">
      <alignment horizontal="left" vertical="top"/>
    </xf>
    <xf numFmtId="0" fontId="1" fillId="0" borderId="4" xfId="0" applyFont="1" applyFill="1" applyBorder="1" applyAlignment="1" applyProtection="1">
      <alignment horizontal="left" vertical="top"/>
    </xf>
    <xf numFmtId="0" fontId="1" fillId="0" borderId="6" xfId="0" applyFont="1" applyFill="1" applyBorder="1" applyAlignment="1" applyProtection="1">
      <alignment horizontal="left" vertical="top"/>
    </xf>
    <xf numFmtId="0" fontId="0" fillId="0" borderId="7" xfId="0" applyFill="1" applyBorder="1" applyAlignment="1" applyProtection="1">
      <alignment horizontal="left" vertical="top"/>
    </xf>
    <xf numFmtId="164" fontId="0" fillId="0" borderId="7" xfId="0" applyNumberFormat="1" applyFill="1" applyBorder="1" applyAlignment="1" applyProtection="1">
      <alignment horizontal="left" vertical="top"/>
    </xf>
    <xf numFmtId="164" fontId="1" fillId="0" borderId="8" xfId="0" applyNumberFormat="1" applyFont="1" applyFill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left" vertical="top"/>
    </xf>
    <xf numFmtId="0" fontId="5" fillId="0" borderId="0" xfId="0" applyFont="1" applyBorder="1" applyAlignment="1" applyProtection="1">
      <alignment horizontal="left" vertical="top"/>
    </xf>
    <xf numFmtId="0" fontId="2" fillId="0" borderId="4" xfId="0" applyFont="1" applyBorder="1" applyAlignment="1" applyProtection="1">
      <alignment vertical="center"/>
    </xf>
    <xf numFmtId="164" fontId="0" fillId="0" borderId="0" xfId="0" applyNumberFormat="1" applyBorder="1" applyAlignment="1" applyProtection="1">
      <alignment horizontal="left" vertical="top"/>
    </xf>
    <xf numFmtId="0" fontId="0" fillId="0" borderId="4" xfId="0" applyBorder="1" applyAlignment="1" applyProtection="1">
      <alignment horizontal="left" vertical="top"/>
    </xf>
    <xf numFmtId="0" fontId="7" fillId="0" borderId="4" xfId="0" applyFont="1" applyBorder="1" applyAlignment="1" applyProtection="1">
      <alignment horizontal="left" vertical="top"/>
    </xf>
    <xf numFmtId="164" fontId="0" fillId="0" borderId="5" xfId="0" applyNumberFormat="1" applyBorder="1" applyAlignment="1" applyProtection="1">
      <alignment horizontal="left" vertical="top"/>
    </xf>
    <xf numFmtId="0" fontId="0" fillId="0" borderId="4" xfId="0" applyBorder="1" applyAlignment="1" applyProtection="1">
      <alignment horizontal="left" vertical="top" wrapText="1"/>
    </xf>
    <xf numFmtId="0" fontId="10" fillId="0" borderId="4" xfId="0" applyFont="1" applyBorder="1" applyAlignment="1" applyProtection="1">
      <alignment horizontal="left" vertical="top"/>
    </xf>
    <xf numFmtId="164" fontId="0" fillId="0" borderId="9" xfId="0" applyNumberFormat="1" applyBorder="1" applyAlignment="1" applyProtection="1">
      <alignment horizontal="left" vertical="top"/>
    </xf>
    <xf numFmtId="0" fontId="1" fillId="0" borderId="0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left" vertical="top"/>
    </xf>
    <xf numFmtId="0" fontId="0" fillId="0" borderId="4" xfId="0" applyFill="1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/>
    </xf>
    <xf numFmtId="0" fontId="0" fillId="0" borderId="7" xfId="0" applyBorder="1" applyAlignment="1" applyProtection="1">
      <alignment horizontal="left" vertical="top"/>
    </xf>
    <xf numFmtId="164" fontId="0" fillId="0" borderId="7" xfId="0" applyNumberFormat="1" applyBorder="1" applyAlignment="1" applyProtection="1">
      <alignment horizontal="left" vertical="top"/>
    </xf>
    <xf numFmtId="164" fontId="0" fillId="0" borderId="8" xfId="0" applyNumberFormat="1" applyBorder="1" applyAlignment="1" applyProtection="1">
      <alignment horizontal="left" vertical="top"/>
    </xf>
    <xf numFmtId="164" fontId="1" fillId="0" borderId="5" xfId="0" applyNumberFormat="1" applyFont="1" applyFill="1" applyBorder="1" applyAlignment="1" applyProtection="1">
      <alignment horizontal="left" vertical="top"/>
    </xf>
    <xf numFmtId="0" fontId="0" fillId="0" borderId="4" xfId="0" applyFont="1" applyFill="1" applyBorder="1" applyAlignment="1" applyProtection="1">
      <alignment horizontal="left" vertical="top"/>
    </xf>
    <xf numFmtId="0" fontId="0" fillId="0" borderId="4" xfId="0" applyBorder="1" applyAlignment="1" applyProtection="1">
      <alignment vertical="top"/>
    </xf>
    <xf numFmtId="0" fontId="0" fillId="0" borderId="0" xfId="0" applyBorder="1" applyAlignment="1" applyProtection="1">
      <alignment vertical="top"/>
    </xf>
    <xf numFmtId="0" fontId="0" fillId="0" borderId="5" xfId="0" applyBorder="1" applyAlignment="1" applyProtection="1">
      <alignment vertical="top"/>
    </xf>
    <xf numFmtId="0" fontId="0" fillId="0" borderId="4" xfId="0" applyFont="1" applyBorder="1" applyAlignment="1" applyProtection="1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Font="1" applyFill="1" applyBorder="1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164" fontId="1" fillId="4" borderId="5" xfId="0" applyNumberFormat="1" applyFont="1" applyFill="1" applyBorder="1" applyAlignment="1" applyProtection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6" fillId="0" borderId="0" xfId="0" applyFont="1" applyBorder="1" applyAlignment="1" applyProtection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Border="1" applyAlignment="1" applyProtection="1">
      <alignment horizontal="left" vertical="top"/>
    </xf>
    <xf numFmtId="0" fontId="0" fillId="0" borderId="4" xfId="0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0" fillId="0" borderId="5" xfId="0" applyBorder="1" applyAlignment="1" applyProtection="1">
      <alignment horizontal="left" vertical="top"/>
    </xf>
    <xf numFmtId="166" fontId="0" fillId="0" borderId="0" xfId="0" applyNumberFormat="1" applyFill="1" applyBorder="1" applyAlignment="1" applyProtection="1">
      <alignment horizontal="left" vertical="top"/>
    </xf>
    <xf numFmtId="166" fontId="0" fillId="0" borderId="7" xfId="0" applyNumberFormat="1" applyFill="1" applyBorder="1" applyAlignment="1" applyProtection="1">
      <alignment horizontal="left" vertical="top"/>
    </xf>
    <xf numFmtId="0" fontId="0" fillId="0" borderId="0" xfId="0" applyBorder="1" applyAlignment="1" applyProtection="1">
      <alignment horizontal="right" vertical="top"/>
    </xf>
    <xf numFmtId="164" fontId="0" fillId="0" borderId="0" xfId="0" applyNumberFormat="1" applyBorder="1" applyAlignment="1" applyProtection="1">
      <alignment horizontal="right" vertical="top"/>
    </xf>
    <xf numFmtId="166" fontId="0" fillId="0" borderId="0" xfId="0" applyNumberFormat="1" applyAlignment="1" applyProtection="1">
      <alignment horizontal="right" vertical="top"/>
    </xf>
    <xf numFmtId="0" fontId="5" fillId="0" borderId="0" xfId="0" applyFont="1" applyBorder="1" applyAlignment="1" applyProtection="1">
      <alignment horizontal="right" vertical="top"/>
    </xf>
    <xf numFmtId="164" fontId="5" fillId="0" borderId="0" xfId="0" applyNumberFormat="1" applyFont="1" applyBorder="1" applyAlignment="1" applyProtection="1">
      <alignment horizontal="right" vertical="top"/>
    </xf>
    <xf numFmtId="164" fontId="1" fillId="0" borderId="0" xfId="0" applyNumberFormat="1" applyFont="1" applyAlignment="1" applyProtection="1">
      <alignment horizontal="right" vertical="top"/>
    </xf>
    <xf numFmtId="164" fontId="1" fillId="0" borderId="5" xfId="0" applyNumberFormat="1" applyFont="1" applyBorder="1" applyAlignment="1" applyProtection="1">
      <alignment horizontal="right" vertical="top"/>
    </xf>
    <xf numFmtId="164" fontId="1" fillId="0" borderId="0" xfId="0" applyNumberFormat="1" applyFont="1" applyBorder="1" applyAlignment="1" applyProtection="1">
      <alignment horizontal="right" vertical="top"/>
    </xf>
    <xf numFmtId="0" fontId="5" fillId="0" borderId="0" xfId="0" applyFont="1" applyFill="1" applyBorder="1" applyAlignment="1" applyProtection="1">
      <alignment horizontal="right" vertical="top"/>
    </xf>
    <xf numFmtId="0" fontId="0" fillId="0" borderId="0" xfId="0" applyFill="1" applyBorder="1" applyAlignment="1" applyProtection="1">
      <alignment horizontal="right" vertical="top"/>
    </xf>
    <xf numFmtId="0" fontId="0" fillId="0" borderId="0" xfId="0" applyFill="1" applyBorder="1" applyAlignment="1" applyProtection="1">
      <alignment horizontal="center" vertical="top"/>
    </xf>
    <xf numFmtId="0" fontId="1" fillId="0" borderId="0" xfId="0" applyFont="1" applyBorder="1" applyAlignment="1" applyProtection="1">
      <alignment horizontal="center" vertical="top"/>
    </xf>
    <xf numFmtId="0" fontId="1" fillId="0" borderId="0" xfId="0" applyFont="1" applyAlignment="1" applyProtection="1">
      <alignment horizontal="center" vertical="top"/>
    </xf>
    <xf numFmtId="164" fontId="1" fillId="0" borderId="0" xfId="0" applyNumberFormat="1" applyFont="1" applyAlignment="1" applyProtection="1">
      <alignment horizontal="center" vertical="top"/>
    </xf>
    <xf numFmtId="0" fontId="0" fillId="0" borderId="0" xfId="0" applyAlignment="1" applyProtection="1">
      <alignment horizontal="center" vertical="top"/>
    </xf>
    <xf numFmtId="166" fontId="0" fillId="0" borderId="0" xfId="0" applyNumberFormat="1" applyAlignment="1" applyProtection="1">
      <alignment horizontal="center" vertical="top"/>
    </xf>
    <xf numFmtId="0" fontId="5" fillId="0" borderId="0" xfId="0" applyFont="1" applyBorder="1" applyAlignment="1" applyProtection="1">
      <alignment horizontal="center" vertical="top"/>
    </xf>
    <xf numFmtId="0" fontId="0" fillId="0" borderId="0" xfId="0" applyBorder="1" applyAlignment="1" applyProtection="1">
      <alignment horizontal="center" vertical="top"/>
    </xf>
    <xf numFmtId="164" fontId="5" fillId="0" borderId="0" xfId="0" applyNumberFormat="1" applyFont="1" applyBorder="1" applyAlignment="1" applyProtection="1">
      <alignment horizontal="center" vertical="top"/>
    </xf>
    <xf numFmtId="164" fontId="0" fillId="0" borderId="0" xfId="0" applyNumberFormat="1" applyBorder="1" applyAlignment="1" applyProtection="1">
      <alignment horizontal="center" vertical="top"/>
    </xf>
    <xf numFmtId="0" fontId="0" fillId="2" borderId="13" xfId="0" applyFill="1" applyBorder="1" applyAlignment="1" applyProtection="1">
      <alignment horizontal="left" vertical="top"/>
      <protection locked="0"/>
    </xf>
    <xf numFmtId="0" fontId="0" fillId="0" borderId="13" xfId="0" applyFill="1" applyBorder="1" applyAlignment="1" applyProtection="1">
      <alignment horizontal="center" vertical="top"/>
    </xf>
    <xf numFmtId="164" fontId="0" fillId="2" borderId="13" xfId="0" applyNumberFormat="1" applyFill="1" applyBorder="1" applyAlignment="1" applyProtection="1">
      <alignment horizontal="left" vertical="top"/>
      <protection locked="0"/>
    </xf>
    <xf numFmtId="164" fontId="0" fillId="0" borderId="13" xfId="0" applyNumberFormat="1" applyFill="1" applyBorder="1" applyAlignment="1" applyProtection="1">
      <alignment horizontal="left" vertical="top"/>
    </xf>
    <xf numFmtId="0" fontId="0" fillId="0" borderId="3" xfId="0" applyBorder="1" applyAlignment="1" applyProtection="1">
      <alignment horizontal="left" vertical="top"/>
    </xf>
    <xf numFmtId="0" fontId="0" fillId="0" borderId="8" xfId="0" applyBorder="1" applyAlignment="1" applyProtection="1">
      <alignment horizontal="left" vertical="top"/>
    </xf>
    <xf numFmtId="164" fontId="1" fillId="3" borderId="14" xfId="0" applyNumberFormat="1" applyFont="1" applyFill="1" applyBorder="1" applyAlignment="1" applyProtection="1">
      <alignment horizontal="left" vertical="top"/>
    </xf>
    <xf numFmtId="0" fontId="0" fillId="0" borderId="0" xfId="0" applyFill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0" fillId="2" borderId="13" xfId="0" applyFill="1" applyBorder="1" applyAlignment="1" applyProtection="1">
      <alignment horizontal="left" vertical="top"/>
      <protection locked="0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8" fillId="0" borderId="10" xfId="0" applyFont="1" applyBorder="1" applyAlignment="1" applyProtection="1">
      <alignment horizontal="center" vertical="top" textRotation="180"/>
    </xf>
    <xf numFmtId="0" fontId="8" fillId="0" borderId="11" xfId="0" applyFont="1" applyBorder="1" applyAlignment="1" applyProtection="1">
      <alignment horizontal="center" vertical="top" textRotation="180"/>
    </xf>
    <xf numFmtId="0" fontId="8" fillId="0" borderId="12" xfId="0" applyFont="1" applyBorder="1" applyAlignment="1" applyProtection="1">
      <alignment horizontal="center" vertical="top" textRotation="180"/>
    </xf>
    <xf numFmtId="0" fontId="8" fillId="0" borderId="10" xfId="0" applyFont="1" applyBorder="1" applyAlignment="1" applyProtection="1">
      <alignment horizontal="center" vertical="top" textRotation="180" wrapText="1"/>
    </xf>
    <xf numFmtId="0" fontId="8" fillId="0" borderId="1" xfId="0" applyFont="1" applyBorder="1" applyAlignment="1" applyProtection="1">
      <alignment horizontal="center" vertical="top" textRotation="180"/>
    </xf>
    <xf numFmtId="0" fontId="8" fillId="0" borderId="4" xfId="0" applyFont="1" applyBorder="1" applyAlignment="1" applyProtection="1">
      <alignment horizontal="center" vertical="top" textRotation="180"/>
    </xf>
    <xf numFmtId="0" fontId="8" fillId="0" borderId="6" xfId="0" applyFont="1" applyBorder="1" applyAlignment="1" applyProtection="1">
      <alignment horizontal="center" vertical="top" textRotation="180"/>
    </xf>
    <xf numFmtId="0" fontId="0" fillId="0" borderId="4" xfId="0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0" fillId="0" borderId="5" xfId="0" applyBorder="1" applyAlignment="1" applyProtection="1">
      <alignment horizontal="left" vertical="top"/>
    </xf>
    <xf numFmtId="165" fontId="0" fillId="2" borderId="15" xfId="0" applyNumberFormat="1" applyFill="1" applyBorder="1" applyAlignment="1" applyProtection="1">
      <alignment horizontal="left" vertical="top"/>
      <protection locked="0"/>
    </xf>
    <xf numFmtId="165" fontId="0" fillId="2" borderId="13" xfId="0" applyNumberFormat="1" applyFill="1" applyBorder="1" applyAlignment="1" applyProtection="1">
      <alignment horizontal="left" vertical="top"/>
      <protection locked="0"/>
    </xf>
    <xf numFmtId="0" fontId="0" fillId="2" borderId="15" xfId="0" applyFill="1" applyBorder="1" applyAlignment="1" applyProtection="1">
      <alignment horizontal="center" vertical="top"/>
      <protection locked="0"/>
    </xf>
    <xf numFmtId="0" fontId="0" fillId="2" borderId="13" xfId="0" applyFill="1" applyBorder="1" applyAlignment="1" applyProtection="1">
      <alignment horizontal="center" vertical="top"/>
      <protection locked="0"/>
    </xf>
    <xf numFmtId="0" fontId="0" fillId="2" borderId="15" xfId="0" applyFill="1" applyBorder="1" applyAlignment="1" applyProtection="1">
      <alignment horizontal="left" vertical="top"/>
      <protection locked="0"/>
    </xf>
    <xf numFmtId="0" fontId="0" fillId="2" borderId="13" xfId="0" applyFill="1" applyBorder="1" applyAlignment="1" applyProtection="1">
      <alignment horizontal="left" vertical="top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74F50-E1A2-4542-8E73-9B31BAC8550C}">
  <dimension ref="A3:O62"/>
  <sheetViews>
    <sheetView workbookViewId="0">
      <selection sqref="A1:XFD1048576"/>
    </sheetView>
  </sheetViews>
  <sheetFormatPr defaultColWidth="9" defaultRowHeight="11.25" x14ac:dyDescent="0.15"/>
  <cols>
    <col min="1" max="1" width="3.875" style="52" customWidth="1"/>
    <col min="2" max="2" width="28.125" style="52" bestFit="1" customWidth="1"/>
    <col min="3" max="9" width="9" style="52"/>
    <col min="10" max="10" width="28.25" style="52" bestFit="1" customWidth="1"/>
    <col min="11" max="11" width="38" style="51" bestFit="1" customWidth="1"/>
    <col min="12" max="13" width="9" style="52"/>
    <col min="14" max="14" width="2.875" style="50" bestFit="1" customWidth="1"/>
    <col min="15" max="15" width="160" style="50" bestFit="1" customWidth="1"/>
    <col min="16" max="16384" width="9" style="52"/>
  </cols>
  <sheetData>
    <row r="3" spans="2:15" ht="22.5" x14ac:dyDescent="0.15">
      <c r="B3" s="101" t="s">
        <v>63</v>
      </c>
      <c r="C3" s="101"/>
      <c r="D3" s="101"/>
      <c r="E3" s="101"/>
      <c r="F3" s="101"/>
      <c r="G3" s="101"/>
      <c r="I3" s="53"/>
      <c r="J3" s="53"/>
      <c r="K3" s="3"/>
      <c r="L3" s="53"/>
    </row>
    <row r="4" spans="2:15" x14ac:dyDescent="0.15">
      <c r="I4" s="53"/>
      <c r="J4" s="53"/>
      <c r="K4" s="3"/>
      <c r="L4" s="53"/>
    </row>
    <row r="5" spans="2:15" x14ac:dyDescent="0.15">
      <c r="B5" s="52" t="s">
        <v>65</v>
      </c>
      <c r="C5" s="52" t="s">
        <v>64</v>
      </c>
      <c r="I5" s="53"/>
      <c r="J5" s="53"/>
      <c r="K5" s="3"/>
      <c r="L5" s="53"/>
    </row>
    <row r="6" spans="2:15" x14ac:dyDescent="0.15">
      <c r="B6" s="52" t="s">
        <v>136</v>
      </c>
      <c r="C6" s="52" t="s">
        <v>66</v>
      </c>
      <c r="I6" s="53"/>
      <c r="J6" s="53"/>
      <c r="K6" s="3"/>
      <c r="L6" s="53"/>
    </row>
    <row r="7" spans="2:15" x14ac:dyDescent="0.15">
      <c r="B7" s="52" t="s">
        <v>67</v>
      </c>
      <c r="C7" s="94">
        <v>317286</v>
      </c>
      <c r="I7" s="53"/>
      <c r="J7" s="54"/>
      <c r="K7" s="3"/>
      <c r="L7" s="53"/>
    </row>
    <row r="8" spans="2:15" x14ac:dyDescent="0.15">
      <c r="B8" s="52" t="s">
        <v>68</v>
      </c>
      <c r="C8" s="55">
        <v>44385</v>
      </c>
      <c r="I8" s="53"/>
      <c r="J8" s="54"/>
      <c r="K8" s="3"/>
      <c r="L8" s="53"/>
    </row>
    <row r="9" spans="2:15" x14ac:dyDescent="0.15">
      <c r="I9" s="53"/>
      <c r="J9" s="54"/>
      <c r="L9" s="53"/>
    </row>
    <row r="10" spans="2:15" s="51" customFormat="1" x14ac:dyDescent="0.15">
      <c r="B10" s="99" t="s">
        <v>69</v>
      </c>
      <c r="C10" s="99"/>
      <c r="D10" s="99"/>
      <c r="E10" s="52"/>
      <c r="F10" s="52"/>
      <c r="I10" s="3"/>
      <c r="J10" s="54"/>
      <c r="K10" s="3"/>
      <c r="L10" s="3"/>
      <c r="N10" s="1"/>
      <c r="O10" s="1"/>
    </row>
    <row r="11" spans="2:15" x14ac:dyDescent="0.15">
      <c r="B11" s="52" t="s">
        <v>70</v>
      </c>
      <c r="I11" s="53"/>
      <c r="J11" s="53"/>
      <c r="K11" s="3"/>
      <c r="L11" s="53"/>
    </row>
    <row r="12" spans="2:15" x14ac:dyDescent="0.15">
      <c r="B12" s="52" t="s">
        <v>71</v>
      </c>
      <c r="I12" s="53"/>
      <c r="J12" s="53"/>
      <c r="K12" s="3"/>
      <c r="L12" s="53"/>
    </row>
    <row r="13" spans="2:15" x14ac:dyDescent="0.15">
      <c r="B13" s="52" t="s">
        <v>72</v>
      </c>
      <c r="I13" s="53"/>
      <c r="J13" s="53"/>
      <c r="K13" s="3"/>
      <c r="L13" s="53"/>
    </row>
    <row r="14" spans="2:15" x14ac:dyDescent="0.15">
      <c r="I14" s="53"/>
      <c r="J14" s="53"/>
      <c r="K14" s="3"/>
      <c r="L14" s="53"/>
    </row>
    <row r="16" spans="2:15" ht="18" x14ac:dyDescent="0.15">
      <c r="B16" s="100" t="s">
        <v>76</v>
      </c>
      <c r="C16" s="100"/>
    </row>
    <row r="17" spans="1:15" s="51" customFormat="1" x14ac:dyDescent="0.15">
      <c r="B17" s="1"/>
      <c r="C17" s="2"/>
      <c r="N17" s="1"/>
      <c r="O17" s="1"/>
    </row>
    <row r="18" spans="1:15" s="51" customFormat="1" x14ac:dyDescent="0.15">
      <c r="A18" s="1">
        <v>1</v>
      </c>
      <c r="B18" s="98" t="s">
        <v>73</v>
      </c>
      <c r="C18" s="98"/>
      <c r="D18" s="98"/>
      <c r="E18" s="98"/>
      <c r="F18" s="98"/>
      <c r="G18" s="98"/>
      <c r="H18" s="98"/>
      <c r="M18" s="1"/>
      <c r="N18" s="1"/>
    </row>
    <row r="19" spans="1:15" s="51" customFormat="1" x14ac:dyDescent="0.15">
      <c r="A19" s="1">
        <v>2</v>
      </c>
      <c r="B19" s="98" t="s">
        <v>74</v>
      </c>
      <c r="C19" s="98"/>
      <c r="D19" s="98"/>
      <c r="E19" s="98"/>
      <c r="F19" s="98"/>
      <c r="G19" s="98"/>
      <c r="H19" s="98"/>
      <c r="M19" s="1"/>
      <c r="N19" s="1"/>
    </row>
    <row r="20" spans="1:15" s="51" customFormat="1" x14ac:dyDescent="0.15">
      <c r="A20" s="1">
        <v>3</v>
      </c>
      <c r="B20" s="98" t="s">
        <v>75</v>
      </c>
      <c r="C20" s="98"/>
      <c r="D20" s="98"/>
      <c r="E20" s="98"/>
      <c r="F20" s="98"/>
      <c r="G20" s="98"/>
      <c r="H20" s="98"/>
      <c r="M20" s="1"/>
      <c r="N20" s="1"/>
    </row>
    <row r="21" spans="1:15" s="51" customFormat="1" ht="23.25" customHeight="1" x14ac:dyDescent="0.15">
      <c r="A21" s="1">
        <v>4</v>
      </c>
      <c r="B21" s="99" t="s">
        <v>93</v>
      </c>
      <c r="C21" s="99"/>
      <c r="D21" s="99"/>
      <c r="E21" s="99"/>
      <c r="F21" s="99"/>
      <c r="G21" s="99"/>
      <c r="H21" s="99"/>
      <c r="M21" s="1"/>
      <c r="N21" s="1"/>
    </row>
    <row r="22" spans="1:15" s="51" customFormat="1" x14ac:dyDescent="0.15">
      <c r="A22" s="1">
        <v>5</v>
      </c>
      <c r="B22" s="98" t="s">
        <v>62</v>
      </c>
      <c r="C22" s="98"/>
      <c r="D22" s="98"/>
      <c r="E22" s="98"/>
      <c r="F22" s="98"/>
      <c r="G22" s="98"/>
      <c r="H22" s="98"/>
      <c r="M22" s="1"/>
      <c r="N22" s="1"/>
    </row>
    <row r="23" spans="1:15" s="51" customFormat="1" x14ac:dyDescent="0.15">
      <c r="A23" s="1"/>
      <c r="B23" s="1"/>
      <c r="M23" s="1"/>
      <c r="N23" s="1"/>
    </row>
    <row r="24" spans="1:15" s="51" customFormat="1" ht="18" x14ac:dyDescent="0.15">
      <c r="A24" s="1"/>
      <c r="B24" s="57" t="s">
        <v>77</v>
      </c>
      <c r="M24" s="1"/>
      <c r="N24" s="1"/>
    </row>
    <row r="25" spans="1:15" s="51" customFormat="1" x14ac:dyDescent="0.15">
      <c r="A25" s="1"/>
      <c r="B25" s="1" t="s">
        <v>78</v>
      </c>
      <c r="M25" s="1"/>
      <c r="N25" s="1"/>
    </row>
    <row r="26" spans="1:15" s="51" customFormat="1" x14ac:dyDescent="0.15">
      <c r="A26" s="1"/>
      <c r="B26" s="1" t="s">
        <v>79</v>
      </c>
      <c r="M26" s="1"/>
      <c r="N26" s="1"/>
    </row>
    <row r="27" spans="1:15" s="51" customFormat="1" x14ac:dyDescent="0.15">
      <c r="A27" s="1"/>
      <c r="B27" s="1"/>
      <c r="M27" s="1"/>
      <c r="N27" s="1"/>
    </row>
    <row r="28" spans="1:15" s="51" customFormat="1" ht="18" x14ac:dyDescent="0.15">
      <c r="A28" s="1"/>
      <c r="B28" s="57" t="s">
        <v>8</v>
      </c>
      <c r="M28" s="1"/>
      <c r="N28" s="1"/>
    </row>
    <row r="29" spans="1:15" s="51" customFormat="1" x14ac:dyDescent="0.15">
      <c r="A29" s="1"/>
      <c r="B29" s="1" t="s">
        <v>82</v>
      </c>
      <c r="M29" s="1"/>
      <c r="N29" s="1"/>
    </row>
    <row r="30" spans="1:15" s="51" customFormat="1" x14ac:dyDescent="0.15">
      <c r="A30" s="1"/>
      <c r="B30" s="1" t="s">
        <v>83</v>
      </c>
      <c r="M30" s="1"/>
      <c r="N30" s="1"/>
    </row>
    <row r="31" spans="1:15" x14ac:dyDescent="0.15">
      <c r="B31" s="51" t="s">
        <v>84</v>
      </c>
      <c r="J31" s="51"/>
      <c r="K31" s="52"/>
      <c r="M31" s="50"/>
      <c r="O31" s="52"/>
    </row>
    <row r="32" spans="1:15" x14ac:dyDescent="0.15">
      <c r="B32" s="51" t="s">
        <v>85</v>
      </c>
      <c r="J32" s="51"/>
      <c r="K32" s="52"/>
      <c r="M32" s="50"/>
      <c r="O32" s="52"/>
    </row>
    <row r="33" spans="2:15" x14ac:dyDescent="0.15">
      <c r="B33" s="51" t="s">
        <v>86</v>
      </c>
      <c r="J33" s="51"/>
      <c r="K33" s="52"/>
      <c r="M33" s="50"/>
      <c r="O33" s="52"/>
    </row>
    <row r="34" spans="2:15" x14ac:dyDescent="0.15">
      <c r="B34" s="51" t="s">
        <v>87</v>
      </c>
      <c r="J34" s="51"/>
      <c r="K34" s="52"/>
      <c r="M34" s="50"/>
      <c r="O34" s="52"/>
    </row>
    <row r="35" spans="2:15" x14ac:dyDescent="0.15">
      <c r="B35" s="51" t="s">
        <v>89</v>
      </c>
    </row>
    <row r="36" spans="2:15" x14ac:dyDescent="0.15">
      <c r="B36" s="51" t="s">
        <v>90</v>
      </c>
    </row>
    <row r="37" spans="2:15" x14ac:dyDescent="0.15">
      <c r="B37" s="51" t="s">
        <v>88</v>
      </c>
    </row>
    <row r="38" spans="2:15" x14ac:dyDescent="0.15">
      <c r="B38" s="51" t="s">
        <v>91</v>
      </c>
    </row>
    <row r="39" spans="2:15" x14ac:dyDescent="0.15">
      <c r="B39" s="51"/>
    </row>
    <row r="40" spans="2:15" ht="18" x14ac:dyDescent="0.15">
      <c r="B40" s="58" t="s">
        <v>17</v>
      </c>
    </row>
    <row r="41" spans="2:15" x14ac:dyDescent="0.15">
      <c r="B41" s="59" t="s">
        <v>28</v>
      </c>
    </row>
    <row r="42" spans="2:15" x14ac:dyDescent="0.15">
      <c r="B42" s="51" t="s">
        <v>92</v>
      </c>
    </row>
    <row r="43" spans="2:15" ht="21.75" customHeight="1" x14ac:dyDescent="0.15">
      <c r="B43" s="99" t="s">
        <v>94</v>
      </c>
      <c r="C43" s="99"/>
      <c r="D43" s="99"/>
      <c r="E43" s="99"/>
      <c r="F43" s="99"/>
      <c r="G43" s="99"/>
      <c r="H43" s="99"/>
      <c r="I43" s="99"/>
    </row>
    <row r="44" spans="2:15" x14ac:dyDescent="0.15">
      <c r="B44" s="95" t="s">
        <v>99</v>
      </c>
      <c r="C44" s="96"/>
      <c r="D44" s="60"/>
      <c r="E44" s="60"/>
      <c r="F44" s="60"/>
      <c r="G44" s="60"/>
      <c r="H44" s="60"/>
      <c r="I44" s="60"/>
      <c r="N44" s="60"/>
      <c r="O44" s="60"/>
    </row>
    <row r="45" spans="2:15" x14ac:dyDescent="0.15">
      <c r="B45" s="51"/>
    </row>
    <row r="46" spans="2:15" ht="18" x14ac:dyDescent="0.15">
      <c r="B46" s="58" t="s">
        <v>19</v>
      </c>
    </row>
    <row r="47" spans="2:15" x14ac:dyDescent="0.15">
      <c r="B47" s="51" t="s">
        <v>95</v>
      </c>
      <c r="C47" s="51"/>
      <c r="D47" s="51"/>
      <c r="E47" s="51"/>
      <c r="F47" s="51"/>
      <c r="G47" s="51"/>
      <c r="H47" s="51"/>
      <c r="I47" s="51"/>
      <c r="J47" s="51"/>
    </row>
    <row r="48" spans="2:15" x14ac:dyDescent="0.15">
      <c r="B48" s="51" t="s">
        <v>96</v>
      </c>
      <c r="C48" s="51"/>
      <c r="D48" s="51"/>
      <c r="E48" s="51"/>
      <c r="F48" s="51"/>
      <c r="G48" s="51"/>
      <c r="H48" s="51"/>
      <c r="I48" s="51"/>
      <c r="J48" s="51"/>
    </row>
    <row r="49" spans="2:10" ht="22.5" customHeight="1" x14ac:dyDescent="0.15">
      <c r="B49" s="99" t="s">
        <v>97</v>
      </c>
      <c r="C49" s="98"/>
      <c r="D49" s="98"/>
      <c r="E49" s="98"/>
      <c r="F49" s="98"/>
      <c r="G49" s="98"/>
      <c r="H49" s="98"/>
      <c r="I49" s="98"/>
      <c r="J49" s="51"/>
    </row>
    <row r="50" spans="2:10" ht="56.25" x14ac:dyDescent="0.15">
      <c r="B50" s="52" t="s">
        <v>98</v>
      </c>
      <c r="C50" s="51"/>
      <c r="D50" s="51"/>
      <c r="E50" s="51"/>
      <c r="F50" s="51"/>
      <c r="G50" s="51"/>
      <c r="H50" s="51"/>
      <c r="I50" s="51"/>
      <c r="J50" s="51"/>
    </row>
    <row r="51" spans="2:10" x14ac:dyDescent="0.15">
      <c r="B51" s="51"/>
      <c r="C51" s="51"/>
      <c r="D51" s="51"/>
      <c r="E51" s="51"/>
      <c r="F51" s="51"/>
      <c r="G51" s="51"/>
      <c r="H51" s="51"/>
      <c r="I51" s="51"/>
      <c r="J51" s="51"/>
    </row>
    <row r="52" spans="2:10" x14ac:dyDescent="0.15">
      <c r="B52" s="51"/>
      <c r="C52" s="51"/>
      <c r="D52" s="51"/>
      <c r="E52" s="51"/>
      <c r="F52" s="51"/>
      <c r="G52" s="51"/>
      <c r="H52" s="51"/>
      <c r="I52" s="51"/>
      <c r="J52" s="51"/>
    </row>
    <row r="53" spans="2:10" x14ac:dyDescent="0.15">
      <c r="B53" s="51"/>
      <c r="C53" s="51"/>
      <c r="D53" s="51"/>
      <c r="E53" s="51"/>
      <c r="F53" s="51"/>
      <c r="G53" s="51"/>
      <c r="H53" s="51"/>
      <c r="I53" s="51"/>
      <c r="J53" s="51"/>
    </row>
    <row r="54" spans="2:10" x14ac:dyDescent="0.15">
      <c r="B54" s="51"/>
      <c r="C54" s="51"/>
      <c r="D54" s="51"/>
      <c r="E54" s="51"/>
      <c r="F54" s="51"/>
      <c r="G54" s="51"/>
      <c r="H54" s="51"/>
      <c r="I54" s="51"/>
      <c r="J54" s="51"/>
    </row>
    <row r="55" spans="2:10" x14ac:dyDescent="0.15">
      <c r="B55" s="51"/>
      <c r="C55" s="51"/>
      <c r="D55" s="51"/>
      <c r="E55" s="51"/>
      <c r="F55" s="51"/>
      <c r="G55" s="51"/>
      <c r="H55" s="51"/>
      <c r="I55" s="51"/>
      <c r="J55" s="51"/>
    </row>
    <row r="56" spans="2:10" x14ac:dyDescent="0.15">
      <c r="B56" s="51"/>
      <c r="C56" s="51"/>
      <c r="D56" s="51"/>
      <c r="E56" s="51"/>
      <c r="F56" s="51"/>
      <c r="G56" s="51"/>
      <c r="H56" s="51"/>
      <c r="I56" s="51"/>
      <c r="J56" s="51"/>
    </row>
    <row r="57" spans="2:10" x14ac:dyDescent="0.15">
      <c r="B57" s="51"/>
      <c r="C57" s="51"/>
      <c r="D57" s="51"/>
      <c r="E57" s="51"/>
      <c r="F57" s="51"/>
      <c r="G57" s="51"/>
      <c r="H57" s="51"/>
      <c r="I57" s="51"/>
      <c r="J57" s="51"/>
    </row>
    <row r="58" spans="2:10" x14ac:dyDescent="0.15">
      <c r="B58" s="51"/>
      <c r="C58" s="51"/>
      <c r="D58" s="51"/>
      <c r="E58" s="51"/>
      <c r="F58" s="51"/>
      <c r="G58" s="51"/>
      <c r="H58" s="51"/>
      <c r="I58" s="51"/>
      <c r="J58" s="51"/>
    </row>
    <row r="59" spans="2:10" x14ac:dyDescent="0.15">
      <c r="B59" s="51"/>
      <c r="C59" s="51"/>
      <c r="D59" s="51"/>
      <c r="E59" s="51"/>
      <c r="F59" s="51"/>
      <c r="G59" s="51"/>
      <c r="H59" s="51"/>
      <c r="I59" s="51"/>
      <c r="J59" s="51"/>
    </row>
    <row r="60" spans="2:10" x14ac:dyDescent="0.15">
      <c r="B60" s="51"/>
      <c r="C60" s="51"/>
      <c r="D60" s="51"/>
      <c r="E60" s="51"/>
      <c r="F60" s="51"/>
      <c r="G60" s="51"/>
      <c r="H60" s="51"/>
      <c r="I60" s="51"/>
      <c r="J60" s="51"/>
    </row>
    <row r="61" spans="2:10" x14ac:dyDescent="0.15">
      <c r="B61" s="51"/>
      <c r="C61" s="51"/>
      <c r="D61" s="51"/>
      <c r="E61" s="51"/>
      <c r="F61" s="51"/>
      <c r="G61" s="51"/>
      <c r="H61" s="51"/>
      <c r="I61" s="51"/>
      <c r="J61" s="51"/>
    </row>
    <row r="62" spans="2:10" x14ac:dyDescent="0.15">
      <c r="B62" s="51"/>
      <c r="C62" s="51"/>
      <c r="D62" s="51"/>
      <c r="E62" s="51"/>
      <c r="F62" s="51"/>
      <c r="G62" s="51"/>
      <c r="H62" s="51"/>
      <c r="I62" s="51"/>
      <c r="J62" s="51"/>
    </row>
  </sheetData>
  <sheetProtection algorithmName="SHA-512" hashValue="DTkRjgWExaoBCkfz2LgBVlMnygHqdP7fUrCF8daU/xN8gMSPI50cPMLlo+ZATGgTrQMvj9rWBMeY2Eo2aTvuGg==" saltValue="0+dnXj5M/SQZfHgyEyuHEw==" spinCount="100000" sheet="1" objects="1" scenarios="1" selectLockedCells="1" selectUnlockedCells="1"/>
  <mergeCells count="10">
    <mergeCell ref="B22:H22"/>
    <mergeCell ref="B43:I43"/>
    <mergeCell ref="B49:I49"/>
    <mergeCell ref="B16:C16"/>
    <mergeCell ref="B3:G3"/>
    <mergeCell ref="B10:D10"/>
    <mergeCell ref="B21:H21"/>
    <mergeCell ref="B18:H18"/>
    <mergeCell ref="B19:H19"/>
    <mergeCell ref="B20:H20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9191C-566D-4E24-BF63-601F72154FBE}">
  <dimension ref="A1:M81"/>
  <sheetViews>
    <sheetView tabSelected="1" topLeftCell="A10" workbookViewId="0">
      <selection activeCell="N40" sqref="N40"/>
    </sheetView>
  </sheetViews>
  <sheetFormatPr defaultColWidth="9" defaultRowHeight="11.25" x14ac:dyDescent="0.15"/>
  <cols>
    <col min="1" max="1" width="9" style="4"/>
    <col min="2" max="2" width="32.625" style="5" customWidth="1"/>
    <col min="3" max="3" width="9.625" style="5" bestFit="1" customWidth="1"/>
    <col min="4" max="4" width="13.625" style="5" bestFit="1" customWidth="1"/>
    <col min="5" max="5" width="10.875" style="5" bestFit="1" customWidth="1"/>
    <col min="6" max="6" width="8.5" style="5" bestFit="1" customWidth="1"/>
    <col min="7" max="7" width="12.375" style="6" bestFit="1" customWidth="1"/>
    <col min="8" max="8" width="15.5" style="6" bestFit="1" customWidth="1"/>
    <col min="9" max="9" width="9" style="5"/>
    <col min="10" max="10" width="9" style="7"/>
    <col min="11" max="11" width="6.625" style="7" bestFit="1" customWidth="1"/>
    <col min="12" max="12" width="9.125" style="7" bestFit="1" customWidth="1"/>
    <col min="13" max="13" width="9" style="7"/>
    <col min="14" max="16384" width="9" style="5"/>
  </cols>
  <sheetData>
    <row r="1" spans="1:13" ht="12" thickBot="1" x14ac:dyDescent="0.2"/>
    <row r="2" spans="1:13" x14ac:dyDescent="0.15">
      <c r="A2" s="102" t="s">
        <v>41</v>
      </c>
      <c r="B2" s="8"/>
      <c r="C2" s="9"/>
      <c r="D2" s="9"/>
      <c r="E2" s="9"/>
      <c r="F2" s="9"/>
      <c r="G2" s="10"/>
      <c r="H2" s="11"/>
    </row>
    <row r="3" spans="1:13" x14ac:dyDescent="0.15">
      <c r="A3" s="103"/>
      <c r="B3" s="12" t="s">
        <v>1</v>
      </c>
      <c r="C3" s="13"/>
      <c r="D3" s="13" t="s">
        <v>5</v>
      </c>
      <c r="E3" s="13" t="s">
        <v>6</v>
      </c>
      <c r="F3" s="78" t="s">
        <v>2</v>
      </c>
      <c r="G3" s="74" t="s">
        <v>3</v>
      </c>
      <c r="H3" s="73" t="s">
        <v>4</v>
      </c>
    </row>
    <row r="4" spans="1:13" s="19" customFormat="1" x14ac:dyDescent="0.15">
      <c r="A4" s="103"/>
      <c r="B4" s="16" t="s">
        <v>0</v>
      </c>
      <c r="C4" s="17"/>
      <c r="D4" s="87"/>
      <c r="E4" s="87"/>
      <c r="F4" s="88">
        <v>1</v>
      </c>
      <c r="G4" s="89">
        <v>0</v>
      </c>
      <c r="H4" s="90">
        <f>F4*G4</f>
        <v>0</v>
      </c>
      <c r="J4" s="17"/>
      <c r="K4" s="17"/>
      <c r="L4" s="17"/>
      <c r="M4" s="17"/>
    </row>
    <row r="5" spans="1:13" s="19" customFormat="1" x14ac:dyDescent="0.15">
      <c r="A5" s="103"/>
      <c r="B5" s="16" t="s">
        <v>137</v>
      </c>
      <c r="C5" s="17"/>
      <c r="D5" s="87"/>
      <c r="E5" s="87"/>
      <c r="F5" s="88">
        <v>1</v>
      </c>
      <c r="G5" s="89">
        <v>0</v>
      </c>
      <c r="H5" s="90">
        <f t="shared" ref="H5" si="0">F5*G5</f>
        <v>0</v>
      </c>
      <c r="J5" s="17"/>
      <c r="K5" s="17"/>
      <c r="L5" s="17"/>
      <c r="M5" s="17"/>
    </row>
    <row r="6" spans="1:13" s="19" customFormat="1" x14ac:dyDescent="0.15">
      <c r="A6" s="103"/>
      <c r="B6" s="16" t="s">
        <v>142</v>
      </c>
      <c r="C6" s="17"/>
      <c r="D6" s="87"/>
      <c r="E6" s="87"/>
      <c r="F6" s="88">
        <v>6</v>
      </c>
      <c r="G6" s="89">
        <v>0</v>
      </c>
      <c r="H6" s="90">
        <f t="shared" ref="H6:H10" si="1">F6*G6</f>
        <v>0</v>
      </c>
      <c r="J6" s="17"/>
      <c r="K6" s="17"/>
      <c r="L6" s="17"/>
      <c r="M6" s="17"/>
    </row>
    <row r="7" spans="1:13" s="19" customFormat="1" x14ac:dyDescent="0.15">
      <c r="A7" s="103"/>
      <c r="B7" s="16" t="s">
        <v>144</v>
      </c>
      <c r="C7" s="17"/>
      <c r="D7" s="97"/>
      <c r="E7" s="97"/>
      <c r="F7" s="88">
        <v>6</v>
      </c>
      <c r="G7" s="89">
        <v>0</v>
      </c>
      <c r="H7" s="90">
        <f t="shared" si="1"/>
        <v>0</v>
      </c>
      <c r="J7" s="17"/>
      <c r="K7" s="17"/>
      <c r="L7" s="17"/>
      <c r="M7" s="17"/>
    </row>
    <row r="8" spans="1:13" s="19" customFormat="1" x14ac:dyDescent="0.15">
      <c r="A8" s="103"/>
      <c r="B8" s="16" t="s">
        <v>138</v>
      </c>
      <c r="C8" s="17"/>
      <c r="D8" s="87"/>
      <c r="E8" s="87"/>
      <c r="F8" s="88">
        <v>6</v>
      </c>
      <c r="G8" s="89">
        <v>0</v>
      </c>
      <c r="H8" s="90">
        <f t="shared" si="1"/>
        <v>0</v>
      </c>
      <c r="J8" s="17"/>
      <c r="K8" s="17"/>
      <c r="L8" s="17"/>
      <c r="M8" s="17"/>
    </row>
    <row r="9" spans="1:13" s="19" customFormat="1" x14ac:dyDescent="0.15">
      <c r="A9" s="103"/>
      <c r="B9" s="16" t="s">
        <v>47</v>
      </c>
      <c r="C9" s="17"/>
      <c r="D9" s="87"/>
      <c r="E9" s="87"/>
      <c r="F9" s="88">
        <v>1</v>
      </c>
      <c r="G9" s="89">
        <v>0</v>
      </c>
      <c r="H9" s="90">
        <f t="shared" si="1"/>
        <v>0</v>
      </c>
      <c r="J9" s="17"/>
      <c r="K9" s="17"/>
      <c r="L9" s="17"/>
      <c r="M9" s="17"/>
    </row>
    <row r="10" spans="1:13" s="19" customFormat="1" x14ac:dyDescent="0.15">
      <c r="A10" s="103"/>
      <c r="B10" s="16" t="s">
        <v>48</v>
      </c>
      <c r="C10" s="17"/>
      <c r="D10" s="87"/>
      <c r="E10" s="87"/>
      <c r="F10" s="88">
        <v>1</v>
      </c>
      <c r="G10" s="89">
        <v>0</v>
      </c>
      <c r="H10" s="90">
        <f t="shared" si="1"/>
        <v>0</v>
      </c>
      <c r="J10" s="17"/>
      <c r="K10" s="17"/>
      <c r="L10" s="17"/>
      <c r="M10" s="17"/>
    </row>
    <row r="11" spans="1:13" s="19" customFormat="1" x14ac:dyDescent="0.15">
      <c r="A11" s="103"/>
      <c r="B11" s="16"/>
      <c r="C11" s="17"/>
      <c r="D11" s="17"/>
      <c r="E11" s="17"/>
      <c r="F11" s="17"/>
      <c r="G11" s="21"/>
      <c r="H11" s="18"/>
      <c r="J11" s="17"/>
      <c r="M11" s="17"/>
    </row>
    <row r="12" spans="1:13" s="19" customFormat="1" x14ac:dyDescent="0.15">
      <c r="A12" s="103"/>
      <c r="B12" s="22" t="s">
        <v>7</v>
      </c>
      <c r="C12" s="17"/>
      <c r="D12" s="17"/>
      <c r="E12" s="17"/>
      <c r="F12" s="17"/>
      <c r="G12" s="21"/>
      <c r="H12" s="56">
        <f>SUM(H4:H11)</f>
        <v>0</v>
      </c>
      <c r="J12" s="17"/>
      <c r="M12" s="17"/>
    </row>
    <row r="13" spans="1:13" s="19" customFormat="1" ht="12" thickBot="1" x14ac:dyDescent="0.2">
      <c r="A13" s="104"/>
      <c r="B13" s="23"/>
      <c r="C13" s="24"/>
      <c r="D13" s="24"/>
      <c r="E13" s="24"/>
      <c r="F13" s="24"/>
      <c r="G13" s="25"/>
      <c r="H13" s="26"/>
      <c r="J13" s="17"/>
      <c r="M13" s="17"/>
    </row>
    <row r="14" spans="1:13" ht="11.25" customHeight="1" x14ac:dyDescent="0.15">
      <c r="A14" s="102" t="s">
        <v>42</v>
      </c>
      <c r="B14" s="12"/>
      <c r="C14" s="13"/>
      <c r="D14" s="13"/>
      <c r="E14" s="13"/>
      <c r="F14" s="13"/>
      <c r="G14" s="14"/>
      <c r="H14" s="15"/>
      <c r="J14" s="61"/>
    </row>
    <row r="15" spans="1:13" x14ac:dyDescent="0.15">
      <c r="A15" s="103"/>
      <c r="B15" s="12" t="s">
        <v>1</v>
      </c>
      <c r="C15" s="13"/>
      <c r="D15" s="70" t="s">
        <v>20</v>
      </c>
      <c r="E15" s="71" t="s">
        <v>21</v>
      </c>
      <c r="F15" s="79" t="s">
        <v>40</v>
      </c>
      <c r="G15" s="80" t="s">
        <v>39</v>
      </c>
      <c r="H15" s="73" t="s">
        <v>4</v>
      </c>
      <c r="J15" s="61"/>
    </row>
    <row r="16" spans="1:13" x14ac:dyDescent="0.15">
      <c r="A16" s="103"/>
      <c r="B16" s="29" t="s">
        <v>12</v>
      </c>
      <c r="C16" s="17"/>
      <c r="D16" s="67" t="s">
        <v>107</v>
      </c>
      <c r="E16" s="68" t="s">
        <v>108</v>
      </c>
      <c r="F16" s="81" t="s">
        <v>80</v>
      </c>
      <c r="G16" s="82">
        <v>1556</v>
      </c>
      <c r="H16" s="89">
        <v>0</v>
      </c>
      <c r="J16" s="61"/>
    </row>
    <row r="17" spans="1:13" x14ac:dyDescent="0.15">
      <c r="A17" s="103"/>
      <c r="B17" s="31" t="s">
        <v>13</v>
      </c>
      <c r="C17" s="7"/>
      <c r="D17" s="67" t="s">
        <v>57</v>
      </c>
      <c r="E17" s="68" t="s">
        <v>58</v>
      </c>
      <c r="F17" s="81" t="s">
        <v>81</v>
      </c>
      <c r="G17" s="82">
        <v>1613</v>
      </c>
      <c r="H17" s="89">
        <v>0</v>
      </c>
      <c r="J17" s="61"/>
    </row>
    <row r="18" spans="1:13" x14ac:dyDescent="0.15">
      <c r="A18" s="103"/>
      <c r="B18" s="29" t="s">
        <v>11</v>
      </c>
      <c r="C18" s="17"/>
      <c r="D18" s="67" t="s">
        <v>105</v>
      </c>
      <c r="E18" s="68" t="s">
        <v>106</v>
      </c>
      <c r="F18" s="81" t="s">
        <v>81</v>
      </c>
      <c r="G18" s="82">
        <v>1822</v>
      </c>
      <c r="H18" s="89">
        <v>0</v>
      </c>
      <c r="J18" s="61"/>
    </row>
    <row r="19" spans="1:13" x14ac:dyDescent="0.15">
      <c r="A19" s="103"/>
      <c r="B19" s="29" t="s">
        <v>141</v>
      </c>
      <c r="C19" s="17"/>
      <c r="D19" s="67" t="s">
        <v>109</v>
      </c>
      <c r="E19" s="68" t="s">
        <v>110</v>
      </c>
      <c r="F19" s="81" t="s">
        <v>80</v>
      </c>
      <c r="G19" s="82">
        <v>2938</v>
      </c>
      <c r="H19" s="89">
        <v>0</v>
      </c>
      <c r="J19" s="61"/>
    </row>
    <row r="20" spans="1:13" x14ac:dyDescent="0.15">
      <c r="A20" s="103"/>
      <c r="B20" s="29" t="s">
        <v>143</v>
      </c>
      <c r="C20" s="7"/>
      <c r="D20" s="67" t="s">
        <v>123</v>
      </c>
      <c r="E20" s="68" t="s">
        <v>124</v>
      </c>
      <c r="F20" s="81" t="s">
        <v>104</v>
      </c>
      <c r="G20" s="82">
        <v>3063</v>
      </c>
      <c r="H20" s="89">
        <v>0</v>
      </c>
      <c r="J20" s="61"/>
    </row>
    <row r="21" spans="1:13" x14ac:dyDescent="0.15">
      <c r="A21" s="103"/>
      <c r="B21" s="29" t="s">
        <v>9</v>
      </c>
      <c r="C21" s="17"/>
      <c r="D21" s="67" t="s">
        <v>125</v>
      </c>
      <c r="E21" s="68" t="s">
        <v>126</v>
      </c>
      <c r="F21" s="81" t="s">
        <v>81</v>
      </c>
      <c r="G21" s="82">
        <v>2234</v>
      </c>
      <c r="H21" s="89">
        <v>0</v>
      </c>
      <c r="J21" s="61"/>
    </row>
    <row r="22" spans="1:13" x14ac:dyDescent="0.15">
      <c r="A22" s="103"/>
      <c r="B22" s="29" t="s">
        <v>10</v>
      </c>
      <c r="C22" s="17"/>
      <c r="D22" s="67" t="s">
        <v>127</v>
      </c>
      <c r="E22" s="68" t="s">
        <v>128</v>
      </c>
      <c r="F22" s="81" t="s">
        <v>80</v>
      </c>
      <c r="G22" s="82">
        <v>1461</v>
      </c>
      <c r="H22" s="89">
        <v>0</v>
      </c>
      <c r="J22" s="61"/>
    </row>
    <row r="23" spans="1:13" x14ac:dyDescent="0.15">
      <c r="A23" s="103"/>
      <c r="B23" s="49" t="s">
        <v>54</v>
      </c>
      <c r="C23" s="7"/>
      <c r="D23" s="67" t="s">
        <v>55</v>
      </c>
      <c r="E23" s="68" t="s">
        <v>56</v>
      </c>
      <c r="F23" s="81" t="s">
        <v>80</v>
      </c>
      <c r="G23" s="82">
        <v>1172</v>
      </c>
      <c r="H23" s="89">
        <v>0</v>
      </c>
      <c r="J23" s="61"/>
    </row>
    <row r="24" spans="1:13" x14ac:dyDescent="0.15">
      <c r="A24" s="103"/>
      <c r="B24" s="29" t="s">
        <v>10</v>
      </c>
      <c r="C24" s="7"/>
      <c r="D24" s="67" t="s">
        <v>129</v>
      </c>
      <c r="E24" s="68" t="s">
        <v>130</v>
      </c>
      <c r="F24" s="81" t="s">
        <v>81</v>
      </c>
      <c r="G24" s="82">
        <v>3426</v>
      </c>
      <c r="H24" s="89">
        <v>0</v>
      </c>
      <c r="J24" s="61"/>
    </row>
    <row r="25" spans="1:13" x14ac:dyDescent="0.15">
      <c r="A25" s="103"/>
      <c r="B25" s="31" t="s">
        <v>14</v>
      </c>
      <c r="C25" s="7"/>
      <c r="D25" s="67" t="s">
        <v>111</v>
      </c>
      <c r="E25" s="68" t="s">
        <v>112</v>
      </c>
      <c r="F25" s="81" t="s">
        <v>104</v>
      </c>
      <c r="G25" s="82">
        <v>1740</v>
      </c>
      <c r="H25" s="89">
        <v>0</v>
      </c>
      <c r="J25" s="61"/>
    </row>
    <row r="26" spans="1:13" x14ac:dyDescent="0.15">
      <c r="A26" s="103"/>
      <c r="B26" s="31" t="s">
        <v>14</v>
      </c>
      <c r="C26" s="7"/>
      <c r="D26" s="67" t="s">
        <v>113</v>
      </c>
      <c r="E26" s="68" t="s">
        <v>114</v>
      </c>
      <c r="F26" s="81" t="s">
        <v>104</v>
      </c>
      <c r="G26" s="82">
        <v>1663</v>
      </c>
      <c r="H26" s="89">
        <v>0</v>
      </c>
      <c r="J26" s="61"/>
    </row>
    <row r="27" spans="1:13" x14ac:dyDescent="0.15">
      <c r="A27" s="103"/>
      <c r="B27" s="31" t="s">
        <v>15</v>
      </c>
      <c r="C27" s="7"/>
      <c r="D27" s="67" t="s">
        <v>115</v>
      </c>
      <c r="E27" s="68" t="s">
        <v>116</v>
      </c>
      <c r="F27" s="81" t="s">
        <v>80</v>
      </c>
      <c r="G27" s="82">
        <v>1372</v>
      </c>
      <c r="H27" s="89">
        <v>0</v>
      </c>
      <c r="J27" s="61"/>
    </row>
    <row r="28" spans="1:13" x14ac:dyDescent="0.15">
      <c r="A28" s="103"/>
      <c r="B28" s="31" t="s">
        <v>15</v>
      </c>
      <c r="C28" s="7"/>
      <c r="D28" s="67" t="s">
        <v>117</v>
      </c>
      <c r="E28" s="68" t="s">
        <v>118</v>
      </c>
      <c r="F28" s="81" t="s">
        <v>80</v>
      </c>
      <c r="G28" s="82">
        <v>2587</v>
      </c>
      <c r="H28" s="89">
        <v>0</v>
      </c>
      <c r="J28" s="61"/>
    </row>
    <row r="29" spans="1:13" x14ac:dyDescent="0.15">
      <c r="A29" s="103"/>
      <c r="B29" s="31" t="s">
        <v>14</v>
      </c>
      <c r="C29" s="7"/>
      <c r="D29" s="67" t="s">
        <v>119</v>
      </c>
      <c r="E29" s="68" t="s">
        <v>120</v>
      </c>
      <c r="F29" s="81" t="s">
        <v>81</v>
      </c>
      <c r="G29" s="82">
        <v>1378</v>
      </c>
      <c r="H29" s="89">
        <v>0</v>
      </c>
      <c r="J29" s="61"/>
    </row>
    <row r="30" spans="1:13" x14ac:dyDescent="0.15">
      <c r="A30" s="103"/>
      <c r="B30" s="31" t="s">
        <v>14</v>
      </c>
      <c r="C30" s="7"/>
      <c r="D30" s="67" t="s">
        <v>121</v>
      </c>
      <c r="E30" s="68" t="s">
        <v>122</v>
      </c>
      <c r="F30" s="81" t="s">
        <v>80</v>
      </c>
      <c r="G30" s="82">
        <v>627</v>
      </c>
      <c r="H30" s="89">
        <v>0</v>
      </c>
      <c r="J30" s="61"/>
    </row>
    <row r="31" spans="1:13" s="19" customFormat="1" x14ac:dyDescent="0.15">
      <c r="A31" s="103"/>
      <c r="B31" s="16"/>
      <c r="C31" s="17"/>
      <c r="D31" s="17"/>
      <c r="E31" s="17"/>
      <c r="F31" s="17"/>
      <c r="G31" s="65"/>
      <c r="H31" s="18"/>
      <c r="J31" s="17"/>
      <c r="K31" s="17"/>
      <c r="L31" s="17"/>
      <c r="M31" s="17"/>
    </row>
    <row r="32" spans="1:13" s="19" customFormat="1" x14ac:dyDescent="0.15">
      <c r="A32" s="103"/>
      <c r="B32" s="22" t="s">
        <v>16</v>
      </c>
      <c r="C32" s="17"/>
      <c r="D32" s="17"/>
      <c r="E32" s="17"/>
      <c r="F32" s="17"/>
      <c r="G32" s="65"/>
      <c r="H32" s="56">
        <f>SUM(H16:H31)*-1</f>
        <v>0</v>
      </c>
      <c r="J32" s="17"/>
      <c r="K32" s="17"/>
      <c r="L32" s="17"/>
      <c r="M32" s="17"/>
    </row>
    <row r="33" spans="1:13" s="19" customFormat="1" ht="12" thickBot="1" x14ac:dyDescent="0.2">
      <c r="A33" s="104"/>
      <c r="B33" s="23"/>
      <c r="C33" s="24"/>
      <c r="D33" s="24"/>
      <c r="E33" s="24"/>
      <c r="F33" s="24"/>
      <c r="G33" s="66"/>
      <c r="H33" s="26"/>
      <c r="J33" s="17"/>
      <c r="K33" s="17"/>
      <c r="L33" s="17"/>
      <c r="M33" s="17"/>
    </row>
    <row r="34" spans="1:13" x14ac:dyDescent="0.15">
      <c r="A34" s="105" t="s">
        <v>43</v>
      </c>
      <c r="B34" s="32"/>
      <c r="C34" s="7"/>
      <c r="D34" s="7"/>
      <c r="E34" s="7"/>
      <c r="F34" s="7"/>
      <c r="G34" s="30"/>
      <c r="H34" s="33"/>
    </row>
    <row r="35" spans="1:13" x14ac:dyDescent="0.15">
      <c r="A35" s="103"/>
      <c r="B35" s="12" t="s">
        <v>1</v>
      </c>
      <c r="C35" s="13" t="s">
        <v>22</v>
      </c>
      <c r="D35" s="83" t="s">
        <v>2</v>
      </c>
      <c r="E35" s="83" t="s">
        <v>27</v>
      </c>
      <c r="F35" s="67"/>
      <c r="G35" s="74" t="s">
        <v>3</v>
      </c>
      <c r="H35" s="73" t="s">
        <v>4</v>
      </c>
    </row>
    <row r="36" spans="1:13" x14ac:dyDescent="0.15">
      <c r="A36" s="103"/>
      <c r="B36" s="34" t="s">
        <v>100</v>
      </c>
      <c r="C36" s="7" t="s">
        <v>23</v>
      </c>
      <c r="D36" s="84">
        <v>1</v>
      </c>
      <c r="E36" s="84">
        <v>4</v>
      </c>
      <c r="F36" s="7"/>
      <c r="G36" s="89">
        <v>0</v>
      </c>
      <c r="H36" s="33">
        <f>D36*E36*G36</f>
        <v>0</v>
      </c>
    </row>
    <row r="37" spans="1:13" x14ac:dyDescent="0.15">
      <c r="A37" s="103"/>
      <c r="B37" s="34" t="s">
        <v>101</v>
      </c>
      <c r="C37" s="7" t="s">
        <v>23</v>
      </c>
      <c r="D37" s="84">
        <v>1</v>
      </c>
      <c r="E37" s="84">
        <v>8</v>
      </c>
      <c r="F37" s="7"/>
      <c r="G37" s="89">
        <v>0</v>
      </c>
      <c r="H37" s="33">
        <f t="shared" ref="H37:H43" si="2">D37*E37*G37</f>
        <v>0</v>
      </c>
    </row>
    <row r="38" spans="1:13" x14ac:dyDescent="0.15">
      <c r="A38" s="103"/>
      <c r="B38" s="34" t="s">
        <v>100</v>
      </c>
      <c r="C38" s="7" t="s">
        <v>24</v>
      </c>
      <c r="D38" s="84">
        <v>12</v>
      </c>
      <c r="E38" s="84">
        <v>4</v>
      </c>
      <c r="F38" s="7"/>
      <c r="G38" s="89">
        <v>0</v>
      </c>
      <c r="H38" s="33">
        <f t="shared" si="2"/>
        <v>0</v>
      </c>
      <c r="I38" s="35"/>
    </row>
    <row r="39" spans="1:13" x14ac:dyDescent="0.15">
      <c r="A39" s="103"/>
      <c r="B39" s="34" t="s">
        <v>101</v>
      </c>
      <c r="C39" s="7" t="s">
        <v>24</v>
      </c>
      <c r="D39" s="84">
        <v>12</v>
      </c>
      <c r="E39" s="84">
        <v>8</v>
      </c>
      <c r="F39" s="7"/>
      <c r="G39" s="89">
        <v>0</v>
      </c>
      <c r="H39" s="33">
        <f t="shared" si="2"/>
        <v>0</v>
      </c>
    </row>
    <row r="40" spans="1:13" x14ac:dyDescent="0.15">
      <c r="A40" s="103"/>
      <c r="B40" s="34" t="s">
        <v>100</v>
      </c>
      <c r="C40" s="7" t="s">
        <v>25</v>
      </c>
      <c r="D40" s="84">
        <v>1</v>
      </c>
      <c r="E40" s="84">
        <v>4</v>
      </c>
      <c r="F40" s="7"/>
      <c r="G40" s="89">
        <v>0</v>
      </c>
      <c r="H40" s="33">
        <f t="shared" si="2"/>
        <v>0</v>
      </c>
    </row>
    <row r="41" spans="1:13" x14ac:dyDescent="0.15">
      <c r="A41" s="103"/>
      <c r="B41" s="34" t="s">
        <v>101</v>
      </c>
      <c r="C41" s="7" t="s">
        <v>25</v>
      </c>
      <c r="D41" s="84">
        <v>1</v>
      </c>
      <c r="E41" s="84">
        <v>8</v>
      </c>
      <c r="F41" s="7"/>
      <c r="G41" s="89">
        <v>0</v>
      </c>
      <c r="H41" s="33">
        <f t="shared" si="2"/>
        <v>0</v>
      </c>
    </row>
    <row r="42" spans="1:13" x14ac:dyDescent="0.15">
      <c r="A42" s="103"/>
      <c r="B42" s="34" t="s">
        <v>100</v>
      </c>
      <c r="C42" s="7" t="s">
        <v>26</v>
      </c>
      <c r="D42" s="84">
        <v>1</v>
      </c>
      <c r="E42" s="84">
        <v>4</v>
      </c>
      <c r="F42" s="7"/>
      <c r="G42" s="89">
        <v>0</v>
      </c>
      <c r="H42" s="33">
        <f t="shared" si="2"/>
        <v>0</v>
      </c>
    </row>
    <row r="43" spans="1:13" x14ac:dyDescent="0.15">
      <c r="A43" s="103"/>
      <c r="B43" s="34" t="s">
        <v>101</v>
      </c>
      <c r="C43" s="7" t="s">
        <v>26</v>
      </c>
      <c r="D43" s="84">
        <v>1</v>
      </c>
      <c r="E43" s="84">
        <v>8</v>
      </c>
      <c r="F43" s="7"/>
      <c r="G43" s="89">
        <v>0</v>
      </c>
      <c r="H43" s="36">
        <f t="shared" si="2"/>
        <v>0</v>
      </c>
    </row>
    <row r="44" spans="1:13" x14ac:dyDescent="0.15">
      <c r="A44" s="103"/>
      <c r="B44" s="16"/>
      <c r="C44" s="17"/>
      <c r="D44" s="17"/>
      <c r="E44" s="17"/>
      <c r="F44" s="17"/>
      <c r="G44" s="21"/>
      <c r="H44" s="33"/>
    </row>
    <row r="45" spans="1:13" x14ac:dyDescent="0.15">
      <c r="A45" s="103"/>
      <c r="B45" s="22" t="s">
        <v>18</v>
      </c>
      <c r="C45" s="17"/>
      <c r="D45" s="17"/>
      <c r="E45" s="17"/>
      <c r="F45" s="17"/>
      <c r="G45" s="21"/>
      <c r="H45" s="56">
        <f>SUM(H36:H44)</f>
        <v>0</v>
      </c>
    </row>
    <row r="46" spans="1:13" ht="12" thickBot="1" x14ac:dyDescent="0.2">
      <c r="A46" s="104"/>
      <c r="B46" s="23"/>
      <c r="C46" s="24"/>
      <c r="D46" s="24"/>
      <c r="E46" s="24"/>
      <c r="F46" s="24"/>
      <c r="G46" s="25"/>
      <c r="H46" s="26"/>
    </row>
    <row r="47" spans="1:13" x14ac:dyDescent="0.15">
      <c r="A47" s="105" t="s">
        <v>44</v>
      </c>
      <c r="B47" s="31"/>
      <c r="C47" s="7"/>
      <c r="D47" s="7"/>
      <c r="E47" s="7"/>
      <c r="F47" s="7"/>
      <c r="G47" s="30"/>
      <c r="H47" s="33"/>
    </row>
    <row r="48" spans="1:13" x14ac:dyDescent="0.15">
      <c r="A48" s="103"/>
      <c r="B48" s="22" t="s">
        <v>1</v>
      </c>
      <c r="C48" s="37"/>
      <c r="D48" s="75" t="s">
        <v>2</v>
      </c>
      <c r="E48" s="38"/>
      <c r="F48" s="17"/>
      <c r="G48" s="74" t="s">
        <v>3</v>
      </c>
      <c r="H48" s="73" t="s">
        <v>4</v>
      </c>
    </row>
    <row r="49" spans="1:13" x14ac:dyDescent="0.15">
      <c r="A49" s="103"/>
      <c r="B49" s="16" t="s">
        <v>29</v>
      </c>
      <c r="C49" s="17"/>
      <c r="D49" s="76">
        <v>360</v>
      </c>
      <c r="E49" s="17" t="s">
        <v>135</v>
      </c>
      <c r="F49" s="17"/>
      <c r="G49" s="89">
        <v>0</v>
      </c>
      <c r="H49" s="33">
        <f>D49*G49</f>
        <v>0</v>
      </c>
    </row>
    <row r="50" spans="1:13" x14ac:dyDescent="0.15">
      <c r="A50" s="103"/>
      <c r="B50" s="16" t="s">
        <v>30</v>
      </c>
      <c r="C50" s="17"/>
      <c r="D50" s="76">
        <v>36000</v>
      </c>
      <c r="E50" s="17" t="s">
        <v>133</v>
      </c>
      <c r="F50" s="17"/>
      <c r="G50" s="89">
        <v>0</v>
      </c>
      <c r="H50" s="33">
        <f t="shared" ref="H50:H56" si="3">D50*G50</f>
        <v>0</v>
      </c>
    </row>
    <row r="51" spans="1:13" x14ac:dyDescent="0.15">
      <c r="A51" s="103"/>
      <c r="B51" s="16" t="s">
        <v>31</v>
      </c>
      <c r="C51" s="17"/>
      <c r="D51" s="76">
        <v>1200</v>
      </c>
      <c r="E51" s="17" t="s">
        <v>134</v>
      </c>
      <c r="F51" s="17"/>
      <c r="G51" s="89">
        <v>0</v>
      </c>
      <c r="H51" s="33">
        <f t="shared" si="3"/>
        <v>0</v>
      </c>
    </row>
    <row r="52" spans="1:13" x14ac:dyDescent="0.15">
      <c r="A52" s="103"/>
      <c r="B52" s="16" t="s">
        <v>32</v>
      </c>
      <c r="C52" s="17"/>
      <c r="D52" s="76">
        <v>120</v>
      </c>
      <c r="E52" s="17" t="s">
        <v>134</v>
      </c>
      <c r="F52" s="17"/>
      <c r="G52" s="89">
        <v>0</v>
      </c>
      <c r="H52" s="33">
        <f t="shared" si="3"/>
        <v>0</v>
      </c>
    </row>
    <row r="53" spans="1:13" x14ac:dyDescent="0.15">
      <c r="A53" s="103"/>
      <c r="B53" s="16" t="s">
        <v>33</v>
      </c>
      <c r="C53" s="17"/>
      <c r="D53" s="76">
        <v>60</v>
      </c>
      <c r="E53" s="17" t="s">
        <v>134</v>
      </c>
      <c r="F53" s="17"/>
      <c r="G53" s="89">
        <v>0</v>
      </c>
      <c r="H53" s="33">
        <f t="shared" si="3"/>
        <v>0</v>
      </c>
    </row>
    <row r="54" spans="1:13" x14ac:dyDescent="0.15">
      <c r="A54" s="103"/>
      <c r="B54" s="16" t="s">
        <v>34</v>
      </c>
      <c r="C54" s="17"/>
      <c r="D54" s="76">
        <v>120</v>
      </c>
      <c r="E54" s="17" t="s">
        <v>134</v>
      </c>
      <c r="F54" s="17"/>
      <c r="G54" s="89">
        <v>0</v>
      </c>
      <c r="H54" s="33">
        <f t="shared" si="3"/>
        <v>0</v>
      </c>
    </row>
    <row r="55" spans="1:13" x14ac:dyDescent="0.15">
      <c r="A55" s="103"/>
      <c r="B55" s="16" t="s">
        <v>35</v>
      </c>
      <c r="C55" s="17"/>
      <c r="D55" s="76">
        <v>60</v>
      </c>
      <c r="E55" s="17" t="s">
        <v>134</v>
      </c>
      <c r="F55" s="17"/>
      <c r="G55" s="89">
        <v>0</v>
      </c>
      <c r="H55" s="33">
        <f t="shared" si="3"/>
        <v>0</v>
      </c>
    </row>
    <row r="56" spans="1:13" ht="22.5" x14ac:dyDescent="0.15">
      <c r="A56" s="103"/>
      <c r="B56" s="39" t="s">
        <v>36</v>
      </c>
      <c r="C56" s="17"/>
      <c r="D56" s="76">
        <v>360</v>
      </c>
      <c r="E56" s="17" t="s">
        <v>135</v>
      </c>
      <c r="F56" s="17"/>
      <c r="G56" s="89">
        <v>0</v>
      </c>
      <c r="H56" s="36">
        <f t="shared" si="3"/>
        <v>0</v>
      </c>
    </row>
    <row r="57" spans="1:13" x14ac:dyDescent="0.15">
      <c r="A57" s="103"/>
      <c r="B57" s="16"/>
      <c r="C57" s="17"/>
      <c r="D57" s="17"/>
      <c r="E57" s="17"/>
      <c r="F57" s="17"/>
      <c r="G57" s="21"/>
      <c r="H57" s="33"/>
    </row>
    <row r="58" spans="1:13" x14ac:dyDescent="0.15">
      <c r="A58" s="103"/>
      <c r="B58" s="22" t="s">
        <v>38</v>
      </c>
      <c r="C58" s="7"/>
      <c r="D58" s="7"/>
      <c r="E58" s="7"/>
      <c r="F58" s="7"/>
      <c r="G58" s="30"/>
      <c r="H58" s="56">
        <f>SUM(H49:H57)</f>
        <v>0</v>
      </c>
    </row>
    <row r="59" spans="1:13" ht="12" thickBot="1" x14ac:dyDescent="0.2">
      <c r="A59" s="104"/>
      <c r="B59" s="40"/>
      <c r="C59" s="41"/>
      <c r="D59" s="41"/>
      <c r="E59" s="41"/>
      <c r="F59" s="41"/>
      <c r="G59" s="42"/>
      <c r="H59" s="43"/>
    </row>
    <row r="60" spans="1:13" ht="11.25" customHeight="1" x14ac:dyDescent="0.15">
      <c r="A60" s="102" t="s">
        <v>45</v>
      </c>
      <c r="B60" s="8"/>
      <c r="C60" s="9"/>
      <c r="D60" s="9"/>
      <c r="E60" s="9"/>
      <c r="F60" s="9"/>
      <c r="G60" s="10"/>
      <c r="H60" s="11"/>
    </row>
    <row r="61" spans="1:13" s="19" customFormat="1" x14ac:dyDescent="0.15">
      <c r="A61" s="103"/>
      <c r="B61" s="22" t="s">
        <v>1</v>
      </c>
      <c r="C61" s="17"/>
      <c r="D61" s="17"/>
      <c r="E61" s="17"/>
      <c r="F61" s="17"/>
      <c r="G61" s="21"/>
      <c r="H61" s="44"/>
      <c r="J61" s="17"/>
      <c r="M61" s="17"/>
    </row>
    <row r="62" spans="1:13" x14ac:dyDescent="0.15">
      <c r="A62" s="103"/>
      <c r="B62" s="45" t="s">
        <v>7</v>
      </c>
      <c r="C62" s="7"/>
      <c r="D62" s="7"/>
      <c r="E62" s="7"/>
      <c r="F62" s="7"/>
      <c r="G62" s="30"/>
      <c r="H62" s="33">
        <f>H12</f>
        <v>0</v>
      </c>
    </row>
    <row r="63" spans="1:13" x14ac:dyDescent="0.15">
      <c r="A63" s="103"/>
      <c r="B63" s="45" t="s">
        <v>16</v>
      </c>
      <c r="C63" s="7"/>
      <c r="D63" s="7"/>
      <c r="E63" s="7"/>
      <c r="F63" s="7"/>
      <c r="G63" s="30"/>
      <c r="H63" s="33">
        <f>H32</f>
        <v>0</v>
      </c>
    </row>
    <row r="64" spans="1:13" x14ac:dyDescent="0.15">
      <c r="A64" s="103"/>
      <c r="B64" s="45" t="s">
        <v>18</v>
      </c>
      <c r="C64" s="7"/>
      <c r="D64" s="7"/>
      <c r="E64" s="7"/>
      <c r="F64" s="7"/>
      <c r="G64" s="30"/>
      <c r="H64" s="33">
        <f>H45</f>
        <v>0</v>
      </c>
    </row>
    <row r="65" spans="1:8" x14ac:dyDescent="0.15">
      <c r="A65" s="103"/>
      <c r="B65" s="45" t="s">
        <v>38</v>
      </c>
      <c r="C65" s="7"/>
      <c r="D65" s="7"/>
      <c r="E65" s="7"/>
      <c r="F65" s="7"/>
      <c r="G65" s="30"/>
      <c r="H65" s="36">
        <f>H58</f>
        <v>0</v>
      </c>
    </row>
    <row r="66" spans="1:8" ht="12" thickBot="1" x14ac:dyDescent="0.2">
      <c r="A66" s="103"/>
      <c r="B66" s="31"/>
      <c r="C66" s="7"/>
      <c r="D66" s="7"/>
      <c r="E66" s="7"/>
      <c r="F66" s="7"/>
      <c r="G66" s="30"/>
      <c r="H66" s="33"/>
    </row>
    <row r="67" spans="1:8" ht="12" thickBot="1" x14ac:dyDescent="0.2">
      <c r="A67" s="103"/>
      <c r="B67" s="12" t="s">
        <v>37</v>
      </c>
      <c r="C67" s="7"/>
      <c r="D67" s="7"/>
      <c r="E67" s="7"/>
      <c r="F67" s="7"/>
      <c r="G67" s="30"/>
      <c r="H67" s="93">
        <f>SUM(H62:H66)</f>
        <v>0</v>
      </c>
    </row>
    <row r="68" spans="1:8" ht="12" thickBot="1" x14ac:dyDescent="0.2">
      <c r="A68" s="104"/>
      <c r="B68" s="40"/>
      <c r="C68" s="41"/>
      <c r="D68" s="41"/>
      <c r="E68" s="41"/>
      <c r="F68" s="41"/>
      <c r="G68" s="42"/>
      <c r="H68" s="43"/>
    </row>
    <row r="69" spans="1:8" x14ac:dyDescent="0.15">
      <c r="A69" s="106" t="s">
        <v>46</v>
      </c>
      <c r="B69" s="8"/>
      <c r="C69" s="9"/>
      <c r="D69" s="91"/>
      <c r="E69" s="8"/>
      <c r="F69" s="9"/>
      <c r="G69" s="10"/>
      <c r="H69" s="11"/>
    </row>
    <row r="70" spans="1:8" x14ac:dyDescent="0.15">
      <c r="A70" s="107"/>
      <c r="B70" s="62" t="s">
        <v>53</v>
      </c>
      <c r="C70" s="63"/>
      <c r="D70" s="64"/>
      <c r="E70" s="109" t="s">
        <v>51</v>
      </c>
      <c r="F70" s="110"/>
      <c r="G70" s="110"/>
      <c r="H70" s="111"/>
    </row>
    <row r="71" spans="1:8" x14ac:dyDescent="0.15">
      <c r="A71" s="107"/>
      <c r="B71" s="62"/>
      <c r="C71" s="63"/>
      <c r="D71" s="64"/>
      <c r="E71" s="62"/>
      <c r="F71" s="63"/>
      <c r="G71" s="30"/>
      <c r="H71" s="33"/>
    </row>
    <row r="72" spans="1:8" x14ac:dyDescent="0.15">
      <c r="A72" s="107"/>
      <c r="B72" s="116"/>
      <c r="C72" s="117"/>
      <c r="D72" s="64"/>
      <c r="E72" s="112"/>
      <c r="F72" s="113"/>
      <c r="G72" s="113"/>
      <c r="H72" s="33"/>
    </row>
    <row r="73" spans="1:8" x14ac:dyDescent="0.15">
      <c r="A73" s="107"/>
      <c r="B73" s="62"/>
      <c r="C73" s="63"/>
      <c r="D73" s="64"/>
      <c r="E73" s="62"/>
      <c r="F73" s="63"/>
      <c r="G73" s="30"/>
      <c r="H73" s="33"/>
    </row>
    <row r="74" spans="1:8" x14ac:dyDescent="0.15">
      <c r="A74" s="107"/>
      <c r="B74" s="46" t="s">
        <v>49</v>
      </c>
      <c r="C74" s="47"/>
      <c r="D74" s="48"/>
      <c r="E74" s="62" t="s">
        <v>52</v>
      </c>
      <c r="F74" s="63"/>
      <c r="G74" s="30"/>
      <c r="H74" s="33"/>
    </row>
    <row r="75" spans="1:8" x14ac:dyDescent="0.15">
      <c r="A75" s="107"/>
      <c r="B75" s="62"/>
      <c r="C75" s="63"/>
      <c r="D75" s="64"/>
      <c r="E75" s="62"/>
      <c r="F75" s="63"/>
      <c r="G75" s="30"/>
      <c r="H75" s="33"/>
    </row>
    <row r="76" spans="1:8" x14ac:dyDescent="0.15">
      <c r="A76" s="107"/>
      <c r="B76" s="116"/>
      <c r="C76" s="117"/>
      <c r="D76" s="64"/>
      <c r="E76" s="114"/>
      <c r="F76" s="115"/>
      <c r="G76" s="115"/>
      <c r="H76" s="33"/>
    </row>
    <row r="77" spans="1:8" x14ac:dyDescent="0.15">
      <c r="A77" s="107"/>
      <c r="B77" s="62"/>
      <c r="C77" s="63"/>
      <c r="D77" s="64"/>
      <c r="E77" s="114"/>
      <c r="F77" s="115"/>
      <c r="G77" s="115"/>
      <c r="H77" s="33"/>
    </row>
    <row r="78" spans="1:8" x14ac:dyDescent="0.15">
      <c r="A78" s="107"/>
      <c r="B78" s="62" t="s">
        <v>50</v>
      </c>
      <c r="C78" s="63"/>
      <c r="D78" s="64"/>
      <c r="E78" s="114"/>
      <c r="F78" s="115"/>
      <c r="G78" s="115"/>
      <c r="H78" s="33"/>
    </row>
    <row r="79" spans="1:8" x14ac:dyDescent="0.15">
      <c r="A79" s="107"/>
      <c r="B79" s="62"/>
      <c r="C79" s="63"/>
      <c r="D79" s="64"/>
      <c r="E79" s="114"/>
      <c r="F79" s="115"/>
      <c r="G79" s="115"/>
      <c r="H79" s="33"/>
    </row>
    <row r="80" spans="1:8" x14ac:dyDescent="0.15">
      <c r="A80" s="107"/>
      <c r="B80" s="116"/>
      <c r="C80" s="117"/>
      <c r="D80" s="64"/>
      <c r="E80" s="114"/>
      <c r="F80" s="115"/>
      <c r="G80" s="115"/>
      <c r="H80" s="33"/>
    </row>
    <row r="81" spans="1:8" ht="12" thickBot="1" x14ac:dyDescent="0.2">
      <c r="A81" s="108"/>
      <c r="B81" s="40"/>
      <c r="C81" s="41"/>
      <c r="D81" s="92"/>
      <c r="E81" s="40"/>
      <c r="F81" s="41"/>
      <c r="G81" s="42"/>
      <c r="H81" s="43"/>
    </row>
  </sheetData>
  <sheetProtection algorithmName="SHA-512" hashValue="NxZ1mmdnCkaaWVjTwp5LoUih/+7j0JvJDKkwytgn9RCCzR/CLTQvKoD+5KHL2J7bwpkZCEK7oQpW1cIKvi0KVw==" saltValue="HBBy9TOHR64McYMyraGbYA==" spinCount="100000" sheet="1" objects="1" scenarios="1"/>
  <mergeCells count="12">
    <mergeCell ref="A69:A81"/>
    <mergeCell ref="E70:H70"/>
    <mergeCell ref="E72:G72"/>
    <mergeCell ref="E76:G80"/>
    <mergeCell ref="B72:C72"/>
    <mergeCell ref="B76:C76"/>
    <mergeCell ref="B80:C80"/>
    <mergeCell ref="A2:A13"/>
    <mergeCell ref="A34:A46"/>
    <mergeCell ref="A47:A59"/>
    <mergeCell ref="A14:A33"/>
    <mergeCell ref="A60:A68"/>
  </mergeCells>
  <pageMargins left="0.70866141732283472" right="0.70866141732283472" top="0.74803149606299213" bottom="0.74803149606299213" header="0.31496062992125984" footer="0.31496062992125984"/>
  <pageSetup paperSize="8" orientation="portrait" r:id="rId1"/>
  <headerFooter>
    <oddHeader xml:space="preserve">&amp;L&amp;"Verdana,Vet"&amp;14Prijzenblad Perceel 1
</oddHeader>
    <oddFooter>&amp;L&amp;D
&amp;T&amp;Cpagina &amp;P van &amp;N&amp;R&amp;F
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41A75-ED07-43CA-BA54-2B194A082FB2}">
  <dimension ref="A1:O64"/>
  <sheetViews>
    <sheetView topLeftCell="A4" workbookViewId="0">
      <selection activeCell="N26" sqref="N26"/>
    </sheetView>
  </sheetViews>
  <sheetFormatPr defaultColWidth="9" defaultRowHeight="11.25" x14ac:dyDescent="0.15"/>
  <cols>
    <col min="1" max="1" width="9" style="4"/>
    <col min="2" max="2" width="32.625" style="5" customWidth="1"/>
    <col min="3" max="3" width="9.625" style="5" bestFit="1" customWidth="1"/>
    <col min="4" max="4" width="13.625" style="5" bestFit="1" customWidth="1"/>
    <col min="5" max="5" width="10.875" style="5" bestFit="1" customWidth="1"/>
    <col min="6" max="6" width="8.5" style="5" bestFit="1" customWidth="1"/>
    <col min="7" max="7" width="12.375" style="6" bestFit="1" customWidth="1"/>
    <col min="8" max="8" width="15.5" style="6" bestFit="1" customWidth="1"/>
    <col min="9" max="9" width="9" style="5"/>
    <col min="10" max="10" width="7.25" style="5" bestFit="1" customWidth="1"/>
    <col min="11" max="11" width="9" style="5"/>
    <col min="12" max="12" width="9" style="7"/>
    <col min="13" max="13" width="6.625" style="7" bestFit="1" customWidth="1"/>
    <col min="14" max="14" width="9.125" style="7" bestFit="1" customWidth="1"/>
    <col min="15" max="15" width="9" style="7"/>
    <col min="16" max="16384" width="9" style="5"/>
  </cols>
  <sheetData>
    <row r="1" spans="1:15" ht="12" thickBot="1" x14ac:dyDescent="0.2"/>
    <row r="2" spans="1:15" x14ac:dyDescent="0.15">
      <c r="A2" s="102" t="s">
        <v>132</v>
      </c>
      <c r="B2" s="8"/>
      <c r="C2" s="9"/>
      <c r="D2" s="9"/>
      <c r="E2" s="9"/>
      <c r="F2" s="9"/>
      <c r="G2" s="10"/>
      <c r="H2" s="11"/>
    </row>
    <row r="3" spans="1:15" x14ac:dyDescent="0.15">
      <c r="A3" s="103"/>
      <c r="B3" s="12" t="s">
        <v>1</v>
      </c>
      <c r="C3" s="13"/>
      <c r="D3" s="13" t="s">
        <v>5</v>
      </c>
      <c r="E3" s="13" t="s">
        <v>6</v>
      </c>
      <c r="F3" s="78" t="s">
        <v>2</v>
      </c>
      <c r="G3" s="74" t="s">
        <v>3</v>
      </c>
      <c r="H3" s="73" t="s">
        <v>4</v>
      </c>
    </row>
    <row r="4" spans="1:15" s="19" customFormat="1" x14ac:dyDescent="0.15">
      <c r="A4" s="103"/>
      <c r="B4" s="16" t="s">
        <v>140</v>
      </c>
      <c r="C4" s="17"/>
      <c r="D4" s="87"/>
      <c r="E4" s="87"/>
      <c r="F4" s="77">
        <v>1</v>
      </c>
      <c r="G4" s="89">
        <v>0</v>
      </c>
      <c r="H4" s="18">
        <f t="shared" ref="H4:H6" si="0">F4*G4</f>
        <v>0</v>
      </c>
      <c r="L4" s="17"/>
      <c r="M4" s="17"/>
      <c r="N4" s="17"/>
      <c r="O4" s="17"/>
    </row>
    <row r="5" spans="1:15" s="19" customFormat="1" x14ac:dyDescent="0.15">
      <c r="A5" s="103"/>
      <c r="B5" s="16" t="s">
        <v>59</v>
      </c>
      <c r="C5" s="17"/>
      <c r="D5" s="87"/>
      <c r="E5" s="87"/>
      <c r="F5" s="77">
        <v>1</v>
      </c>
      <c r="G5" s="89">
        <v>0</v>
      </c>
      <c r="H5" s="18">
        <f t="shared" si="0"/>
        <v>0</v>
      </c>
      <c r="L5" s="17"/>
      <c r="M5" s="17"/>
      <c r="N5" s="17"/>
      <c r="O5" s="17"/>
    </row>
    <row r="6" spans="1:15" s="19" customFormat="1" x14ac:dyDescent="0.15">
      <c r="A6" s="103"/>
      <c r="B6" s="16" t="s">
        <v>60</v>
      </c>
      <c r="C6" s="17"/>
      <c r="D6" s="87"/>
      <c r="E6" s="87"/>
      <c r="F6" s="77">
        <v>1</v>
      </c>
      <c r="G6" s="89">
        <v>0</v>
      </c>
      <c r="H6" s="18">
        <f t="shared" si="0"/>
        <v>0</v>
      </c>
      <c r="L6" s="17"/>
      <c r="M6" s="17"/>
      <c r="N6" s="17"/>
      <c r="O6" s="17"/>
    </row>
    <row r="7" spans="1:15" s="19" customFormat="1" x14ac:dyDescent="0.15">
      <c r="A7" s="103"/>
      <c r="B7" s="16"/>
      <c r="C7" s="17"/>
      <c r="D7" s="17"/>
      <c r="E7" s="17"/>
      <c r="F7" s="17"/>
      <c r="G7" s="21"/>
      <c r="H7" s="20"/>
      <c r="L7" s="17"/>
      <c r="O7" s="17"/>
    </row>
    <row r="8" spans="1:15" s="19" customFormat="1" x14ac:dyDescent="0.15">
      <c r="A8" s="103"/>
      <c r="B8" s="16"/>
      <c r="C8" s="17"/>
      <c r="D8" s="17"/>
      <c r="E8" s="17"/>
      <c r="F8" s="17"/>
      <c r="G8" s="21"/>
      <c r="H8" s="18"/>
      <c r="L8" s="17"/>
      <c r="O8" s="17"/>
    </row>
    <row r="9" spans="1:15" s="19" customFormat="1" x14ac:dyDescent="0.15">
      <c r="A9" s="103"/>
      <c r="B9" s="22" t="s">
        <v>7</v>
      </c>
      <c r="C9" s="17"/>
      <c r="D9" s="17"/>
      <c r="E9" s="17"/>
      <c r="F9" s="17"/>
      <c r="G9" s="21"/>
      <c r="H9" s="56">
        <f>SUM(H4:H8)</f>
        <v>0</v>
      </c>
      <c r="L9" s="17"/>
      <c r="O9" s="17"/>
    </row>
    <row r="10" spans="1:15" s="19" customFormat="1" ht="12" thickBot="1" x14ac:dyDescent="0.2">
      <c r="A10" s="104"/>
      <c r="B10" s="23"/>
      <c r="C10" s="24"/>
      <c r="D10" s="24"/>
      <c r="E10" s="24"/>
      <c r="F10" s="24"/>
      <c r="G10" s="25"/>
      <c r="H10" s="26"/>
      <c r="L10" s="17"/>
      <c r="O10" s="17"/>
    </row>
    <row r="11" spans="1:15" ht="11.25" customHeight="1" x14ac:dyDescent="0.15">
      <c r="A11" s="102" t="s">
        <v>131</v>
      </c>
      <c r="B11" s="12"/>
      <c r="C11" s="13"/>
      <c r="D11" s="13"/>
      <c r="E11" s="13"/>
      <c r="F11" s="13"/>
      <c r="G11" s="14"/>
      <c r="H11" s="15"/>
      <c r="J11" s="27"/>
      <c r="K11" s="27"/>
    </row>
    <row r="12" spans="1:15" x14ac:dyDescent="0.15">
      <c r="A12" s="103"/>
      <c r="B12" s="12" t="s">
        <v>1</v>
      </c>
      <c r="C12" s="13"/>
      <c r="D12" s="28" t="s">
        <v>20</v>
      </c>
      <c r="E12" s="85" t="s">
        <v>21</v>
      </c>
      <c r="F12" s="79" t="s">
        <v>40</v>
      </c>
      <c r="G12" s="72" t="s">
        <v>39</v>
      </c>
      <c r="H12" s="73" t="s">
        <v>4</v>
      </c>
    </row>
    <row r="13" spans="1:15" x14ac:dyDescent="0.15">
      <c r="A13" s="103"/>
      <c r="B13" s="29" t="s">
        <v>139</v>
      </c>
      <c r="C13" s="17"/>
      <c r="D13" s="7" t="s">
        <v>102</v>
      </c>
      <c r="E13" s="86" t="s">
        <v>103</v>
      </c>
      <c r="F13" s="81" t="s">
        <v>104</v>
      </c>
      <c r="G13" s="69">
        <v>1648</v>
      </c>
      <c r="H13" s="89">
        <v>0</v>
      </c>
    </row>
    <row r="14" spans="1:15" x14ac:dyDescent="0.15">
      <c r="A14" s="103"/>
      <c r="B14" s="31"/>
      <c r="C14" s="7"/>
      <c r="D14" s="7"/>
      <c r="E14" s="30"/>
      <c r="H14" s="20"/>
    </row>
    <row r="15" spans="1:15" s="19" customFormat="1" x14ac:dyDescent="0.15">
      <c r="A15" s="103"/>
      <c r="B15" s="16"/>
      <c r="C15" s="17"/>
      <c r="D15" s="17"/>
      <c r="E15" s="17"/>
      <c r="F15" s="17"/>
      <c r="G15" s="21"/>
      <c r="H15" s="18"/>
      <c r="L15" s="17"/>
      <c r="M15" s="17"/>
      <c r="N15" s="17"/>
      <c r="O15" s="17"/>
    </row>
    <row r="16" spans="1:15" s="19" customFormat="1" x14ac:dyDescent="0.15">
      <c r="A16" s="103"/>
      <c r="B16" s="22" t="s">
        <v>16</v>
      </c>
      <c r="C16" s="17"/>
      <c r="D16" s="17"/>
      <c r="E16" s="17"/>
      <c r="F16" s="17"/>
      <c r="G16" s="21"/>
      <c r="H16" s="56">
        <f>SUM(H13:H15)*-1</f>
        <v>0</v>
      </c>
      <c r="L16" s="17"/>
      <c r="M16" s="17"/>
      <c r="N16" s="17"/>
      <c r="O16" s="17"/>
    </row>
    <row r="17" spans="1:15" s="19" customFormat="1" ht="12" thickBot="1" x14ac:dyDescent="0.2">
      <c r="A17" s="104"/>
      <c r="B17" s="23"/>
      <c r="C17" s="24"/>
      <c r="D17" s="24"/>
      <c r="E17" s="24"/>
      <c r="F17" s="24"/>
      <c r="G17" s="25"/>
      <c r="H17" s="26"/>
      <c r="L17" s="17"/>
      <c r="M17" s="17"/>
      <c r="N17" s="17"/>
      <c r="O17" s="17"/>
    </row>
    <row r="18" spans="1:15" x14ac:dyDescent="0.15">
      <c r="A18" s="105" t="s">
        <v>43</v>
      </c>
      <c r="B18" s="32"/>
      <c r="C18" s="7"/>
      <c r="D18" s="7"/>
      <c r="E18" s="7"/>
      <c r="F18" s="7"/>
      <c r="G18" s="30"/>
      <c r="H18" s="33"/>
    </row>
    <row r="19" spans="1:15" x14ac:dyDescent="0.15">
      <c r="A19" s="103"/>
      <c r="B19" s="12" t="s">
        <v>1</v>
      </c>
      <c r="C19" s="13" t="s">
        <v>22</v>
      </c>
      <c r="D19" s="83" t="s">
        <v>2</v>
      </c>
      <c r="E19" s="83" t="s">
        <v>27</v>
      </c>
      <c r="F19" s="7"/>
      <c r="G19" s="74" t="s">
        <v>3</v>
      </c>
      <c r="H19" s="73" t="s">
        <v>4</v>
      </c>
    </row>
    <row r="20" spans="1:15" x14ac:dyDescent="0.15">
      <c r="A20" s="103"/>
      <c r="B20" s="34" t="s">
        <v>100</v>
      </c>
      <c r="C20" s="7" t="s">
        <v>24</v>
      </c>
      <c r="D20" s="84">
        <v>1</v>
      </c>
      <c r="E20" s="84">
        <v>8</v>
      </c>
      <c r="F20" s="7"/>
      <c r="G20" s="89">
        <v>0</v>
      </c>
      <c r="H20" s="33">
        <f>D20*E20*G20</f>
        <v>0</v>
      </c>
    </row>
    <row r="21" spans="1:15" x14ac:dyDescent="0.15">
      <c r="A21" s="103"/>
      <c r="B21" s="34" t="s">
        <v>101</v>
      </c>
      <c r="C21" s="7" t="s">
        <v>24</v>
      </c>
      <c r="D21" s="84">
        <v>1</v>
      </c>
      <c r="E21" s="84">
        <v>4</v>
      </c>
      <c r="F21" s="7"/>
      <c r="G21" s="89">
        <v>0</v>
      </c>
      <c r="H21" s="33">
        <f t="shared" ref="H21" si="1">D21*E21*G21</f>
        <v>0</v>
      </c>
    </row>
    <row r="22" spans="1:15" x14ac:dyDescent="0.15">
      <c r="A22" s="103"/>
      <c r="B22" s="34"/>
      <c r="C22" s="7"/>
      <c r="D22" s="7"/>
      <c r="E22" s="7"/>
      <c r="F22" s="7"/>
      <c r="G22" s="21"/>
      <c r="H22" s="33"/>
    </row>
    <row r="23" spans="1:15" x14ac:dyDescent="0.15">
      <c r="A23" s="103"/>
      <c r="B23" s="34"/>
      <c r="C23" s="7"/>
      <c r="D23" s="7"/>
      <c r="E23" s="7"/>
      <c r="F23" s="7"/>
      <c r="G23" s="21"/>
      <c r="H23" s="33"/>
    </row>
    <row r="24" spans="1:15" x14ac:dyDescent="0.15">
      <c r="A24" s="103"/>
      <c r="B24" s="34"/>
      <c r="C24" s="7"/>
      <c r="D24" s="7"/>
      <c r="E24" s="7"/>
      <c r="F24" s="7"/>
      <c r="G24" s="21"/>
      <c r="H24" s="33"/>
    </row>
    <row r="25" spans="1:15" x14ac:dyDescent="0.15">
      <c r="A25" s="103"/>
      <c r="B25" s="34"/>
      <c r="C25" s="7"/>
      <c r="D25" s="7"/>
      <c r="E25" s="7"/>
      <c r="F25" s="7"/>
      <c r="G25" s="21"/>
      <c r="H25" s="33"/>
    </row>
    <row r="26" spans="1:15" x14ac:dyDescent="0.15">
      <c r="A26" s="103"/>
      <c r="B26" s="34"/>
      <c r="C26" s="7"/>
      <c r="D26" s="7"/>
      <c r="E26" s="7"/>
      <c r="F26" s="7"/>
      <c r="G26" s="21"/>
      <c r="H26" s="36"/>
    </row>
    <row r="27" spans="1:15" x14ac:dyDescent="0.15">
      <c r="A27" s="103"/>
      <c r="B27" s="16"/>
      <c r="C27" s="17"/>
      <c r="D27" s="17"/>
      <c r="E27" s="17"/>
      <c r="F27" s="17"/>
      <c r="G27" s="21"/>
      <c r="H27" s="33"/>
    </row>
    <row r="28" spans="1:15" x14ac:dyDescent="0.15">
      <c r="A28" s="103"/>
      <c r="B28" s="22" t="s">
        <v>18</v>
      </c>
      <c r="C28" s="17"/>
      <c r="D28" s="17"/>
      <c r="E28" s="17"/>
      <c r="F28" s="17"/>
      <c r="G28" s="21"/>
      <c r="H28" s="56">
        <f>SUM(H20:H27)</f>
        <v>0</v>
      </c>
    </row>
    <row r="29" spans="1:15" ht="12" thickBot="1" x14ac:dyDescent="0.2">
      <c r="A29" s="104"/>
      <c r="B29" s="23"/>
      <c r="C29" s="24"/>
      <c r="D29" s="24"/>
      <c r="E29" s="24"/>
      <c r="F29" s="24"/>
      <c r="G29" s="25"/>
      <c r="H29" s="26"/>
    </row>
    <row r="30" spans="1:15" x14ac:dyDescent="0.15">
      <c r="A30" s="105" t="s">
        <v>44</v>
      </c>
      <c r="B30" s="31"/>
      <c r="C30" s="7"/>
      <c r="D30" s="7"/>
      <c r="E30" s="7"/>
      <c r="F30" s="7"/>
      <c r="G30" s="30"/>
      <c r="H30" s="33"/>
    </row>
    <row r="31" spans="1:15" x14ac:dyDescent="0.15">
      <c r="A31" s="103"/>
      <c r="B31" s="22" t="s">
        <v>1</v>
      </c>
      <c r="C31" s="37"/>
      <c r="D31" s="75" t="s">
        <v>2</v>
      </c>
      <c r="E31" s="38"/>
      <c r="F31" s="17"/>
      <c r="G31" s="74" t="s">
        <v>3</v>
      </c>
      <c r="H31" s="73" t="s">
        <v>4</v>
      </c>
    </row>
    <row r="32" spans="1:15" x14ac:dyDescent="0.15">
      <c r="A32" s="103"/>
      <c r="B32" s="16" t="s">
        <v>29</v>
      </c>
      <c r="C32" s="17"/>
      <c r="D32" s="76">
        <v>24</v>
      </c>
      <c r="E32" s="17" t="s">
        <v>135</v>
      </c>
      <c r="F32" s="17"/>
      <c r="G32" s="89">
        <v>0</v>
      </c>
      <c r="H32" s="33">
        <f>D32*G32</f>
        <v>0</v>
      </c>
    </row>
    <row r="33" spans="1:15" x14ac:dyDescent="0.15">
      <c r="A33" s="103"/>
      <c r="B33" s="16" t="s">
        <v>30</v>
      </c>
      <c r="C33" s="17"/>
      <c r="D33" s="76">
        <v>7200</v>
      </c>
      <c r="E33" s="17" t="s">
        <v>133</v>
      </c>
      <c r="F33" s="17"/>
      <c r="G33" s="89">
        <v>0</v>
      </c>
      <c r="H33" s="33">
        <f t="shared" ref="H33:H39" si="2">D33*G33</f>
        <v>0</v>
      </c>
    </row>
    <row r="34" spans="1:15" x14ac:dyDescent="0.15">
      <c r="A34" s="103"/>
      <c r="B34" s="16" t="s">
        <v>31</v>
      </c>
      <c r="C34" s="17"/>
      <c r="D34" s="76">
        <v>100</v>
      </c>
      <c r="E34" s="17" t="s">
        <v>134</v>
      </c>
      <c r="F34" s="17"/>
      <c r="G34" s="89">
        <v>0</v>
      </c>
      <c r="H34" s="33">
        <f t="shared" si="2"/>
        <v>0</v>
      </c>
    </row>
    <row r="35" spans="1:15" x14ac:dyDescent="0.15">
      <c r="A35" s="103"/>
      <c r="B35" s="16" t="s">
        <v>32</v>
      </c>
      <c r="C35" s="17"/>
      <c r="D35" s="76">
        <v>16</v>
      </c>
      <c r="E35" s="17" t="s">
        <v>134</v>
      </c>
      <c r="F35" s="17"/>
      <c r="G35" s="89">
        <v>0</v>
      </c>
      <c r="H35" s="33">
        <f t="shared" si="2"/>
        <v>0</v>
      </c>
    </row>
    <row r="36" spans="1:15" x14ac:dyDescent="0.15">
      <c r="A36" s="103"/>
      <c r="B36" s="16" t="s">
        <v>33</v>
      </c>
      <c r="C36" s="17"/>
      <c r="D36" s="76">
        <v>8</v>
      </c>
      <c r="E36" s="17" t="s">
        <v>134</v>
      </c>
      <c r="F36" s="17"/>
      <c r="G36" s="89">
        <v>0</v>
      </c>
      <c r="H36" s="33">
        <f t="shared" si="2"/>
        <v>0</v>
      </c>
    </row>
    <row r="37" spans="1:15" x14ac:dyDescent="0.15">
      <c r="A37" s="103"/>
      <c r="B37" s="16" t="s">
        <v>34</v>
      </c>
      <c r="C37" s="17"/>
      <c r="D37" s="76">
        <v>16</v>
      </c>
      <c r="E37" s="17" t="s">
        <v>134</v>
      </c>
      <c r="F37" s="17"/>
      <c r="G37" s="89">
        <v>0</v>
      </c>
      <c r="H37" s="33">
        <f t="shared" si="2"/>
        <v>0</v>
      </c>
    </row>
    <row r="38" spans="1:15" x14ac:dyDescent="0.15">
      <c r="A38" s="103"/>
      <c r="B38" s="16" t="s">
        <v>35</v>
      </c>
      <c r="C38" s="17"/>
      <c r="D38" s="76">
        <v>8</v>
      </c>
      <c r="E38" s="17" t="s">
        <v>134</v>
      </c>
      <c r="F38" s="17"/>
      <c r="G38" s="89">
        <v>0</v>
      </c>
      <c r="H38" s="33">
        <f t="shared" si="2"/>
        <v>0</v>
      </c>
    </row>
    <row r="39" spans="1:15" ht="22.5" x14ac:dyDescent="0.15">
      <c r="A39" s="103"/>
      <c r="B39" s="39" t="s">
        <v>36</v>
      </c>
      <c r="C39" s="17"/>
      <c r="D39" s="76">
        <v>24</v>
      </c>
      <c r="E39" s="17" t="s">
        <v>135</v>
      </c>
      <c r="F39" s="17"/>
      <c r="G39" s="89">
        <v>0</v>
      </c>
      <c r="H39" s="36">
        <f t="shared" si="2"/>
        <v>0</v>
      </c>
    </row>
    <row r="40" spans="1:15" x14ac:dyDescent="0.15">
      <c r="A40" s="103"/>
      <c r="B40" s="16"/>
      <c r="C40" s="17"/>
      <c r="D40" s="17"/>
      <c r="E40" s="17"/>
      <c r="F40" s="17"/>
      <c r="G40" s="21"/>
      <c r="H40" s="33"/>
    </row>
    <row r="41" spans="1:15" x14ac:dyDescent="0.15">
      <c r="A41" s="103"/>
      <c r="B41" s="22" t="s">
        <v>38</v>
      </c>
      <c r="C41" s="7"/>
      <c r="D41" s="7"/>
      <c r="E41" s="7"/>
      <c r="F41" s="7"/>
      <c r="G41" s="30"/>
      <c r="H41" s="56">
        <f>SUM(H32:H40)</f>
        <v>0</v>
      </c>
    </row>
    <row r="42" spans="1:15" ht="12" thickBot="1" x14ac:dyDescent="0.2">
      <c r="A42" s="104"/>
      <c r="B42" s="40"/>
      <c r="C42" s="41"/>
      <c r="D42" s="41"/>
      <c r="E42" s="41"/>
      <c r="F42" s="41"/>
      <c r="G42" s="42"/>
      <c r="H42" s="43"/>
    </row>
    <row r="43" spans="1:15" ht="11.25" customHeight="1" x14ac:dyDescent="0.15">
      <c r="A43" s="102" t="s">
        <v>45</v>
      </c>
      <c r="B43" s="8"/>
      <c r="C43" s="9"/>
      <c r="D43" s="9"/>
      <c r="E43" s="9"/>
      <c r="F43" s="9"/>
      <c r="G43" s="10"/>
      <c r="H43" s="11"/>
    </row>
    <row r="44" spans="1:15" s="19" customFormat="1" x14ac:dyDescent="0.15">
      <c r="A44" s="103"/>
      <c r="B44" s="22" t="s">
        <v>1</v>
      </c>
      <c r="C44" s="17"/>
      <c r="D44" s="17"/>
      <c r="E44" s="17"/>
      <c r="F44" s="17"/>
      <c r="G44" s="21"/>
      <c r="H44" s="44"/>
      <c r="L44" s="17"/>
      <c r="O44" s="17"/>
    </row>
    <row r="45" spans="1:15" x14ac:dyDescent="0.15">
      <c r="A45" s="103"/>
      <c r="B45" s="45" t="s">
        <v>7</v>
      </c>
      <c r="C45" s="7"/>
      <c r="D45" s="7"/>
      <c r="E45" s="7"/>
      <c r="F45" s="7"/>
      <c r="G45" s="30"/>
      <c r="H45" s="33">
        <f>H9</f>
        <v>0</v>
      </c>
    </row>
    <row r="46" spans="1:15" x14ac:dyDescent="0.15">
      <c r="A46" s="103"/>
      <c r="B46" s="45" t="s">
        <v>16</v>
      </c>
      <c r="C46" s="7"/>
      <c r="D46" s="7"/>
      <c r="E46" s="7"/>
      <c r="F46" s="7"/>
      <c r="G46" s="30"/>
      <c r="H46" s="33">
        <f>H16</f>
        <v>0</v>
      </c>
    </row>
    <row r="47" spans="1:15" x14ac:dyDescent="0.15">
      <c r="A47" s="103"/>
      <c r="B47" s="45" t="s">
        <v>18</v>
      </c>
      <c r="C47" s="7"/>
      <c r="D47" s="7"/>
      <c r="E47" s="7"/>
      <c r="F47" s="7"/>
      <c r="G47" s="30"/>
      <c r="H47" s="33">
        <f>H28</f>
        <v>0</v>
      </c>
    </row>
    <row r="48" spans="1:15" x14ac:dyDescent="0.15">
      <c r="A48" s="103"/>
      <c r="B48" s="45" t="s">
        <v>38</v>
      </c>
      <c r="C48" s="7"/>
      <c r="D48" s="7"/>
      <c r="E48" s="7"/>
      <c r="F48" s="7"/>
      <c r="G48" s="30"/>
      <c r="H48" s="36">
        <f>H41</f>
        <v>0</v>
      </c>
    </row>
    <row r="49" spans="1:8" ht="12" thickBot="1" x14ac:dyDescent="0.2">
      <c r="A49" s="103"/>
      <c r="B49" s="31"/>
      <c r="C49" s="7"/>
      <c r="D49" s="7"/>
      <c r="E49" s="7"/>
      <c r="F49" s="7"/>
      <c r="G49" s="30"/>
      <c r="H49" s="33"/>
    </row>
    <row r="50" spans="1:8" ht="12" thickBot="1" x14ac:dyDescent="0.2">
      <c r="A50" s="103"/>
      <c r="B50" s="12" t="s">
        <v>61</v>
      </c>
      <c r="C50" s="7"/>
      <c r="D50" s="7"/>
      <c r="E50" s="7"/>
      <c r="F50" s="7"/>
      <c r="G50" s="30"/>
      <c r="H50" s="93">
        <f>SUM(H45:H49)</f>
        <v>0</v>
      </c>
    </row>
    <row r="51" spans="1:8" ht="12" thickBot="1" x14ac:dyDescent="0.2">
      <c r="A51" s="104"/>
      <c r="B51" s="40"/>
      <c r="C51" s="41"/>
      <c r="D51" s="41"/>
      <c r="E51" s="41"/>
      <c r="F51" s="41"/>
      <c r="G51" s="42"/>
      <c r="H51" s="43"/>
    </row>
    <row r="52" spans="1:8" x14ac:dyDescent="0.15">
      <c r="A52" s="106" t="s">
        <v>46</v>
      </c>
      <c r="B52" s="8"/>
      <c r="C52" s="9"/>
      <c r="D52" s="91"/>
      <c r="E52" s="8"/>
      <c r="F52" s="9"/>
      <c r="G52" s="10"/>
      <c r="H52" s="11"/>
    </row>
    <row r="53" spans="1:8" x14ac:dyDescent="0.15">
      <c r="A53" s="107"/>
      <c r="B53" s="62" t="s">
        <v>53</v>
      </c>
      <c r="C53" s="63"/>
      <c r="D53" s="64"/>
      <c r="E53" s="109" t="s">
        <v>51</v>
      </c>
      <c r="F53" s="110"/>
      <c r="G53" s="110"/>
      <c r="H53" s="111"/>
    </row>
    <row r="54" spans="1:8" x14ac:dyDescent="0.15">
      <c r="A54" s="107"/>
      <c r="B54" s="62"/>
      <c r="C54" s="63"/>
      <c r="D54" s="64"/>
      <c r="E54" s="62"/>
      <c r="F54" s="63"/>
      <c r="G54" s="30"/>
      <c r="H54" s="33"/>
    </row>
    <row r="55" spans="1:8" x14ac:dyDescent="0.15">
      <c r="A55" s="107"/>
      <c r="B55" s="116"/>
      <c r="C55" s="117"/>
      <c r="D55" s="64"/>
      <c r="E55" s="112"/>
      <c r="F55" s="113"/>
      <c r="G55" s="113"/>
      <c r="H55" s="33"/>
    </row>
    <row r="56" spans="1:8" x14ac:dyDescent="0.15">
      <c r="A56" s="107"/>
      <c r="B56" s="62"/>
      <c r="C56" s="63"/>
      <c r="D56" s="64"/>
      <c r="E56" s="62"/>
      <c r="F56" s="63"/>
      <c r="G56" s="30"/>
      <c r="H56" s="33"/>
    </row>
    <row r="57" spans="1:8" x14ac:dyDescent="0.15">
      <c r="A57" s="107"/>
      <c r="B57" s="46" t="s">
        <v>49</v>
      </c>
      <c r="C57" s="47"/>
      <c r="D57" s="48"/>
      <c r="E57" s="62" t="s">
        <v>52</v>
      </c>
      <c r="F57" s="63"/>
      <c r="G57" s="30"/>
      <c r="H57" s="33"/>
    </row>
    <row r="58" spans="1:8" x14ac:dyDescent="0.15">
      <c r="A58" s="107"/>
      <c r="B58" s="62"/>
      <c r="C58" s="63"/>
      <c r="D58" s="64"/>
      <c r="E58" s="62"/>
      <c r="F58" s="63"/>
      <c r="G58" s="30"/>
      <c r="H58" s="33"/>
    </row>
    <row r="59" spans="1:8" x14ac:dyDescent="0.15">
      <c r="A59" s="107"/>
      <c r="B59" s="116"/>
      <c r="C59" s="117"/>
      <c r="D59" s="64"/>
      <c r="E59" s="114"/>
      <c r="F59" s="115"/>
      <c r="G59" s="115"/>
      <c r="H59" s="33"/>
    </row>
    <row r="60" spans="1:8" x14ac:dyDescent="0.15">
      <c r="A60" s="107"/>
      <c r="B60" s="62"/>
      <c r="C60" s="63"/>
      <c r="D60" s="64"/>
      <c r="E60" s="114"/>
      <c r="F60" s="115"/>
      <c r="G60" s="115"/>
      <c r="H60" s="33"/>
    </row>
    <row r="61" spans="1:8" x14ac:dyDescent="0.15">
      <c r="A61" s="107"/>
      <c r="B61" s="62" t="s">
        <v>50</v>
      </c>
      <c r="C61" s="63"/>
      <c r="D61" s="64"/>
      <c r="E61" s="114"/>
      <c r="F61" s="115"/>
      <c r="G61" s="115"/>
      <c r="H61" s="33"/>
    </row>
    <row r="62" spans="1:8" x14ac:dyDescent="0.15">
      <c r="A62" s="107"/>
      <c r="B62" s="62"/>
      <c r="C62" s="63"/>
      <c r="D62" s="64"/>
      <c r="E62" s="114"/>
      <c r="F62" s="115"/>
      <c r="G62" s="115"/>
      <c r="H62" s="33"/>
    </row>
    <row r="63" spans="1:8" x14ac:dyDescent="0.15">
      <c r="A63" s="107"/>
      <c r="B63" s="116"/>
      <c r="C63" s="117"/>
      <c r="D63" s="64"/>
      <c r="E63" s="114"/>
      <c r="F63" s="115"/>
      <c r="G63" s="115"/>
      <c r="H63" s="33"/>
    </row>
    <row r="64" spans="1:8" ht="12" thickBot="1" x14ac:dyDescent="0.2">
      <c r="A64" s="108"/>
      <c r="B64" s="40"/>
      <c r="C64" s="41"/>
      <c r="D64" s="92"/>
      <c r="E64" s="40"/>
      <c r="F64" s="41"/>
      <c r="G64" s="42"/>
      <c r="H64" s="43"/>
    </row>
  </sheetData>
  <mergeCells count="12">
    <mergeCell ref="E53:H53"/>
    <mergeCell ref="B55:C55"/>
    <mergeCell ref="E55:G55"/>
    <mergeCell ref="B59:C59"/>
    <mergeCell ref="E59:G63"/>
    <mergeCell ref="B63:C63"/>
    <mergeCell ref="A52:A64"/>
    <mergeCell ref="A2:A10"/>
    <mergeCell ref="A11:A17"/>
    <mergeCell ref="A18:A29"/>
    <mergeCell ref="A30:A42"/>
    <mergeCell ref="A43:A51"/>
  </mergeCells>
  <pageMargins left="0.70866141732283472" right="0.70866141732283472" top="0.74803149606299213" bottom="0.74803149606299213" header="0.31496062992125984" footer="0.31496062992125984"/>
  <pageSetup paperSize="8" orientation="portrait" r:id="rId1"/>
  <headerFooter>
    <oddHeader xml:space="preserve">&amp;L&amp;"Verdana,Vet"&amp;14Prijzenblad Perceel 1
</oddHeader>
    <oddFooter>&amp;L&amp;D
&amp;T&amp;Cpagina &amp;P van &amp;N&amp;R&amp;F
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ZSDMS_Postcode xmlns="20f53c3d-ece6-4625-8bee-cc380ae6fc2b" xsi:nil="true"/>
    <ZSDMS_Documentauteur xmlns="20f53c3d-ece6-4625-8bee-cc380ae6fc2b" xsi:nil="true"/>
    <ZSDMS_Openbaarheid xmlns="20f53c3d-ece6-4625-8bee-cc380ae6fc2b" xsi:nil="true"/>
    <ZSDMS_Documentverzenddatum xmlns="20f53c3d-ece6-4625-8bee-cc380ae6fc2b" xsi:nil="true"/>
    <ZSDMS_ZaakeigenaarNaam xmlns="20f53c3d-ece6-4625-8bee-cc380ae6fc2b">Wouter de Deugd</ZSDMS_ZaakeigenaarNaam>
    <ZSDMS_ZaaktypeOmschrijving xmlns="20f53c3d-ece6-4625-8bee-cc380ae6fc2b">Europese openbare aanbesteding</ZSDMS_ZaaktypeOmschrijving>
    <ZSDMS_VernietigingsjaarDocument xmlns="20f53c3d-ece6-4625-8bee-cc380ae6fc2b" xsi:nil="true"/>
    <ZSDMS_Verblijfplaats xmlns="20f53c3d-ece6-4625-8bee-cc380ae6fc2b" xsi:nil="true"/>
    <ZSDMS_HuisnummerToevoeging xmlns="20f53c3d-ece6-4625-8bee-cc380ae6fc2b" xsi:nil="true"/>
    <WSHD_Clusternaam xmlns="20f53c3d-ece6-4625-8bee-cc380ae6fc2b" xsi:nil="true"/>
    <ZSDMS_ClassificatieBron xmlns="20f53c3d-ece6-4625-8bee-cc380ae6fc2b">Code voor de ordening van de waterschapsarchieven</ZSDMS_ClassificatieBron>
    <ZSDMS_Bewaartermijn xmlns="20f53c3d-ece6-4625-8bee-cc380ae6fc2b" xsi:nil="true"/>
    <ZSDMS_PostbusAntwoordnummer xmlns="20f53c3d-ece6-4625-8bee-cc380ae6fc2b" xsi:nil="true"/>
    <ZSDMS_Richting xmlns="20f53c3d-ece6-4625-8bee-cc380ae6fc2b" xsi:nil="true"/>
    <ZSDMS_Documentstatus xmlns="20f53c3d-ece6-4625-8bee-cc380ae6fc2b" xsi:nil="true"/>
    <ZSDMS_Voorletters xmlns="20f53c3d-ece6-4625-8bee-cc380ae6fc2b" xsi:nil="true"/>
    <ZSDMS_StatutaireNaam xmlns="20f53c3d-ece6-4625-8bee-cc380ae6fc2b" xsi:nil="true"/>
    <ZSDMS_NummerBronapplicatie xmlns="20f53c3d-ece6-4625-8bee-cc380ae6fc2b" xsi:nil="true"/>
    <ZSDMS_Huisletter xmlns="20f53c3d-ece6-4625-8bee-cc380ae6fc2b" xsi:nil="true"/>
    <ZSDMS_Handelsnaam xmlns="20f53c3d-ece6-4625-8bee-cc380ae6fc2b" xsi:nil="true"/>
    <WSHD_Clustercode xmlns="20f53c3d-ece6-4625-8bee-cc380ae6fc2b" xsi:nil="true"/>
    <TaxCatchAllLabel xmlns="8763ab04-c97a-4d6a-9677-3206b4b630b8"/>
    <ZSDMS_Registratiedatum xmlns="20f53c3d-ece6-4625-8bee-cc380ae6fc2b" xsi:nil="true"/>
    <ZSDMS_ClassificatieOmschrijving xmlns="20f53c3d-ece6-4625-8bee-cc380ae6fc2b">CENTRALE INKOOP</ZSDMS_ClassificatieOmschrijving>
    <ZSDMS_Documenttaal xmlns="20f53c3d-ece6-4625-8bee-cc380ae6fc2b" xsi:nil="true"/>
    <ZSDMS_DatumDocument xmlns="20f53c3d-ece6-4625-8bee-cc380ae6fc2b" xsi:nil="true"/>
    <ZSDMS_VoorvoegselsAchternaam xmlns="20f53c3d-ece6-4625-8bee-cc380ae6fc2b" xsi:nil="true"/>
    <ZSDMS_OpenbareRuimteNaam xmlns="20f53c3d-ece6-4625-8bee-cc380ae6fc2b" xsi:nil="true"/>
    <ZSDMS_Organisatieidentificatie xmlns="20f53c3d-ece6-4625-8bee-cc380ae6fc2b" xsi:nil="true"/>
    <ZSDMS_Publicatiedatum xmlns="20f53c3d-ece6-4625-8bee-cc380ae6fc2b" xsi:nil="true"/>
    <ZSDMS_Einddatum xmlns="20f53c3d-ece6-4625-8bee-cc380ae6fc2b" xsi:nil="true"/>
    <ZSDMS_Zaakomschrijving xmlns="20f53c3d-ece6-4625-8bee-cc380ae6fc2b">2020-2028 - Tractoren aanschaf en onderhoud</ZSDMS_Zaakomschrijving>
    <ZSDMS_Huisnummer xmlns="20f53c3d-ece6-4625-8bee-cc380ae6fc2b" xsi:nil="true"/>
    <ZSDMS_EinddatumBeperkingOpenbaarheid xmlns="20f53c3d-ece6-4625-8bee-cc380ae6fc2b" xsi:nil="true"/>
    <ZSDMS_StartdatumVertrouwelijkheid xmlns="20f53c3d-ece6-4625-8bee-cc380ae6fc2b" xsi:nil="true"/>
    <ZSDMS_Documentbeschrijving xmlns="20f53c3d-ece6-4625-8bee-cc380ae6fc2b" xsi:nil="true"/>
    <ZSDMS_PersNrAuteur xmlns="20f53c3d-ece6-4625-8bee-cc380ae6fc2b" xsi:nil="true"/>
    <TaxCatchAll xmlns="8763ab04-c97a-4d6a-9677-3206b4b630b8"/>
    <ZSDMS_Projectcode xmlns="20f53c3d-ece6-4625-8bee-cc380ae6fc2b" xsi:nil="true"/>
    <ZSDMS_Documentontvangstdatum xmlns="20f53c3d-ece6-4625-8bee-cc380ae6fc2b" xsi:nil="true"/>
    <ZSDMS_ClassificatieDatum xmlns="20f53c3d-ece6-4625-8bee-cc380ae6fc2b">gewijzigde uitgave 1995</ZSDMS_ClassificatieDatum>
    <ZSDMS_Documentformaat xmlns="20f53c3d-ece6-4625-8bee-cc380ae6fc2b" xsi:nil="true"/>
    <ZSDMS_WoonplaatsNaam xmlns="20f53c3d-ece6-4625-8bee-cc380ae6fc2b" xsi:nil="true"/>
    <ZSDMS_NaamBronapplicatie xmlns="20f53c3d-ece6-4625-8bee-cc380ae6fc2b">SharePoint Online</ZSDMS_NaamBronapplicatie>
    <ZSDMS_Startdatum xmlns="20f53c3d-ece6-4625-8bee-cc380ae6fc2b" xsi:nil="true"/>
    <ZSDMS_projectnaam xmlns="20f53c3d-ece6-4625-8bee-cc380ae6fc2b" xsi:nil="true"/>
    <ZSDMS_Documentcategorie xmlns="20f53c3d-ece6-4625-8bee-cc380ae6fc2b" xsi:nil="true"/>
    <ZSDMS_StartdatumBeperkingOpenbaarheid xmlns="20f53c3d-ece6-4625-8bee-cc380ae6fc2b" xsi:nil="true"/>
    <ZSDMS_DocumenttypeOmschrijving xmlns="20f53c3d-ece6-4625-8bee-cc380ae6fc2b" xsi:nil="true"/>
    <ZSDMS_DatumBesluit xmlns="20f53c3d-ece6-4625-8bee-cc380ae6fc2b" xsi:nil="true"/>
    <ZSDMS_Documentversie xmlns="20f53c3d-ece6-4625-8bee-cc380ae6fc2b" xsi:nil="true"/>
    <ZSDMS_Werkcode xmlns="20f53c3d-ece6-4625-8bee-cc380ae6fc2b" xsi:nil="true"/>
    <ZSDMS_Burgerservicenummer xmlns="20f53c3d-ece6-4625-8bee-cc380ae6fc2b" xsi:nil="true"/>
    <ZSDMS_Geslachtsnaam xmlns="20f53c3d-ece6-4625-8bee-cc380ae6fc2b" xsi:nil="true"/>
    <ZSDMS_Vertrouwelijkaanduiding xmlns="20f53c3d-ece6-4625-8bee-cc380ae6fc2b" xsi:nil="true"/>
    <ZSDMS_ClassificatieCode xmlns="20f53c3d-ece6-4625-8bee-cc380ae6fc2b">.07.353</ZSDMS_ClassificatieCode>
    <ZSDMS_Archiefnominatie xmlns="20f53c3d-ece6-4625-8bee-cc380ae6fc2b" xsi:nil="true"/>
    <ZSDMS_Zaakidentificatie xmlns="20f53c3d-ece6-4625-8bee-cc380ae6fc2b">WSHDINK-247086672-4174</ZSDMS_Zaakidentificatie>
    <_dlc_DocId xmlns="8763ab04-c97a-4d6a-9677-3206b4b630b8">PROCES0076-375133533-40403</_dlc_DocId>
    <_dlc_DocIdUrl xmlns="8763ab04-c97a-4d6a-9677-3206b4b630b8">
      <Url>https://waterschaphd.sharepoint.com/teams/proces-0076/_layouts/15/DocIdRedir.aspx?ID=PROCES0076-375133533-40403</Url>
      <Description>PROCES0076-375133533-40403</Description>
    </_dlc_DocIdUrl>
    <Perceel xmlns="f3215e07-f8e3-40b8-b4dd-3bc400862c0c" xsi:nil="true"/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ZSDMS_Zaakdocument" ma:contentTypeID="0x01010066FF7E11BF67704C8F8F36C238C38E7D00ADF49664A0A3ED499A4132AD34426CFD" ma:contentTypeVersion="143" ma:contentTypeDescription="" ma:contentTypeScope="" ma:versionID="c8e9562148a427a62215eb0016f3d6ee">
  <xsd:schema xmlns:xsd="http://www.w3.org/2001/XMLSchema" xmlns:xs="http://www.w3.org/2001/XMLSchema" xmlns:p="http://schemas.microsoft.com/office/2006/metadata/properties" xmlns:ns2="20f53c3d-ece6-4625-8bee-cc380ae6fc2b" xmlns:ns3="8763ab04-c97a-4d6a-9677-3206b4b630b8" xmlns:ns4="f3215e07-f8e3-40b8-b4dd-3bc400862c0c" targetNamespace="http://schemas.microsoft.com/office/2006/metadata/properties" ma:root="true" ma:fieldsID="38156ccb5106f78299584c2a2ce026c7" ns2:_="" ns3:_="" ns4:_="">
    <xsd:import namespace="20f53c3d-ece6-4625-8bee-cc380ae6fc2b"/>
    <xsd:import namespace="8763ab04-c97a-4d6a-9677-3206b4b630b8"/>
    <xsd:import namespace="f3215e07-f8e3-40b8-b4dd-3bc400862c0c"/>
    <xsd:element name="properties">
      <xsd:complexType>
        <xsd:sequence>
          <xsd:element name="documentManagement">
            <xsd:complexType>
              <xsd:all>
                <xsd:element ref="ns2:ZSDMS_Documentbeschrijving" minOccurs="0"/>
                <xsd:element ref="ns2:ZSDMS_DocumenttypeOmschrijving" minOccurs="0"/>
                <xsd:element ref="ns2:ZSDMS_Richting" minOccurs="0"/>
                <xsd:element ref="ns2:ZSDMS_Documentontvangstdatum" minOccurs="0"/>
                <xsd:element ref="ns2:ZSDMS_Documentverzenddatum" minOccurs="0"/>
                <xsd:element ref="ns2:ZSDMS_Documentstatus" minOccurs="0"/>
                <xsd:element ref="ns2:ZSDMS_Werkcode" minOccurs="0"/>
                <xsd:element ref="ns2:ZSDMS_Registratiedatum" minOccurs="0"/>
                <xsd:element ref="ns2:ZSDMS_ClassificatieCode" minOccurs="0"/>
                <xsd:element ref="ns2:ZSDMS_ClassificatieOmschrijving" minOccurs="0"/>
                <xsd:element ref="ns2:ZSDMS_ClassificatieBron" minOccurs="0"/>
                <xsd:element ref="ns2:ZSDMS_ClassificatieDatum" minOccurs="0"/>
                <xsd:element ref="ns2:ZSDMS_DatumDocument" minOccurs="0"/>
                <xsd:element ref="ns2:ZSDMS_Documenttaal" minOccurs="0"/>
                <xsd:element ref="ns2:ZSDMS_Burgerservicenummer" minOccurs="0"/>
                <xsd:element ref="ns2:ZSDMS_Voorletters" minOccurs="0"/>
                <xsd:element ref="ns2:ZSDMS_Documentcategorie" minOccurs="0"/>
                <xsd:element ref="ns2:ZSDMS_VoorvoegselsAchternaam" minOccurs="0"/>
                <xsd:element ref="ns2:ZSDMS_Geslachtsnaam" minOccurs="0"/>
                <xsd:element ref="ns2:ZSDMS_OpenbareRuimteNaam" minOccurs="0"/>
                <xsd:element ref="ns2:ZSDMS_Huisnummer" minOccurs="0"/>
                <xsd:element ref="ns2:ZSDMS_Huisletter" minOccurs="0"/>
                <xsd:element ref="ns2:ZSDMS_HuisnummerToevoeging" minOccurs="0"/>
                <xsd:element ref="ns2:ZSDMS_Postcode" minOccurs="0"/>
                <xsd:element ref="ns2:ZSDMS_WoonplaatsNaam" minOccurs="0"/>
                <xsd:element ref="ns2:ZSDMS_PostbusAntwoordnummer" minOccurs="0"/>
                <xsd:element ref="ns2:ZSDMS_Organisatieidentificatie" minOccurs="0"/>
                <xsd:element ref="ns2:ZSDMS_StatutaireNaam" minOccurs="0"/>
                <xsd:element ref="ns2:ZSDMS_Handelsnaam" minOccurs="0"/>
                <xsd:element ref="ns2:ZSDMS_Documentauteur" minOccurs="0"/>
                <xsd:element ref="ns2:ZSDMS_PersNrAuteur" minOccurs="0"/>
                <xsd:element ref="ns2:ZSDMS_DatumBesluit" minOccurs="0"/>
                <xsd:element ref="ns2:ZSDMS_Publicatiedatum" minOccurs="0"/>
                <xsd:element ref="ns2:ZSDMS_Openbaarheid" minOccurs="0"/>
                <xsd:element ref="ns2:ZSDMS_StartdatumBeperkingOpenbaarheid" minOccurs="0"/>
                <xsd:element ref="ns2:ZSDMS_EinddatumBeperkingOpenbaarheid" minOccurs="0"/>
                <xsd:element ref="ns2:ZSDMS_Archiefnominatie" minOccurs="0"/>
                <xsd:element ref="ns2:ZSDMS_Bewaartermijn" minOccurs="0"/>
                <xsd:element ref="ns2:ZSDMS_VernietigingsjaarDocument" minOccurs="0"/>
                <xsd:element ref="ns2:ZSDMS_Verblijfplaats" minOccurs="0"/>
                <xsd:element ref="ns2:ZSDMS_Documentformaat" minOccurs="0"/>
                <xsd:element ref="ns2:ZSDMS_Documentversie" minOccurs="0"/>
                <xsd:element ref="ns2:ZSDMS_NummerBronapplicatie" minOccurs="0"/>
                <xsd:element ref="ns2:ZSDMS_NaamBronapplicatie" minOccurs="0"/>
                <xsd:element ref="ns2:WSHD_Clustercode" minOccurs="0"/>
                <xsd:element ref="ns2:WSHD_Clusternaam" minOccurs="0"/>
                <xsd:element ref="ns3:TaxCatchAllLabel" minOccurs="0"/>
                <xsd:element ref="ns3:TaxCatchAll" minOccurs="0"/>
                <xsd:element ref="ns2:ZSDMS_Startdatum" minOccurs="0"/>
                <xsd:element ref="ns2:ZSDMS_Einddatum" minOccurs="0"/>
                <xsd:element ref="ns2:ZSDMS_Zaakidentificatie" minOccurs="0"/>
                <xsd:element ref="ns2:ZSDMS_ZaakeigenaarNaam" minOccurs="0"/>
                <xsd:element ref="ns2:ZSDMS_Projectcode" minOccurs="0"/>
                <xsd:element ref="ns2:ZSDMS_projectnaam" minOccurs="0"/>
                <xsd:element ref="ns2:ZSDMS_StartdatumVertrouwelijkheid" minOccurs="0"/>
                <xsd:element ref="ns2:ZSDMS_Vertrouwelijkaanduiding" minOccurs="0"/>
                <xsd:element ref="ns3:_dlc_DocIdUrl" minOccurs="0"/>
                <xsd:element ref="ns3:_dlc_DocIdPersistId" minOccurs="0"/>
                <xsd:element ref="ns3:_dlc_DocId" minOccurs="0"/>
                <xsd:element ref="ns2:SharedWithUsers" minOccurs="0"/>
                <xsd:element ref="ns2:SharedWithDetails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2:ZSDMS_Zaakomschrijving" minOccurs="0"/>
                <xsd:element ref="ns2:ZSDMS_ZaaktypeOmschrijving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Perceel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f53c3d-ece6-4625-8bee-cc380ae6fc2b" elementFormDefault="qualified">
    <xsd:import namespace="http://schemas.microsoft.com/office/2006/documentManagement/types"/>
    <xsd:import namespace="http://schemas.microsoft.com/office/infopath/2007/PartnerControls"/>
    <xsd:element name="ZSDMS_Documentbeschrijving" ma:index="2" nillable="true" ma:displayName="Inhoudsomschrijving" ma:internalName="ZSDMS_Documentbeschrijving" ma:readOnly="false">
      <xsd:simpleType>
        <xsd:restriction base="dms:Text">
          <xsd:maxLength value="255"/>
        </xsd:restriction>
      </xsd:simpleType>
    </xsd:element>
    <xsd:element name="ZSDMS_DocumenttypeOmschrijving" ma:index="3" nillable="true" ma:displayName="Documenttype" ma:internalName="ZSDMS_DocumenttypeOmschrijving" ma:readOnly="false">
      <xsd:simpleType>
        <xsd:restriction base="dms:Text">
          <xsd:maxLength value="255"/>
        </xsd:restriction>
      </xsd:simpleType>
    </xsd:element>
    <xsd:element name="ZSDMS_Richting" ma:index="4" nillable="true" ma:displayName="Richting" ma:internalName="ZSDMS_Richting" ma:readOnly="false">
      <xsd:simpleType>
        <xsd:restriction base="dms:Text">
          <xsd:maxLength value="255"/>
        </xsd:restriction>
      </xsd:simpleType>
    </xsd:element>
    <xsd:element name="ZSDMS_Documentontvangstdatum" ma:index="5" nillable="true" ma:displayName="Documentontvangstdatum" ma:format="DateOnly" ma:internalName="ZSDMS_Documentontvangstdatum" ma:readOnly="false">
      <xsd:simpleType>
        <xsd:restriction base="dms:DateTime"/>
      </xsd:simpleType>
    </xsd:element>
    <xsd:element name="ZSDMS_Documentverzenddatum" ma:index="6" nillable="true" ma:displayName="Documentverzenddatum" ma:format="DateOnly" ma:internalName="ZSDMS_Documentverzenddatum" ma:readOnly="false">
      <xsd:simpleType>
        <xsd:restriction base="dms:DateTime"/>
      </xsd:simpleType>
    </xsd:element>
    <xsd:element name="ZSDMS_Documentstatus" ma:index="7" nillable="true" ma:displayName="Status document" ma:internalName="ZSDMS_Documentstatus" ma:readOnly="false">
      <xsd:simpleType>
        <xsd:restriction base="dms:Text">
          <xsd:maxLength value="255"/>
        </xsd:restriction>
      </xsd:simpleType>
    </xsd:element>
    <xsd:element name="ZSDMS_Werkcode" ma:index="8" nillable="true" ma:displayName="Werkcode" ma:internalName="ZSDMS_Werkcode" ma:readOnly="false">
      <xsd:simpleType>
        <xsd:restriction base="dms:Text">
          <xsd:maxLength value="255"/>
        </xsd:restriction>
      </xsd:simpleType>
    </xsd:element>
    <xsd:element name="ZSDMS_Registratiedatum" ma:index="9" nillable="true" ma:displayName="Registratiedatum" ma:format="DateOnly" ma:hidden="true" ma:internalName="ZSDMS_Registratiedatum" ma:readOnly="false">
      <xsd:simpleType>
        <xsd:restriction base="dms:DateTime"/>
      </xsd:simpleType>
    </xsd:element>
    <xsd:element name="ZSDMS_ClassificatieCode" ma:index="10" nillable="true" ma:displayName="Classificatie: code" ma:default=".07.351" ma:description="Kenmerk waaronder het record wordt ingedeeld&#10;" ma:hidden="true" ma:internalName="ZSDMS_ClassificatieCode" ma:readOnly="false">
      <xsd:simpleType>
        <xsd:restriction base="dms:Text">
          <xsd:maxLength value="255"/>
        </xsd:restriction>
      </xsd:simpleType>
    </xsd:element>
    <xsd:element name="ZSDMS_ClassificatieOmschrijving" ma:index="11" nillable="true" ma:displayName="Classificatie: omschrijving" ma:default="CENTRALE INKOOP" ma:description="Nadere omschrijving van classificatieniveau&#10;" ma:hidden="true" ma:internalName="ZSDMS_ClassificatieOmschrijving" ma:readOnly="false">
      <xsd:simpleType>
        <xsd:restriction base="dms:Text">
          <xsd:maxLength value="255"/>
        </xsd:restriction>
      </xsd:simpleType>
    </xsd:element>
    <xsd:element name="ZSDMS_ClassificatieBron" ma:index="12" nillable="true" ma:displayName="Classificatie: bron" ma:default="Code voor de ordening van de waterschapsarchieven" ma:description="Verwijzing naar het geldende classificatieschema&#10;" ma:hidden="true" ma:internalName="ZSDMS_ClassificatieBron" ma:readOnly="false">
      <xsd:simpleType>
        <xsd:restriction base="dms:Text">
          <xsd:maxLength value="255"/>
        </xsd:restriction>
      </xsd:simpleType>
    </xsd:element>
    <xsd:element name="ZSDMS_ClassificatieDatum" ma:index="13" nillable="true" ma:displayName="Classificatie: datum" ma:default="gewijzigde uitgave 1995" ma:description="datum waarop geldig/gebruikt&#10;" ma:hidden="true" ma:internalName="ZSDMS_ClassificatieDatum" ma:readOnly="false">
      <xsd:simpleType>
        <xsd:restriction base="dms:Text">
          <xsd:maxLength value="255"/>
        </xsd:restriction>
      </xsd:simpleType>
    </xsd:element>
    <xsd:element name="ZSDMS_DatumDocument" ma:index="14" nillable="true" ma:displayName="Datum document" ma:format="DateOnly" ma:hidden="true" ma:internalName="ZSDMS_DatumDocument" ma:readOnly="false">
      <xsd:simpleType>
        <xsd:restriction base="dms:DateTime"/>
      </xsd:simpleType>
    </xsd:element>
    <xsd:element name="ZSDMS_Documenttaal" ma:index="15" nillable="true" ma:displayName="Taal" ma:format="Dropdown" ma:hidden="true" ma:internalName="ZSDMS_Documenttaal" ma:readOnly="false">
      <xsd:simpleType>
        <xsd:restriction base="dms:Choice">
          <xsd:enumeration value="Nederlands"/>
          <xsd:enumeration value="Engels"/>
          <xsd:enumeration value="Duits"/>
          <xsd:enumeration value="Frans"/>
          <xsd:enumeration value="Spaans"/>
        </xsd:restriction>
      </xsd:simpleType>
    </xsd:element>
    <xsd:element name="ZSDMS_Burgerservicenummer" ma:index="16" nillable="true" ma:displayName="BSN" ma:hidden="true" ma:internalName="ZSDMS_Burgerservicenummer" ma:readOnly="false">
      <xsd:simpleType>
        <xsd:restriction base="dms:Text">
          <xsd:maxLength value="255"/>
        </xsd:restriction>
      </xsd:simpleType>
    </xsd:element>
    <xsd:element name="ZSDMS_Voorletters" ma:index="17" nillable="true" ma:displayName="Voorletters" ma:hidden="true" ma:internalName="ZSDMS_Voorletters" ma:readOnly="false">
      <xsd:simpleType>
        <xsd:restriction base="dms:Text">
          <xsd:maxLength value="255"/>
        </xsd:restriction>
      </xsd:simpleType>
    </xsd:element>
    <xsd:element name="ZSDMS_Documentcategorie" ma:index="18" nillable="true" ma:displayName="Documentcategorie" ma:hidden="true" ma:internalName="ZSDMS_Documentcategorie" ma:readOnly="false">
      <xsd:simpleType>
        <xsd:restriction base="dms:Text">
          <xsd:maxLength value="255"/>
        </xsd:restriction>
      </xsd:simpleType>
    </xsd:element>
    <xsd:element name="ZSDMS_VoorvoegselsAchternaam" ma:index="19" nillable="true" ma:displayName="Voorvoegsels geslachtsnaam" ma:hidden="true" ma:internalName="ZSDMS_VoorvoegselsAchternaam" ma:readOnly="false">
      <xsd:simpleType>
        <xsd:restriction base="dms:Text">
          <xsd:maxLength value="255"/>
        </xsd:restriction>
      </xsd:simpleType>
    </xsd:element>
    <xsd:element name="ZSDMS_Geslachtsnaam" ma:index="20" nillable="true" ma:displayName="Geslachtsnaam" ma:hidden="true" ma:internalName="ZSDMS_Geslachtsnaam" ma:readOnly="false">
      <xsd:simpleType>
        <xsd:restriction base="dms:Text">
          <xsd:maxLength value="255"/>
        </xsd:restriction>
      </xsd:simpleType>
    </xsd:element>
    <xsd:element name="ZSDMS_OpenbareRuimteNaam" ma:index="21" nillable="true" ma:displayName="Straatnaam" ma:hidden="true" ma:internalName="ZSDMS_OpenbareRuimteNaam" ma:readOnly="false">
      <xsd:simpleType>
        <xsd:restriction base="dms:Text">
          <xsd:maxLength value="255"/>
        </xsd:restriction>
      </xsd:simpleType>
    </xsd:element>
    <xsd:element name="ZSDMS_Huisnummer" ma:index="22" nillable="true" ma:displayName="Huisnummer" ma:hidden="true" ma:internalName="ZSDMS_Huisnummer" ma:readOnly="false">
      <xsd:simpleType>
        <xsd:restriction base="dms:Text">
          <xsd:maxLength value="255"/>
        </xsd:restriction>
      </xsd:simpleType>
    </xsd:element>
    <xsd:element name="ZSDMS_Huisletter" ma:index="23" nillable="true" ma:displayName="Huisletter" ma:hidden="true" ma:internalName="ZSDMS_Huisletter" ma:readOnly="false">
      <xsd:simpleType>
        <xsd:restriction base="dms:Text">
          <xsd:maxLength value="255"/>
        </xsd:restriction>
      </xsd:simpleType>
    </xsd:element>
    <xsd:element name="ZSDMS_HuisnummerToevoeging" ma:index="24" nillable="true" ma:displayName="Huisnummer-toevoeging" ma:hidden="true" ma:internalName="ZSDMS_HuisnummerToevoeging" ma:readOnly="false">
      <xsd:simpleType>
        <xsd:restriction base="dms:Text">
          <xsd:maxLength value="255"/>
        </xsd:restriction>
      </xsd:simpleType>
    </xsd:element>
    <xsd:element name="ZSDMS_Postcode" ma:index="25" nillable="true" ma:displayName="Postcode" ma:hidden="true" ma:internalName="ZSDMS_Postcode" ma:readOnly="false">
      <xsd:simpleType>
        <xsd:restriction base="dms:Text">
          <xsd:maxLength value="255"/>
        </xsd:restriction>
      </xsd:simpleType>
    </xsd:element>
    <xsd:element name="ZSDMS_WoonplaatsNaam" ma:index="26" nillable="true" ma:displayName="Woonplaats" ma:hidden="true" ma:internalName="ZSDMS_WoonplaatsNaam" ma:readOnly="false">
      <xsd:simpleType>
        <xsd:restriction base="dms:Text">
          <xsd:maxLength value="255"/>
        </xsd:restriction>
      </xsd:simpleType>
    </xsd:element>
    <xsd:element name="ZSDMS_PostbusAntwoordnummer" ma:index="27" nillable="true" ma:displayName="Postbus of antwoordnummer" ma:description="Postbus of antwoordnummer" ma:hidden="true" ma:internalName="ZSDMS_PostbusAntwoordnummer" ma:readOnly="false">
      <xsd:simpleType>
        <xsd:restriction base="dms:Text">
          <xsd:maxLength value="255"/>
        </xsd:restriction>
      </xsd:simpleType>
    </xsd:element>
    <xsd:element name="ZSDMS_Organisatieidentificatie" ma:index="28" nillable="true" ma:displayName="KvK-nummer" ma:hidden="true" ma:internalName="ZSDMS_Organisatieidentificatie" ma:readOnly="false">
      <xsd:simpleType>
        <xsd:restriction base="dms:Text">
          <xsd:maxLength value="255"/>
        </xsd:restriction>
      </xsd:simpleType>
    </xsd:element>
    <xsd:element name="ZSDMS_StatutaireNaam" ma:index="29" nillable="true" ma:displayName="Statutaire naam" ma:hidden="true" ma:internalName="ZSDMS_StatutaireNaam" ma:readOnly="false">
      <xsd:simpleType>
        <xsd:restriction base="dms:Text">
          <xsd:maxLength value="255"/>
        </xsd:restriction>
      </xsd:simpleType>
    </xsd:element>
    <xsd:element name="ZSDMS_Handelsnaam" ma:index="30" nillable="true" ma:displayName="Handelsnaam" ma:hidden="true" ma:internalName="ZSDMS_Handelsnaam" ma:readOnly="false">
      <xsd:simpleType>
        <xsd:restriction base="dms:Text">
          <xsd:maxLength value="255"/>
        </xsd:restriction>
      </xsd:simpleType>
    </xsd:element>
    <xsd:element name="ZSDMS_Documentauteur" ma:index="31" nillable="true" ma:displayName="Auteur" ma:hidden="true" ma:internalName="ZSDMS_Documentauteur" ma:readOnly="false">
      <xsd:simpleType>
        <xsd:restriction base="dms:Text">
          <xsd:maxLength value="255"/>
        </xsd:restriction>
      </xsd:simpleType>
    </xsd:element>
    <xsd:element name="ZSDMS_PersNrAuteur" ma:index="32" nillable="true" ma:displayName="Personeelsnummer auteur" ma:hidden="true" ma:internalName="ZSDMS_PersNrAuteur" ma:readOnly="false">
      <xsd:simpleType>
        <xsd:restriction base="dms:Text">
          <xsd:maxLength value="255"/>
        </xsd:restriction>
      </xsd:simpleType>
    </xsd:element>
    <xsd:element name="ZSDMS_DatumBesluit" ma:index="33" nillable="true" ma:displayName="Datum besluit" ma:format="DateOnly" ma:hidden="true" ma:internalName="ZSDMS_DatumBesluit" ma:readOnly="false">
      <xsd:simpleType>
        <xsd:restriction base="dms:DateTime"/>
      </xsd:simpleType>
    </xsd:element>
    <xsd:element name="ZSDMS_Publicatiedatum" ma:index="34" nillable="true" ma:displayName="Publicatiedatum" ma:format="DateOnly" ma:hidden="true" ma:internalName="ZSDMS_Publicatiedatum" ma:readOnly="false">
      <xsd:simpleType>
        <xsd:restriction base="dms:DateTime"/>
      </xsd:simpleType>
    </xsd:element>
    <xsd:element name="ZSDMS_Openbaarheid" ma:index="35" nillable="true" ma:displayName="Openbaarheid" ma:hidden="true" ma:internalName="ZSDMS_Openbaarheid" ma:readOnly="false">
      <xsd:simpleType>
        <xsd:restriction base="dms:Text">
          <xsd:maxLength value="255"/>
        </xsd:restriction>
      </xsd:simpleType>
    </xsd:element>
    <xsd:element name="ZSDMS_StartdatumBeperkingOpenbaarheid" ma:index="36" nillable="true" ma:displayName="Startdatum beperking openbaarheid" ma:hidden="true" ma:internalName="ZSDMS_StartdatumBeperkingOpenbaarheid" ma:readOnly="false">
      <xsd:simpleType>
        <xsd:restriction base="dms:Text">
          <xsd:maxLength value="255"/>
        </xsd:restriction>
      </xsd:simpleType>
    </xsd:element>
    <xsd:element name="ZSDMS_EinddatumBeperkingOpenbaarheid" ma:index="37" nillable="true" ma:displayName="Einddatum bepeking openbaarheid" ma:hidden="true" ma:internalName="ZSDMS_EinddatumBeperkingOpenbaarheid" ma:readOnly="false">
      <xsd:simpleType>
        <xsd:restriction base="dms:Text">
          <xsd:maxLength value="255"/>
        </xsd:restriction>
      </xsd:simpleType>
    </xsd:element>
    <xsd:element name="ZSDMS_Archiefnominatie" ma:index="38" nillable="true" ma:displayName="Archiefnominatie" ma:hidden="true" ma:internalName="ZSDMS_Archiefnominatie" ma:readOnly="false">
      <xsd:simpleType>
        <xsd:restriction base="dms:Text">
          <xsd:maxLength value="255"/>
        </xsd:restriction>
      </xsd:simpleType>
    </xsd:element>
    <xsd:element name="ZSDMS_Bewaartermijn" ma:index="39" nillable="true" ma:displayName="Bewaartermijn" ma:hidden="true" ma:internalName="ZSDMS_Bewaartermijn" ma:readOnly="false">
      <xsd:simpleType>
        <xsd:restriction base="dms:Text">
          <xsd:maxLength value="255"/>
        </xsd:restriction>
      </xsd:simpleType>
    </xsd:element>
    <xsd:element name="ZSDMS_VernietigingsjaarDocument" ma:index="40" nillable="true" ma:displayName="Vernietigingsjaar document" ma:format="DateOnly" ma:hidden="true" ma:internalName="ZSDMS_VernietigingsjaarDocument" ma:readOnly="false">
      <xsd:simpleType>
        <xsd:restriction base="dms:DateTime"/>
      </xsd:simpleType>
    </xsd:element>
    <xsd:element name="ZSDMS_Verblijfplaats" ma:index="41" nillable="true" ma:displayName="Verblijfplaats" ma:hidden="true" ma:internalName="ZSDMS_Verblijfplaats" ma:readOnly="false">
      <xsd:simpleType>
        <xsd:restriction base="dms:Text">
          <xsd:maxLength value="255"/>
        </xsd:restriction>
      </xsd:simpleType>
    </xsd:element>
    <xsd:element name="ZSDMS_Documentformaat" ma:index="42" nillable="true" ma:displayName="Documentformaat" ma:hidden="true" ma:internalName="ZSDMS_Documentformaat" ma:readOnly="false">
      <xsd:simpleType>
        <xsd:restriction base="dms:Text">
          <xsd:maxLength value="255"/>
        </xsd:restriction>
      </xsd:simpleType>
    </xsd:element>
    <xsd:element name="ZSDMS_Documentversie" ma:index="43" nillable="true" ma:displayName="Documentversie" ma:hidden="true" ma:internalName="ZSDMS_Documentversie" ma:readOnly="false">
      <xsd:simpleType>
        <xsd:restriction base="dms:Text">
          <xsd:maxLength value="255"/>
        </xsd:restriction>
      </xsd:simpleType>
    </xsd:element>
    <xsd:element name="ZSDMS_NummerBronapplicatie" ma:index="44" nillable="true" ma:displayName="ID Extern systeem" ma:hidden="true" ma:internalName="ZSDMS_NummerBronapplicatie" ma:readOnly="false">
      <xsd:simpleType>
        <xsd:restriction base="dms:Text">
          <xsd:maxLength value="255"/>
        </xsd:restriction>
      </xsd:simpleType>
    </xsd:element>
    <xsd:element name="ZSDMS_NaamBronapplicatie" ma:index="45" nillable="true" ma:displayName="Naam bronapplicatie" ma:default="SharePoint Online" ma:hidden="true" ma:internalName="ZSDMS_NaamBronapplicatie" ma:readOnly="false">
      <xsd:simpleType>
        <xsd:restriction base="dms:Text">
          <xsd:maxLength value="255"/>
        </xsd:restriction>
      </xsd:simpleType>
    </xsd:element>
    <xsd:element name="WSHD_Clustercode" ma:index="46" nillable="true" ma:displayName="Clustercode" ma:hidden="true" ma:internalName="WSHD_Clustercode" ma:readOnly="false">
      <xsd:simpleType>
        <xsd:restriction base="dms:Text">
          <xsd:maxLength value="255"/>
        </xsd:restriction>
      </xsd:simpleType>
    </xsd:element>
    <xsd:element name="WSHD_Clusternaam" ma:index="47" nillable="true" ma:displayName="Clusternaam" ma:hidden="true" ma:internalName="WSHD_Clusternaam" ma:readOnly="false">
      <xsd:simpleType>
        <xsd:restriction base="dms:Text">
          <xsd:maxLength value="255"/>
        </xsd:restriction>
      </xsd:simpleType>
    </xsd:element>
    <xsd:element name="ZSDMS_Startdatum" ma:index="56" nillable="true" ma:displayName="Startdatum" ma:format="DateOnly" ma:hidden="true" ma:internalName="ZSDMS_Startdatum" ma:readOnly="false">
      <xsd:simpleType>
        <xsd:restriction base="dms:DateTime"/>
      </xsd:simpleType>
    </xsd:element>
    <xsd:element name="ZSDMS_Einddatum" ma:index="57" nillable="true" ma:displayName="Einddatum" ma:format="DateOnly" ma:hidden="true" ma:internalName="ZSDMS_Einddatum" ma:readOnly="false">
      <xsd:simpleType>
        <xsd:restriction base="dms:DateTime"/>
      </xsd:simpleType>
    </xsd:element>
    <xsd:element name="ZSDMS_Zaakidentificatie" ma:index="58" nillable="true" ma:displayName="Zaaknummer" ma:internalName="ZSDMS_Zaakidentificatie" ma:readOnly="false">
      <xsd:simpleType>
        <xsd:restriction base="dms:Text">
          <xsd:maxLength value="255"/>
        </xsd:restriction>
      </xsd:simpleType>
    </xsd:element>
    <xsd:element name="ZSDMS_ZaakeigenaarNaam" ma:index="59" nillable="true" ma:displayName="Zaakeigenaar: naam" ma:internalName="ZSDMS_ZaakeigenaarNaam" ma:readOnly="false">
      <xsd:simpleType>
        <xsd:restriction base="dms:Text">
          <xsd:maxLength value="255"/>
        </xsd:restriction>
      </xsd:simpleType>
    </xsd:element>
    <xsd:element name="ZSDMS_Projectcode" ma:index="60" nillable="true" ma:displayName="Projectcode" ma:hidden="true" ma:internalName="ZSDMS_Projectcode" ma:readOnly="false">
      <xsd:simpleType>
        <xsd:restriction base="dms:Text">
          <xsd:maxLength value="255"/>
        </xsd:restriction>
      </xsd:simpleType>
    </xsd:element>
    <xsd:element name="ZSDMS_projectnaam" ma:index="61" nillable="true" ma:displayName="Projectnaam" ma:hidden="true" ma:internalName="ZSDMS_projectnaam" ma:readOnly="false">
      <xsd:simpleType>
        <xsd:restriction base="dms:Text">
          <xsd:maxLength value="255"/>
        </xsd:restriction>
      </xsd:simpleType>
    </xsd:element>
    <xsd:element name="ZSDMS_StartdatumVertrouwelijkheid" ma:index="62" nillable="true" ma:displayName="Startdatum vertrouwelijkheid" ma:format="DateOnly" ma:hidden="true" ma:internalName="ZSDMS_StartdatumVertrouwelijkheid" ma:readOnly="false">
      <xsd:simpleType>
        <xsd:restriction base="dms:DateTime"/>
      </xsd:simpleType>
    </xsd:element>
    <xsd:element name="ZSDMS_Vertrouwelijkaanduiding" ma:index="63" nillable="true" ma:displayName="Vertrouwelijk" ma:hidden="true" ma:internalName="ZSDMS_Vertrouwelijkaanduiding" ma:readOnly="false">
      <xsd:simpleType>
        <xsd:restriction base="dms:Text">
          <xsd:maxLength value="255"/>
        </xsd:restriction>
      </xsd:simpleType>
    </xsd:element>
    <xsd:element name="SharedWithUsers" ma:index="6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6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ZSDMS_Zaakomschrijving" ma:index="73" nillable="true" ma:displayName="Zaakomschrijving" ma:internalName="ZSDMS_Zaakomschrijving" ma:readOnly="false">
      <xsd:simpleType>
        <xsd:restriction base="dms:Text">
          <xsd:maxLength value="255"/>
        </xsd:restriction>
      </xsd:simpleType>
    </xsd:element>
    <xsd:element name="ZSDMS_ZaaktypeOmschrijving" ma:index="74" nillable="true" ma:displayName="Zaaktype: omschrijving" ma:default="Inkoop product of dienst" ma:hidden="true" ma:internalName="ZSDMS_ZaaktypeOmschrijving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63ab04-c97a-4d6a-9677-3206b4b630b8" elementFormDefault="qualified">
    <xsd:import namespace="http://schemas.microsoft.com/office/2006/documentManagement/types"/>
    <xsd:import namespace="http://schemas.microsoft.com/office/infopath/2007/PartnerControls"/>
    <xsd:element name="TaxCatchAllLabel" ma:index="48" nillable="true" ma:displayName="Taxonomy Catch All Column1" ma:hidden="true" ma:list="{ea6dfc09-3927-4283-9457-c9a75279d6af}" ma:internalName="TaxCatchAllLabel" ma:readOnly="false" ma:showField="CatchAllDataLabel" ma:web="8763ab04-c97a-4d6a-9677-3206b4b630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52" nillable="true" ma:displayName="Taxonomy Catch All Column" ma:hidden="true" ma:list="{ea6dfc09-3927-4283-9457-c9a75279d6af}" ma:internalName="TaxCatchAll" ma:readOnly="false" ma:showField="CatchAllData" ma:web="8763ab04-c97a-4d6a-9677-3206b4b630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Url" ma:index="64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5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_dlc_DocId" ma:index="66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215e07-f8e3-40b8-b4dd-3bc400862c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6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7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7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7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75" nillable="true" ma:displayName="Tags" ma:internalName="MediaServiceAutoTags" ma:readOnly="true">
      <xsd:simpleType>
        <xsd:restriction base="dms:Text"/>
      </xsd:simpleType>
    </xsd:element>
    <xsd:element name="MediaServiceOCR" ma:index="7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7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7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79" nillable="true" ma:displayName="MediaServiceDateTaken" ma:hidden="true" ma:internalName="MediaServiceDateTaken" ma:readOnly="true">
      <xsd:simpleType>
        <xsd:restriction base="dms:Text"/>
      </xsd:simpleType>
    </xsd:element>
    <xsd:element name="Perceel" ma:index="80" nillable="true" ma:displayName="Perceel" ma:internalName="Perceel">
      <xsd:simpleType>
        <xsd:restriction base="dms:Number"/>
      </xsd:simpleType>
    </xsd:element>
    <xsd:element name="MediaServiceLocation" ma:index="81" nillable="true" ma:displayName="Location" ma:internalName="MediaServiceLocation" ma:readOnly="true">
      <xsd:simpleType>
        <xsd:restriction base="dms:Text"/>
      </xsd:simpleType>
    </xsd:element>
    <xsd:element name="MediaLengthInSeconds" ma:index="82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0D5D97-4340-4A7B-B2B3-BB61CB74DF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AB2CF2-93D7-48CD-8F62-294D7390C78A}">
  <ds:schemaRefs>
    <ds:schemaRef ds:uri="http://purl.org/dc/elements/1.1/"/>
    <ds:schemaRef ds:uri="http://schemas.microsoft.com/office/2006/metadata/properties"/>
    <ds:schemaRef ds:uri="20f53c3d-ece6-4625-8bee-cc380ae6fc2b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3215e07-f8e3-40b8-b4dd-3bc400862c0c"/>
    <ds:schemaRef ds:uri="8763ab04-c97a-4d6a-9677-3206b4b630b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7B0D2D1-E565-4C71-8F6B-222258B79B70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C17343C-3CC9-4DC6-9BFB-883221F203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f53c3d-ece6-4625-8bee-cc380ae6fc2b"/>
    <ds:schemaRef ds:uri="8763ab04-c97a-4d6a-9677-3206b4b630b8"/>
    <ds:schemaRef ds:uri="f3215e07-f8e3-40b8-b4dd-3bc400862c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Voorblad</vt:lpstr>
      <vt:lpstr>Prijzenblad Perceel 1</vt:lpstr>
      <vt:lpstr>Prijzenblad Perceel 2</vt:lpstr>
      <vt:lpstr>'Prijzenblad Perceel 1'!_Hlk39754878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Wouter de Deugd</dc:creator>
  <cp:lastModifiedBy>Wouter de Deugd</cp:lastModifiedBy>
  <cp:lastPrinted>2021-09-16T08:12:55Z</cp:lastPrinted>
  <dcterms:created xsi:type="dcterms:W3CDTF">2021-04-14T06:30:00Z</dcterms:created>
  <dcterms:modified xsi:type="dcterms:W3CDTF">2021-09-16T08:15:21Z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0x01010066FF7E11BF67704C8F8F36C238C38E7D00ADF49664A0A3ED499A4132AD34426CFD</vt:lpwstr>
  </property>
  <property fmtid="{D5CDD505-2E9C-101B-9397-08002B2CF9AE}" pid="3" name="_dlc_DocIdItemGuid">
    <vt:lpwstr>db0da330-9080-4887-af87-e9c730e0d66a</vt:lpwstr>
  </property>
</Properties>
</file>