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131"/>
  <workbookPr filterPrivacy="1" codeName="ThisWorkbook" defaultThemeVersion="124226"/>
  <xr:revisionPtr revIDLastSave="0" documentId="13_ncr:1_{CB20954F-4E1B-4F5C-912D-2CE7780BBA8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GDH" sheetId="1" r:id="rId1"/>
  </sheets>
  <definedNames>
    <definedName name="_xlnm._FilterDatabase" localSheetId="0" hidden="1">GDH!$A$3:$AC$87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28" i="1" l="1"/>
  <c r="Y41" i="1"/>
  <c r="Y40" i="1"/>
  <c r="Y31" i="1"/>
  <c r="Y26" i="1"/>
  <c r="Y9" i="1"/>
  <c r="Y17" i="1"/>
  <c r="Y42" i="1"/>
  <c r="Y33" i="1"/>
  <c r="Y10" i="1"/>
  <c r="Y36" i="1"/>
  <c r="Y44" i="1"/>
  <c r="Y37" i="1"/>
  <c r="Y18" i="1"/>
  <c r="Y19" i="1"/>
  <c r="Y25" i="1"/>
  <c r="Y11" i="1"/>
  <c r="Y43" i="1"/>
  <c r="Y21" i="1"/>
  <c r="Y22" i="1"/>
  <c r="Y12" i="1"/>
  <c r="Y38" i="1"/>
  <c r="Y14" i="1"/>
  <c r="Y20" i="1"/>
  <c r="Y39" i="1"/>
  <c r="Y30" i="1"/>
  <c r="Y24" i="1"/>
  <c r="Y23" i="1"/>
  <c r="Y16" i="1"/>
  <c r="Y15" i="1"/>
  <c r="Y29" i="1"/>
  <c r="Y7" i="1"/>
  <c r="Y8" i="1"/>
  <c r="Y27" i="1"/>
  <c r="Y35" i="1"/>
  <c r="Y6" i="1"/>
  <c r="Y32" i="1"/>
  <c r="Y13" i="1"/>
  <c r="Y45" i="1"/>
  <c r="Y34" i="1"/>
</calcChain>
</file>

<file path=xl/sharedStrings.xml><?xml version="1.0" encoding="utf-8"?>
<sst xmlns="http://schemas.openxmlformats.org/spreadsheetml/2006/main" count="1042" uniqueCount="145">
  <si>
    <t>Informatie medewerkers</t>
  </si>
  <si>
    <t>Man/Vrouw</t>
  </si>
  <si>
    <t>Woonplaats</t>
  </si>
  <si>
    <t>Geboortedatum</t>
  </si>
  <si>
    <t>Contract bepaalde/</t>
  </si>
  <si>
    <t>Datum afloop</t>
  </si>
  <si>
    <t>Datum in dienst</t>
  </si>
  <si>
    <t>contract bepaalde tijd</t>
  </si>
  <si>
    <t>(jubileumdatum)</t>
  </si>
  <si>
    <t>Datum start</t>
  </si>
  <si>
    <t>Werkzaam op</t>
  </si>
  <si>
    <t>Functienaam</t>
  </si>
  <si>
    <t>Contracturen</t>
  </si>
  <si>
    <t>Contractdagen</t>
  </si>
  <si>
    <t>op locatie</t>
  </si>
  <si>
    <t>per week</t>
  </si>
  <si>
    <t>Salarisschaal</t>
  </si>
  <si>
    <t>Functiejaren</t>
  </si>
  <si>
    <t>Persoonlijke</t>
  </si>
  <si>
    <t>Objecttoeslag</t>
  </si>
  <si>
    <t>Functiegebondentoeslag</t>
  </si>
  <si>
    <t>Overige toeslagen</t>
  </si>
  <si>
    <t>Studieovereenkomst</t>
  </si>
  <si>
    <t>Reiskosten</t>
  </si>
  <si>
    <t>Arbeidsongeschikt</t>
  </si>
  <si>
    <t>Indien van toepassing</t>
  </si>
  <si>
    <t>WAO/WIA %</t>
  </si>
  <si>
    <t>sinds (i.v.t)</t>
  </si>
  <si>
    <t>Vakantiedagen</t>
  </si>
  <si>
    <t>per periode</t>
  </si>
  <si>
    <t>Peildatum:</t>
  </si>
  <si>
    <t>Medewerkers</t>
  </si>
  <si>
    <t>Vrouw</t>
  </si>
  <si>
    <t>Onbepaalde tijd</t>
  </si>
  <si>
    <t>&gt; 1 jaar</t>
  </si>
  <si>
    <t>Man</t>
  </si>
  <si>
    <t>Beveiliger B</t>
  </si>
  <si>
    <t>Beveiliger A</t>
  </si>
  <si>
    <t>Beveiliger D</t>
  </si>
  <si>
    <t>'s-Gravenhage</t>
  </si>
  <si>
    <t>Delft</t>
  </si>
  <si>
    <t>Zoetermeer</t>
  </si>
  <si>
    <t>Waddinxveen</t>
  </si>
  <si>
    <t>Wassenaar</t>
  </si>
  <si>
    <t>Vlaardingen</t>
  </si>
  <si>
    <t>De Lier</t>
  </si>
  <si>
    <t>Leidschendam</t>
  </si>
  <si>
    <t>Rotterdam</t>
  </si>
  <si>
    <t>Rijswijk ZH</t>
  </si>
  <si>
    <t>Leiden</t>
  </si>
  <si>
    <t>Rijnsburg</t>
  </si>
  <si>
    <t>Nootdorp</t>
  </si>
  <si>
    <t>Wateringen</t>
  </si>
  <si>
    <t>Naaldwijk</t>
  </si>
  <si>
    <t>Monster</t>
  </si>
  <si>
    <t>Den Hoorn ZH</t>
  </si>
  <si>
    <t>Spijkenisse</t>
  </si>
  <si>
    <t>Centralist B</t>
  </si>
  <si>
    <t>Teamleider</t>
  </si>
  <si>
    <t>Centralist D</t>
  </si>
  <si>
    <t>Aspirant beveiliger</t>
  </si>
  <si>
    <t>Nummer</t>
  </si>
  <si>
    <r>
      <t xml:space="preserve">Salaris per 4 weken </t>
    </r>
    <r>
      <rPr>
        <b/>
        <vertAlign val="superscript"/>
        <sz val="12"/>
        <color theme="0"/>
        <rFont val="Calibri"/>
        <family val="2"/>
        <scheme val="minor"/>
      </rPr>
      <t>4</t>
    </r>
  </si>
  <si>
    <r>
      <t>Vakantietoeslagen</t>
    </r>
    <r>
      <rPr>
        <b/>
        <vertAlign val="superscript"/>
        <sz val="12"/>
        <color theme="0"/>
        <rFont val="Calibri"/>
        <family val="2"/>
        <scheme val="minor"/>
      </rPr>
      <t xml:space="preserve"> 6</t>
    </r>
  </si>
  <si>
    <r>
      <t xml:space="preserve">onbepaalde tijd </t>
    </r>
    <r>
      <rPr>
        <b/>
        <vertAlign val="superscript"/>
        <sz val="12"/>
        <color theme="0"/>
        <rFont val="Calibri"/>
        <family val="2"/>
        <scheme val="minor"/>
      </rPr>
      <t>1</t>
    </r>
  </si>
  <si>
    <r>
      <t xml:space="preserve">locatie </t>
    </r>
    <r>
      <rPr>
        <b/>
        <vertAlign val="superscript"/>
        <sz val="12"/>
        <color theme="0"/>
        <rFont val="Calibri"/>
        <family val="2"/>
        <scheme val="minor"/>
      </rPr>
      <t>2</t>
    </r>
  </si>
  <si>
    <r>
      <t xml:space="preserve">per week </t>
    </r>
    <r>
      <rPr>
        <b/>
        <vertAlign val="superscript"/>
        <sz val="12"/>
        <color theme="0"/>
        <rFont val="Calibri"/>
        <family val="2"/>
        <scheme val="minor"/>
      </rPr>
      <t>3</t>
    </r>
  </si>
  <si>
    <r>
      <t>Toeslag</t>
    </r>
    <r>
      <rPr>
        <b/>
        <vertAlign val="superscript"/>
        <sz val="12"/>
        <color theme="0"/>
        <rFont val="Calibri"/>
        <family val="2"/>
        <scheme val="minor"/>
      </rPr>
      <t xml:space="preserve"> 5</t>
    </r>
  </si>
  <si>
    <t>uit dienst</t>
  </si>
  <si>
    <t>NNB</t>
  </si>
  <si>
    <t>ZOETERMEER</t>
  </si>
  <si>
    <t>Teamleader Operations</t>
  </si>
  <si>
    <t>HOOFDDORP</t>
  </si>
  <si>
    <t>Bepaalde tijd, 2e contract</t>
  </si>
  <si>
    <t>Bepaalde tijd, 1e contract</t>
  </si>
  <si>
    <t>Ja, voor de opleiding Beveiliger</t>
  </si>
  <si>
    <t>Leer/werk overeenkomst</t>
  </si>
  <si>
    <t>Bepaalde tijd, 3e contract</t>
  </si>
  <si>
    <t>Ja, voor de opleiding Coordinator Beveiliger</t>
  </si>
  <si>
    <t>Nee</t>
  </si>
  <si>
    <t>N</t>
  </si>
  <si>
    <t>Geen WIA verleden</t>
  </si>
  <si>
    <t>Westeinde 128, 2512HE / Binckhorstlaan 119, 2516BG</t>
  </si>
  <si>
    <t>Spui 70, 2511BT</t>
  </si>
  <si>
    <t>Binckhorstlaan 119, 2516BG</t>
  </si>
  <si>
    <t>Kerketuinenweg 24, 2544CW / Binckhorstlaan 119, 2516BG</t>
  </si>
  <si>
    <t>Korte Lombardstraat 1, 2512VR / Scheveningseweg 303, 2584AA / Paviljoensgracht 1, 2512BL</t>
  </si>
  <si>
    <t>Brigantijnlaan 303, 2496ZT / Spui 70, 2511BT / Spui 68, 2511BT / Slachthuisplein 25, 2521EC / Fahrenheitstraat 190, 2561EH / Loudonstraat 95, 2593VR / Scheveningseweg 303, 2584AA</t>
  </si>
  <si>
    <t>Westeinde 128, 2512HE / Binckhorstlaan 119, 2516BG / Scheveningseweg 303, 2584AA</t>
  </si>
  <si>
    <t>Kerketuinenweg 24, 2544CW / Junostraat 24, 2516BR</t>
  </si>
  <si>
    <t>Slachthuisplein 25, 2521EC</t>
  </si>
  <si>
    <t>Groenmarkt 1, 2513AL</t>
  </si>
  <si>
    <t xml:space="preserve">Leyweg 813, 2545HA </t>
  </si>
  <si>
    <t>Brigantijnlaan 303, 2496ZT / Slachthuisplein 25, 2521EC</t>
  </si>
  <si>
    <t>Brigantijnlaan 303, 2496ZT / Loudonstraat 95, 2593VR / Scheveningseweg 303, 2584AA</t>
  </si>
  <si>
    <t>Brigantijnlaan 303, 2496ZT / Loudonstraat 95, 2593VR</t>
  </si>
  <si>
    <t>Spui 68, 2511BT / Spui 70, 2511BT</t>
  </si>
  <si>
    <t>Kerketuinenweg 24, 2544CW</t>
  </si>
  <si>
    <t xml:space="preserve">Brigantijnlaan 303, 2496ZT / Slachthuisplein 25, 2521EC / Paviljoensgracht 1, 2512BL / Fahrenheitstraat 190, 2561EH </t>
  </si>
  <si>
    <t>Brigantijnlaan 303, 2496ZT / Spui 68, 2511BT / Spui 70, 2511BT</t>
  </si>
  <si>
    <t>Westeinde 128, 2512HE / Junostraat 24, 2516BR / Paviljoensgracht 1, 2512BL</t>
  </si>
  <si>
    <t>Leyweg 813, 2545HA / Koningsstraat 439, 2515JL / Binckhorstlaan 119, 2516BG / Junostraat 24, 2516BR / Paviljoensgracht 1, 2512BL / Hobbemaplein 30, 2526JB / Korte Lombardstraat 1, 2512VR</t>
  </si>
  <si>
    <t>Hobbemaplein 30, 2526JB / Koningsstraat 439, 2515JL</t>
  </si>
  <si>
    <t>Paviljoensgracht 1, 2512BL</t>
  </si>
  <si>
    <t>Leyweg 813, 2545HA / Binckhorstlaan 119, 2516BG / Slachthuisplein 25, 2521EC / Junostraat 24, 2516BR</t>
  </si>
  <si>
    <t>Leyweg 813, 2545HA / Westeinde 128, 2512HE / Kerketuinenweg 24, 2544CW</t>
  </si>
  <si>
    <t>Spui 70, 2511BT / Binckhorstlaan 119, 2516BG</t>
  </si>
  <si>
    <t>Leyweg 813, 2545HA / Westeinde 128, 2512HE / Kerketuinenweg 24, 2544CW / Junostraat 24, 2516BR</t>
  </si>
  <si>
    <t>Leyweg 813, 2545HA / Binckhorstlaan 119, 2516BG / Junostraat 24, 2516BR</t>
  </si>
  <si>
    <t>Slachthuisplein 25, 2521EC / Westeinde 128, 2512HE / Paviljoensgracht 1, 2512BL / Fahrenheitstraat 190, 2561EH</t>
  </si>
  <si>
    <t>Junostraat 24, 2516BR</t>
  </si>
  <si>
    <t>Binckhorstlaan 119, 2516BG / Slachthuisplein 25, 2521EC / Junostraat 24, 2516BR</t>
  </si>
  <si>
    <t>Junostraat 24, 2516BR / Leyweg 813, 2545HA</t>
  </si>
  <si>
    <t>Westeinde 128, 2512HE</t>
  </si>
  <si>
    <t>Leyweg 813, 2545HA / Brigantijnlaan 303, 2496ZT / Binckhorstlaan 119, 2516BG</t>
  </si>
  <si>
    <t>Brigantijnlaan 303, 2496ZT</t>
  </si>
  <si>
    <t xml:space="preserve">Spui 68, 2511BT </t>
  </si>
  <si>
    <t xml:space="preserve">Leyweg 813, 2545HA / Koningsstraat 439, 2515JL </t>
  </si>
  <si>
    <t>Schaal 03-3</t>
  </si>
  <si>
    <t>Schaal 03-1</t>
  </si>
  <si>
    <t>Schaal 03-2</t>
  </si>
  <si>
    <t>Schaal 03-4</t>
  </si>
  <si>
    <t>Schaal 04-12</t>
  </si>
  <si>
    <t>Schaal 02-0</t>
  </si>
  <si>
    <t>Schaal 03-10</t>
  </si>
  <si>
    <t>Schaal 03-9</t>
  </si>
  <si>
    <t>Schaal 03-5</t>
  </si>
  <si>
    <t>Schaal 03-8</t>
  </si>
  <si>
    <t>Schaal 03-6</t>
  </si>
  <si>
    <t>Schaal 03-7</t>
  </si>
  <si>
    <t>Schaal 04-11</t>
  </si>
  <si>
    <t>Schaal 04-6</t>
  </si>
  <si>
    <t>Schaal 04-5</t>
  </si>
  <si>
    <t>Schaal 06-9</t>
  </si>
  <si>
    <t>Schaal 04-10</t>
  </si>
  <si>
    <t>Schaal 06-11</t>
  </si>
  <si>
    <t>Schaal 06-14</t>
  </si>
  <si>
    <t>Schaal 07-16</t>
  </si>
  <si>
    <t>Beveiliger E (Hoofd Uitvoering)</t>
  </si>
  <si>
    <t>&gt; 50%</t>
  </si>
  <si>
    <t>Leaseauto v.d. werkgever</t>
  </si>
  <si>
    <t>Alle locaties</t>
  </si>
  <si>
    <t>Geboortejaar</t>
  </si>
  <si>
    <t>Volgt na def. gunning</t>
  </si>
  <si>
    <t xml:space="preserve">Bijlage 13 Overzichtslijst gegevens beveiligers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</si>
</sst>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&quot;€&quot;* #,##0.00_);_(&quot;€&quot;* \(#,##0.00\);_(&quot;€&quot;* &quot;-&quot;??_);_(@_)"/>
    <numFmt numFmtId="165" formatCode="_(* #,##0.00_);_(* \(#,##0.00\);_(* &quot;-&quot;??_);_(@_)"/>
    <numFmt numFmtId="166" formatCode="###,000"/>
    <numFmt numFmtId="167" formatCode="_-[$€]\ * #,##0.00_-;_-[$€]\ * #,##0.00\-;_-[$€]\ * &quot;-&quot;??_-;_-@_-"/>
    <numFmt numFmtId="168" formatCode="_-* #,##0.00_-;_-* #,##0.00\-;_-* &quot;-&quot;??_-;_-@_-"/>
    <numFmt numFmtId="169" formatCode="d/mm/yyyy"/>
    <numFmt numFmtId="170" formatCode="#,##0.0"/>
  </numFmts>
  <fonts count="44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8"/>
      <color rgb="FF1F497D"/>
      <name val="Verdana"/>
      <family val="2"/>
    </font>
    <font>
      <sz val="10"/>
      <name val="Arial"/>
      <family val="2"/>
    </font>
    <font>
      <sz val="8"/>
      <color rgb="FF000000"/>
      <name val="Arial"/>
      <family val="2"/>
    </font>
    <font>
      <sz val="8"/>
      <color rgb="FFDBE5F1"/>
      <name val="Verdana"/>
      <family val="2"/>
    </font>
    <font>
      <b/>
      <sz val="8"/>
      <color rgb="FF1F497D"/>
      <name val="Verdana"/>
      <family val="2"/>
    </font>
    <font>
      <sz val="8"/>
      <color rgb="FF000000"/>
      <name val="Verdana"/>
      <family val="2"/>
    </font>
    <font>
      <i/>
      <sz val="8"/>
      <color rgb="FF000000"/>
      <name val="Verdana"/>
      <family val="2"/>
    </font>
    <font>
      <i/>
      <sz val="8"/>
      <color rgb="FF1F497D"/>
      <name val="Verdana"/>
      <family val="2"/>
    </font>
    <font>
      <b/>
      <i/>
      <sz val="8"/>
      <color rgb="FF1F497D"/>
      <name val="Verdana"/>
      <family val="2"/>
    </font>
    <font>
      <b/>
      <i/>
      <sz val="8"/>
      <color rgb="FF000000"/>
      <name val="Verdana"/>
      <family val="2"/>
    </font>
    <font>
      <b/>
      <sz val="8"/>
      <color rgb="FF00CC00"/>
      <name val="Verdana"/>
      <family val="2"/>
    </font>
    <font>
      <b/>
      <sz val="8"/>
      <color rgb="FF33CC33"/>
      <name val="Verdana"/>
      <family val="2"/>
    </font>
    <font>
      <b/>
      <sz val="8"/>
      <color rgb="FFFF9900"/>
      <name val="Verdana"/>
      <family val="2"/>
    </font>
    <font>
      <b/>
      <sz val="8"/>
      <color rgb="FFFF0000"/>
      <name val="Verdana"/>
      <family val="2"/>
    </font>
    <font>
      <sz val="11"/>
      <color indexed="8"/>
      <name val="Calibri"/>
      <family val="2"/>
    </font>
    <font>
      <b/>
      <sz val="12"/>
      <color theme="0"/>
      <name val="Calibri"/>
      <family val="2"/>
      <scheme val="minor"/>
    </font>
    <font>
      <b/>
      <vertAlign val="superscript"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</font>
    <font>
      <sz val="20"/>
      <color theme="1"/>
      <name val="Arial"/>
      <family val="2"/>
    </font>
  </fonts>
  <fills count="5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BE5F1"/>
        <bgColor rgb="FFFFFFFF"/>
      </patternFill>
    </fill>
    <fill>
      <patternFill patternType="solid">
        <fgColor rgb="FFDBE5F1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9EFF7"/>
        <bgColor rgb="FF000000"/>
      </patternFill>
    </fill>
    <fill>
      <patternFill patternType="solid">
        <fgColor rgb="FFF1F5FB"/>
        <bgColor rgb="FF000000"/>
      </patternFill>
    </fill>
    <fill>
      <patternFill patternType="solid">
        <fgColor rgb="FFC6F9C1"/>
        <bgColor rgb="FF000000"/>
      </patternFill>
    </fill>
    <fill>
      <patternFill patternType="solid">
        <fgColor rgb="FFABEDA5"/>
        <bgColor rgb="FF000000"/>
      </patternFill>
    </fill>
    <fill>
      <patternFill patternType="solid">
        <fgColor rgb="FF94D88F"/>
        <bgColor rgb="FF000000"/>
      </patternFill>
    </fill>
    <fill>
      <patternFill patternType="solid">
        <fgColor rgb="FFFFFDBF"/>
        <bgColor rgb="FF000000"/>
      </patternFill>
    </fill>
    <fill>
      <patternFill patternType="solid">
        <fgColor rgb="FFFFFB8C"/>
        <bgColor rgb="FF000000"/>
      </patternFill>
    </fill>
    <fill>
      <patternFill patternType="solid">
        <fgColor rgb="FFFFF843"/>
        <bgColor rgb="FF000000"/>
      </patternFill>
    </fill>
    <fill>
      <patternFill patternType="solid">
        <fgColor rgb="FFFFC7CE"/>
        <bgColor rgb="FF000000"/>
      </patternFill>
    </fill>
    <fill>
      <patternFill patternType="solid">
        <fgColor rgb="FFFF988C"/>
        <bgColor rgb="FF000000"/>
      </patternFill>
    </fill>
    <fill>
      <patternFill patternType="solid">
        <fgColor rgb="FFFF6758"/>
        <bgColor rgb="FF000000"/>
      </patternFill>
    </fill>
    <fill>
      <patternFill patternType="solid">
        <fgColor rgb="FFB7CFE8"/>
        <bgColor rgb="FF000000"/>
      </patternFill>
    </fill>
    <fill>
      <patternFill patternType="solid">
        <fgColor rgb="FFC3D6EB"/>
        <bgColor rgb="FF000000"/>
      </patternFill>
    </fill>
    <fill>
      <patternFill patternType="solid">
        <fgColor rgb="FFDBE5F2"/>
        <bgColor rgb="FF000000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hair">
        <color rgb="FFC0C0C0"/>
      </left>
      <right style="hair">
        <color rgb="FFC0C0C0"/>
      </right>
      <top style="thin">
        <color rgb="FF808080"/>
      </top>
      <bottom style="thin">
        <color rgb="FF80808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94">
    <xf numFmtId="0" fontId="0" fillId="0" borderId="0"/>
    <xf numFmtId="0" fontId="7" fillId="0" borderId="0" applyNumberFormat="0" applyFill="0" applyBorder="0" applyAlignment="0" applyProtection="0"/>
    <xf numFmtId="0" fontId="8" fillId="0" borderId="6" applyNumberFormat="0" applyFill="0" applyAlignment="0" applyProtection="0"/>
    <xf numFmtId="0" fontId="9" fillId="0" borderId="7" applyNumberFormat="0" applyFill="0" applyAlignment="0" applyProtection="0"/>
    <xf numFmtId="0" fontId="10" fillId="0" borderId="8" applyNumberFormat="0" applyFill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5" borderId="0" applyNumberFormat="0" applyBorder="0" applyAlignment="0" applyProtection="0"/>
    <xf numFmtId="0" fontId="13" fillId="6" borderId="0" applyNumberFormat="0" applyBorder="0" applyAlignment="0" applyProtection="0"/>
    <xf numFmtId="0" fontId="14" fillId="7" borderId="9" applyNumberFormat="0" applyAlignment="0" applyProtection="0"/>
    <xf numFmtId="0" fontId="15" fillId="8" borderId="10" applyNumberFormat="0" applyAlignment="0" applyProtection="0"/>
    <xf numFmtId="0" fontId="16" fillId="8" borderId="9" applyNumberFormat="0" applyAlignment="0" applyProtection="0"/>
    <xf numFmtId="0" fontId="17" fillId="0" borderId="11" applyNumberFormat="0" applyFill="0" applyAlignment="0" applyProtection="0"/>
    <xf numFmtId="0" fontId="18" fillId="9" borderId="12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14" applyNumberFormat="0" applyFill="0" applyAlignment="0" applyProtection="0"/>
    <xf numFmtId="0" fontId="2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22" fillId="34" borderId="0" applyNumberFormat="0" applyBorder="0" applyAlignment="0" applyProtection="0"/>
    <xf numFmtId="0" fontId="3" fillId="0" borderId="0"/>
    <xf numFmtId="0" fontId="6" fillId="0" borderId="0"/>
    <xf numFmtId="0" fontId="3" fillId="10" borderId="13" applyNumberFormat="0" applyFont="0" applyAlignment="0" applyProtection="0"/>
    <xf numFmtId="165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23" fillId="35" borderId="15" applyNumberFormat="0" applyAlignment="0" applyProtection="0">
      <alignment horizontal="left" vertical="center" indent="1"/>
    </xf>
    <xf numFmtId="0" fontId="2" fillId="0" borderId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8" fontId="24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5" fillId="0" borderId="15" applyNumberFormat="0" applyFont="0" applyFill="0" applyAlignment="0" applyProtection="0"/>
    <xf numFmtId="166" fontId="23" fillId="0" borderId="16" applyNumberFormat="0" applyProtection="0">
      <alignment horizontal="right" vertical="center"/>
    </xf>
    <xf numFmtId="166" fontId="26" fillId="35" borderId="0" applyNumberFormat="0" applyAlignment="0" applyProtection="0">
      <alignment horizontal="left" vertical="center" indent="1"/>
    </xf>
    <xf numFmtId="166" fontId="27" fillId="0" borderId="17" applyNumberFormat="0" applyProtection="0">
      <alignment horizontal="right" vertical="center"/>
    </xf>
    <xf numFmtId="0" fontId="27" fillId="36" borderId="15" applyNumberFormat="0" applyAlignment="0" applyProtection="0">
      <alignment horizontal="left" vertical="center" indent="1"/>
    </xf>
    <xf numFmtId="0" fontId="28" fillId="37" borderId="17" applyNumberFormat="0" applyAlignment="0">
      <alignment horizontal="left" vertical="center" indent="1"/>
      <protection locked="0"/>
    </xf>
    <xf numFmtId="0" fontId="28" fillId="37" borderId="17" applyNumberFormat="0" applyAlignment="0">
      <alignment horizontal="left" vertical="center" indent="1"/>
      <protection locked="0"/>
    </xf>
    <xf numFmtId="0" fontId="29" fillId="0" borderId="18" applyNumberFormat="0" applyFill="0" applyBorder="0" applyAlignment="0" applyProtection="0"/>
    <xf numFmtId="0" fontId="29" fillId="37" borderId="17" applyNumberFormat="0" applyAlignment="0">
      <alignment horizontal="left" vertical="center" indent="1"/>
      <protection locked="0"/>
    </xf>
    <xf numFmtId="0" fontId="29" fillId="37" borderId="17" applyNumberFormat="0" applyAlignment="0">
      <alignment horizontal="left" vertical="center" indent="1"/>
      <protection locked="0"/>
    </xf>
    <xf numFmtId="166" fontId="30" fillId="38" borderId="16" applyNumberFormat="0" applyBorder="0">
      <alignment horizontal="right" vertical="center"/>
      <protection locked="0"/>
    </xf>
    <xf numFmtId="166" fontId="31" fillId="38" borderId="17" applyNumberFormat="0" applyBorder="0">
      <alignment horizontal="right" vertical="center"/>
      <protection locked="0"/>
    </xf>
    <xf numFmtId="0" fontId="29" fillId="39" borderId="17" applyNumberFormat="0" applyAlignment="0" applyProtection="0">
      <alignment horizontal="left" vertical="center" indent="1"/>
    </xf>
    <xf numFmtId="166" fontId="31" fillId="39" borderId="17" applyNumberFormat="0" applyProtection="0">
      <alignment horizontal="right" vertical="center"/>
    </xf>
    <xf numFmtId="0" fontId="32" fillId="0" borderId="18" applyNumberFormat="0" applyBorder="0" applyAlignment="0" applyProtection="0"/>
    <xf numFmtId="0" fontId="25" fillId="0" borderId="19" applyNumberFormat="0" applyFont="0" applyFill="0" applyAlignment="0" applyProtection="0"/>
    <xf numFmtId="166" fontId="33" fillId="40" borderId="20" applyNumberFormat="0" applyBorder="0" applyAlignment="0" applyProtection="0">
      <alignment horizontal="right" vertical="center" indent="1"/>
    </xf>
    <xf numFmtId="166" fontId="34" fillId="41" borderId="20" applyNumberFormat="0" applyBorder="0" applyAlignment="0" applyProtection="0">
      <alignment horizontal="right" vertical="center" indent="1"/>
    </xf>
    <xf numFmtId="166" fontId="34" fillId="42" borderId="20" applyNumberFormat="0" applyBorder="0" applyAlignment="0" applyProtection="0">
      <alignment horizontal="right" vertical="center" indent="1"/>
    </xf>
    <xf numFmtId="166" fontId="35" fillId="43" borderId="20" applyNumberFormat="0" applyBorder="0" applyAlignment="0" applyProtection="0">
      <alignment horizontal="right" vertical="center" indent="1"/>
    </xf>
    <xf numFmtId="166" fontId="35" fillId="44" borderId="20" applyNumberFormat="0" applyBorder="0" applyAlignment="0" applyProtection="0">
      <alignment horizontal="right" vertical="center" indent="1"/>
    </xf>
    <xf numFmtId="166" fontId="35" fillId="45" borderId="20" applyNumberFormat="0" applyBorder="0" applyAlignment="0" applyProtection="0">
      <alignment horizontal="right" vertical="center" indent="1"/>
    </xf>
    <xf numFmtId="166" fontId="36" fillId="46" borderId="20" applyNumberFormat="0" applyBorder="0" applyAlignment="0" applyProtection="0">
      <alignment horizontal="right" vertical="center" indent="1"/>
    </xf>
    <xf numFmtId="166" fontId="36" fillId="47" borderId="20" applyNumberFormat="0" applyBorder="0" applyAlignment="0" applyProtection="0">
      <alignment horizontal="right" vertical="center" indent="1"/>
    </xf>
    <xf numFmtId="166" fontId="36" fillId="48" borderId="20" applyNumberFormat="0" applyBorder="0" applyAlignment="0" applyProtection="0">
      <alignment horizontal="right" vertical="center" indent="1"/>
    </xf>
    <xf numFmtId="166" fontId="23" fillId="0" borderId="16" applyNumberFormat="0" applyFill="0" applyBorder="0" applyAlignment="0" applyProtection="0">
      <alignment horizontal="right" vertical="center"/>
    </xf>
    <xf numFmtId="166" fontId="23" fillId="35" borderId="15" applyNumberFormat="0" applyAlignment="0" applyProtection="0">
      <alignment horizontal="left" vertical="center" indent="1"/>
    </xf>
    <xf numFmtId="0" fontId="28" fillId="49" borderId="15" applyNumberFormat="0" applyAlignment="0" applyProtection="0">
      <alignment horizontal="left" vertical="center" indent="1"/>
    </xf>
    <xf numFmtId="0" fontId="28" fillId="50" borderId="15" applyNumberFormat="0" applyAlignment="0" applyProtection="0">
      <alignment horizontal="left" vertical="center" indent="1"/>
    </xf>
    <xf numFmtId="0" fontId="28" fillId="51" borderId="15" applyNumberFormat="0" applyAlignment="0" applyProtection="0">
      <alignment horizontal="left" vertical="center" indent="1"/>
    </xf>
    <xf numFmtId="0" fontId="28" fillId="38" borderId="15" applyNumberFormat="0" applyAlignment="0" applyProtection="0">
      <alignment horizontal="left" vertical="center" indent="1"/>
    </xf>
    <xf numFmtId="0" fontId="28" fillId="39" borderId="17" applyNumberFormat="0" applyAlignment="0" applyProtection="0">
      <alignment horizontal="left" vertical="center" indent="1"/>
    </xf>
    <xf numFmtId="166" fontId="23" fillId="38" borderId="16" applyNumberFormat="0" applyBorder="0">
      <alignment horizontal="right" vertical="center"/>
      <protection locked="0"/>
    </xf>
    <xf numFmtId="166" fontId="27" fillId="38" borderId="17" applyNumberFormat="0" applyBorder="0">
      <alignment horizontal="right" vertical="center"/>
      <protection locked="0"/>
    </xf>
    <xf numFmtId="0" fontId="27" fillId="36" borderId="17" applyNumberFormat="0" applyAlignment="0" applyProtection="0">
      <alignment horizontal="left" vertical="center" indent="1"/>
    </xf>
    <xf numFmtId="166" fontId="23" fillId="0" borderId="16" applyNumberFormat="0" applyFill="0" applyBorder="0" applyAlignment="0" applyProtection="0">
      <alignment horizontal="right" vertical="center"/>
    </xf>
    <xf numFmtId="0" fontId="28" fillId="39" borderId="17" applyNumberFormat="0" applyAlignment="0" applyProtection="0">
      <alignment horizontal="left" vertical="center" indent="1"/>
    </xf>
    <xf numFmtId="166" fontId="27" fillId="39" borderId="17" applyNumberFormat="0" applyProtection="0">
      <alignment horizontal="right"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0" fontId="24" fillId="0" borderId="0"/>
    <xf numFmtId="9" fontId="37" fillId="0" borderId="0" applyFont="0" applyFill="0" applyBorder="0" applyAlignment="0" applyProtection="0"/>
    <xf numFmtId="0" fontId="28" fillId="37" borderId="17" applyNumberFormat="0" applyAlignment="0" applyProtection="0">
      <alignment horizontal="left" vertical="center" indent="1"/>
    </xf>
    <xf numFmtId="0" fontId="28" fillId="37" borderId="17" applyNumberFormat="0" applyAlignment="0" applyProtection="0">
      <alignment horizontal="left" vertical="center" indent="1"/>
    </xf>
    <xf numFmtId="0" fontId="32" fillId="0" borderId="18" applyBorder="0" applyAlignment="0" applyProtection="0"/>
    <xf numFmtId="166" fontId="23" fillId="38" borderId="16" applyNumberFormat="0" applyBorder="0" applyProtection="0">
      <alignment horizontal="right" vertical="center"/>
    </xf>
    <xf numFmtId="166" fontId="27" fillId="38" borderId="17" applyNumberFormat="0" applyBorder="0" applyProtection="0">
      <alignment horizontal="right" vertical="center"/>
    </xf>
    <xf numFmtId="0" fontId="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37" fillId="0" borderId="0"/>
    <xf numFmtId="0" fontId="24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0" borderId="13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4" fillId="0" borderId="0"/>
    <xf numFmtId="165" fontId="1" fillId="0" borderId="0" applyFont="0" applyFill="0" applyBorder="0" applyAlignment="0" applyProtection="0"/>
    <xf numFmtId="0" fontId="24" fillId="0" borderId="0"/>
    <xf numFmtId="0" fontId="29" fillId="37" borderId="17" applyNumberFormat="0" applyAlignment="0" applyProtection="0">
      <alignment horizontal="left" vertical="center" indent="1"/>
    </xf>
    <xf numFmtId="0" fontId="29" fillId="37" borderId="17" applyNumberFormat="0" applyAlignment="0" applyProtection="0">
      <alignment horizontal="left" vertical="center" indent="1"/>
    </xf>
    <xf numFmtId="166" fontId="30" fillId="38" borderId="16" applyNumberFormat="0" applyBorder="0" applyProtection="0">
      <alignment horizontal="right" vertical="center"/>
    </xf>
    <xf numFmtId="166" fontId="31" fillId="38" borderId="17" applyNumberFormat="0" applyBorder="0" applyProtection="0">
      <alignment horizontal="right" vertical="center"/>
    </xf>
    <xf numFmtId="164" fontId="24" fillId="0" borderId="0" applyFont="0" applyFill="0" applyBorder="0" applyAlignment="0" applyProtection="0"/>
    <xf numFmtId="0" fontId="24" fillId="0" borderId="0"/>
    <xf numFmtId="0" fontId="24" fillId="0" borderId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0" borderId="13" applyNumberFormat="0" applyFont="0" applyAlignment="0" applyProtection="0"/>
    <xf numFmtId="0" fontId="24" fillId="0" borderId="0"/>
    <xf numFmtId="165" fontId="1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166" fontId="30" fillId="38" borderId="16" applyNumberFormat="0" applyBorder="0">
      <alignment horizontal="right" vertical="center"/>
      <protection locked="0"/>
    </xf>
    <xf numFmtId="0" fontId="32" fillId="0" borderId="18" applyNumberFormat="0" applyBorder="0" applyAlignment="0" applyProtection="0"/>
    <xf numFmtId="0" fontId="29" fillId="37" borderId="17" applyNumberFormat="0" applyAlignment="0">
      <alignment horizontal="left" vertical="center" indent="1"/>
      <protection locked="0"/>
    </xf>
    <xf numFmtId="166" fontId="23" fillId="38" borderId="16" applyNumberFormat="0" applyBorder="0">
      <alignment horizontal="right" vertical="center"/>
      <protection locked="0"/>
    </xf>
    <xf numFmtId="0" fontId="28" fillId="37" borderId="17" applyNumberFormat="0" applyAlignment="0">
      <alignment horizontal="left" vertical="center" indent="1"/>
      <protection locked="0"/>
    </xf>
    <xf numFmtId="166" fontId="31" fillId="38" borderId="17" applyNumberFormat="0" applyBorder="0">
      <alignment horizontal="right" vertical="center"/>
      <protection locked="0"/>
    </xf>
    <xf numFmtId="0" fontId="29" fillId="37" borderId="17" applyNumberFormat="0" applyAlignment="0">
      <alignment horizontal="left" vertical="center" indent="1"/>
      <protection locked="0"/>
    </xf>
    <xf numFmtId="166" fontId="27" fillId="38" borderId="17" applyNumberFormat="0" applyBorder="0">
      <alignment horizontal="right" vertical="center"/>
      <protection locked="0"/>
    </xf>
    <xf numFmtId="0" fontId="28" fillId="37" borderId="17" applyNumberFormat="0" applyAlignment="0">
      <alignment horizontal="left" vertical="center" indent="1"/>
      <protection locked="0"/>
    </xf>
    <xf numFmtId="0" fontId="24" fillId="0" borderId="0"/>
    <xf numFmtId="0" fontId="24" fillId="0" borderId="0"/>
    <xf numFmtId="164" fontId="1" fillId="0" borderId="0" applyFont="0" applyFill="0" applyBorder="0" applyAlignment="0" applyProtection="0"/>
    <xf numFmtId="0" fontId="42" fillId="0" borderId="0"/>
  </cellStyleXfs>
  <cellXfs count="38">
    <xf numFmtId="0" fontId="0" fillId="0" borderId="0" xfId="0"/>
    <xf numFmtId="0" fontId="5" fillId="0" borderId="0" xfId="0" applyFont="1"/>
    <xf numFmtId="0" fontId="0" fillId="2" borderId="4" xfId="0" applyFill="1" applyBorder="1"/>
    <xf numFmtId="0" fontId="0" fillId="2" borderId="4" xfId="0" applyFill="1" applyBorder="1" applyAlignment="1">
      <alignment wrapText="1"/>
    </xf>
    <xf numFmtId="0" fontId="0" fillId="2" borderId="21" xfId="0" applyFill="1" applyBorder="1"/>
    <xf numFmtId="0" fontId="4" fillId="2" borderId="4" xfId="0" applyFont="1" applyFill="1" applyBorder="1" applyAlignment="1">
      <alignment horizontal="right"/>
    </xf>
    <xf numFmtId="14" fontId="4" fillId="2" borderId="4" xfId="0" applyNumberFormat="1" applyFont="1" applyFill="1" applyBorder="1" applyAlignment="1">
      <alignment horizontal="left"/>
    </xf>
    <xf numFmtId="0" fontId="40" fillId="0" borderId="0" xfId="0" applyFont="1"/>
    <xf numFmtId="9" fontId="40" fillId="0" borderId="5" xfId="45" applyFont="1" applyFill="1" applyBorder="1" applyAlignment="1">
      <alignment horizontal="left"/>
    </xf>
    <xf numFmtId="0" fontId="40" fillId="0" borderId="5" xfId="0" applyFont="1" applyFill="1" applyBorder="1"/>
    <xf numFmtId="14" fontId="40" fillId="0" borderId="5" xfId="0" applyNumberFormat="1" applyFont="1" applyFill="1" applyBorder="1"/>
    <xf numFmtId="165" fontId="41" fillId="0" borderId="5" xfId="44" applyFont="1" applyFill="1" applyBorder="1" applyAlignment="1">
      <alignment horizontal="right"/>
    </xf>
    <xf numFmtId="10" fontId="40" fillId="0" borderId="5" xfId="0" applyNumberFormat="1" applyFont="1" applyFill="1" applyBorder="1"/>
    <xf numFmtId="0" fontId="40" fillId="0" borderId="5" xfId="0" applyNumberFormat="1" applyFont="1" applyFill="1" applyBorder="1"/>
    <xf numFmtId="0" fontId="40" fillId="0" borderId="0" xfId="0" applyFont="1" applyFill="1"/>
    <xf numFmtId="165" fontId="40" fillId="0" borderId="5" xfId="44" applyFont="1" applyFill="1" applyBorder="1"/>
    <xf numFmtId="0" fontId="0" fillId="0" borderId="0" xfId="0" applyAlignment="1">
      <alignment horizontal="left"/>
    </xf>
    <xf numFmtId="0" fontId="0" fillId="2" borderId="4" xfId="0" applyFill="1" applyBorder="1" applyAlignment="1">
      <alignment horizontal="left"/>
    </xf>
    <xf numFmtId="0" fontId="0" fillId="0" borderId="0" xfId="0" applyAlignment="1">
      <alignment horizontal="center"/>
    </xf>
    <xf numFmtId="0" fontId="0" fillId="2" borderId="4" xfId="0" applyFill="1" applyBorder="1" applyAlignment="1">
      <alignment horizontal="center"/>
    </xf>
    <xf numFmtId="169" fontId="40" fillId="0" borderId="5" xfId="0" applyNumberFormat="1" applyFont="1" applyFill="1" applyBorder="1" applyAlignment="1">
      <alignment horizontal="center"/>
    </xf>
    <xf numFmtId="0" fontId="40" fillId="0" borderId="5" xfId="0" applyFont="1" applyFill="1" applyBorder="1" applyAlignment="1">
      <alignment horizontal="center"/>
    </xf>
    <xf numFmtId="169" fontId="0" fillId="0" borderId="5" xfId="0" applyNumberFormat="1" applyFill="1" applyBorder="1" applyAlignment="1">
      <alignment horizontal="center"/>
    </xf>
    <xf numFmtId="4" fontId="40" fillId="0" borderId="5" xfId="0" applyNumberFormat="1" applyFont="1" applyFill="1" applyBorder="1" applyAlignment="1">
      <alignment horizontal="left"/>
    </xf>
    <xf numFmtId="0" fontId="40" fillId="0" borderId="5" xfId="0" applyNumberFormat="1" applyFont="1" applyFill="1" applyBorder="1" applyAlignment="1">
      <alignment horizontal="center"/>
    </xf>
    <xf numFmtId="170" fontId="40" fillId="0" borderId="5" xfId="0" applyNumberFormat="1" applyFont="1" applyFill="1" applyBorder="1" applyAlignment="1">
      <alignment horizontal="center"/>
    </xf>
    <xf numFmtId="165" fontId="40" fillId="0" borderId="5" xfId="44" applyFont="1" applyFill="1" applyBorder="1" applyAlignment="1">
      <alignment horizontal="center"/>
    </xf>
    <xf numFmtId="165" fontId="0" fillId="0" borderId="0" xfId="0" applyNumberFormat="1" applyAlignment="1">
      <alignment horizontal="center"/>
    </xf>
    <xf numFmtId="4" fontId="0" fillId="0" borderId="0" xfId="0" applyNumberFormat="1" applyAlignment="1">
      <alignment horizontal="left"/>
    </xf>
    <xf numFmtId="0" fontId="41" fillId="0" borderId="5" xfId="0" applyFont="1" applyFill="1" applyBorder="1"/>
    <xf numFmtId="0" fontId="4" fillId="2" borderId="3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left"/>
    </xf>
    <xf numFmtId="0" fontId="43" fillId="0" borderId="0" xfId="0" applyFont="1"/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0" fontId="0" fillId="0" borderId="0" xfId="0" applyFill="1" applyBorder="1" applyAlignment="1">
      <alignment horizontal="left"/>
    </xf>
    <xf numFmtId="0" fontId="38" fillId="3" borderId="1" xfId="0" applyFont="1" applyFill="1" applyBorder="1" applyAlignment="1">
      <alignment wrapText="1"/>
    </xf>
    <xf numFmtId="0" fontId="38" fillId="3" borderId="2" xfId="0" applyFont="1" applyFill="1" applyBorder="1" applyAlignment="1">
      <alignment wrapText="1"/>
    </xf>
  </cellXfs>
  <cellStyles count="194">
    <cellStyle name="20% - Accent1" xfId="18" builtinId="30" customBuiltin="1"/>
    <cellStyle name="20% - Accent1 2" xfId="148" xr:uid="{00000000-0005-0000-0000-000001000000}"/>
    <cellStyle name="20% - Accent2" xfId="22" builtinId="34" customBuiltin="1"/>
    <cellStyle name="20% - Accent2 2" xfId="150" xr:uid="{00000000-0005-0000-0000-000003000000}"/>
    <cellStyle name="20% - Accent3" xfId="26" builtinId="38" customBuiltin="1"/>
    <cellStyle name="20% - Accent3 2" xfId="152" xr:uid="{00000000-0005-0000-0000-000005000000}"/>
    <cellStyle name="20% - Accent4" xfId="30" builtinId="42" customBuiltin="1"/>
    <cellStyle name="20% - Accent4 2" xfId="154" xr:uid="{00000000-0005-0000-0000-000007000000}"/>
    <cellStyle name="20% - Accent5" xfId="34" builtinId="46" customBuiltin="1"/>
    <cellStyle name="20% - Accent5 2" xfId="156" xr:uid="{00000000-0005-0000-0000-000009000000}"/>
    <cellStyle name="20% - Accent6" xfId="38" builtinId="50" customBuiltin="1"/>
    <cellStyle name="20% - Accent6 2" xfId="158" xr:uid="{00000000-0005-0000-0000-00000B000000}"/>
    <cellStyle name="40% - Accent1" xfId="19" builtinId="31" customBuiltin="1"/>
    <cellStyle name="40% - Accent1 2" xfId="149" xr:uid="{00000000-0005-0000-0000-00000D000000}"/>
    <cellStyle name="40% - Accent2" xfId="23" builtinId="35" customBuiltin="1"/>
    <cellStyle name="40% - Accent2 2" xfId="151" xr:uid="{00000000-0005-0000-0000-00000F000000}"/>
    <cellStyle name="40% - Accent3" xfId="27" builtinId="39" customBuiltin="1"/>
    <cellStyle name="40% - Accent3 2" xfId="153" xr:uid="{00000000-0005-0000-0000-000011000000}"/>
    <cellStyle name="40% - Accent4" xfId="31" builtinId="43" customBuiltin="1"/>
    <cellStyle name="40% - Accent4 2" xfId="155" xr:uid="{00000000-0005-0000-0000-000013000000}"/>
    <cellStyle name="40% - Accent5" xfId="35" builtinId="47" customBuiltin="1"/>
    <cellStyle name="40% - Accent5 2" xfId="157" xr:uid="{00000000-0005-0000-0000-000015000000}"/>
    <cellStyle name="40% - Accent6" xfId="39" builtinId="51" customBuiltin="1"/>
    <cellStyle name="40% - Accent6 2" xfId="159" xr:uid="{00000000-0005-0000-0000-000017000000}"/>
    <cellStyle name="60% - Accent1" xfId="20" builtinId="32" customBuiltin="1"/>
    <cellStyle name="60% - Accent2" xfId="24" builtinId="36" customBuiltin="1"/>
    <cellStyle name="60% - Accent3" xfId="28" builtinId="40" customBuiltin="1"/>
    <cellStyle name="60% - Accent4" xfId="32" builtinId="44" customBuiltin="1"/>
    <cellStyle name="60% - Accent5" xfId="36" builtinId="48" customBuiltin="1"/>
    <cellStyle name="60% - Accent6" xfId="40" builtinId="52" customBuiltin="1"/>
    <cellStyle name="Accent1" xfId="17" builtinId="29" customBuiltin="1"/>
    <cellStyle name="Accent2" xfId="21" builtinId="33" customBuiltin="1"/>
    <cellStyle name="Accent3" xfId="25" builtinId="37" customBuiltin="1"/>
    <cellStyle name="Accent4" xfId="29" builtinId="41" customBuiltin="1"/>
    <cellStyle name="Accent5" xfId="33" builtinId="45" customBuiltin="1"/>
    <cellStyle name="Accent6" xfId="37" builtinId="49" customBuiltin="1"/>
    <cellStyle name="Berekening" xfId="11" builtinId="22" customBuiltin="1"/>
    <cellStyle name="Controlecel" xfId="13" builtinId="23" customBuiltin="1"/>
    <cellStyle name="Euro" xfId="48" xr:uid="{00000000-0005-0000-0000-000026000000}"/>
    <cellStyle name="Euro 2" xfId="49" xr:uid="{00000000-0005-0000-0000-000027000000}"/>
    <cellStyle name="Gekoppelde cel" xfId="12" builtinId="24" customBuiltin="1"/>
    <cellStyle name="Goed" xfId="6" builtinId="26" customBuiltin="1"/>
    <cellStyle name="Invoer" xfId="9" builtinId="20" customBuiltin="1"/>
    <cellStyle name="Komma" xfId="44" builtinId="3"/>
    <cellStyle name="Komma 2" xfId="50" xr:uid="{00000000-0005-0000-0000-00002D000000}"/>
    <cellStyle name="Komma 2 2" xfId="51" xr:uid="{00000000-0005-0000-0000-00002E000000}"/>
    <cellStyle name="Komma 2 3" xfId="175" xr:uid="{00000000-0005-0000-0000-00002F000000}"/>
    <cellStyle name="Komma 3" xfId="52" xr:uid="{00000000-0005-0000-0000-000030000000}"/>
    <cellStyle name="Komma 4" xfId="53" xr:uid="{00000000-0005-0000-0000-000031000000}"/>
    <cellStyle name="Komma 4 2" xfId="54" xr:uid="{00000000-0005-0000-0000-000032000000}"/>
    <cellStyle name="Komma 4 3" xfId="55" xr:uid="{00000000-0005-0000-0000-000033000000}"/>
    <cellStyle name="Komma 5" xfId="56" xr:uid="{00000000-0005-0000-0000-000034000000}"/>
    <cellStyle name="Komma 6" xfId="57" xr:uid="{00000000-0005-0000-0000-000035000000}"/>
    <cellStyle name="Komma 7" xfId="161" xr:uid="{00000000-0005-0000-0000-000036000000}"/>
    <cellStyle name="Kop 1" xfId="2" builtinId="16" customBuiltin="1"/>
    <cellStyle name="Kop 2" xfId="3" builtinId="17" customBuiltin="1"/>
    <cellStyle name="Kop 3" xfId="4" builtinId="18" customBuiltin="1"/>
    <cellStyle name="Kop 4" xfId="5" builtinId="19" customBuiltin="1"/>
    <cellStyle name="Neutraal" xfId="8" builtinId="28" customBuiltin="1"/>
    <cellStyle name="Normal 2" xfId="131" xr:uid="{00000000-0005-0000-0000-00003C000000}"/>
    <cellStyle name="Notitie 2" xfId="43" xr:uid="{00000000-0005-0000-0000-00003D000000}"/>
    <cellStyle name="Notitie 2 2" xfId="173" xr:uid="{00000000-0005-0000-0000-00003E000000}"/>
    <cellStyle name="Notitie 3" xfId="147" xr:uid="{00000000-0005-0000-0000-00003F000000}"/>
    <cellStyle name="Ongeldig" xfId="7" builtinId="27" customBuiltin="1"/>
    <cellStyle name="Procent" xfId="45" builtinId="5"/>
    <cellStyle name="Procent 2" xfId="58" xr:uid="{00000000-0005-0000-0000-000042000000}"/>
    <cellStyle name="Procent 2 2" xfId="59" xr:uid="{00000000-0005-0000-0000-000043000000}"/>
    <cellStyle name="Procent 2 3" xfId="132" xr:uid="{00000000-0005-0000-0000-000044000000}"/>
    <cellStyle name="Procent 3" xfId="60" xr:uid="{00000000-0005-0000-0000-000045000000}"/>
    <cellStyle name="Procent 3 2" xfId="172" xr:uid="{00000000-0005-0000-0000-000046000000}"/>
    <cellStyle name="Procent 4" xfId="61" xr:uid="{00000000-0005-0000-0000-000047000000}"/>
    <cellStyle name="Procent 4 2" xfId="62" xr:uid="{00000000-0005-0000-0000-000048000000}"/>
    <cellStyle name="Procent 5" xfId="63" xr:uid="{00000000-0005-0000-0000-000049000000}"/>
    <cellStyle name="Procent 6" xfId="64" xr:uid="{00000000-0005-0000-0000-00004A000000}"/>
    <cellStyle name="Procent 7" xfId="65" xr:uid="{00000000-0005-0000-0000-00004B000000}"/>
    <cellStyle name="Procent 8" xfId="146" xr:uid="{00000000-0005-0000-0000-00004C000000}"/>
    <cellStyle name="SAPBorder" xfId="66" xr:uid="{00000000-0005-0000-0000-00004D000000}"/>
    <cellStyle name="SAPDataCell" xfId="67" xr:uid="{00000000-0005-0000-0000-00004E000000}"/>
    <cellStyle name="SAPDataRemoved" xfId="68" xr:uid="{00000000-0005-0000-0000-00004F000000}"/>
    <cellStyle name="SAPDataTotalCell" xfId="69" xr:uid="{00000000-0005-0000-0000-000050000000}"/>
    <cellStyle name="SAPDimensionCell" xfId="70" xr:uid="{00000000-0005-0000-0000-000051000000}"/>
    <cellStyle name="SAPEditableDataCell" xfId="71" xr:uid="{00000000-0005-0000-0000-000052000000}"/>
    <cellStyle name="SAPEditableDataCell 2" xfId="185" xr:uid="{00000000-0005-0000-0000-000053000000}"/>
    <cellStyle name="SAPEditableDataCell 3" xfId="133" xr:uid="{00000000-0005-0000-0000-000054000000}"/>
    <cellStyle name="SAPEditableDataTotalCell" xfId="72" xr:uid="{00000000-0005-0000-0000-000055000000}"/>
    <cellStyle name="SAPEditableDataTotalCell 2" xfId="189" xr:uid="{00000000-0005-0000-0000-000056000000}"/>
    <cellStyle name="SAPEditableDataTotalCell 3" xfId="134" xr:uid="{00000000-0005-0000-0000-000057000000}"/>
    <cellStyle name="SAPEmphasized" xfId="73" xr:uid="{00000000-0005-0000-0000-000058000000}"/>
    <cellStyle name="SAPEmphasizedEditableDataCell" xfId="74" xr:uid="{00000000-0005-0000-0000-000059000000}"/>
    <cellStyle name="SAPEmphasizedEditableDataCell 2" xfId="187" xr:uid="{00000000-0005-0000-0000-00005A000000}"/>
    <cellStyle name="SAPEmphasizedEditableDataCell 3" xfId="163" xr:uid="{00000000-0005-0000-0000-00005B000000}"/>
    <cellStyle name="SAPEmphasizedEditableDataTotalCell" xfId="75" xr:uid="{00000000-0005-0000-0000-00005C000000}"/>
    <cellStyle name="SAPEmphasizedEditableDataTotalCell 2" xfId="183" xr:uid="{00000000-0005-0000-0000-00005D000000}"/>
    <cellStyle name="SAPEmphasizedEditableDataTotalCell 3" xfId="164" xr:uid="{00000000-0005-0000-0000-00005E000000}"/>
    <cellStyle name="SAPEmphasizedLockedDataCell" xfId="76" xr:uid="{00000000-0005-0000-0000-00005F000000}"/>
    <cellStyle name="SAPEmphasizedLockedDataCell 2" xfId="181" xr:uid="{00000000-0005-0000-0000-000060000000}"/>
    <cellStyle name="SAPEmphasizedLockedDataCell 3" xfId="165" xr:uid="{00000000-0005-0000-0000-000061000000}"/>
    <cellStyle name="SAPEmphasizedLockedDataTotalCell" xfId="77" xr:uid="{00000000-0005-0000-0000-000062000000}"/>
    <cellStyle name="SAPEmphasizedLockedDataTotalCell 2" xfId="186" xr:uid="{00000000-0005-0000-0000-000063000000}"/>
    <cellStyle name="SAPEmphasizedLockedDataTotalCell 3" xfId="166" xr:uid="{00000000-0005-0000-0000-000064000000}"/>
    <cellStyle name="SAPEmphasizedReadonlyDataCell" xfId="78" xr:uid="{00000000-0005-0000-0000-000065000000}"/>
    <cellStyle name="SAPEmphasizedReadonlyDataTotalCell" xfId="79" xr:uid="{00000000-0005-0000-0000-000066000000}"/>
    <cellStyle name="SAPEmphasizedTotal" xfId="80" xr:uid="{00000000-0005-0000-0000-000067000000}"/>
    <cellStyle name="SAPEmphasizedTotal 2" xfId="182" xr:uid="{00000000-0005-0000-0000-000068000000}"/>
    <cellStyle name="SAPEmphasizedTotal 3" xfId="135" xr:uid="{00000000-0005-0000-0000-000069000000}"/>
    <cellStyle name="SAPError" xfId="81" xr:uid="{00000000-0005-0000-0000-00006A000000}"/>
    <cellStyle name="SAPExceptionLevel1" xfId="82" xr:uid="{00000000-0005-0000-0000-00006B000000}"/>
    <cellStyle name="SAPExceptionLevel2" xfId="83" xr:uid="{00000000-0005-0000-0000-00006C000000}"/>
    <cellStyle name="SAPExceptionLevel3" xfId="84" xr:uid="{00000000-0005-0000-0000-00006D000000}"/>
    <cellStyle name="SAPExceptionLevel4" xfId="85" xr:uid="{00000000-0005-0000-0000-00006E000000}"/>
    <cellStyle name="SAPExceptionLevel5" xfId="86" xr:uid="{00000000-0005-0000-0000-00006F000000}"/>
    <cellStyle name="SAPExceptionLevel6" xfId="87" xr:uid="{00000000-0005-0000-0000-000070000000}"/>
    <cellStyle name="SAPExceptionLevel7" xfId="88" xr:uid="{00000000-0005-0000-0000-000071000000}"/>
    <cellStyle name="SAPExceptionLevel8" xfId="89" xr:uid="{00000000-0005-0000-0000-000072000000}"/>
    <cellStyle name="SAPExceptionLevel9" xfId="90" xr:uid="{00000000-0005-0000-0000-000073000000}"/>
    <cellStyle name="SAPFormula" xfId="91" xr:uid="{00000000-0005-0000-0000-000074000000}"/>
    <cellStyle name="SAPGroupingFillCell" xfId="92" xr:uid="{00000000-0005-0000-0000-000075000000}"/>
    <cellStyle name="SAPHierarchyCell0" xfId="93" xr:uid="{00000000-0005-0000-0000-000076000000}"/>
    <cellStyle name="SAPHierarchyCell1" xfId="94" xr:uid="{00000000-0005-0000-0000-000077000000}"/>
    <cellStyle name="SAPHierarchyCell2" xfId="95" xr:uid="{00000000-0005-0000-0000-000078000000}"/>
    <cellStyle name="SAPHierarchyCell3" xfId="96" xr:uid="{00000000-0005-0000-0000-000079000000}"/>
    <cellStyle name="SAPHierarchyCell4" xfId="97" xr:uid="{00000000-0005-0000-0000-00007A000000}"/>
    <cellStyle name="SAPLockedDataCell" xfId="98" xr:uid="{00000000-0005-0000-0000-00007B000000}"/>
    <cellStyle name="SAPLockedDataCell 2" xfId="184" xr:uid="{00000000-0005-0000-0000-00007C000000}"/>
    <cellStyle name="SAPLockedDataCell 3" xfId="136" xr:uid="{00000000-0005-0000-0000-00007D000000}"/>
    <cellStyle name="SAPLockedDataTotalCell" xfId="99" xr:uid="{00000000-0005-0000-0000-00007E000000}"/>
    <cellStyle name="SAPLockedDataTotalCell 2" xfId="188" xr:uid="{00000000-0005-0000-0000-00007F000000}"/>
    <cellStyle name="SAPLockedDataTotalCell 3" xfId="137" xr:uid="{00000000-0005-0000-0000-000080000000}"/>
    <cellStyle name="SAPMemberCell" xfId="46" xr:uid="{00000000-0005-0000-0000-000081000000}"/>
    <cellStyle name="SAPMemberTotalCell" xfId="100" xr:uid="{00000000-0005-0000-0000-000082000000}"/>
    <cellStyle name="SAPMessageText" xfId="101" xr:uid="{00000000-0005-0000-0000-000083000000}"/>
    <cellStyle name="SAPReadonlyDataCell" xfId="102" xr:uid="{00000000-0005-0000-0000-000084000000}"/>
    <cellStyle name="SAPReadonlyDataTotalCell" xfId="103" xr:uid="{00000000-0005-0000-0000-000085000000}"/>
    <cellStyle name="Standaard" xfId="0" builtinId="0"/>
    <cellStyle name="Standaard 10" xfId="104" xr:uid="{00000000-0005-0000-0000-000087000000}"/>
    <cellStyle name="Standaard 10 2" xfId="176" xr:uid="{00000000-0005-0000-0000-000088000000}"/>
    <cellStyle name="Standaard 10 3" xfId="162" xr:uid="{00000000-0005-0000-0000-000089000000}"/>
    <cellStyle name="Standaard 11" xfId="105" xr:uid="{00000000-0005-0000-0000-00008A000000}"/>
    <cellStyle name="Standaard 11 2" xfId="177" xr:uid="{00000000-0005-0000-0000-00008B000000}"/>
    <cellStyle name="Standaard 11 3" xfId="168" xr:uid="{00000000-0005-0000-0000-00008C000000}"/>
    <cellStyle name="Standaard 12" xfId="106" xr:uid="{00000000-0005-0000-0000-00008D000000}"/>
    <cellStyle name="Standaard 12 2" xfId="178" xr:uid="{00000000-0005-0000-0000-00008E000000}"/>
    <cellStyle name="Standaard 12 3" xfId="169" xr:uid="{00000000-0005-0000-0000-00008F000000}"/>
    <cellStyle name="Standaard 13" xfId="47" xr:uid="{00000000-0005-0000-0000-000090000000}"/>
    <cellStyle name="Standaard 13 2" xfId="170" xr:uid="{00000000-0005-0000-0000-000091000000}"/>
    <cellStyle name="Standaard 14" xfId="179" xr:uid="{00000000-0005-0000-0000-000092000000}"/>
    <cellStyle name="Standaard 15" xfId="180" xr:uid="{00000000-0005-0000-0000-000093000000}"/>
    <cellStyle name="Standaard 16" xfId="190" xr:uid="{00000000-0005-0000-0000-000094000000}"/>
    <cellStyle name="Standaard 17" xfId="191" xr:uid="{00000000-0005-0000-0000-000095000000}"/>
    <cellStyle name="Standaard 18" xfId="130" xr:uid="{00000000-0005-0000-0000-000096000000}"/>
    <cellStyle name="Standaard 19" xfId="193" xr:uid="{00000000-0005-0000-0000-000097000000}"/>
    <cellStyle name="Standaard 2" xfId="42" xr:uid="{00000000-0005-0000-0000-000098000000}"/>
    <cellStyle name="Standaard 2 2" xfId="107" xr:uid="{00000000-0005-0000-0000-000099000000}"/>
    <cellStyle name="Standaard 2 2 2" xfId="138" xr:uid="{00000000-0005-0000-0000-00009A000000}"/>
    <cellStyle name="Standaard 2 3" xfId="108" xr:uid="{00000000-0005-0000-0000-00009B000000}"/>
    <cellStyle name="Standaard 3" xfId="41" xr:uid="{00000000-0005-0000-0000-00009C000000}"/>
    <cellStyle name="Standaard 3 2" xfId="139" xr:uid="{00000000-0005-0000-0000-00009D000000}"/>
    <cellStyle name="Standaard 4" xfId="109" xr:uid="{00000000-0005-0000-0000-00009E000000}"/>
    <cellStyle name="Standaard 4 2" xfId="110" xr:uid="{00000000-0005-0000-0000-00009F000000}"/>
    <cellStyle name="Standaard 4 3" xfId="140" xr:uid="{00000000-0005-0000-0000-0000A0000000}"/>
    <cellStyle name="Standaard 5" xfId="111" xr:uid="{00000000-0005-0000-0000-0000A1000000}"/>
    <cellStyle name="Standaard 5 2" xfId="112" xr:uid="{00000000-0005-0000-0000-0000A2000000}"/>
    <cellStyle name="Standaard 5 3" xfId="141" xr:uid="{00000000-0005-0000-0000-0000A3000000}"/>
    <cellStyle name="Standaard 6" xfId="113" xr:uid="{00000000-0005-0000-0000-0000A4000000}"/>
    <cellStyle name="Standaard 6 2" xfId="142" xr:uid="{00000000-0005-0000-0000-0000A5000000}"/>
    <cellStyle name="Standaard 7" xfId="114" xr:uid="{00000000-0005-0000-0000-0000A6000000}"/>
    <cellStyle name="Standaard 7 2" xfId="143" xr:uid="{00000000-0005-0000-0000-0000A7000000}"/>
    <cellStyle name="Standaard 8" xfId="115" xr:uid="{00000000-0005-0000-0000-0000A8000000}"/>
    <cellStyle name="Standaard 8 2" xfId="116" xr:uid="{00000000-0005-0000-0000-0000A9000000}"/>
    <cellStyle name="Standaard 8 3" xfId="144" xr:uid="{00000000-0005-0000-0000-0000AA000000}"/>
    <cellStyle name="Standaard 9" xfId="117" xr:uid="{00000000-0005-0000-0000-0000AB000000}"/>
    <cellStyle name="Standaard 9 2" xfId="174" xr:uid="{00000000-0005-0000-0000-0000AC000000}"/>
    <cellStyle name="Standaard 9 3" xfId="160" xr:uid="{00000000-0005-0000-0000-0000AD000000}"/>
    <cellStyle name="Titel" xfId="1" builtinId="15" customBuiltin="1"/>
    <cellStyle name="Totaal" xfId="16" builtinId="25" customBuiltin="1"/>
    <cellStyle name="Uitvoer" xfId="10" builtinId="21" customBuiltin="1"/>
    <cellStyle name="Valuta 10" xfId="118" xr:uid="{00000000-0005-0000-0000-0000B1000000}"/>
    <cellStyle name="Valuta 11" xfId="145" xr:uid="{00000000-0005-0000-0000-0000B2000000}"/>
    <cellStyle name="Valuta 2" xfId="119" xr:uid="{00000000-0005-0000-0000-0000B3000000}"/>
    <cellStyle name="Valuta 2 2" xfId="120" xr:uid="{00000000-0005-0000-0000-0000B4000000}"/>
    <cellStyle name="Valuta 2 3" xfId="167" xr:uid="{00000000-0005-0000-0000-0000B5000000}"/>
    <cellStyle name="Valuta 3" xfId="121" xr:uid="{00000000-0005-0000-0000-0000B6000000}"/>
    <cellStyle name="Valuta 3 2" xfId="171" xr:uid="{00000000-0005-0000-0000-0000B7000000}"/>
    <cellStyle name="Valuta 4" xfId="122" xr:uid="{00000000-0005-0000-0000-0000B8000000}"/>
    <cellStyle name="Valuta 4 2" xfId="123" xr:uid="{00000000-0005-0000-0000-0000B9000000}"/>
    <cellStyle name="Valuta 4 3" xfId="192" xr:uid="{00000000-0005-0000-0000-0000BA000000}"/>
    <cellStyle name="Valuta 5" xfId="124" xr:uid="{00000000-0005-0000-0000-0000BB000000}"/>
    <cellStyle name="Valuta 5 2" xfId="125" xr:uid="{00000000-0005-0000-0000-0000BC000000}"/>
    <cellStyle name="Valuta 6" xfId="126" xr:uid="{00000000-0005-0000-0000-0000BD000000}"/>
    <cellStyle name="Valuta 7" xfId="127" xr:uid="{00000000-0005-0000-0000-0000BE000000}"/>
    <cellStyle name="Valuta 8" xfId="128" xr:uid="{00000000-0005-0000-0000-0000BF000000}"/>
    <cellStyle name="Valuta 9" xfId="129" xr:uid="{00000000-0005-0000-0000-0000C0000000}"/>
    <cellStyle name="Verklarende tekst" xfId="15" builtinId="53" customBuiltin="1"/>
    <cellStyle name="Waarschuwingsteks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1"/>
  <dimension ref="A1:AB90"/>
  <sheetViews>
    <sheetView showGridLines="0" tabSelected="1" zoomScale="90" zoomScaleNormal="90" workbookViewId="0">
      <pane ySplit="5" topLeftCell="A6" activePane="bottomLeft" state="frozen"/>
      <selection pane="bottomLeft" activeCell="L19" sqref="L19"/>
    </sheetView>
  </sheetViews>
  <sheetFormatPr defaultColWidth="20.5703125" defaultRowHeight="15"/>
  <cols>
    <col min="1" max="1" width="9.42578125" customWidth="1"/>
    <col min="2" max="2" width="21.42578125" customWidth="1"/>
    <col min="3" max="3" width="25.42578125" customWidth="1"/>
    <col min="4" max="4" width="14.7109375" customWidth="1"/>
    <col min="5" max="5" width="21.85546875" customWidth="1"/>
    <col min="6" max="6" width="20.5703125" customWidth="1"/>
    <col min="7" max="7" width="24.5703125" customWidth="1"/>
    <col min="8" max="8" width="25.28515625" bestFit="1" customWidth="1"/>
    <col min="9" max="9" width="23.140625" style="18" bestFit="1" customWidth="1"/>
    <col min="10" max="10" width="17.7109375" style="18" bestFit="1" customWidth="1"/>
    <col min="11" max="11" width="20" style="18" customWidth="1"/>
    <col min="12" max="12" width="31.42578125" bestFit="1" customWidth="1"/>
    <col min="13" max="13" width="24.42578125" customWidth="1"/>
    <col min="14" max="14" width="14.140625" style="16" bestFit="1" customWidth="1"/>
    <col min="15" max="15" width="15.5703125" style="18" bestFit="1" customWidth="1"/>
    <col min="16" max="16" width="14.140625" bestFit="1" customWidth="1"/>
    <col min="17" max="17" width="13.42578125" bestFit="1" customWidth="1"/>
    <col min="18" max="18" width="13.28515625" style="18" bestFit="1" customWidth="1"/>
    <col min="19" max="19" width="21.7109375" style="18" bestFit="1" customWidth="1"/>
    <col min="20" max="20" width="13.140625" customWidth="1"/>
    <col min="21" max="21" width="14.5703125" customWidth="1"/>
    <col min="22" max="22" width="25.5703125" customWidth="1"/>
    <col min="23" max="23" width="18.85546875" customWidth="1"/>
    <col min="24" max="24" width="42.42578125" customWidth="1"/>
    <col min="25" max="25" width="20.5703125" customWidth="1"/>
    <col min="27" max="27" width="27.7109375" customWidth="1"/>
    <col min="28" max="28" width="22.42578125" customWidth="1"/>
  </cols>
  <sheetData>
    <row r="1" spans="1:28" ht="25.5">
      <c r="A1" s="32" t="s">
        <v>144</v>
      </c>
      <c r="B1" s="1"/>
    </row>
    <row r="2" spans="1:28" s="33" customFormat="1">
      <c r="I2" s="34"/>
      <c r="J2" s="34"/>
      <c r="K2" s="34"/>
      <c r="N2" s="35"/>
      <c r="O2" s="34"/>
      <c r="R2" s="34"/>
      <c r="S2" s="34"/>
    </row>
    <row r="3" spans="1:28">
      <c r="A3" s="30" t="s">
        <v>0</v>
      </c>
      <c r="B3" s="31"/>
      <c r="C3" s="5" t="s">
        <v>30</v>
      </c>
      <c r="D3" s="6">
        <v>44386</v>
      </c>
      <c r="E3" s="6"/>
      <c r="F3" s="2"/>
      <c r="G3" s="2"/>
      <c r="H3" s="2"/>
      <c r="I3" s="19"/>
      <c r="J3" s="19"/>
      <c r="K3" s="19"/>
      <c r="L3" s="2"/>
      <c r="M3" s="2"/>
      <c r="N3" s="17"/>
      <c r="O3" s="19"/>
      <c r="P3" s="2"/>
      <c r="Q3" s="2"/>
      <c r="R3" s="19"/>
      <c r="S3" s="19"/>
      <c r="T3" s="2"/>
      <c r="U3" s="2"/>
      <c r="V3" s="2"/>
      <c r="W3" s="2"/>
      <c r="X3" s="3"/>
      <c r="Y3" s="2"/>
      <c r="Z3" s="2"/>
      <c r="AA3" s="2"/>
      <c r="AB3" s="4"/>
    </row>
    <row r="4" spans="1:28" s="7" customFormat="1" ht="33.75">
      <c r="A4" s="36" t="s">
        <v>61</v>
      </c>
      <c r="B4" s="36" t="s">
        <v>31</v>
      </c>
      <c r="C4" s="36" t="s">
        <v>1</v>
      </c>
      <c r="D4" s="36" t="s">
        <v>2</v>
      </c>
      <c r="E4" s="36" t="s">
        <v>142</v>
      </c>
      <c r="F4" s="36" t="s">
        <v>3</v>
      </c>
      <c r="G4" s="36" t="s">
        <v>4</v>
      </c>
      <c r="H4" s="36" t="s">
        <v>5</v>
      </c>
      <c r="I4" s="36" t="s">
        <v>6</v>
      </c>
      <c r="J4" s="36" t="s">
        <v>9</v>
      </c>
      <c r="K4" s="36" t="s">
        <v>10</v>
      </c>
      <c r="L4" s="36" t="s">
        <v>11</v>
      </c>
      <c r="M4" s="36" t="s">
        <v>12</v>
      </c>
      <c r="N4" s="36" t="s">
        <v>13</v>
      </c>
      <c r="O4" s="36" t="s">
        <v>12</v>
      </c>
      <c r="P4" s="36" t="s">
        <v>16</v>
      </c>
      <c r="Q4" s="36" t="s">
        <v>17</v>
      </c>
      <c r="R4" s="36" t="s">
        <v>62</v>
      </c>
      <c r="S4" s="36" t="s">
        <v>18</v>
      </c>
      <c r="T4" s="36" t="s">
        <v>19</v>
      </c>
      <c r="U4" s="36" t="s">
        <v>20</v>
      </c>
      <c r="V4" s="36" t="s">
        <v>21</v>
      </c>
      <c r="W4" s="36" t="s">
        <v>22</v>
      </c>
      <c r="X4" s="36" t="s">
        <v>23</v>
      </c>
      <c r="Y4" s="36" t="s">
        <v>28</v>
      </c>
      <c r="Z4" s="36" t="s">
        <v>63</v>
      </c>
      <c r="AA4" s="36" t="s">
        <v>24</v>
      </c>
      <c r="AB4" s="36" t="s">
        <v>25</v>
      </c>
    </row>
    <row r="5" spans="1:28" s="7" customFormat="1" ht="18">
      <c r="A5" s="37"/>
      <c r="B5" s="37" t="s">
        <v>61</v>
      </c>
      <c r="C5" s="37"/>
      <c r="D5" s="37"/>
      <c r="E5" s="37"/>
      <c r="F5" s="37"/>
      <c r="G5" s="37" t="s">
        <v>64</v>
      </c>
      <c r="H5" s="37" t="s">
        <v>7</v>
      </c>
      <c r="I5" s="37" t="s">
        <v>8</v>
      </c>
      <c r="J5" s="37" t="s">
        <v>14</v>
      </c>
      <c r="K5" s="37" t="s">
        <v>65</v>
      </c>
      <c r="L5" s="37"/>
      <c r="M5" s="37" t="s">
        <v>66</v>
      </c>
      <c r="N5" s="37" t="s">
        <v>15</v>
      </c>
      <c r="O5" s="37" t="s">
        <v>14</v>
      </c>
      <c r="P5" s="37"/>
      <c r="Q5" s="37"/>
      <c r="R5" s="37"/>
      <c r="S5" s="37" t="s">
        <v>67</v>
      </c>
      <c r="T5" s="37" t="s">
        <v>29</v>
      </c>
      <c r="U5" s="37" t="s">
        <v>29</v>
      </c>
      <c r="V5" s="37" t="s">
        <v>29</v>
      </c>
      <c r="W5" s="37"/>
      <c r="X5" s="37" t="s">
        <v>15</v>
      </c>
      <c r="Y5" s="37"/>
      <c r="Z5" s="37"/>
      <c r="AA5" s="37" t="s">
        <v>27</v>
      </c>
      <c r="AB5" s="37" t="s">
        <v>26</v>
      </c>
    </row>
    <row r="6" spans="1:28" s="14" customFormat="1" ht="15.75">
      <c r="A6" s="29">
        <v>1</v>
      </c>
      <c r="B6" s="29" t="s">
        <v>143</v>
      </c>
      <c r="C6" s="9" t="s">
        <v>35</v>
      </c>
      <c r="D6" s="9" t="s">
        <v>39</v>
      </c>
      <c r="E6" s="9">
        <v>1999</v>
      </c>
      <c r="F6" s="29" t="s">
        <v>143</v>
      </c>
      <c r="G6" s="9" t="s">
        <v>74</v>
      </c>
      <c r="H6" s="20">
        <v>44612</v>
      </c>
      <c r="I6" s="22">
        <v>44368</v>
      </c>
      <c r="J6" s="22">
        <v>44368</v>
      </c>
      <c r="K6" s="9" t="s">
        <v>92</v>
      </c>
      <c r="L6" s="9" t="s">
        <v>37</v>
      </c>
      <c r="M6" s="23">
        <v>32</v>
      </c>
      <c r="N6" s="25">
        <v>5</v>
      </c>
      <c r="O6" s="8">
        <v>1</v>
      </c>
      <c r="P6" s="9" t="s">
        <v>118</v>
      </c>
      <c r="Q6" s="24">
        <v>0</v>
      </c>
      <c r="R6" s="26">
        <v>1711.26</v>
      </c>
      <c r="S6" s="15">
        <v>0</v>
      </c>
      <c r="T6" s="15">
        <v>0</v>
      </c>
      <c r="U6" s="15">
        <v>0</v>
      </c>
      <c r="V6" s="15">
        <v>0</v>
      </c>
      <c r="W6" s="9" t="s">
        <v>79</v>
      </c>
      <c r="X6" s="15" t="s">
        <v>69</v>
      </c>
      <c r="Y6" s="11">
        <f t="shared" ref="Y6:Y33" si="0">182.4*(M6/38)/(M6/5)</f>
        <v>23.999999999999996</v>
      </c>
      <c r="Z6" s="12">
        <v>0.08</v>
      </c>
      <c r="AA6" s="9" t="s">
        <v>80</v>
      </c>
      <c r="AB6" s="9" t="s">
        <v>81</v>
      </c>
    </row>
    <row r="7" spans="1:28" s="7" customFormat="1" ht="15.75">
      <c r="A7" s="29">
        <v>2</v>
      </c>
      <c r="B7" s="29" t="s">
        <v>143</v>
      </c>
      <c r="C7" s="9" t="s">
        <v>35</v>
      </c>
      <c r="D7" s="9" t="s">
        <v>39</v>
      </c>
      <c r="E7" s="9">
        <v>1987</v>
      </c>
      <c r="F7" s="29" t="s">
        <v>143</v>
      </c>
      <c r="G7" s="9" t="s">
        <v>74</v>
      </c>
      <c r="H7" s="20">
        <v>44593</v>
      </c>
      <c r="I7" s="22">
        <v>44349</v>
      </c>
      <c r="J7" s="22">
        <v>44349</v>
      </c>
      <c r="K7" s="9" t="s">
        <v>117</v>
      </c>
      <c r="L7" s="9" t="s">
        <v>37</v>
      </c>
      <c r="M7" s="23">
        <v>32</v>
      </c>
      <c r="N7" s="25">
        <v>5</v>
      </c>
      <c r="O7" s="8">
        <v>1</v>
      </c>
      <c r="P7" s="9" t="s">
        <v>118</v>
      </c>
      <c r="Q7" s="24">
        <v>0</v>
      </c>
      <c r="R7" s="26">
        <v>1711.26</v>
      </c>
      <c r="S7" s="15">
        <v>0</v>
      </c>
      <c r="T7" s="15">
        <v>0</v>
      </c>
      <c r="U7" s="15">
        <v>0</v>
      </c>
      <c r="V7" s="15">
        <v>0</v>
      </c>
      <c r="W7" s="9" t="s">
        <v>79</v>
      </c>
      <c r="X7" s="15">
        <v>0</v>
      </c>
      <c r="Y7" s="11">
        <f t="shared" si="0"/>
        <v>23.999999999999996</v>
      </c>
      <c r="Z7" s="12">
        <v>0.08</v>
      </c>
      <c r="AA7" s="9" t="s">
        <v>80</v>
      </c>
      <c r="AB7" s="9" t="s">
        <v>81</v>
      </c>
    </row>
    <row r="8" spans="1:28" s="7" customFormat="1" ht="15.75">
      <c r="A8" s="29">
        <v>3</v>
      </c>
      <c r="B8" s="29" t="s">
        <v>143</v>
      </c>
      <c r="C8" s="9" t="s">
        <v>35</v>
      </c>
      <c r="D8" s="9" t="s">
        <v>39</v>
      </c>
      <c r="E8" s="9">
        <v>1971</v>
      </c>
      <c r="F8" s="29" t="s">
        <v>143</v>
      </c>
      <c r="G8" s="9" t="s">
        <v>74</v>
      </c>
      <c r="H8" s="20">
        <v>44615</v>
      </c>
      <c r="I8" s="22">
        <v>44340</v>
      </c>
      <c r="J8" s="22">
        <v>44340</v>
      </c>
      <c r="K8" s="9" t="s">
        <v>116</v>
      </c>
      <c r="L8" s="9" t="s">
        <v>37</v>
      </c>
      <c r="M8" s="23">
        <v>32</v>
      </c>
      <c r="N8" s="25">
        <v>5</v>
      </c>
      <c r="O8" s="8">
        <v>1</v>
      </c>
      <c r="P8" s="9" t="s">
        <v>120</v>
      </c>
      <c r="Q8" s="24">
        <v>0</v>
      </c>
      <c r="R8" s="26">
        <v>1676.36</v>
      </c>
      <c r="S8" s="15">
        <v>0</v>
      </c>
      <c r="T8" s="15">
        <v>0</v>
      </c>
      <c r="U8" s="15">
        <v>0</v>
      </c>
      <c r="V8" s="15">
        <v>0</v>
      </c>
      <c r="W8" s="9" t="s">
        <v>79</v>
      </c>
      <c r="X8" s="15">
        <v>18</v>
      </c>
      <c r="Y8" s="11">
        <f t="shared" si="0"/>
        <v>23.999999999999996</v>
      </c>
      <c r="Z8" s="12">
        <v>0.08</v>
      </c>
      <c r="AA8" s="9" t="s">
        <v>80</v>
      </c>
      <c r="AB8" s="9" t="s">
        <v>81</v>
      </c>
    </row>
    <row r="9" spans="1:28" s="7" customFormat="1" ht="15.75">
      <c r="A9" s="29">
        <v>4</v>
      </c>
      <c r="B9" s="29" t="s">
        <v>143</v>
      </c>
      <c r="C9" s="9" t="s">
        <v>35</v>
      </c>
      <c r="D9" s="9" t="s">
        <v>39</v>
      </c>
      <c r="E9" s="9">
        <v>1991</v>
      </c>
      <c r="F9" s="29" t="s">
        <v>143</v>
      </c>
      <c r="G9" s="9" t="s">
        <v>74</v>
      </c>
      <c r="H9" s="20">
        <v>44565</v>
      </c>
      <c r="I9" s="22">
        <v>44291</v>
      </c>
      <c r="J9" s="22">
        <v>44291</v>
      </c>
      <c r="K9" s="9" t="s">
        <v>97</v>
      </c>
      <c r="L9" s="9" t="s">
        <v>37</v>
      </c>
      <c r="M9" s="23">
        <v>32</v>
      </c>
      <c r="N9" s="25">
        <v>5</v>
      </c>
      <c r="O9" s="8">
        <v>1</v>
      </c>
      <c r="P9" s="9" t="s">
        <v>119</v>
      </c>
      <c r="Q9" s="24">
        <v>0</v>
      </c>
      <c r="R9" s="26">
        <v>1641.41</v>
      </c>
      <c r="S9" s="15">
        <v>0</v>
      </c>
      <c r="T9" s="15">
        <v>0</v>
      </c>
      <c r="U9" s="15">
        <v>0</v>
      </c>
      <c r="V9" s="15">
        <v>0</v>
      </c>
      <c r="W9" s="9" t="s">
        <v>79</v>
      </c>
      <c r="X9" s="15">
        <v>0</v>
      </c>
      <c r="Y9" s="11">
        <f t="shared" si="0"/>
        <v>23.999999999999996</v>
      </c>
      <c r="Z9" s="12">
        <v>0.08</v>
      </c>
      <c r="AA9" s="9" t="s">
        <v>80</v>
      </c>
      <c r="AB9" s="9" t="s">
        <v>81</v>
      </c>
    </row>
    <row r="10" spans="1:28" s="7" customFormat="1" ht="15.75">
      <c r="A10" s="29">
        <v>5</v>
      </c>
      <c r="B10" s="29" t="s">
        <v>143</v>
      </c>
      <c r="C10" s="9" t="s">
        <v>35</v>
      </c>
      <c r="D10" s="9" t="s">
        <v>47</v>
      </c>
      <c r="E10" s="9">
        <v>1954</v>
      </c>
      <c r="F10" s="29" t="s">
        <v>143</v>
      </c>
      <c r="G10" s="9" t="s">
        <v>74</v>
      </c>
      <c r="H10" s="20">
        <v>44470</v>
      </c>
      <c r="I10" s="22">
        <v>44229</v>
      </c>
      <c r="J10" s="22">
        <v>44229</v>
      </c>
      <c r="K10" s="9" t="s">
        <v>115</v>
      </c>
      <c r="L10" s="9" t="s">
        <v>36</v>
      </c>
      <c r="M10" s="23">
        <v>2</v>
      </c>
      <c r="N10" s="25">
        <v>5</v>
      </c>
      <c r="O10" s="8">
        <v>1</v>
      </c>
      <c r="P10" s="9" t="s">
        <v>122</v>
      </c>
      <c r="Q10" s="24">
        <v>0</v>
      </c>
      <c r="R10" s="26">
        <v>128.71</v>
      </c>
      <c r="S10" s="15">
        <v>0</v>
      </c>
      <c r="T10" s="15">
        <v>0</v>
      </c>
      <c r="U10" s="15">
        <v>0</v>
      </c>
      <c r="V10" s="15">
        <v>0</v>
      </c>
      <c r="W10" s="9" t="s">
        <v>79</v>
      </c>
      <c r="X10" s="15">
        <v>68.400000000000006</v>
      </c>
      <c r="Y10" s="11">
        <f t="shared" si="0"/>
        <v>23.999999999999996</v>
      </c>
      <c r="Z10" s="12">
        <v>0.08</v>
      </c>
      <c r="AA10" s="9" t="s">
        <v>80</v>
      </c>
      <c r="AB10" s="9" t="s">
        <v>81</v>
      </c>
    </row>
    <row r="11" spans="1:28" s="7" customFormat="1" ht="15.75">
      <c r="A11" s="29">
        <v>6</v>
      </c>
      <c r="B11" s="29" t="s">
        <v>143</v>
      </c>
      <c r="C11" s="9" t="s">
        <v>35</v>
      </c>
      <c r="D11" s="9" t="s">
        <v>47</v>
      </c>
      <c r="E11" s="9">
        <v>1991</v>
      </c>
      <c r="F11" s="29" t="s">
        <v>143</v>
      </c>
      <c r="G11" s="9" t="s">
        <v>76</v>
      </c>
      <c r="H11" s="20">
        <v>44532</v>
      </c>
      <c r="I11" s="22">
        <v>44200</v>
      </c>
      <c r="J11" s="22">
        <v>44200</v>
      </c>
      <c r="K11" s="9" t="s">
        <v>96</v>
      </c>
      <c r="L11" s="9" t="s">
        <v>60</v>
      </c>
      <c r="M11" s="23">
        <v>32</v>
      </c>
      <c r="N11" s="25">
        <v>5</v>
      </c>
      <c r="O11" s="8">
        <v>1</v>
      </c>
      <c r="P11" s="9" t="s">
        <v>123</v>
      </c>
      <c r="Q11" s="24">
        <v>0</v>
      </c>
      <c r="R11" s="26">
        <v>1571.55</v>
      </c>
      <c r="S11" s="15">
        <v>0</v>
      </c>
      <c r="T11" s="15">
        <v>0</v>
      </c>
      <c r="U11" s="15">
        <v>0</v>
      </c>
      <c r="V11" s="15">
        <v>0</v>
      </c>
      <c r="W11" s="9" t="s">
        <v>75</v>
      </c>
      <c r="X11" s="15">
        <v>63.9</v>
      </c>
      <c r="Y11" s="11">
        <f t="shared" si="0"/>
        <v>23.999999999999996</v>
      </c>
      <c r="Z11" s="12">
        <v>0.08</v>
      </c>
      <c r="AA11" s="9" t="s">
        <v>80</v>
      </c>
      <c r="AB11" s="9" t="s">
        <v>81</v>
      </c>
    </row>
    <row r="12" spans="1:28" s="7" customFormat="1" ht="15.75">
      <c r="A12" s="29">
        <v>7</v>
      </c>
      <c r="B12" s="29" t="s">
        <v>143</v>
      </c>
      <c r="C12" s="9" t="s">
        <v>35</v>
      </c>
      <c r="D12" s="9" t="s">
        <v>39</v>
      </c>
      <c r="E12" s="9">
        <v>1992</v>
      </c>
      <c r="F12" s="29" t="s">
        <v>143</v>
      </c>
      <c r="G12" s="9" t="s">
        <v>73</v>
      </c>
      <c r="H12" s="20">
        <v>44462</v>
      </c>
      <c r="I12" s="22">
        <v>44159</v>
      </c>
      <c r="J12" s="22">
        <v>44159</v>
      </c>
      <c r="K12" s="9" t="s">
        <v>96</v>
      </c>
      <c r="L12" s="9" t="s">
        <v>37</v>
      </c>
      <c r="M12" s="23">
        <v>32</v>
      </c>
      <c r="N12" s="25">
        <v>5</v>
      </c>
      <c r="O12" s="8">
        <v>1</v>
      </c>
      <c r="P12" s="9" t="s">
        <v>118</v>
      </c>
      <c r="Q12" s="24">
        <v>0</v>
      </c>
      <c r="R12" s="26">
        <v>1711.26</v>
      </c>
      <c r="S12" s="15">
        <v>0</v>
      </c>
      <c r="T12" s="15">
        <v>0</v>
      </c>
      <c r="U12" s="15">
        <v>0</v>
      </c>
      <c r="V12" s="15">
        <v>0</v>
      </c>
      <c r="W12" s="9" t="s">
        <v>79</v>
      </c>
      <c r="X12" s="15">
        <v>0</v>
      </c>
      <c r="Y12" s="11">
        <f t="shared" si="0"/>
        <v>23.999999999999996</v>
      </c>
      <c r="Z12" s="12">
        <v>0.08</v>
      </c>
      <c r="AA12" s="9" t="s">
        <v>80</v>
      </c>
      <c r="AB12" s="9" t="s">
        <v>81</v>
      </c>
    </row>
    <row r="13" spans="1:28" s="7" customFormat="1" ht="15.75">
      <c r="A13" s="29">
        <v>8</v>
      </c>
      <c r="B13" s="29" t="s">
        <v>143</v>
      </c>
      <c r="C13" s="9" t="s">
        <v>35</v>
      </c>
      <c r="D13" s="9" t="s">
        <v>39</v>
      </c>
      <c r="E13" s="9">
        <v>1997</v>
      </c>
      <c r="F13" s="29" t="s">
        <v>143</v>
      </c>
      <c r="G13" s="9" t="s">
        <v>73</v>
      </c>
      <c r="H13" s="20">
        <v>44681</v>
      </c>
      <c r="I13" s="22">
        <v>44116</v>
      </c>
      <c r="J13" s="22">
        <v>44116</v>
      </c>
      <c r="K13" s="9" t="s">
        <v>97</v>
      </c>
      <c r="L13" s="9" t="s">
        <v>37</v>
      </c>
      <c r="M13" s="23">
        <v>32</v>
      </c>
      <c r="N13" s="25">
        <v>5</v>
      </c>
      <c r="O13" s="8">
        <v>1</v>
      </c>
      <c r="P13" s="9" t="s">
        <v>119</v>
      </c>
      <c r="Q13" s="24">
        <v>0</v>
      </c>
      <c r="R13" s="26">
        <v>1641.41</v>
      </c>
      <c r="S13" s="15">
        <v>0</v>
      </c>
      <c r="T13" s="15">
        <v>0</v>
      </c>
      <c r="U13" s="15">
        <v>0</v>
      </c>
      <c r="V13" s="15">
        <v>0</v>
      </c>
      <c r="W13" s="9" t="s">
        <v>79</v>
      </c>
      <c r="X13" s="15">
        <v>0</v>
      </c>
      <c r="Y13" s="11">
        <f t="shared" si="0"/>
        <v>23.999999999999996</v>
      </c>
      <c r="Z13" s="12">
        <v>0.08</v>
      </c>
      <c r="AA13" s="9" t="s">
        <v>80</v>
      </c>
      <c r="AB13" s="9" t="s">
        <v>81</v>
      </c>
    </row>
    <row r="14" spans="1:28" s="7" customFormat="1" ht="15.75">
      <c r="A14" s="29">
        <v>9</v>
      </c>
      <c r="B14" s="29" t="s">
        <v>143</v>
      </c>
      <c r="C14" s="9" t="s">
        <v>35</v>
      </c>
      <c r="D14" s="9" t="s">
        <v>39</v>
      </c>
      <c r="E14" s="9">
        <v>1993</v>
      </c>
      <c r="F14" s="29" t="s">
        <v>143</v>
      </c>
      <c r="G14" s="9" t="s">
        <v>74</v>
      </c>
      <c r="H14" s="20">
        <v>44445</v>
      </c>
      <c r="I14" s="22">
        <v>44081</v>
      </c>
      <c r="J14" s="22">
        <v>44081</v>
      </c>
      <c r="K14" s="9" t="s">
        <v>97</v>
      </c>
      <c r="L14" s="9" t="s">
        <v>37</v>
      </c>
      <c r="M14" s="23">
        <v>32</v>
      </c>
      <c r="N14" s="25">
        <v>5</v>
      </c>
      <c r="O14" s="8">
        <v>1</v>
      </c>
      <c r="P14" s="9" t="s">
        <v>119</v>
      </c>
      <c r="Q14" s="24">
        <v>0</v>
      </c>
      <c r="R14" s="26">
        <v>1641.41</v>
      </c>
      <c r="S14" s="15">
        <v>0</v>
      </c>
      <c r="T14" s="15">
        <v>0</v>
      </c>
      <c r="U14" s="15">
        <v>0</v>
      </c>
      <c r="V14" s="15">
        <v>0</v>
      </c>
      <c r="W14" s="9" t="s">
        <v>79</v>
      </c>
      <c r="X14" s="15">
        <v>0</v>
      </c>
      <c r="Y14" s="11">
        <f t="shared" si="0"/>
        <v>23.999999999999996</v>
      </c>
      <c r="Z14" s="12">
        <v>0.08</v>
      </c>
      <c r="AA14" s="9" t="s">
        <v>80</v>
      </c>
      <c r="AB14" s="9" t="s">
        <v>81</v>
      </c>
    </row>
    <row r="15" spans="1:28" s="7" customFormat="1" ht="15.75">
      <c r="A15" s="29">
        <v>10</v>
      </c>
      <c r="B15" s="29" t="s">
        <v>143</v>
      </c>
      <c r="C15" s="9" t="s">
        <v>35</v>
      </c>
      <c r="D15" s="9" t="s">
        <v>41</v>
      </c>
      <c r="E15" s="9">
        <v>1983</v>
      </c>
      <c r="F15" s="29" t="s">
        <v>143</v>
      </c>
      <c r="G15" s="9" t="s">
        <v>73</v>
      </c>
      <c r="H15" s="20">
        <v>44712</v>
      </c>
      <c r="I15" s="22">
        <v>44075</v>
      </c>
      <c r="J15" s="22">
        <v>44075</v>
      </c>
      <c r="K15" s="9" t="s">
        <v>96</v>
      </c>
      <c r="L15" s="9" t="s">
        <v>37</v>
      </c>
      <c r="M15" s="23">
        <v>36.25</v>
      </c>
      <c r="N15" s="25">
        <v>5</v>
      </c>
      <c r="O15" s="8">
        <v>1</v>
      </c>
      <c r="P15" s="9" t="s">
        <v>118</v>
      </c>
      <c r="Q15" s="24">
        <v>0</v>
      </c>
      <c r="R15" s="26">
        <v>1938.45</v>
      </c>
      <c r="S15" s="15">
        <v>0</v>
      </c>
      <c r="T15" s="15">
        <v>0</v>
      </c>
      <c r="U15" s="15">
        <v>0</v>
      </c>
      <c r="V15" s="15">
        <v>0</v>
      </c>
      <c r="W15" s="9" t="s">
        <v>79</v>
      </c>
      <c r="X15" s="15">
        <v>30</v>
      </c>
      <c r="Y15" s="11">
        <f t="shared" si="0"/>
        <v>24</v>
      </c>
      <c r="Z15" s="12">
        <v>0.08</v>
      </c>
      <c r="AA15" s="9" t="s">
        <v>80</v>
      </c>
      <c r="AB15" s="9" t="s">
        <v>81</v>
      </c>
    </row>
    <row r="16" spans="1:28" s="7" customFormat="1" ht="15.75">
      <c r="A16" s="29">
        <v>11</v>
      </c>
      <c r="B16" s="29" t="s">
        <v>143</v>
      </c>
      <c r="C16" s="9" t="s">
        <v>35</v>
      </c>
      <c r="D16" s="9" t="s">
        <v>56</v>
      </c>
      <c r="E16" s="9">
        <v>1982</v>
      </c>
      <c r="F16" s="29" t="s">
        <v>143</v>
      </c>
      <c r="G16" s="9" t="s">
        <v>73</v>
      </c>
      <c r="H16" s="20">
        <v>44587</v>
      </c>
      <c r="I16" s="22">
        <v>44039</v>
      </c>
      <c r="J16" s="22">
        <v>44039</v>
      </c>
      <c r="K16" s="9" t="s">
        <v>97</v>
      </c>
      <c r="L16" s="9" t="s">
        <v>37</v>
      </c>
      <c r="M16" s="23">
        <v>32</v>
      </c>
      <c r="N16" s="25">
        <v>5</v>
      </c>
      <c r="O16" s="8">
        <v>1</v>
      </c>
      <c r="P16" s="9" t="s">
        <v>121</v>
      </c>
      <c r="Q16" s="24">
        <v>0</v>
      </c>
      <c r="R16" s="26">
        <v>1746.21</v>
      </c>
      <c r="S16" s="15">
        <v>0</v>
      </c>
      <c r="T16" s="15">
        <v>0</v>
      </c>
      <c r="U16" s="15">
        <v>0</v>
      </c>
      <c r="V16" s="15">
        <v>0</v>
      </c>
      <c r="W16" s="9" t="s">
        <v>79</v>
      </c>
      <c r="X16" s="15">
        <v>82.2</v>
      </c>
      <c r="Y16" s="11">
        <f t="shared" si="0"/>
        <v>23.999999999999996</v>
      </c>
      <c r="Z16" s="12">
        <v>0.08</v>
      </c>
      <c r="AA16" s="9" t="s">
        <v>80</v>
      </c>
      <c r="AB16" s="9" t="s">
        <v>81</v>
      </c>
    </row>
    <row r="17" spans="1:28" s="7" customFormat="1" ht="15.75">
      <c r="A17" s="29">
        <v>12</v>
      </c>
      <c r="B17" s="29" t="s">
        <v>143</v>
      </c>
      <c r="C17" s="9" t="s">
        <v>35</v>
      </c>
      <c r="D17" s="9" t="s">
        <v>55</v>
      </c>
      <c r="E17" s="9">
        <v>1964</v>
      </c>
      <c r="F17" s="29" t="s">
        <v>143</v>
      </c>
      <c r="G17" s="9" t="s">
        <v>73</v>
      </c>
      <c r="H17" s="20">
        <v>44582</v>
      </c>
      <c r="I17" s="22">
        <v>44034</v>
      </c>
      <c r="J17" s="22">
        <v>44034</v>
      </c>
      <c r="K17" s="9" t="s">
        <v>83</v>
      </c>
      <c r="L17" s="9" t="s">
        <v>37</v>
      </c>
      <c r="M17" s="23">
        <v>32</v>
      </c>
      <c r="N17" s="25">
        <v>5</v>
      </c>
      <c r="O17" s="8">
        <v>1</v>
      </c>
      <c r="P17" s="9" t="s">
        <v>120</v>
      </c>
      <c r="Q17" s="24">
        <v>0</v>
      </c>
      <c r="R17" s="26">
        <v>1676.36</v>
      </c>
      <c r="S17" s="15">
        <v>0</v>
      </c>
      <c r="T17" s="15">
        <v>0</v>
      </c>
      <c r="U17" s="15">
        <v>0</v>
      </c>
      <c r="V17" s="15">
        <v>0</v>
      </c>
      <c r="W17" s="9" t="s">
        <v>79</v>
      </c>
      <c r="X17" s="15">
        <v>27.9</v>
      </c>
      <c r="Y17" s="11">
        <f t="shared" si="0"/>
        <v>23.999999999999996</v>
      </c>
      <c r="Z17" s="12">
        <v>0.08</v>
      </c>
      <c r="AA17" s="9" t="s">
        <v>80</v>
      </c>
      <c r="AB17" s="9" t="s">
        <v>81</v>
      </c>
    </row>
    <row r="18" spans="1:28" s="7" customFormat="1" ht="15.75">
      <c r="A18" s="29">
        <v>13</v>
      </c>
      <c r="B18" s="29" t="s">
        <v>143</v>
      </c>
      <c r="C18" s="9" t="s">
        <v>35</v>
      </c>
      <c r="D18" s="9" t="s">
        <v>54</v>
      </c>
      <c r="E18" s="9">
        <v>1959</v>
      </c>
      <c r="F18" s="29" t="s">
        <v>143</v>
      </c>
      <c r="G18" s="9" t="s">
        <v>73</v>
      </c>
      <c r="H18" s="20">
        <v>44451</v>
      </c>
      <c r="I18" s="22">
        <v>44025</v>
      </c>
      <c r="J18" s="22">
        <v>44025</v>
      </c>
      <c r="K18" s="9" t="s">
        <v>92</v>
      </c>
      <c r="L18" s="9" t="s">
        <v>37</v>
      </c>
      <c r="M18" s="23">
        <v>32</v>
      </c>
      <c r="N18" s="25">
        <v>5</v>
      </c>
      <c r="O18" s="8">
        <v>1</v>
      </c>
      <c r="P18" s="9" t="s">
        <v>120</v>
      </c>
      <c r="Q18" s="24">
        <v>0</v>
      </c>
      <c r="R18" s="26">
        <v>1676.36</v>
      </c>
      <c r="S18" s="15">
        <v>0</v>
      </c>
      <c r="T18" s="15">
        <v>0</v>
      </c>
      <c r="U18" s="15">
        <v>0</v>
      </c>
      <c r="V18" s="15">
        <v>0</v>
      </c>
      <c r="W18" s="9" t="s">
        <v>79</v>
      </c>
      <c r="X18" s="15">
        <v>16.2</v>
      </c>
      <c r="Y18" s="11">
        <f t="shared" si="0"/>
        <v>23.999999999999996</v>
      </c>
      <c r="Z18" s="12">
        <v>0.08</v>
      </c>
      <c r="AA18" s="9" t="s">
        <v>80</v>
      </c>
      <c r="AB18" s="9" t="s">
        <v>81</v>
      </c>
    </row>
    <row r="19" spans="1:28" s="7" customFormat="1" ht="15.75">
      <c r="A19" s="29">
        <v>14</v>
      </c>
      <c r="B19" s="29" t="s">
        <v>143</v>
      </c>
      <c r="C19" s="9" t="s">
        <v>35</v>
      </c>
      <c r="D19" s="9" t="s">
        <v>39</v>
      </c>
      <c r="E19" s="9">
        <v>1967</v>
      </c>
      <c r="F19" s="29" t="s">
        <v>143</v>
      </c>
      <c r="G19" s="9" t="s">
        <v>73</v>
      </c>
      <c r="H19" s="20">
        <v>44592</v>
      </c>
      <c r="I19" s="22">
        <v>43983</v>
      </c>
      <c r="J19" s="21" t="s">
        <v>34</v>
      </c>
      <c r="K19" s="9" t="s">
        <v>97</v>
      </c>
      <c r="L19" s="9" t="s">
        <v>37</v>
      </c>
      <c r="M19" s="23">
        <v>24</v>
      </c>
      <c r="N19" s="25">
        <v>5</v>
      </c>
      <c r="O19" s="8">
        <v>1</v>
      </c>
      <c r="P19" s="9" t="s">
        <v>118</v>
      </c>
      <c r="Q19" s="24">
        <v>1</v>
      </c>
      <c r="R19" s="26">
        <v>1283.49</v>
      </c>
      <c r="S19" s="15">
        <v>0</v>
      </c>
      <c r="T19" s="15">
        <v>0</v>
      </c>
      <c r="U19" s="15">
        <v>0</v>
      </c>
      <c r="V19" s="15">
        <v>0</v>
      </c>
      <c r="W19" s="9" t="s">
        <v>79</v>
      </c>
      <c r="X19" s="15">
        <v>0</v>
      </c>
      <c r="Y19" s="11">
        <f t="shared" si="0"/>
        <v>24</v>
      </c>
      <c r="Z19" s="12">
        <v>0.08</v>
      </c>
      <c r="AA19" s="9" t="s">
        <v>80</v>
      </c>
      <c r="AB19" s="9" t="s">
        <v>81</v>
      </c>
    </row>
    <row r="20" spans="1:28" s="7" customFormat="1" ht="15.75">
      <c r="A20" s="29">
        <v>15</v>
      </c>
      <c r="B20" s="29" t="s">
        <v>143</v>
      </c>
      <c r="C20" s="9" t="s">
        <v>35</v>
      </c>
      <c r="D20" s="9" t="s">
        <v>39</v>
      </c>
      <c r="E20" s="9">
        <v>1971</v>
      </c>
      <c r="F20" s="29" t="s">
        <v>143</v>
      </c>
      <c r="G20" s="9" t="s">
        <v>73</v>
      </c>
      <c r="H20" s="20">
        <v>44530</v>
      </c>
      <c r="I20" s="22">
        <v>43922</v>
      </c>
      <c r="J20" s="21" t="s">
        <v>34</v>
      </c>
      <c r="K20" s="9" t="s">
        <v>97</v>
      </c>
      <c r="L20" s="9" t="s">
        <v>37</v>
      </c>
      <c r="M20" s="23">
        <v>32</v>
      </c>
      <c r="N20" s="25">
        <v>5</v>
      </c>
      <c r="O20" s="8">
        <v>1</v>
      </c>
      <c r="P20" s="9" t="s">
        <v>118</v>
      </c>
      <c r="Q20" s="24">
        <v>1</v>
      </c>
      <c r="R20" s="26">
        <v>1711.26</v>
      </c>
      <c r="S20" s="15">
        <v>0</v>
      </c>
      <c r="T20" s="15">
        <v>0</v>
      </c>
      <c r="U20" s="15">
        <v>0</v>
      </c>
      <c r="V20" s="15">
        <v>0</v>
      </c>
      <c r="W20" s="9" t="s">
        <v>79</v>
      </c>
      <c r="X20" s="15">
        <v>0</v>
      </c>
      <c r="Y20" s="11">
        <f t="shared" si="0"/>
        <v>23.999999999999996</v>
      </c>
      <c r="Z20" s="12">
        <v>0.08</v>
      </c>
      <c r="AA20" s="9" t="s">
        <v>80</v>
      </c>
      <c r="AB20" s="9" t="s">
        <v>81</v>
      </c>
    </row>
    <row r="21" spans="1:28" s="7" customFormat="1" ht="15.75">
      <c r="A21" s="29">
        <v>16</v>
      </c>
      <c r="B21" s="29" t="s">
        <v>143</v>
      </c>
      <c r="C21" s="9" t="s">
        <v>35</v>
      </c>
      <c r="D21" s="9" t="s">
        <v>39</v>
      </c>
      <c r="E21" s="9">
        <v>1974</v>
      </c>
      <c r="F21" s="29" t="s">
        <v>143</v>
      </c>
      <c r="G21" s="9" t="s">
        <v>73</v>
      </c>
      <c r="H21" s="20">
        <v>44469</v>
      </c>
      <c r="I21" s="22">
        <v>43899</v>
      </c>
      <c r="J21" s="21" t="s">
        <v>34</v>
      </c>
      <c r="K21" s="9" t="s">
        <v>114</v>
      </c>
      <c r="L21" s="9" t="s">
        <v>37</v>
      </c>
      <c r="M21" s="23">
        <v>32</v>
      </c>
      <c r="N21" s="25">
        <v>5</v>
      </c>
      <c r="O21" s="8">
        <v>1</v>
      </c>
      <c r="P21" s="9" t="s">
        <v>124</v>
      </c>
      <c r="Q21" s="24">
        <v>1</v>
      </c>
      <c r="R21" s="26">
        <v>1955.75</v>
      </c>
      <c r="S21" s="15">
        <v>0</v>
      </c>
      <c r="T21" s="15">
        <v>0</v>
      </c>
      <c r="U21" s="15">
        <v>0</v>
      </c>
      <c r="V21" s="15">
        <v>0</v>
      </c>
      <c r="W21" s="9" t="s">
        <v>79</v>
      </c>
      <c r="X21" s="15">
        <v>0</v>
      </c>
      <c r="Y21" s="11">
        <f t="shared" si="0"/>
        <v>23.999999999999996</v>
      </c>
      <c r="Z21" s="12">
        <v>0.08</v>
      </c>
      <c r="AA21" s="9" t="s">
        <v>80</v>
      </c>
      <c r="AB21" s="9" t="s">
        <v>81</v>
      </c>
    </row>
    <row r="22" spans="1:28" s="7" customFormat="1" ht="15.75">
      <c r="A22" s="29">
        <v>17</v>
      </c>
      <c r="B22" s="29" t="s">
        <v>143</v>
      </c>
      <c r="C22" s="9" t="s">
        <v>35</v>
      </c>
      <c r="D22" s="9" t="s">
        <v>40</v>
      </c>
      <c r="E22" s="9">
        <v>1970</v>
      </c>
      <c r="F22" s="29" t="s">
        <v>143</v>
      </c>
      <c r="G22" s="9" t="s">
        <v>74</v>
      </c>
      <c r="H22" s="20">
        <v>44469</v>
      </c>
      <c r="I22" s="22">
        <v>43871</v>
      </c>
      <c r="J22" s="21" t="s">
        <v>34</v>
      </c>
      <c r="K22" s="9" t="s">
        <v>96</v>
      </c>
      <c r="L22" s="9" t="s">
        <v>37</v>
      </c>
      <c r="M22" s="23">
        <v>34</v>
      </c>
      <c r="N22" s="25">
        <v>5</v>
      </c>
      <c r="O22" s="8">
        <v>1</v>
      </c>
      <c r="P22" s="9" t="s">
        <v>124</v>
      </c>
      <c r="Q22" s="24">
        <v>1</v>
      </c>
      <c r="R22" s="26">
        <v>2077.91</v>
      </c>
      <c r="S22" s="15">
        <v>0</v>
      </c>
      <c r="T22" s="15">
        <v>0</v>
      </c>
      <c r="U22" s="15">
        <v>0</v>
      </c>
      <c r="V22" s="15">
        <v>0</v>
      </c>
      <c r="W22" s="9" t="s">
        <v>79</v>
      </c>
      <c r="X22" s="15">
        <v>18</v>
      </c>
      <c r="Y22" s="11">
        <f t="shared" si="0"/>
        <v>24.000000000000004</v>
      </c>
      <c r="Z22" s="12">
        <v>0.08</v>
      </c>
      <c r="AA22" s="9" t="s">
        <v>80</v>
      </c>
      <c r="AB22" s="9" t="s">
        <v>81</v>
      </c>
    </row>
    <row r="23" spans="1:28" s="7" customFormat="1" ht="15.75">
      <c r="A23" s="29">
        <v>18</v>
      </c>
      <c r="B23" s="29" t="s">
        <v>143</v>
      </c>
      <c r="C23" s="9" t="s">
        <v>35</v>
      </c>
      <c r="D23" s="9" t="s">
        <v>39</v>
      </c>
      <c r="E23" s="9">
        <v>1994</v>
      </c>
      <c r="F23" s="29" t="s">
        <v>143</v>
      </c>
      <c r="G23" s="9" t="s">
        <v>74</v>
      </c>
      <c r="H23" s="20">
        <v>44542</v>
      </c>
      <c r="I23" s="22">
        <v>43843</v>
      </c>
      <c r="J23" s="21" t="s">
        <v>34</v>
      </c>
      <c r="K23" s="9" t="s">
        <v>96</v>
      </c>
      <c r="L23" s="9" t="s">
        <v>37</v>
      </c>
      <c r="M23" s="23">
        <v>32</v>
      </c>
      <c r="N23" s="25">
        <v>5</v>
      </c>
      <c r="O23" s="8">
        <v>1</v>
      </c>
      <c r="P23" s="9" t="s">
        <v>120</v>
      </c>
      <c r="Q23" s="24">
        <v>1</v>
      </c>
      <c r="R23" s="26">
        <v>1676.36</v>
      </c>
      <c r="S23" s="15">
        <v>0</v>
      </c>
      <c r="T23" s="15">
        <v>0</v>
      </c>
      <c r="U23" s="15">
        <v>0</v>
      </c>
      <c r="V23" s="15">
        <v>0</v>
      </c>
      <c r="W23" s="9" t="s">
        <v>79</v>
      </c>
      <c r="X23" s="15">
        <v>0</v>
      </c>
      <c r="Y23" s="11">
        <f t="shared" si="0"/>
        <v>23.999999999999996</v>
      </c>
      <c r="Z23" s="12">
        <v>0.08</v>
      </c>
      <c r="AA23" s="9" t="s">
        <v>80</v>
      </c>
      <c r="AB23" s="9" t="s">
        <v>81</v>
      </c>
    </row>
    <row r="24" spans="1:28" s="7" customFormat="1" ht="15.75">
      <c r="A24" s="29">
        <v>19</v>
      </c>
      <c r="B24" s="29" t="s">
        <v>143</v>
      </c>
      <c r="C24" s="9" t="s">
        <v>35</v>
      </c>
      <c r="D24" s="9" t="s">
        <v>39</v>
      </c>
      <c r="E24" s="9">
        <v>1990</v>
      </c>
      <c r="F24" s="29" t="s">
        <v>143</v>
      </c>
      <c r="G24" s="9" t="s">
        <v>74</v>
      </c>
      <c r="H24" s="20">
        <v>44473</v>
      </c>
      <c r="I24" s="22">
        <v>43837</v>
      </c>
      <c r="J24" s="21" t="s">
        <v>34</v>
      </c>
      <c r="K24" s="9" t="s">
        <v>97</v>
      </c>
      <c r="L24" s="9" t="s">
        <v>37</v>
      </c>
      <c r="M24" s="23">
        <v>36</v>
      </c>
      <c r="N24" s="25">
        <v>5</v>
      </c>
      <c r="O24" s="8">
        <v>1</v>
      </c>
      <c r="P24" s="9" t="s">
        <v>119</v>
      </c>
      <c r="Q24" s="24">
        <v>1</v>
      </c>
      <c r="R24" s="26">
        <v>1846.66</v>
      </c>
      <c r="S24" s="15">
        <v>0</v>
      </c>
      <c r="T24" s="15">
        <v>0</v>
      </c>
      <c r="U24" s="15">
        <v>0</v>
      </c>
      <c r="V24" s="15">
        <v>0</v>
      </c>
      <c r="W24" s="9" t="s">
        <v>79</v>
      </c>
      <c r="X24" s="15">
        <v>17.100000000000001</v>
      </c>
      <c r="Y24" s="11">
        <f t="shared" si="0"/>
        <v>23.999999999999996</v>
      </c>
      <c r="Z24" s="12">
        <v>0.08</v>
      </c>
      <c r="AA24" s="9" t="s">
        <v>80</v>
      </c>
      <c r="AB24" s="9" t="s">
        <v>81</v>
      </c>
    </row>
    <row r="25" spans="1:28" s="7" customFormat="1" ht="15.75">
      <c r="A25" s="29">
        <v>20</v>
      </c>
      <c r="B25" s="29" t="s">
        <v>143</v>
      </c>
      <c r="C25" s="9" t="s">
        <v>35</v>
      </c>
      <c r="D25" s="9" t="s">
        <v>39</v>
      </c>
      <c r="E25" s="9">
        <v>1979</v>
      </c>
      <c r="F25" s="29" t="s">
        <v>143</v>
      </c>
      <c r="G25" s="9" t="s">
        <v>73</v>
      </c>
      <c r="H25" s="20">
        <v>44378</v>
      </c>
      <c r="I25" s="22">
        <v>43801</v>
      </c>
      <c r="J25" s="21" t="s">
        <v>34</v>
      </c>
      <c r="K25" s="9" t="s">
        <v>84</v>
      </c>
      <c r="L25" s="9" t="s">
        <v>37</v>
      </c>
      <c r="M25" s="23">
        <v>34</v>
      </c>
      <c r="N25" s="25">
        <v>5</v>
      </c>
      <c r="O25" s="8">
        <v>1</v>
      </c>
      <c r="P25" s="9" t="s">
        <v>127</v>
      </c>
      <c r="Q25" s="24">
        <v>1</v>
      </c>
      <c r="R25" s="26">
        <v>2003.7</v>
      </c>
      <c r="S25" s="15">
        <v>0</v>
      </c>
      <c r="T25" s="15">
        <v>0</v>
      </c>
      <c r="U25" s="15">
        <v>0</v>
      </c>
      <c r="V25" s="15">
        <v>0</v>
      </c>
      <c r="W25" s="9" t="s">
        <v>79</v>
      </c>
      <c r="X25" s="15">
        <v>0</v>
      </c>
      <c r="Y25" s="11">
        <f t="shared" si="0"/>
        <v>24.000000000000004</v>
      </c>
      <c r="Z25" s="12">
        <v>0.08</v>
      </c>
      <c r="AA25" s="9" t="s">
        <v>80</v>
      </c>
      <c r="AB25" s="9" t="s">
        <v>81</v>
      </c>
    </row>
    <row r="26" spans="1:28" s="7" customFormat="1" ht="15.75">
      <c r="A26" s="29">
        <v>21</v>
      </c>
      <c r="B26" s="29" t="s">
        <v>143</v>
      </c>
      <c r="C26" s="9" t="s">
        <v>35</v>
      </c>
      <c r="D26" s="9" t="s">
        <v>39</v>
      </c>
      <c r="E26" s="9">
        <v>1986</v>
      </c>
      <c r="F26" s="29" t="s">
        <v>143</v>
      </c>
      <c r="G26" s="9" t="s">
        <v>77</v>
      </c>
      <c r="H26" s="20">
        <v>44469</v>
      </c>
      <c r="I26" s="22">
        <v>43663</v>
      </c>
      <c r="J26" s="21" t="s">
        <v>34</v>
      </c>
      <c r="K26" s="9" t="s">
        <v>111</v>
      </c>
      <c r="L26" s="9" t="s">
        <v>37</v>
      </c>
      <c r="M26" s="23">
        <v>32</v>
      </c>
      <c r="N26" s="25">
        <v>5</v>
      </c>
      <c r="O26" s="8">
        <v>1</v>
      </c>
      <c r="P26" s="9" t="s">
        <v>128</v>
      </c>
      <c r="Q26" s="24">
        <v>1</v>
      </c>
      <c r="R26" s="26">
        <v>1816.06</v>
      </c>
      <c r="S26" s="15">
        <v>0</v>
      </c>
      <c r="T26" s="15">
        <v>0</v>
      </c>
      <c r="U26" s="15">
        <v>0</v>
      </c>
      <c r="V26" s="15">
        <v>0</v>
      </c>
      <c r="W26" s="9" t="s">
        <v>79</v>
      </c>
      <c r="X26" s="15">
        <v>0</v>
      </c>
      <c r="Y26" s="11">
        <f t="shared" si="0"/>
        <v>23.999999999999996</v>
      </c>
      <c r="Z26" s="12">
        <v>0.08</v>
      </c>
      <c r="AA26" s="9" t="s">
        <v>80</v>
      </c>
      <c r="AB26" s="9" t="s">
        <v>81</v>
      </c>
    </row>
    <row r="27" spans="1:28" s="7" customFormat="1" ht="15.75">
      <c r="A27" s="29">
        <v>22</v>
      </c>
      <c r="B27" s="29" t="s">
        <v>143</v>
      </c>
      <c r="C27" s="9" t="s">
        <v>35</v>
      </c>
      <c r="D27" s="9" t="s">
        <v>42</v>
      </c>
      <c r="E27" s="9">
        <v>1984</v>
      </c>
      <c r="F27" s="29" t="s">
        <v>143</v>
      </c>
      <c r="G27" s="9" t="s">
        <v>33</v>
      </c>
      <c r="H27" s="21"/>
      <c r="I27" s="22">
        <v>43525</v>
      </c>
      <c r="J27" s="21" t="s">
        <v>34</v>
      </c>
      <c r="K27" s="9" t="s">
        <v>113</v>
      </c>
      <c r="L27" s="9" t="s">
        <v>37</v>
      </c>
      <c r="M27" s="23">
        <v>38</v>
      </c>
      <c r="N27" s="25">
        <v>5</v>
      </c>
      <c r="O27" s="8">
        <v>1</v>
      </c>
      <c r="P27" s="9" t="s">
        <v>124</v>
      </c>
      <c r="Q27" s="24">
        <v>2</v>
      </c>
      <c r="R27" s="26">
        <v>2322.4699999999998</v>
      </c>
      <c r="S27" s="15">
        <v>0</v>
      </c>
      <c r="T27" s="15">
        <v>0</v>
      </c>
      <c r="U27" s="15">
        <v>0</v>
      </c>
      <c r="V27" s="15">
        <v>0</v>
      </c>
      <c r="W27" s="9" t="s">
        <v>79</v>
      </c>
      <c r="X27" s="15">
        <v>53.1</v>
      </c>
      <c r="Y27" s="11">
        <f t="shared" si="0"/>
        <v>24.000000000000004</v>
      </c>
      <c r="Z27" s="12">
        <v>0.08</v>
      </c>
      <c r="AA27" s="9" t="s">
        <v>80</v>
      </c>
      <c r="AB27" s="9" t="s">
        <v>81</v>
      </c>
    </row>
    <row r="28" spans="1:28" s="7" customFormat="1" ht="15.75">
      <c r="A28" s="29">
        <v>23</v>
      </c>
      <c r="B28" s="29" t="s">
        <v>143</v>
      </c>
      <c r="C28" s="9" t="s">
        <v>35</v>
      </c>
      <c r="D28" s="9" t="s">
        <v>43</v>
      </c>
      <c r="E28" s="9">
        <v>1989</v>
      </c>
      <c r="F28" s="29" t="s">
        <v>143</v>
      </c>
      <c r="G28" s="9" t="s">
        <v>33</v>
      </c>
      <c r="H28" s="21"/>
      <c r="I28" s="22">
        <v>43452</v>
      </c>
      <c r="J28" s="21" t="s">
        <v>34</v>
      </c>
      <c r="K28" s="9" t="s">
        <v>96</v>
      </c>
      <c r="L28" s="9" t="s">
        <v>37</v>
      </c>
      <c r="M28" s="23">
        <v>34</v>
      </c>
      <c r="N28" s="25">
        <v>5</v>
      </c>
      <c r="O28" s="8">
        <v>1</v>
      </c>
      <c r="P28" s="9" t="s">
        <v>128</v>
      </c>
      <c r="Q28" s="24">
        <v>2</v>
      </c>
      <c r="R28" s="26">
        <v>1929.5</v>
      </c>
      <c r="S28" s="15">
        <v>0</v>
      </c>
      <c r="T28" s="15">
        <v>0</v>
      </c>
      <c r="U28" s="15">
        <v>0</v>
      </c>
      <c r="V28" s="15">
        <v>0</v>
      </c>
      <c r="W28" s="9" t="s">
        <v>79</v>
      </c>
      <c r="X28" s="15">
        <v>22.5</v>
      </c>
      <c r="Y28" s="11">
        <f t="shared" si="0"/>
        <v>24.000000000000004</v>
      </c>
      <c r="Z28" s="12">
        <v>0.08</v>
      </c>
      <c r="AA28" s="9" t="s">
        <v>80</v>
      </c>
      <c r="AB28" s="9" t="s">
        <v>81</v>
      </c>
    </row>
    <row r="29" spans="1:28" s="7" customFormat="1" ht="15.75">
      <c r="A29" s="29">
        <v>24</v>
      </c>
      <c r="B29" s="29" t="s">
        <v>143</v>
      </c>
      <c r="C29" s="9" t="s">
        <v>35</v>
      </c>
      <c r="D29" s="9" t="s">
        <v>39</v>
      </c>
      <c r="E29" s="9">
        <v>1984</v>
      </c>
      <c r="F29" s="29" t="s">
        <v>143</v>
      </c>
      <c r="G29" s="9" t="s">
        <v>73</v>
      </c>
      <c r="H29" s="20">
        <v>44532</v>
      </c>
      <c r="I29" s="22">
        <v>43437</v>
      </c>
      <c r="J29" s="21" t="s">
        <v>34</v>
      </c>
      <c r="K29" s="9" t="s">
        <v>112</v>
      </c>
      <c r="L29" s="9" t="s">
        <v>37</v>
      </c>
      <c r="M29" s="23">
        <v>36</v>
      </c>
      <c r="N29" s="25">
        <v>5</v>
      </c>
      <c r="O29" s="8">
        <v>1</v>
      </c>
      <c r="P29" s="9" t="s">
        <v>124</v>
      </c>
      <c r="Q29" s="24">
        <v>2</v>
      </c>
      <c r="R29" s="26">
        <v>2200.31</v>
      </c>
      <c r="S29" s="15">
        <v>0</v>
      </c>
      <c r="T29" s="15">
        <v>0</v>
      </c>
      <c r="U29" s="15">
        <v>0</v>
      </c>
      <c r="V29" s="15">
        <v>0</v>
      </c>
      <c r="W29" s="9" t="s">
        <v>79</v>
      </c>
      <c r="X29" s="15">
        <v>0</v>
      </c>
      <c r="Y29" s="11">
        <f t="shared" si="0"/>
        <v>23.999999999999996</v>
      </c>
      <c r="Z29" s="12">
        <v>0.08</v>
      </c>
      <c r="AA29" s="10">
        <v>43985</v>
      </c>
      <c r="AB29" s="9" t="s">
        <v>81</v>
      </c>
    </row>
    <row r="30" spans="1:28" s="7" customFormat="1" ht="15.75">
      <c r="A30" s="29">
        <v>25</v>
      </c>
      <c r="B30" s="29" t="s">
        <v>143</v>
      </c>
      <c r="C30" s="9" t="s">
        <v>35</v>
      </c>
      <c r="D30" s="9" t="s">
        <v>44</v>
      </c>
      <c r="E30" s="9">
        <v>1999</v>
      </c>
      <c r="F30" s="29" t="s">
        <v>143</v>
      </c>
      <c r="G30" s="9" t="s">
        <v>33</v>
      </c>
      <c r="H30" s="21"/>
      <c r="I30" s="22">
        <v>43404</v>
      </c>
      <c r="J30" s="21" t="s">
        <v>34</v>
      </c>
      <c r="K30" s="9" t="s">
        <v>83</v>
      </c>
      <c r="L30" s="9" t="s">
        <v>37</v>
      </c>
      <c r="M30" s="23">
        <v>32</v>
      </c>
      <c r="N30" s="25">
        <v>5</v>
      </c>
      <c r="O30" s="8">
        <v>1</v>
      </c>
      <c r="P30" s="9" t="s">
        <v>118</v>
      </c>
      <c r="Q30" s="24">
        <v>2</v>
      </c>
      <c r="R30" s="26">
        <v>1711.26</v>
      </c>
      <c r="S30" s="15">
        <v>0</v>
      </c>
      <c r="T30" s="15">
        <v>0</v>
      </c>
      <c r="U30" s="15">
        <v>0</v>
      </c>
      <c r="V30" s="15">
        <v>0</v>
      </c>
      <c r="W30" s="9" t="s">
        <v>79</v>
      </c>
      <c r="X30" s="15">
        <v>46.8</v>
      </c>
      <c r="Y30" s="11">
        <f t="shared" si="0"/>
        <v>23.999999999999996</v>
      </c>
      <c r="Z30" s="12">
        <v>0.08</v>
      </c>
      <c r="AA30" s="10" t="s">
        <v>80</v>
      </c>
      <c r="AB30" s="9" t="s">
        <v>81</v>
      </c>
    </row>
    <row r="31" spans="1:28" s="7" customFormat="1" ht="15.75">
      <c r="A31" s="29">
        <v>26</v>
      </c>
      <c r="B31" s="29" t="s">
        <v>143</v>
      </c>
      <c r="C31" s="9" t="s">
        <v>35</v>
      </c>
      <c r="D31" s="9" t="s">
        <v>39</v>
      </c>
      <c r="E31" s="9">
        <v>1974</v>
      </c>
      <c r="F31" s="29" t="s">
        <v>143</v>
      </c>
      <c r="G31" s="9" t="s">
        <v>33</v>
      </c>
      <c r="H31" s="21"/>
      <c r="I31" s="22">
        <v>43381</v>
      </c>
      <c r="J31" s="21" t="s">
        <v>34</v>
      </c>
      <c r="K31" s="9" t="s">
        <v>96</v>
      </c>
      <c r="L31" s="9" t="s">
        <v>37</v>
      </c>
      <c r="M31" s="23">
        <v>34</v>
      </c>
      <c r="N31" s="25">
        <v>5</v>
      </c>
      <c r="O31" s="8">
        <v>1</v>
      </c>
      <c r="P31" s="9" t="s">
        <v>124</v>
      </c>
      <c r="Q31" s="24">
        <v>2</v>
      </c>
      <c r="R31" s="26">
        <v>2077.91</v>
      </c>
      <c r="S31" s="15">
        <v>0</v>
      </c>
      <c r="T31" s="15">
        <v>0</v>
      </c>
      <c r="U31" s="15">
        <v>0</v>
      </c>
      <c r="V31" s="15">
        <v>0</v>
      </c>
      <c r="W31" s="9" t="s">
        <v>79</v>
      </c>
      <c r="X31" s="15">
        <v>0</v>
      </c>
      <c r="Y31" s="11">
        <f t="shared" si="0"/>
        <v>24.000000000000004</v>
      </c>
      <c r="Z31" s="12">
        <v>0.08</v>
      </c>
      <c r="AA31" s="10">
        <v>44319</v>
      </c>
      <c r="AB31" s="9" t="s">
        <v>81</v>
      </c>
    </row>
    <row r="32" spans="1:28" s="7" customFormat="1" ht="15.75">
      <c r="A32" s="29">
        <v>27</v>
      </c>
      <c r="B32" s="29" t="s">
        <v>143</v>
      </c>
      <c r="C32" s="9" t="s">
        <v>35</v>
      </c>
      <c r="D32" s="9" t="s">
        <v>40</v>
      </c>
      <c r="E32" s="9">
        <v>1989</v>
      </c>
      <c r="F32" s="29" t="s">
        <v>143</v>
      </c>
      <c r="G32" s="9" t="s">
        <v>33</v>
      </c>
      <c r="H32" s="21"/>
      <c r="I32" s="22">
        <v>43362</v>
      </c>
      <c r="J32" s="21" t="s">
        <v>34</v>
      </c>
      <c r="K32" s="9" t="s">
        <v>92</v>
      </c>
      <c r="L32" s="9" t="s">
        <v>37</v>
      </c>
      <c r="M32" s="23">
        <v>32</v>
      </c>
      <c r="N32" s="25">
        <v>5</v>
      </c>
      <c r="O32" s="8">
        <v>1</v>
      </c>
      <c r="P32" s="9" t="s">
        <v>121</v>
      </c>
      <c r="Q32" s="24">
        <v>2</v>
      </c>
      <c r="R32" s="26">
        <v>1746.21</v>
      </c>
      <c r="S32" s="15">
        <v>0</v>
      </c>
      <c r="T32" s="15">
        <v>0</v>
      </c>
      <c r="U32" s="15">
        <v>0</v>
      </c>
      <c r="V32" s="15">
        <v>0</v>
      </c>
      <c r="W32" s="9" t="s">
        <v>79</v>
      </c>
      <c r="X32" s="15">
        <v>18</v>
      </c>
      <c r="Y32" s="11">
        <f t="shared" si="0"/>
        <v>23.999999999999996</v>
      </c>
      <c r="Z32" s="12">
        <v>0.08</v>
      </c>
      <c r="AA32" s="10" t="s">
        <v>80</v>
      </c>
      <c r="AB32" s="9" t="s">
        <v>81</v>
      </c>
    </row>
    <row r="33" spans="1:28" s="7" customFormat="1" ht="15.75">
      <c r="A33" s="29">
        <v>28</v>
      </c>
      <c r="B33" s="29" t="s">
        <v>143</v>
      </c>
      <c r="C33" s="9" t="s">
        <v>35</v>
      </c>
      <c r="D33" s="9" t="s">
        <v>39</v>
      </c>
      <c r="E33" s="9">
        <v>1993</v>
      </c>
      <c r="F33" s="29" t="s">
        <v>143</v>
      </c>
      <c r="G33" s="9" t="s">
        <v>33</v>
      </c>
      <c r="H33" s="21"/>
      <c r="I33" s="22">
        <v>43353</v>
      </c>
      <c r="J33" s="21" t="s">
        <v>34</v>
      </c>
      <c r="K33" s="9" t="s">
        <v>96</v>
      </c>
      <c r="L33" s="9" t="s">
        <v>37</v>
      </c>
      <c r="M33" s="23">
        <v>36</v>
      </c>
      <c r="N33" s="25">
        <v>5</v>
      </c>
      <c r="O33" s="8">
        <v>1</v>
      </c>
      <c r="P33" s="9" t="s">
        <v>126</v>
      </c>
      <c r="Q33" s="24">
        <v>2</v>
      </c>
      <c r="R33" s="26">
        <v>2003.83</v>
      </c>
      <c r="S33" s="15">
        <v>0</v>
      </c>
      <c r="T33" s="15">
        <v>0</v>
      </c>
      <c r="U33" s="15">
        <v>0</v>
      </c>
      <c r="V33" s="15">
        <v>0</v>
      </c>
      <c r="W33" s="9" t="s">
        <v>79</v>
      </c>
      <c r="X33" s="15">
        <v>0</v>
      </c>
      <c r="Y33" s="11">
        <f t="shared" si="0"/>
        <v>23.999999999999996</v>
      </c>
      <c r="Z33" s="12">
        <v>0.08</v>
      </c>
      <c r="AA33" s="10">
        <v>44329</v>
      </c>
      <c r="AB33" s="9" t="s">
        <v>81</v>
      </c>
    </row>
    <row r="34" spans="1:28" s="7" customFormat="1" ht="15.75">
      <c r="A34" s="29">
        <v>29</v>
      </c>
      <c r="B34" s="29" t="s">
        <v>143</v>
      </c>
      <c r="C34" s="9" t="s">
        <v>35</v>
      </c>
      <c r="D34" s="9" t="s">
        <v>40</v>
      </c>
      <c r="E34" s="9">
        <v>1984</v>
      </c>
      <c r="F34" s="29" t="s">
        <v>143</v>
      </c>
      <c r="G34" s="9" t="s">
        <v>33</v>
      </c>
      <c r="H34" s="21"/>
      <c r="I34" s="22">
        <v>43287</v>
      </c>
      <c r="J34" s="21" t="s">
        <v>34</v>
      </c>
      <c r="K34" s="9" t="s">
        <v>111</v>
      </c>
      <c r="L34" s="9" t="s">
        <v>37</v>
      </c>
      <c r="M34" s="23">
        <v>32</v>
      </c>
      <c r="N34" s="25">
        <v>5</v>
      </c>
      <c r="O34" s="8">
        <v>1</v>
      </c>
      <c r="P34" s="9" t="s">
        <v>128</v>
      </c>
      <c r="Q34" s="24">
        <v>3</v>
      </c>
      <c r="R34" s="26">
        <v>1816.06</v>
      </c>
      <c r="S34" s="15">
        <v>0</v>
      </c>
      <c r="T34" s="15">
        <v>0</v>
      </c>
      <c r="U34" s="15">
        <v>0</v>
      </c>
      <c r="V34" s="15">
        <v>0</v>
      </c>
      <c r="W34" s="9" t="s">
        <v>79</v>
      </c>
      <c r="X34" s="15">
        <v>0</v>
      </c>
      <c r="Y34" s="11">
        <f t="shared" ref="Y34:Y45" si="1">182.4*(M34/38)/(M34/5)</f>
        <v>23.999999999999996</v>
      </c>
      <c r="Z34" s="12">
        <v>0.08</v>
      </c>
      <c r="AA34" s="10" t="s">
        <v>80</v>
      </c>
      <c r="AB34" s="9" t="s">
        <v>81</v>
      </c>
    </row>
    <row r="35" spans="1:28" s="7" customFormat="1" ht="15.75">
      <c r="A35" s="29">
        <v>30</v>
      </c>
      <c r="B35" s="29" t="s">
        <v>143</v>
      </c>
      <c r="C35" s="9" t="s">
        <v>35</v>
      </c>
      <c r="D35" s="9" t="s">
        <v>39</v>
      </c>
      <c r="E35" s="9">
        <v>1971</v>
      </c>
      <c r="F35" s="29" t="s">
        <v>143</v>
      </c>
      <c r="G35" s="9" t="s">
        <v>33</v>
      </c>
      <c r="H35" s="21"/>
      <c r="I35" s="22">
        <v>43227</v>
      </c>
      <c r="J35" s="21" t="s">
        <v>34</v>
      </c>
      <c r="K35" s="9" t="s">
        <v>110</v>
      </c>
      <c r="L35" s="9" t="s">
        <v>37</v>
      </c>
      <c r="M35" s="23">
        <v>36</v>
      </c>
      <c r="N35" s="25">
        <v>5</v>
      </c>
      <c r="O35" s="8">
        <v>1</v>
      </c>
      <c r="P35" s="9" t="s">
        <v>124</v>
      </c>
      <c r="Q35" s="24">
        <v>3</v>
      </c>
      <c r="R35" s="26">
        <v>2200.31</v>
      </c>
      <c r="S35" s="15">
        <v>0</v>
      </c>
      <c r="T35" s="15">
        <v>0</v>
      </c>
      <c r="U35" s="15">
        <v>0</v>
      </c>
      <c r="V35" s="15">
        <v>0</v>
      </c>
      <c r="W35" s="9" t="s">
        <v>79</v>
      </c>
      <c r="X35" s="15">
        <v>0</v>
      </c>
      <c r="Y35" s="11">
        <f t="shared" si="1"/>
        <v>23.999999999999996</v>
      </c>
      <c r="Z35" s="12">
        <v>0.08</v>
      </c>
      <c r="AA35" s="10" t="s">
        <v>80</v>
      </c>
      <c r="AB35" s="9" t="s">
        <v>81</v>
      </c>
    </row>
    <row r="36" spans="1:28" s="7" customFormat="1" ht="15.75">
      <c r="A36" s="29">
        <v>31</v>
      </c>
      <c r="B36" s="29" t="s">
        <v>143</v>
      </c>
      <c r="C36" s="9" t="s">
        <v>35</v>
      </c>
      <c r="D36" s="9" t="s">
        <v>43</v>
      </c>
      <c r="E36" s="9">
        <v>1966</v>
      </c>
      <c r="F36" s="29" t="s">
        <v>143</v>
      </c>
      <c r="G36" s="9" t="s">
        <v>33</v>
      </c>
      <c r="H36" s="21"/>
      <c r="I36" s="22">
        <v>43185</v>
      </c>
      <c r="J36" s="21" t="s">
        <v>34</v>
      </c>
      <c r="K36" s="9" t="s">
        <v>84</v>
      </c>
      <c r="L36" s="9" t="s">
        <v>37</v>
      </c>
      <c r="M36" s="23">
        <v>32</v>
      </c>
      <c r="N36" s="25">
        <v>5</v>
      </c>
      <c r="O36" s="8">
        <v>1</v>
      </c>
      <c r="P36" s="9" t="s">
        <v>129</v>
      </c>
      <c r="Q36" s="24">
        <v>3</v>
      </c>
      <c r="R36" s="26">
        <v>1850.95</v>
      </c>
      <c r="S36" s="15">
        <v>0</v>
      </c>
      <c r="T36" s="15">
        <v>0</v>
      </c>
      <c r="U36" s="15">
        <v>0</v>
      </c>
      <c r="V36" s="15">
        <v>0</v>
      </c>
      <c r="W36" s="9" t="s">
        <v>79</v>
      </c>
      <c r="X36" s="15">
        <v>24.3</v>
      </c>
      <c r="Y36" s="11">
        <f t="shared" si="1"/>
        <v>23.999999999999996</v>
      </c>
      <c r="Z36" s="12">
        <v>0.08</v>
      </c>
      <c r="AA36" s="10" t="s">
        <v>80</v>
      </c>
      <c r="AB36" s="9" t="s">
        <v>81</v>
      </c>
    </row>
    <row r="37" spans="1:28" s="7" customFormat="1" ht="15.75">
      <c r="A37" s="29">
        <v>32</v>
      </c>
      <c r="B37" s="29" t="s">
        <v>143</v>
      </c>
      <c r="C37" s="9" t="s">
        <v>35</v>
      </c>
      <c r="D37" s="9" t="s">
        <v>39</v>
      </c>
      <c r="E37" s="9">
        <v>1984</v>
      </c>
      <c r="F37" s="29" t="s">
        <v>143</v>
      </c>
      <c r="G37" s="9" t="s">
        <v>33</v>
      </c>
      <c r="H37" s="21"/>
      <c r="I37" s="22">
        <v>43150</v>
      </c>
      <c r="J37" s="21" t="s">
        <v>34</v>
      </c>
      <c r="K37" s="9" t="s">
        <v>83</v>
      </c>
      <c r="L37" s="9" t="s">
        <v>36</v>
      </c>
      <c r="M37" s="23">
        <v>36</v>
      </c>
      <c r="N37" s="25">
        <v>5</v>
      </c>
      <c r="O37" s="8">
        <v>1</v>
      </c>
      <c r="P37" s="9" t="s">
        <v>130</v>
      </c>
      <c r="Q37" s="24">
        <v>3</v>
      </c>
      <c r="R37" s="26">
        <v>2278.88</v>
      </c>
      <c r="S37" s="15">
        <v>0</v>
      </c>
      <c r="T37" s="15">
        <v>0</v>
      </c>
      <c r="U37" s="15">
        <v>0</v>
      </c>
      <c r="V37" s="15">
        <v>0</v>
      </c>
      <c r="W37" s="9" t="s">
        <v>79</v>
      </c>
      <c r="X37" s="15">
        <v>18.899999999999999</v>
      </c>
      <c r="Y37" s="11">
        <f t="shared" si="1"/>
        <v>23.999999999999996</v>
      </c>
      <c r="Z37" s="12">
        <v>0.08</v>
      </c>
      <c r="AA37" s="10" t="s">
        <v>80</v>
      </c>
      <c r="AB37" s="9" t="s">
        <v>81</v>
      </c>
    </row>
    <row r="38" spans="1:28" s="7" customFormat="1" ht="15.75">
      <c r="A38" s="29">
        <v>33</v>
      </c>
      <c r="B38" s="29" t="s">
        <v>143</v>
      </c>
      <c r="C38" s="9" t="s">
        <v>35</v>
      </c>
      <c r="D38" s="9" t="s">
        <v>41</v>
      </c>
      <c r="E38" s="9">
        <v>1970</v>
      </c>
      <c r="F38" s="29" t="s">
        <v>143</v>
      </c>
      <c r="G38" s="9" t="s">
        <v>33</v>
      </c>
      <c r="H38" s="21"/>
      <c r="I38" s="22">
        <v>43073</v>
      </c>
      <c r="J38" s="21" t="s">
        <v>34</v>
      </c>
      <c r="K38" s="9" t="s">
        <v>109</v>
      </c>
      <c r="L38" s="9" t="s">
        <v>37</v>
      </c>
      <c r="M38" s="23">
        <v>36</v>
      </c>
      <c r="N38" s="25">
        <v>5</v>
      </c>
      <c r="O38" s="8">
        <v>1</v>
      </c>
      <c r="P38" s="9" t="s">
        <v>124</v>
      </c>
      <c r="Q38" s="24">
        <v>3</v>
      </c>
      <c r="R38" s="26">
        <v>2200.31</v>
      </c>
      <c r="S38" s="15">
        <v>0</v>
      </c>
      <c r="T38" s="15">
        <v>0</v>
      </c>
      <c r="U38" s="15">
        <v>0</v>
      </c>
      <c r="V38" s="15">
        <v>0</v>
      </c>
      <c r="W38" s="9" t="s">
        <v>79</v>
      </c>
      <c r="X38" s="15">
        <v>25.2</v>
      </c>
      <c r="Y38" s="11">
        <f t="shared" si="1"/>
        <v>23.999999999999996</v>
      </c>
      <c r="Z38" s="12">
        <v>0.08</v>
      </c>
      <c r="AA38" s="10" t="s">
        <v>80</v>
      </c>
      <c r="AB38" s="9" t="s">
        <v>81</v>
      </c>
    </row>
    <row r="39" spans="1:28" s="7" customFormat="1" ht="15.75">
      <c r="A39" s="29">
        <v>34</v>
      </c>
      <c r="B39" s="29" t="s">
        <v>143</v>
      </c>
      <c r="C39" s="9" t="s">
        <v>35</v>
      </c>
      <c r="D39" s="9" t="s">
        <v>39</v>
      </c>
      <c r="E39" s="9">
        <v>1955</v>
      </c>
      <c r="F39" s="29" t="s">
        <v>143</v>
      </c>
      <c r="G39" s="9" t="s">
        <v>33</v>
      </c>
      <c r="H39" s="21"/>
      <c r="I39" s="22">
        <v>43070</v>
      </c>
      <c r="J39" s="21" t="s">
        <v>34</v>
      </c>
      <c r="K39" s="9" t="s">
        <v>85</v>
      </c>
      <c r="L39" s="9" t="s">
        <v>37</v>
      </c>
      <c r="M39" s="23">
        <v>36</v>
      </c>
      <c r="N39" s="25">
        <v>5</v>
      </c>
      <c r="O39" s="8">
        <v>1</v>
      </c>
      <c r="P39" s="9" t="s">
        <v>121</v>
      </c>
      <c r="Q39" s="24">
        <v>3</v>
      </c>
      <c r="R39" s="26">
        <v>1964.57</v>
      </c>
      <c r="S39" s="15">
        <v>0</v>
      </c>
      <c r="T39" s="15">
        <v>0</v>
      </c>
      <c r="U39" s="15">
        <v>0</v>
      </c>
      <c r="V39" s="15">
        <v>0</v>
      </c>
      <c r="W39" s="9" t="s">
        <v>79</v>
      </c>
      <c r="X39" s="15">
        <v>0</v>
      </c>
      <c r="Y39" s="11">
        <f t="shared" si="1"/>
        <v>23.999999999999996</v>
      </c>
      <c r="Z39" s="12">
        <v>0.08</v>
      </c>
      <c r="AA39" s="10" t="s">
        <v>80</v>
      </c>
      <c r="AB39" s="9" t="s">
        <v>81</v>
      </c>
    </row>
    <row r="40" spans="1:28" s="7" customFormat="1" ht="15.75">
      <c r="A40" s="29">
        <v>35</v>
      </c>
      <c r="B40" s="29" t="s">
        <v>143</v>
      </c>
      <c r="C40" s="9" t="s">
        <v>35</v>
      </c>
      <c r="D40" s="9" t="s">
        <v>39</v>
      </c>
      <c r="E40" s="9">
        <v>1988</v>
      </c>
      <c r="F40" s="29" t="s">
        <v>143</v>
      </c>
      <c r="G40" s="9" t="s">
        <v>33</v>
      </c>
      <c r="H40" s="21"/>
      <c r="I40" s="22">
        <v>43052</v>
      </c>
      <c r="J40" s="21" t="s">
        <v>34</v>
      </c>
      <c r="K40" s="9" t="s">
        <v>108</v>
      </c>
      <c r="L40" s="9" t="s">
        <v>37</v>
      </c>
      <c r="M40" s="23">
        <v>32</v>
      </c>
      <c r="N40" s="25">
        <v>5</v>
      </c>
      <c r="O40" s="8">
        <v>1</v>
      </c>
      <c r="P40" s="9" t="s">
        <v>127</v>
      </c>
      <c r="Q40" s="24">
        <v>3</v>
      </c>
      <c r="R40" s="26">
        <v>1885.9</v>
      </c>
      <c r="S40" s="15">
        <v>0</v>
      </c>
      <c r="T40" s="15">
        <v>0</v>
      </c>
      <c r="U40" s="15">
        <v>0</v>
      </c>
      <c r="V40" s="15">
        <v>0</v>
      </c>
      <c r="W40" s="9" t="s">
        <v>79</v>
      </c>
      <c r="X40" s="15">
        <v>0</v>
      </c>
      <c r="Y40" s="11">
        <f t="shared" si="1"/>
        <v>23.999999999999996</v>
      </c>
      <c r="Z40" s="12">
        <v>0.08</v>
      </c>
      <c r="AA40" s="10" t="s">
        <v>80</v>
      </c>
      <c r="AB40" s="9" t="s">
        <v>81</v>
      </c>
    </row>
    <row r="41" spans="1:28" s="7" customFormat="1" ht="15.75">
      <c r="A41" s="29">
        <v>36</v>
      </c>
      <c r="B41" s="29" t="s">
        <v>143</v>
      </c>
      <c r="C41" s="9" t="s">
        <v>35</v>
      </c>
      <c r="D41" s="9" t="s">
        <v>39</v>
      </c>
      <c r="E41" s="9">
        <v>1969</v>
      </c>
      <c r="F41" s="29" t="s">
        <v>143</v>
      </c>
      <c r="G41" s="9" t="s">
        <v>33</v>
      </c>
      <c r="H41" s="21"/>
      <c r="I41" s="22">
        <v>43040</v>
      </c>
      <c r="J41" s="21" t="s">
        <v>34</v>
      </c>
      <c r="K41" s="9" t="s">
        <v>84</v>
      </c>
      <c r="L41" s="9" t="s">
        <v>37</v>
      </c>
      <c r="M41" s="23">
        <v>34</v>
      </c>
      <c r="N41" s="25">
        <v>5</v>
      </c>
      <c r="O41" s="8">
        <v>1</v>
      </c>
      <c r="P41" s="9" t="s">
        <v>128</v>
      </c>
      <c r="Q41" s="24">
        <v>3</v>
      </c>
      <c r="R41" s="26">
        <v>1929.5</v>
      </c>
      <c r="S41" s="15">
        <v>0</v>
      </c>
      <c r="T41" s="15">
        <v>0</v>
      </c>
      <c r="U41" s="15">
        <v>0</v>
      </c>
      <c r="V41" s="15">
        <v>0</v>
      </c>
      <c r="W41" s="9" t="s">
        <v>79</v>
      </c>
      <c r="X41" s="15">
        <v>0</v>
      </c>
      <c r="Y41" s="11">
        <f t="shared" si="1"/>
        <v>24.000000000000004</v>
      </c>
      <c r="Z41" s="12">
        <v>0.08</v>
      </c>
      <c r="AA41" s="10" t="s">
        <v>80</v>
      </c>
      <c r="AB41" s="9" t="s">
        <v>81</v>
      </c>
    </row>
    <row r="42" spans="1:28" s="7" customFormat="1" ht="15.75">
      <c r="A42" s="29">
        <v>37</v>
      </c>
      <c r="B42" s="29" t="s">
        <v>143</v>
      </c>
      <c r="C42" s="9" t="s">
        <v>35</v>
      </c>
      <c r="D42" s="9" t="s">
        <v>45</v>
      </c>
      <c r="E42" s="9">
        <v>1999</v>
      </c>
      <c r="F42" s="29" t="s">
        <v>143</v>
      </c>
      <c r="G42" s="9" t="s">
        <v>33</v>
      </c>
      <c r="H42" s="20">
        <v>44416</v>
      </c>
      <c r="I42" s="22">
        <v>42940</v>
      </c>
      <c r="J42" s="21" t="s">
        <v>34</v>
      </c>
      <c r="K42" s="9" t="s">
        <v>107</v>
      </c>
      <c r="L42" s="9" t="s">
        <v>37</v>
      </c>
      <c r="M42" s="23">
        <v>34</v>
      </c>
      <c r="N42" s="25">
        <v>5</v>
      </c>
      <c r="O42" s="8">
        <v>1</v>
      </c>
      <c r="P42" s="9" t="s">
        <v>118</v>
      </c>
      <c r="Q42" s="24">
        <v>3</v>
      </c>
      <c r="R42" s="26">
        <v>1818.15</v>
      </c>
      <c r="S42" s="15">
        <v>0</v>
      </c>
      <c r="T42" s="15">
        <v>0</v>
      </c>
      <c r="U42" s="15">
        <v>0</v>
      </c>
      <c r="V42" s="15">
        <v>0</v>
      </c>
      <c r="W42" s="9" t="s">
        <v>79</v>
      </c>
      <c r="X42" s="15">
        <v>42.3</v>
      </c>
      <c r="Y42" s="11">
        <f t="shared" si="1"/>
        <v>24.000000000000004</v>
      </c>
      <c r="Z42" s="12">
        <v>0.08</v>
      </c>
      <c r="AA42" s="10" t="s">
        <v>80</v>
      </c>
      <c r="AB42" s="9" t="s">
        <v>81</v>
      </c>
    </row>
    <row r="43" spans="1:28" s="7" customFormat="1" ht="15.75">
      <c r="A43" s="29">
        <v>38</v>
      </c>
      <c r="B43" s="29" t="s">
        <v>143</v>
      </c>
      <c r="C43" s="9" t="s">
        <v>35</v>
      </c>
      <c r="D43" s="9" t="s">
        <v>47</v>
      </c>
      <c r="E43" s="9">
        <v>1993</v>
      </c>
      <c r="F43" s="29" t="s">
        <v>143</v>
      </c>
      <c r="G43" s="9" t="s">
        <v>33</v>
      </c>
      <c r="H43" s="21"/>
      <c r="I43" s="22">
        <v>42894</v>
      </c>
      <c r="J43" s="21" t="s">
        <v>34</v>
      </c>
      <c r="K43" s="9" t="s">
        <v>83</v>
      </c>
      <c r="L43" s="9" t="s">
        <v>57</v>
      </c>
      <c r="M43" s="23">
        <v>36</v>
      </c>
      <c r="N43" s="25">
        <v>5</v>
      </c>
      <c r="O43" s="8">
        <v>1</v>
      </c>
      <c r="P43" s="9" t="s">
        <v>131</v>
      </c>
      <c r="Q43" s="24">
        <v>4</v>
      </c>
      <c r="R43" s="26">
        <v>2082.4</v>
      </c>
      <c r="S43" s="15">
        <v>0</v>
      </c>
      <c r="T43" s="15">
        <v>0</v>
      </c>
      <c r="U43" s="15">
        <v>0</v>
      </c>
      <c r="V43" s="15">
        <v>0</v>
      </c>
      <c r="W43" s="9" t="s">
        <v>79</v>
      </c>
      <c r="X43" s="15">
        <v>38.07</v>
      </c>
      <c r="Y43" s="11">
        <f t="shared" si="1"/>
        <v>23.999999999999996</v>
      </c>
      <c r="Z43" s="12">
        <v>0.08</v>
      </c>
      <c r="AA43" s="10" t="s">
        <v>80</v>
      </c>
      <c r="AB43" s="9" t="s">
        <v>81</v>
      </c>
    </row>
    <row r="44" spans="1:28" s="7" customFormat="1" ht="15.75">
      <c r="A44" s="29">
        <v>39</v>
      </c>
      <c r="B44" s="29" t="s">
        <v>143</v>
      </c>
      <c r="C44" s="9" t="s">
        <v>35</v>
      </c>
      <c r="D44" s="9" t="s">
        <v>39</v>
      </c>
      <c r="E44" s="9">
        <v>1990</v>
      </c>
      <c r="F44" s="29" t="s">
        <v>143</v>
      </c>
      <c r="G44" s="9" t="s">
        <v>33</v>
      </c>
      <c r="H44" s="21"/>
      <c r="I44" s="22">
        <v>42865</v>
      </c>
      <c r="J44" s="21" t="s">
        <v>34</v>
      </c>
      <c r="K44" s="9" t="s">
        <v>92</v>
      </c>
      <c r="L44" s="9" t="s">
        <v>37</v>
      </c>
      <c r="M44" s="23">
        <v>32</v>
      </c>
      <c r="N44" s="25">
        <v>5</v>
      </c>
      <c r="O44" s="8">
        <v>1</v>
      </c>
      <c r="P44" s="9" t="s">
        <v>127</v>
      </c>
      <c r="Q44" s="24">
        <v>4</v>
      </c>
      <c r="R44" s="26">
        <v>1885.9</v>
      </c>
      <c r="S44" s="15">
        <v>0</v>
      </c>
      <c r="T44" s="15">
        <v>0</v>
      </c>
      <c r="U44" s="15">
        <v>0</v>
      </c>
      <c r="V44" s="15">
        <v>0</v>
      </c>
      <c r="W44" s="9" t="s">
        <v>79</v>
      </c>
      <c r="X44" s="15">
        <v>0</v>
      </c>
      <c r="Y44" s="11">
        <f t="shared" si="1"/>
        <v>23.999999999999996</v>
      </c>
      <c r="Z44" s="12">
        <v>0.08</v>
      </c>
      <c r="AA44" s="10" t="s">
        <v>80</v>
      </c>
      <c r="AB44" s="9" t="s">
        <v>81</v>
      </c>
    </row>
    <row r="45" spans="1:28" s="7" customFormat="1" ht="15.75">
      <c r="A45" s="29">
        <v>40</v>
      </c>
      <c r="B45" s="29" t="s">
        <v>143</v>
      </c>
      <c r="C45" s="9" t="s">
        <v>35</v>
      </c>
      <c r="D45" s="9" t="s">
        <v>41</v>
      </c>
      <c r="E45" s="9">
        <v>1985</v>
      </c>
      <c r="F45" s="29" t="s">
        <v>143</v>
      </c>
      <c r="G45" s="9" t="s">
        <v>33</v>
      </c>
      <c r="H45" s="21"/>
      <c r="I45" s="22">
        <v>42838</v>
      </c>
      <c r="J45" s="21" t="s">
        <v>34</v>
      </c>
      <c r="K45" s="9" t="s">
        <v>83</v>
      </c>
      <c r="L45" s="9" t="s">
        <v>37</v>
      </c>
      <c r="M45" s="23">
        <v>38</v>
      </c>
      <c r="N45" s="25">
        <v>5</v>
      </c>
      <c r="O45" s="8">
        <v>1</v>
      </c>
      <c r="P45" s="9" t="s">
        <v>124</v>
      </c>
      <c r="Q45" s="24">
        <v>4</v>
      </c>
      <c r="R45" s="26">
        <v>2322.4699999999998</v>
      </c>
      <c r="S45" s="15">
        <v>0</v>
      </c>
      <c r="T45" s="15">
        <v>0</v>
      </c>
      <c r="U45" s="15">
        <v>0</v>
      </c>
      <c r="V45" s="15">
        <v>0</v>
      </c>
      <c r="W45" s="9" t="s">
        <v>79</v>
      </c>
      <c r="X45" s="15">
        <v>33.299999999999997</v>
      </c>
      <c r="Y45" s="11">
        <f t="shared" si="1"/>
        <v>24.000000000000004</v>
      </c>
      <c r="Z45" s="12">
        <v>0.08</v>
      </c>
      <c r="AA45" s="10" t="s">
        <v>80</v>
      </c>
      <c r="AB45" s="9" t="s">
        <v>81</v>
      </c>
    </row>
    <row r="46" spans="1:28" s="7" customFormat="1" ht="15.75">
      <c r="A46" s="29">
        <v>41</v>
      </c>
      <c r="B46" s="29" t="s">
        <v>143</v>
      </c>
      <c r="C46" s="9" t="s">
        <v>35</v>
      </c>
      <c r="D46" s="9" t="s">
        <v>39</v>
      </c>
      <c r="E46" s="9">
        <v>1995</v>
      </c>
      <c r="F46" s="29" t="s">
        <v>143</v>
      </c>
      <c r="G46" s="9" t="s">
        <v>33</v>
      </c>
      <c r="H46" s="21"/>
      <c r="I46" s="22">
        <v>42764</v>
      </c>
      <c r="J46" s="21" t="s">
        <v>34</v>
      </c>
      <c r="K46" s="9" t="s">
        <v>106</v>
      </c>
      <c r="L46" s="9" t="s">
        <v>37</v>
      </c>
      <c r="M46" s="23">
        <v>36</v>
      </c>
      <c r="N46" s="25">
        <v>5</v>
      </c>
      <c r="O46" s="8">
        <v>1</v>
      </c>
      <c r="P46" s="9" t="s">
        <v>126</v>
      </c>
      <c r="Q46" s="24">
        <v>4</v>
      </c>
      <c r="R46" s="26">
        <v>2003.83</v>
      </c>
      <c r="S46" s="15">
        <v>0</v>
      </c>
      <c r="T46" s="15">
        <v>0</v>
      </c>
      <c r="U46" s="15">
        <v>0</v>
      </c>
      <c r="V46" s="15">
        <v>0</v>
      </c>
      <c r="W46" s="9" t="s">
        <v>79</v>
      </c>
      <c r="X46" s="15">
        <v>0</v>
      </c>
      <c r="Y46" s="11">
        <v>24</v>
      </c>
      <c r="Z46" s="12">
        <v>0.08</v>
      </c>
      <c r="AA46" s="10" t="s">
        <v>80</v>
      </c>
      <c r="AB46" s="9" t="s">
        <v>81</v>
      </c>
    </row>
    <row r="47" spans="1:28" s="7" customFormat="1" ht="15.75">
      <c r="A47" s="29">
        <v>42</v>
      </c>
      <c r="B47" s="29" t="s">
        <v>143</v>
      </c>
      <c r="C47" s="9" t="s">
        <v>35</v>
      </c>
      <c r="D47" s="9" t="s">
        <v>41</v>
      </c>
      <c r="E47" s="9">
        <v>1969</v>
      </c>
      <c r="F47" s="29" t="s">
        <v>143</v>
      </c>
      <c r="G47" s="9" t="s">
        <v>33</v>
      </c>
      <c r="H47" s="21"/>
      <c r="I47" s="22">
        <v>42736</v>
      </c>
      <c r="J47" s="21" t="s">
        <v>34</v>
      </c>
      <c r="K47" s="9" t="s">
        <v>92</v>
      </c>
      <c r="L47" s="9" t="s">
        <v>37</v>
      </c>
      <c r="M47" s="23">
        <v>32</v>
      </c>
      <c r="N47" s="25">
        <v>5</v>
      </c>
      <c r="O47" s="8">
        <v>1</v>
      </c>
      <c r="P47" s="9" t="s">
        <v>127</v>
      </c>
      <c r="Q47" s="24">
        <v>4</v>
      </c>
      <c r="R47" s="26">
        <v>1885.9</v>
      </c>
      <c r="S47" s="15">
        <v>0</v>
      </c>
      <c r="T47" s="15">
        <v>0</v>
      </c>
      <c r="U47" s="15">
        <v>0</v>
      </c>
      <c r="V47" s="15">
        <v>0</v>
      </c>
      <c r="W47" s="9" t="s">
        <v>79</v>
      </c>
      <c r="X47" s="15">
        <v>29.77</v>
      </c>
      <c r="Y47" s="11">
        <v>24</v>
      </c>
      <c r="Z47" s="12">
        <v>0.08</v>
      </c>
      <c r="AA47" s="10" t="s">
        <v>80</v>
      </c>
      <c r="AB47" s="9" t="s">
        <v>81</v>
      </c>
    </row>
    <row r="48" spans="1:28" s="7" customFormat="1" ht="15.75">
      <c r="A48" s="29">
        <v>43</v>
      </c>
      <c r="B48" s="29" t="s">
        <v>143</v>
      </c>
      <c r="C48" s="9" t="s">
        <v>32</v>
      </c>
      <c r="D48" s="9" t="s">
        <v>40</v>
      </c>
      <c r="E48" s="9">
        <v>1990</v>
      </c>
      <c r="F48" s="29" t="s">
        <v>143</v>
      </c>
      <c r="G48" s="9" t="s">
        <v>33</v>
      </c>
      <c r="H48" s="21"/>
      <c r="I48" s="22">
        <v>42684</v>
      </c>
      <c r="J48" s="21" t="s">
        <v>34</v>
      </c>
      <c r="K48" s="9" t="s">
        <v>105</v>
      </c>
      <c r="L48" s="9" t="s">
        <v>37</v>
      </c>
      <c r="M48" s="23">
        <v>36</v>
      </c>
      <c r="N48" s="25">
        <v>5</v>
      </c>
      <c r="O48" s="8">
        <v>1</v>
      </c>
      <c r="P48" s="9" t="s">
        <v>129</v>
      </c>
      <c r="Q48" s="24">
        <v>4</v>
      </c>
      <c r="R48" s="26">
        <v>2082.4</v>
      </c>
      <c r="S48" s="15">
        <v>0</v>
      </c>
      <c r="T48" s="15">
        <v>0</v>
      </c>
      <c r="U48" s="15">
        <v>0</v>
      </c>
      <c r="V48" s="15">
        <v>0</v>
      </c>
      <c r="W48" s="9" t="s">
        <v>79</v>
      </c>
      <c r="X48" s="15">
        <v>0</v>
      </c>
      <c r="Y48" s="11">
        <v>25</v>
      </c>
      <c r="Z48" s="12">
        <v>0.08</v>
      </c>
      <c r="AA48" s="10" t="s">
        <v>80</v>
      </c>
      <c r="AB48" s="9" t="s">
        <v>81</v>
      </c>
    </row>
    <row r="49" spans="1:28" s="7" customFormat="1" ht="15.75">
      <c r="A49" s="29">
        <v>44</v>
      </c>
      <c r="B49" s="29" t="s">
        <v>143</v>
      </c>
      <c r="C49" s="9" t="s">
        <v>35</v>
      </c>
      <c r="D49" s="9" t="s">
        <v>46</v>
      </c>
      <c r="E49" s="9">
        <v>1974</v>
      </c>
      <c r="F49" s="29" t="s">
        <v>143</v>
      </c>
      <c r="G49" s="9" t="s">
        <v>33</v>
      </c>
      <c r="H49" s="21"/>
      <c r="I49" s="22">
        <v>42675</v>
      </c>
      <c r="J49" s="21" t="s">
        <v>34</v>
      </c>
      <c r="K49" s="9" t="s">
        <v>83</v>
      </c>
      <c r="L49" s="9" t="s">
        <v>58</v>
      </c>
      <c r="M49" s="23">
        <v>38</v>
      </c>
      <c r="N49" s="25">
        <v>5</v>
      </c>
      <c r="O49" s="8">
        <v>1</v>
      </c>
      <c r="P49" s="9" t="s">
        <v>122</v>
      </c>
      <c r="Q49" s="24">
        <v>4</v>
      </c>
      <c r="R49" s="26">
        <v>2446.87</v>
      </c>
      <c r="S49" s="15">
        <v>0</v>
      </c>
      <c r="T49" s="15">
        <v>0</v>
      </c>
      <c r="U49" s="15">
        <v>0</v>
      </c>
      <c r="V49" s="15">
        <v>0</v>
      </c>
      <c r="W49" s="9" t="s">
        <v>78</v>
      </c>
      <c r="X49" s="15">
        <v>10.8</v>
      </c>
      <c r="Y49" s="11">
        <v>25</v>
      </c>
      <c r="Z49" s="12">
        <v>0.08</v>
      </c>
      <c r="AA49" s="10" t="s">
        <v>80</v>
      </c>
      <c r="AB49" s="9" t="s">
        <v>81</v>
      </c>
    </row>
    <row r="50" spans="1:28" s="7" customFormat="1" ht="15.75">
      <c r="A50" s="29">
        <v>45</v>
      </c>
      <c r="B50" s="29" t="s">
        <v>143</v>
      </c>
      <c r="C50" s="9" t="s">
        <v>35</v>
      </c>
      <c r="D50" s="9" t="s">
        <v>39</v>
      </c>
      <c r="E50" s="9">
        <v>1994</v>
      </c>
      <c r="F50" s="29" t="s">
        <v>143</v>
      </c>
      <c r="G50" s="9" t="s">
        <v>33</v>
      </c>
      <c r="H50" s="21"/>
      <c r="I50" s="22">
        <v>42667</v>
      </c>
      <c r="J50" s="21" t="s">
        <v>34</v>
      </c>
      <c r="K50" s="9" t="s">
        <v>104</v>
      </c>
      <c r="L50" s="9" t="s">
        <v>36</v>
      </c>
      <c r="M50" s="23">
        <v>25</v>
      </c>
      <c r="N50" s="25">
        <v>5</v>
      </c>
      <c r="O50" s="8">
        <v>1</v>
      </c>
      <c r="P50" s="9" t="s">
        <v>132</v>
      </c>
      <c r="Q50" s="24">
        <v>4</v>
      </c>
      <c r="R50" s="26">
        <v>1418.82</v>
      </c>
      <c r="S50" s="15">
        <v>0</v>
      </c>
      <c r="T50" s="15">
        <v>0</v>
      </c>
      <c r="U50" s="15">
        <v>0</v>
      </c>
      <c r="V50" s="15">
        <v>0</v>
      </c>
      <c r="W50" s="9" t="s">
        <v>79</v>
      </c>
      <c r="X50" s="15">
        <v>0</v>
      </c>
      <c r="Y50" s="11">
        <v>25</v>
      </c>
      <c r="Z50" s="12">
        <v>0.08</v>
      </c>
      <c r="AA50" s="10" t="s">
        <v>80</v>
      </c>
      <c r="AB50" s="9" t="s">
        <v>81</v>
      </c>
    </row>
    <row r="51" spans="1:28" s="7" customFormat="1" ht="15.75">
      <c r="A51" s="29">
        <v>46</v>
      </c>
      <c r="B51" s="29" t="s">
        <v>143</v>
      </c>
      <c r="C51" s="9" t="s">
        <v>35</v>
      </c>
      <c r="D51" s="9" t="s">
        <v>39</v>
      </c>
      <c r="E51" s="9">
        <v>1975</v>
      </c>
      <c r="F51" s="29" t="s">
        <v>143</v>
      </c>
      <c r="G51" s="9" t="s">
        <v>33</v>
      </c>
      <c r="H51" s="21"/>
      <c r="I51" s="22">
        <v>42653</v>
      </c>
      <c r="J51" s="21" t="s">
        <v>34</v>
      </c>
      <c r="K51" s="9" t="s">
        <v>96</v>
      </c>
      <c r="L51" s="9" t="s">
        <v>37</v>
      </c>
      <c r="M51" s="23">
        <v>38</v>
      </c>
      <c r="N51" s="25">
        <v>5</v>
      </c>
      <c r="O51" s="8">
        <v>1</v>
      </c>
      <c r="P51" s="9" t="s">
        <v>125</v>
      </c>
      <c r="Q51" s="24">
        <v>4</v>
      </c>
      <c r="R51" s="26">
        <v>2280.96</v>
      </c>
      <c r="S51" s="15">
        <v>0</v>
      </c>
      <c r="T51" s="15">
        <v>0</v>
      </c>
      <c r="U51" s="15">
        <v>0</v>
      </c>
      <c r="V51" s="15">
        <v>0</v>
      </c>
      <c r="W51" s="9" t="s">
        <v>79</v>
      </c>
      <c r="X51" s="15">
        <v>0</v>
      </c>
      <c r="Y51" s="11">
        <v>25</v>
      </c>
      <c r="Z51" s="12">
        <v>0.08</v>
      </c>
      <c r="AA51" s="10" t="s">
        <v>80</v>
      </c>
      <c r="AB51" s="9" t="s">
        <v>81</v>
      </c>
    </row>
    <row r="52" spans="1:28" s="7" customFormat="1" ht="15.75">
      <c r="A52" s="29">
        <v>47</v>
      </c>
      <c r="B52" s="29" t="s">
        <v>143</v>
      </c>
      <c r="C52" s="9" t="s">
        <v>35</v>
      </c>
      <c r="D52" s="9" t="s">
        <v>39</v>
      </c>
      <c r="E52" s="9">
        <v>1964</v>
      </c>
      <c r="F52" s="29" t="s">
        <v>143</v>
      </c>
      <c r="G52" s="9" t="s">
        <v>33</v>
      </c>
      <c r="H52" s="21"/>
      <c r="I52" s="22">
        <v>42513</v>
      </c>
      <c r="J52" s="21" t="s">
        <v>34</v>
      </c>
      <c r="K52" s="9" t="s">
        <v>96</v>
      </c>
      <c r="L52" s="9" t="s">
        <v>37</v>
      </c>
      <c r="M52" s="23">
        <v>38</v>
      </c>
      <c r="N52" s="25">
        <v>5</v>
      </c>
      <c r="O52" s="8">
        <v>1</v>
      </c>
      <c r="P52" s="9" t="s">
        <v>127</v>
      </c>
      <c r="Q52" s="24">
        <v>5</v>
      </c>
      <c r="R52" s="26">
        <v>2239.52</v>
      </c>
      <c r="S52" s="15">
        <v>0</v>
      </c>
      <c r="T52" s="15">
        <v>0</v>
      </c>
      <c r="U52" s="15">
        <v>0</v>
      </c>
      <c r="V52" s="15">
        <v>0</v>
      </c>
      <c r="W52" s="9" t="s">
        <v>79</v>
      </c>
      <c r="X52" s="15">
        <v>0</v>
      </c>
      <c r="Y52" s="11">
        <v>25</v>
      </c>
      <c r="Z52" s="12">
        <v>0.08</v>
      </c>
      <c r="AA52" s="10" t="s">
        <v>80</v>
      </c>
      <c r="AB52" s="9" t="s">
        <v>81</v>
      </c>
    </row>
    <row r="53" spans="1:28" s="7" customFormat="1" ht="15.75">
      <c r="A53" s="29">
        <v>48</v>
      </c>
      <c r="B53" s="29" t="s">
        <v>143</v>
      </c>
      <c r="C53" s="9" t="s">
        <v>35</v>
      </c>
      <c r="D53" s="9" t="s">
        <v>39</v>
      </c>
      <c r="E53" s="9">
        <v>1979</v>
      </c>
      <c r="F53" s="29" t="s">
        <v>143</v>
      </c>
      <c r="G53" s="9" t="s">
        <v>33</v>
      </c>
      <c r="H53" s="21"/>
      <c r="I53" s="22">
        <v>42419</v>
      </c>
      <c r="J53" s="21" t="s">
        <v>34</v>
      </c>
      <c r="K53" s="9" t="s">
        <v>103</v>
      </c>
      <c r="L53" s="9" t="s">
        <v>37</v>
      </c>
      <c r="M53" s="23">
        <v>8</v>
      </c>
      <c r="N53" s="25">
        <v>5</v>
      </c>
      <c r="O53" s="8">
        <v>1</v>
      </c>
      <c r="P53" s="9" t="s">
        <v>118</v>
      </c>
      <c r="Q53" s="24">
        <v>5</v>
      </c>
      <c r="R53" s="26">
        <v>427.76</v>
      </c>
      <c r="S53" s="15">
        <v>0</v>
      </c>
      <c r="T53" s="15">
        <v>0</v>
      </c>
      <c r="U53" s="15">
        <v>0</v>
      </c>
      <c r="V53" s="15">
        <v>0</v>
      </c>
      <c r="W53" s="9" t="s">
        <v>79</v>
      </c>
      <c r="X53" s="15">
        <v>0</v>
      </c>
      <c r="Y53" s="11">
        <v>25</v>
      </c>
      <c r="Z53" s="12">
        <v>0.08</v>
      </c>
      <c r="AA53" s="10">
        <v>44319</v>
      </c>
      <c r="AB53" s="9" t="s">
        <v>81</v>
      </c>
    </row>
    <row r="54" spans="1:28" s="7" customFormat="1" ht="15.75">
      <c r="A54" s="29">
        <v>49</v>
      </c>
      <c r="B54" s="29" t="s">
        <v>143</v>
      </c>
      <c r="C54" s="9" t="s">
        <v>35</v>
      </c>
      <c r="D54" s="9" t="s">
        <v>39</v>
      </c>
      <c r="E54" s="9">
        <v>1966</v>
      </c>
      <c r="F54" s="29" t="s">
        <v>143</v>
      </c>
      <c r="G54" s="9" t="s">
        <v>33</v>
      </c>
      <c r="H54" s="21"/>
      <c r="I54" s="22">
        <v>42373</v>
      </c>
      <c r="J54" s="21" t="s">
        <v>34</v>
      </c>
      <c r="K54" s="9" t="s">
        <v>102</v>
      </c>
      <c r="L54" s="9" t="s">
        <v>37</v>
      </c>
      <c r="M54" s="23">
        <v>34</v>
      </c>
      <c r="N54" s="25">
        <v>5</v>
      </c>
      <c r="O54" s="8">
        <v>1</v>
      </c>
      <c r="P54" s="9" t="s">
        <v>124</v>
      </c>
      <c r="Q54" s="24">
        <v>5</v>
      </c>
      <c r="R54" s="26">
        <v>2077.91</v>
      </c>
      <c r="S54" s="15">
        <v>0</v>
      </c>
      <c r="T54" s="15">
        <v>0</v>
      </c>
      <c r="U54" s="15">
        <v>0</v>
      </c>
      <c r="V54" s="15">
        <v>0</v>
      </c>
      <c r="W54" s="9" t="s">
        <v>79</v>
      </c>
      <c r="X54" s="15">
        <v>19.8</v>
      </c>
      <c r="Y54" s="11">
        <v>25</v>
      </c>
      <c r="Z54" s="12">
        <v>0.08</v>
      </c>
      <c r="AA54" s="9" t="s">
        <v>80</v>
      </c>
      <c r="AB54" s="9" t="s">
        <v>81</v>
      </c>
    </row>
    <row r="55" spans="1:28" s="7" customFormat="1" ht="15.75">
      <c r="A55" s="29">
        <v>50</v>
      </c>
      <c r="B55" s="29" t="s">
        <v>143</v>
      </c>
      <c r="C55" s="9" t="s">
        <v>35</v>
      </c>
      <c r="D55" s="9" t="s">
        <v>47</v>
      </c>
      <c r="E55" s="9">
        <v>1982</v>
      </c>
      <c r="F55" s="29" t="s">
        <v>143</v>
      </c>
      <c r="G55" s="9" t="s">
        <v>33</v>
      </c>
      <c r="H55" s="21"/>
      <c r="I55" s="22">
        <v>42332</v>
      </c>
      <c r="J55" s="21" t="s">
        <v>34</v>
      </c>
      <c r="K55" s="9" t="s">
        <v>101</v>
      </c>
      <c r="L55" s="9" t="s">
        <v>37</v>
      </c>
      <c r="M55" s="23">
        <v>38</v>
      </c>
      <c r="N55" s="25">
        <v>5</v>
      </c>
      <c r="O55" s="8">
        <v>1</v>
      </c>
      <c r="P55" s="9" t="s">
        <v>128</v>
      </c>
      <c r="Q55" s="24">
        <v>5</v>
      </c>
      <c r="R55" s="26">
        <v>2156.59</v>
      </c>
      <c r="S55" s="15">
        <v>0</v>
      </c>
      <c r="T55" s="15">
        <v>0</v>
      </c>
      <c r="U55" s="15">
        <v>0</v>
      </c>
      <c r="V55" s="15">
        <v>0</v>
      </c>
      <c r="W55" s="9" t="s">
        <v>79</v>
      </c>
      <c r="X55" s="15">
        <v>39.92</v>
      </c>
      <c r="Y55" s="11">
        <v>25</v>
      </c>
      <c r="Z55" s="12">
        <v>0.08</v>
      </c>
      <c r="AA55" s="9" t="s">
        <v>80</v>
      </c>
      <c r="AB55" s="9" t="s">
        <v>81</v>
      </c>
    </row>
    <row r="56" spans="1:28" s="7" customFormat="1" ht="15.75">
      <c r="A56" s="29">
        <v>51</v>
      </c>
      <c r="B56" s="29" t="s">
        <v>143</v>
      </c>
      <c r="C56" s="9" t="s">
        <v>35</v>
      </c>
      <c r="D56" s="9" t="s">
        <v>39</v>
      </c>
      <c r="E56" s="9">
        <v>1972</v>
      </c>
      <c r="F56" s="29" t="s">
        <v>143</v>
      </c>
      <c r="G56" s="9" t="s">
        <v>33</v>
      </c>
      <c r="H56" s="21"/>
      <c r="I56" s="22">
        <v>42315</v>
      </c>
      <c r="J56" s="21" t="s">
        <v>34</v>
      </c>
      <c r="K56" s="9" t="s">
        <v>100</v>
      </c>
      <c r="L56" s="9" t="s">
        <v>37</v>
      </c>
      <c r="M56" s="23">
        <v>38</v>
      </c>
      <c r="N56" s="25">
        <v>5</v>
      </c>
      <c r="O56" s="8">
        <v>1</v>
      </c>
      <c r="P56" s="9" t="s">
        <v>128</v>
      </c>
      <c r="Q56" s="24">
        <v>5</v>
      </c>
      <c r="R56" s="26">
        <v>2156.59</v>
      </c>
      <c r="S56" s="15">
        <v>0</v>
      </c>
      <c r="T56" s="15">
        <v>0</v>
      </c>
      <c r="U56" s="15">
        <v>0</v>
      </c>
      <c r="V56" s="15">
        <v>0</v>
      </c>
      <c r="W56" s="9" t="s">
        <v>79</v>
      </c>
      <c r="X56" s="15">
        <v>0</v>
      </c>
      <c r="Y56" s="11">
        <v>25</v>
      </c>
      <c r="Z56" s="12">
        <v>0.08</v>
      </c>
      <c r="AA56" s="9" t="s">
        <v>80</v>
      </c>
      <c r="AB56" s="9" t="s">
        <v>81</v>
      </c>
    </row>
    <row r="57" spans="1:28" s="7" customFormat="1" ht="15.75">
      <c r="A57" s="29">
        <v>52</v>
      </c>
      <c r="B57" s="29" t="s">
        <v>143</v>
      </c>
      <c r="C57" s="9" t="s">
        <v>35</v>
      </c>
      <c r="D57" s="9" t="s">
        <v>48</v>
      </c>
      <c r="E57" s="9">
        <v>1987</v>
      </c>
      <c r="F57" s="29" t="s">
        <v>143</v>
      </c>
      <c r="G57" s="9" t="s">
        <v>33</v>
      </c>
      <c r="H57" s="21"/>
      <c r="I57" s="22">
        <v>42310</v>
      </c>
      <c r="J57" s="21" t="s">
        <v>34</v>
      </c>
      <c r="K57" s="9" t="s">
        <v>99</v>
      </c>
      <c r="L57" s="9" t="s">
        <v>37</v>
      </c>
      <c r="M57" s="23">
        <v>36</v>
      </c>
      <c r="N57" s="25">
        <v>5</v>
      </c>
      <c r="O57" s="8">
        <v>1</v>
      </c>
      <c r="P57" s="9" t="s">
        <v>128</v>
      </c>
      <c r="Q57" s="24">
        <v>5</v>
      </c>
      <c r="R57" s="26">
        <v>2043.15</v>
      </c>
      <c r="S57" s="15">
        <v>0</v>
      </c>
      <c r="T57" s="15">
        <v>0</v>
      </c>
      <c r="U57" s="15">
        <v>0</v>
      </c>
      <c r="V57" s="15">
        <v>0</v>
      </c>
      <c r="W57" s="9" t="s">
        <v>79</v>
      </c>
      <c r="X57" s="15">
        <v>19.8</v>
      </c>
      <c r="Y57" s="11">
        <v>25</v>
      </c>
      <c r="Z57" s="12">
        <v>0.08</v>
      </c>
      <c r="AA57" s="10">
        <v>43794</v>
      </c>
      <c r="AB57" s="9" t="s">
        <v>81</v>
      </c>
    </row>
    <row r="58" spans="1:28" s="7" customFormat="1" ht="15.75">
      <c r="A58" s="29">
        <v>53</v>
      </c>
      <c r="B58" s="29" t="s">
        <v>143</v>
      </c>
      <c r="C58" s="9" t="s">
        <v>35</v>
      </c>
      <c r="D58" s="9" t="s">
        <v>48</v>
      </c>
      <c r="E58" s="9">
        <v>1982</v>
      </c>
      <c r="F58" s="29" t="s">
        <v>143</v>
      </c>
      <c r="G58" s="9" t="s">
        <v>33</v>
      </c>
      <c r="H58" s="21"/>
      <c r="I58" s="22">
        <v>42275</v>
      </c>
      <c r="J58" s="21" t="s">
        <v>34</v>
      </c>
      <c r="K58" s="9" t="s">
        <v>98</v>
      </c>
      <c r="L58" s="9" t="s">
        <v>37</v>
      </c>
      <c r="M58" s="23">
        <v>36</v>
      </c>
      <c r="N58" s="25">
        <v>5</v>
      </c>
      <c r="O58" s="8">
        <v>1</v>
      </c>
      <c r="P58" s="9" t="s">
        <v>129</v>
      </c>
      <c r="Q58" s="24">
        <v>5</v>
      </c>
      <c r="R58" s="26">
        <v>2082.4</v>
      </c>
      <c r="S58" s="15">
        <v>0</v>
      </c>
      <c r="T58" s="15">
        <v>0</v>
      </c>
      <c r="U58" s="15">
        <v>0</v>
      </c>
      <c r="V58" s="15">
        <v>0</v>
      </c>
      <c r="W58" s="9" t="s">
        <v>79</v>
      </c>
      <c r="X58" s="15">
        <v>0</v>
      </c>
      <c r="Y58" s="11">
        <v>25</v>
      </c>
      <c r="Z58" s="12">
        <v>0.08</v>
      </c>
      <c r="AA58" s="9" t="s">
        <v>80</v>
      </c>
      <c r="AB58" s="9" t="s">
        <v>81</v>
      </c>
    </row>
    <row r="59" spans="1:28" s="7" customFormat="1" ht="15.75">
      <c r="A59" s="29">
        <v>54</v>
      </c>
      <c r="B59" s="29" t="s">
        <v>143</v>
      </c>
      <c r="C59" s="9" t="s">
        <v>35</v>
      </c>
      <c r="D59" s="9" t="s">
        <v>48</v>
      </c>
      <c r="E59" s="9">
        <v>1962</v>
      </c>
      <c r="F59" s="29" t="s">
        <v>143</v>
      </c>
      <c r="G59" s="9" t="s">
        <v>33</v>
      </c>
      <c r="H59" s="21"/>
      <c r="I59" s="22">
        <v>42225</v>
      </c>
      <c r="J59" s="21" t="s">
        <v>34</v>
      </c>
      <c r="K59" s="9" t="s">
        <v>96</v>
      </c>
      <c r="L59" s="9" t="s">
        <v>37</v>
      </c>
      <c r="M59" s="23">
        <v>38</v>
      </c>
      <c r="N59" s="25">
        <v>5</v>
      </c>
      <c r="O59" s="8">
        <v>1</v>
      </c>
      <c r="P59" s="9" t="s">
        <v>129</v>
      </c>
      <c r="Q59" s="24">
        <v>5</v>
      </c>
      <c r="R59" s="26">
        <v>2198.02</v>
      </c>
      <c r="S59" s="15">
        <v>0</v>
      </c>
      <c r="T59" s="15">
        <v>0</v>
      </c>
      <c r="U59" s="15">
        <v>0</v>
      </c>
      <c r="V59" s="15">
        <v>0</v>
      </c>
      <c r="W59" s="9" t="s">
        <v>79</v>
      </c>
      <c r="X59" s="15">
        <v>0</v>
      </c>
      <c r="Y59" s="11">
        <v>25</v>
      </c>
      <c r="Z59" s="12">
        <v>0.08</v>
      </c>
      <c r="AA59" s="9" t="s">
        <v>80</v>
      </c>
      <c r="AB59" s="9" t="s">
        <v>81</v>
      </c>
    </row>
    <row r="60" spans="1:28" s="7" customFormat="1" ht="15.75">
      <c r="A60" s="29">
        <v>55</v>
      </c>
      <c r="B60" s="29" t="s">
        <v>143</v>
      </c>
      <c r="C60" s="9" t="s">
        <v>35</v>
      </c>
      <c r="D60" s="9" t="s">
        <v>50</v>
      </c>
      <c r="E60" s="9">
        <v>1987</v>
      </c>
      <c r="F60" s="29" t="s">
        <v>143</v>
      </c>
      <c r="G60" s="9" t="s">
        <v>33</v>
      </c>
      <c r="H60" s="21"/>
      <c r="I60" s="22">
        <v>42095</v>
      </c>
      <c r="J60" s="21" t="s">
        <v>34</v>
      </c>
      <c r="K60" s="9" t="s">
        <v>97</v>
      </c>
      <c r="L60" s="9" t="s">
        <v>58</v>
      </c>
      <c r="M60" s="23">
        <v>38</v>
      </c>
      <c r="N60" s="25">
        <v>5</v>
      </c>
      <c r="O60" s="8">
        <v>1</v>
      </c>
      <c r="P60" s="9" t="s">
        <v>122</v>
      </c>
      <c r="Q60" s="24">
        <v>6</v>
      </c>
      <c r="R60" s="26">
        <v>2446.87</v>
      </c>
      <c r="S60" s="15">
        <v>0</v>
      </c>
      <c r="T60" s="15">
        <v>0</v>
      </c>
      <c r="U60" s="15">
        <v>225</v>
      </c>
      <c r="V60" s="15">
        <v>0</v>
      </c>
      <c r="W60" s="9" t="s">
        <v>79</v>
      </c>
      <c r="X60" s="15">
        <v>47.7</v>
      </c>
      <c r="Y60" s="11">
        <v>25</v>
      </c>
      <c r="Z60" s="12">
        <v>0.08</v>
      </c>
      <c r="AA60" s="9" t="s">
        <v>80</v>
      </c>
      <c r="AB60" s="9" t="s">
        <v>81</v>
      </c>
    </row>
    <row r="61" spans="1:28" s="7" customFormat="1" ht="15.75">
      <c r="A61" s="29">
        <v>56</v>
      </c>
      <c r="B61" s="29" t="s">
        <v>143</v>
      </c>
      <c r="C61" s="9" t="s">
        <v>35</v>
      </c>
      <c r="D61" s="9" t="s">
        <v>39</v>
      </c>
      <c r="E61" s="9">
        <v>1990</v>
      </c>
      <c r="F61" s="29" t="s">
        <v>143</v>
      </c>
      <c r="G61" s="9" t="s">
        <v>33</v>
      </c>
      <c r="H61" s="21"/>
      <c r="I61" s="22">
        <v>42095</v>
      </c>
      <c r="J61" s="21" t="s">
        <v>34</v>
      </c>
      <c r="K61" s="9" t="s">
        <v>83</v>
      </c>
      <c r="L61" s="9" t="s">
        <v>59</v>
      </c>
      <c r="M61" s="23">
        <v>38</v>
      </c>
      <c r="N61" s="25">
        <v>5</v>
      </c>
      <c r="O61" s="8">
        <v>1</v>
      </c>
      <c r="P61" s="9" t="s">
        <v>133</v>
      </c>
      <c r="Q61" s="24">
        <v>6</v>
      </c>
      <c r="R61" s="26">
        <v>2405.4</v>
      </c>
      <c r="S61" s="15">
        <v>0</v>
      </c>
      <c r="T61" s="15">
        <v>0</v>
      </c>
      <c r="U61" s="15">
        <v>0</v>
      </c>
      <c r="V61" s="15">
        <v>0</v>
      </c>
      <c r="W61" s="9" t="s">
        <v>79</v>
      </c>
      <c r="X61" s="15">
        <v>8.1</v>
      </c>
      <c r="Y61" s="11">
        <v>25</v>
      </c>
      <c r="Z61" s="12">
        <v>0.08</v>
      </c>
      <c r="AA61" s="9" t="s">
        <v>80</v>
      </c>
      <c r="AB61" s="9" t="s">
        <v>81</v>
      </c>
    </row>
    <row r="62" spans="1:28" s="7" customFormat="1" ht="15.75">
      <c r="A62" s="29">
        <v>57</v>
      </c>
      <c r="B62" s="29" t="s">
        <v>143</v>
      </c>
      <c r="C62" s="9" t="s">
        <v>35</v>
      </c>
      <c r="D62" s="9" t="s">
        <v>39</v>
      </c>
      <c r="E62" s="9">
        <v>1970</v>
      </c>
      <c r="F62" s="29" t="s">
        <v>143</v>
      </c>
      <c r="G62" s="9" t="s">
        <v>33</v>
      </c>
      <c r="H62" s="21"/>
      <c r="I62" s="22">
        <v>41935</v>
      </c>
      <c r="J62" s="21" t="s">
        <v>34</v>
      </c>
      <c r="K62" s="9" t="s">
        <v>84</v>
      </c>
      <c r="L62" s="9" t="s">
        <v>36</v>
      </c>
      <c r="M62" s="23">
        <v>38</v>
      </c>
      <c r="N62" s="25">
        <v>5</v>
      </c>
      <c r="O62" s="8">
        <v>1</v>
      </c>
      <c r="P62" s="9" t="s">
        <v>130</v>
      </c>
      <c r="Q62" s="24">
        <v>6</v>
      </c>
      <c r="R62" s="26">
        <v>2405.4</v>
      </c>
      <c r="S62" s="15">
        <v>0</v>
      </c>
      <c r="T62" s="15">
        <v>0</v>
      </c>
      <c r="U62" s="15">
        <v>76</v>
      </c>
      <c r="V62" s="15">
        <v>0</v>
      </c>
      <c r="W62" s="9" t="s">
        <v>79</v>
      </c>
      <c r="X62" s="15">
        <v>0</v>
      </c>
      <c r="Y62" s="11">
        <v>25</v>
      </c>
      <c r="Z62" s="12">
        <v>0.08</v>
      </c>
      <c r="AA62" s="9" t="s">
        <v>80</v>
      </c>
      <c r="AB62" s="9" t="s">
        <v>81</v>
      </c>
    </row>
    <row r="63" spans="1:28" s="7" customFormat="1" ht="15.75">
      <c r="A63" s="29">
        <v>58</v>
      </c>
      <c r="B63" s="29" t="s">
        <v>143</v>
      </c>
      <c r="C63" s="9" t="s">
        <v>35</v>
      </c>
      <c r="D63" s="9" t="s">
        <v>51</v>
      </c>
      <c r="E63" s="9">
        <v>1993</v>
      </c>
      <c r="F63" s="29" t="s">
        <v>143</v>
      </c>
      <c r="G63" s="9" t="s">
        <v>33</v>
      </c>
      <c r="H63" s="21"/>
      <c r="I63" s="22">
        <v>41512</v>
      </c>
      <c r="J63" s="21" t="s">
        <v>34</v>
      </c>
      <c r="K63" s="9" t="s">
        <v>83</v>
      </c>
      <c r="L63" s="9" t="s">
        <v>36</v>
      </c>
      <c r="M63" s="23">
        <v>38</v>
      </c>
      <c r="N63" s="25">
        <v>5</v>
      </c>
      <c r="O63" s="8">
        <v>1</v>
      </c>
      <c r="P63" s="9" t="s">
        <v>134</v>
      </c>
      <c r="Q63" s="24">
        <v>7</v>
      </c>
      <c r="R63" s="26">
        <v>2363.9499999999998</v>
      </c>
      <c r="S63" s="15">
        <v>0</v>
      </c>
      <c r="T63" s="15">
        <v>0</v>
      </c>
      <c r="U63" s="15">
        <v>0</v>
      </c>
      <c r="V63" s="15">
        <v>0</v>
      </c>
      <c r="W63" s="9" t="s">
        <v>79</v>
      </c>
      <c r="X63" s="15">
        <v>31.5</v>
      </c>
      <c r="Y63" s="11">
        <v>25</v>
      </c>
      <c r="Z63" s="12">
        <v>0.08</v>
      </c>
      <c r="AA63" s="9" t="s">
        <v>80</v>
      </c>
      <c r="AB63" s="9" t="s">
        <v>81</v>
      </c>
    </row>
    <row r="64" spans="1:28" s="7" customFormat="1" ht="15.75">
      <c r="A64" s="29">
        <v>59</v>
      </c>
      <c r="B64" s="29" t="s">
        <v>143</v>
      </c>
      <c r="C64" s="9" t="s">
        <v>35</v>
      </c>
      <c r="D64" s="9" t="s">
        <v>39</v>
      </c>
      <c r="E64" s="9">
        <v>1989</v>
      </c>
      <c r="F64" s="29" t="s">
        <v>143</v>
      </c>
      <c r="G64" s="9" t="s">
        <v>33</v>
      </c>
      <c r="H64" s="20">
        <v>44384</v>
      </c>
      <c r="I64" s="22">
        <v>41512</v>
      </c>
      <c r="J64" s="21" t="s">
        <v>34</v>
      </c>
      <c r="K64" s="9" t="s">
        <v>92</v>
      </c>
      <c r="L64" s="9" t="s">
        <v>37</v>
      </c>
      <c r="M64" s="23">
        <v>38</v>
      </c>
      <c r="N64" s="25">
        <v>5</v>
      </c>
      <c r="O64" s="8">
        <v>1</v>
      </c>
      <c r="P64" s="9" t="s">
        <v>125</v>
      </c>
      <c r="Q64" s="24">
        <v>7</v>
      </c>
      <c r="R64" s="26">
        <v>2280.96</v>
      </c>
      <c r="S64" s="15">
        <v>0</v>
      </c>
      <c r="T64" s="15">
        <v>0</v>
      </c>
      <c r="U64" s="15">
        <v>0</v>
      </c>
      <c r="V64" s="15">
        <v>0</v>
      </c>
      <c r="W64" s="9" t="s">
        <v>79</v>
      </c>
      <c r="X64" s="15" t="s">
        <v>68</v>
      </c>
      <c r="Y64" s="11">
        <v>25</v>
      </c>
      <c r="Z64" s="12">
        <v>0.08</v>
      </c>
      <c r="AA64" s="9" t="s">
        <v>80</v>
      </c>
      <c r="AB64" s="9" t="s">
        <v>81</v>
      </c>
    </row>
    <row r="65" spans="1:28" s="7" customFormat="1" ht="15.75">
      <c r="A65" s="29">
        <v>60</v>
      </c>
      <c r="B65" s="29" t="s">
        <v>143</v>
      </c>
      <c r="C65" s="9" t="s">
        <v>35</v>
      </c>
      <c r="D65" s="9" t="s">
        <v>39</v>
      </c>
      <c r="E65" s="9">
        <v>1958</v>
      </c>
      <c r="F65" s="29" t="s">
        <v>143</v>
      </c>
      <c r="G65" s="9" t="s">
        <v>33</v>
      </c>
      <c r="H65" s="21"/>
      <c r="I65" s="22">
        <v>41442</v>
      </c>
      <c r="J65" s="21" t="s">
        <v>34</v>
      </c>
      <c r="K65" s="9" t="s">
        <v>95</v>
      </c>
      <c r="L65" s="9" t="s">
        <v>37</v>
      </c>
      <c r="M65" s="23">
        <v>36</v>
      </c>
      <c r="N65" s="25">
        <v>5</v>
      </c>
      <c r="O65" s="8">
        <v>1</v>
      </c>
      <c r="P65" s="9" t="s">
        <v>124</v>
      </c>
      <c r="Q65" s="24">
        <v>8</v>
      </c>
      <c r="R65" s="26">
        <v>2200.31</v>
      </c>
      <c r="S65" s="15">
        <v>0</v>
      </c>
      <c r="T65" s="15">
        <v>0</v>
      </c>
      <c r="U65" s="15">
        <v>0</v>
      </c>
      <c r="V65" s="15">
        <v>0</v>
      </c>
      <c r="W65" s="9" t="s">
        <v>79</v>
      </c>
      <c r="X65" s="15">
        <v>16.2</v>
      </c>
      <c r="Y65" s="11">
        <v>25</v>
      </c>
      <c r="Z65" s="12">
        <v>0.08</v>
      </c>
      <c r="AA65" s="9" t="s">
        <v>80</v>
      </c>
      <c r="AB65" s="9" t="s">
        <v>81</v>
      </c>
    </row>
    <row r="66" spans="1:28" s="7" customFormat="1" ht="15.75">
      <c r="A66" s="29">
        <v>61</v>
      </c>
      <c r="B66" s="29" t="s">
        <v>143</v>
      </c>
      <c r="C66" s="9" t="s">
        <v>35</v>
      </c>
      <c r="D66" s="9" t="s">
        <v>39</v>
      </c>
      <c r="E66" s="9">
        <v>1973</v>
      </c>
      <c r="F66" s="29" t="s">
        <v>143</v>
      </c>
      <c r="G66" s="9" t="s">
        <v>33</v>
      </c>
      <c r="H66" s="21"/>
      <c r="I66" s="22">
        <v>41442</v>
      </c>
      <c r="J66" s="21" t="s">
        <v>34</v>
      </c>
      <c r="K66" s="9" t="s">
        <v>83</v>
      </c>
      <c r="L66" s="9" t="s">
        <v>58</v>
      </c>
      <c r="M66" s="23">
        <v>38</v>
      </c>
      <c r="N66" s="25">
        <v>5</v>
      </c>
      <c r="O66" s="8">
        <v>1</v>
      </c>
      <c r="P66" s="9" t="s">
        <v>134</v>
      </c>
      <c r="Q66" s="24">
        <v>8</v>
      </c>
      <c r="R66" s="26">
        <v>2363.9499999999998</v>
      </c>
      <c r="S66" s="15">
        <v>250</v>
      </c>
      <c r="T66" s="15">
        <v>0</v>
      </c>
      <c r="U66" s="15">
        <v>0</v>
      </c>
      <c r="V66" s="15">
        <v>0</v>
      </c>
      <c r="W66" s="9" t="s">
        <v>78</v>
      </c>
      <c r="X66" s="15">
        <v>0</v>
      </c>
      <c r="Y66" s="11">
        <v>25</v>
      </c>
      <c r="Z66" s="12">
        <v>0.08</v>
      </c>
      <c r="AA66" s="9" t="s">
        <v>80</v>
      </c>
      <c r="AB66" s="9" t="s">
        <v>81</v>
      </c>
    </row>
    <row r="67" spans="1:28" s="7" customFormat="1" ht="15.75">
      <c r="A67" s="29">
        <v>62</v>
      </c>
      <c r="B67" s="29" t="s">
        <v>143</v>
      </c>
      <c r="C67" s="9" t="s">
        <v>35</v>
      </c>
      <c r="D67" s="9" t="s">
        <v>39</v>
      </c>
      <c r="E67" s="9">
        <v>1975</v>
      </c>
      <c r="F67" s="29" t="s">
        <v>143</v>
      </c>
      <c r="G67" s="9" t="s">
        <v>33</v>
      </c>
      <c r="H67" s="21"/>
      <c r="I67" s="22">
        <v>41386</v>
      </c>
      <c r="J67" s="21" t="s">
        <v>34</v>
      </c>
      <c r="K67" s="9" t="s">
        <v>84</v>
      </c>
      <c r="L67" s="9" t="s">
        <v>37</v>
      </c>
      <c r="M67" s="23">
        <v>38</v>
      </c>
      <c r="N67" s="25">
        <v>5</v>
      </c>
      <c r="O67" s="8">
        <v>1</v>
      </c>
      <c r="P67" s="9" t="s">
        <v>124</v>
      </c>
      <c r="Q67" s="24">
        <v>8</v>
      </c>
      <c r="R67" s="26">
        <v>2322.4699999999998</v>
      </c>
      <c r="S67" s="15">
        <v>0</v>
      </c>
      <c r="T67" s="15">
        <v>0</v>
      </c>
      <c r="U67" s="15">
        <v>0</v>
      </c>
      <c r="V67" s="15">
        <v>0</v>
      </c>
      <c r="W67" s="9" t="s">
        <v>79</v>
      </c>
      <c r="X67" s="15">
        <v>8.1</v>
      </c>
      <c r="Y67" s="11">
        <v>25</v>
      </c>
      <c r="Z67" s="12">
        <v>0.08</v>
      </c>
      <c r="AA67" s="9" t="s">
        <v>80</v>
      </c>
      <c r="AB67" s="9" t="s">
        <v>81</v>
      </c>
    </row>
    <row r="68" spans="1:28" s="7" customFormat="1" ht="15.75">
      <c r="A68" s="29">
        <v>63</v>
      </c>
      <c r="B68" s="29" t="s">
        <v>143</v>
      </c>
      <c r="C68" s="9" t="s">
        <v>35</v>
      </c>
      <c r="D68" s="9" t="s">
        <v>39</v>
      </c>
      <c r="E68" s="9">
        <v>1963</v>
      </c>
      <c r="F68" s="29" t="s">
        <v>143</v>
      </c>
      <c r="G68" s="9" t="s">
        <v>33</v>
      </c>
      <c r="H68" s="21"/>
      <c r="I68" s="22">
        <v>41309</v>
      </c>
      <c r="J68" s="21" t="s">
        <v>34</v>
      </c>
      <c r="K68" s="9" t="s">
        <v>94</v>
      </c>
      <c r="L68" s="9" t="s">
        <v>37</v>
      </c>
      <c r="M68" s="23">
        <v>36</v>
      </c>
      <c r="N68" s="25">
        <v>5</v>
      </c>
      <c r="O68" s="8">
        <v>1</v>
      </c>
      <c r="P68" s="9" t="s">
        <v>125</v>
      </c>
      <c r="Q68" s="24">
        <v>8</v>
      </c>
      <c r="R68" s="26">
        <v>2160.98</v>
      </c>
      <c r="S68" s="15">
        <v>0</v>
      </c>
      <c r="T68" s="15">
        <v>0</v>
      </c>
      <c r="U68" s="15">
        <v>0</v>
      </c>
      <c r="V68" s="15">
        <v>0</v>
      </c>
      <c r="W68" s="9" t="s">
        <v>79</v>
      </c>
      <c r="X68" s="15">
        <v>0</v>
      </c>
      <c r="Y68" s="11">
        <v>25</v>
      </c>
      <c r="Z68" s="12">
        <v>0.08</v>
      </c>
      <c r="AA68" s="9" t="s">
        <v>80</v>
      </c>
      <c r="AB68" s="9" t="s">
        <v>81</v>
      </c>
    </row>
    <row r="69" spans="1:28" s="7" customFormat="1" ht="15.75">
      <c r="A69" s="29">
        <v>64</v>
      </c>
      <c r="B69" s="29" t="s">
        <v>143</v>
      </c>
      <c r="C69" s="9" t="s">
        <v>35</v>
      </c>
      <c r="D69" s="9" t="s">
        <v>46</v>
      </c>
      <c r="E69" s="9">
        <v>1983</v>
      </c>
      <c r="F69" s="29" t="s">
        <v>143</v>
      </c>
      <c r="G69" s="9" t="s">
        <v>33</v>
      </c>
      <c r="H69" s="21"/>
      <c r="I69" s="22">
        <v>41120</v>
      </c>
      <c r="J69" s="21" t="s">
        <v>34</v>
      </c>
      <c r="K69" s="9" t="s">
        <v>93</v>
      </c>
      <c r="L69" s="9" t="s">
        <v>37</v>
      </c>
      <c r="M69" s="23">
        <v>34.25</v>
      </c>
      <c r="N69" s="25">
        <v>5</v>
      </c>
      <c r="O69" s="8">
        <v>1</v>
      </c>
      <c r="P69" s="9" t="s">
        <v>124</v>
      </c>
      <c r="Q69" s="24">
        <v>8</v>
      </c>
      <c r="R69" s="26">
        <v>2093.2399999999998</v>
      </c>
      <c r="S69" s="15">
        <v>0</v>
      </c>
      <c r="T69" s="15">
        <v>0</v>
      </c>
      <c r="U69" s="15">
        <v>0</v>
      </c>
      <c r="V69" s="15">
        <v>0</v>
      </c>
      <c r="W69" s="9" t="s">
        <v>79</v>
      </c>
      <c r="X69" s="15">
        <v>18.899999999999999</v>
      </c>
      <c r="Y69" s="11">
        <v>25</v>
      </c>
      <c r="Z69" s="12">
        <v>0.08</v>
      </c>
      <c r="AA69" s="9" t="s">
        <v>80</v>
      </c>
      <c r="AB69" s="9" t="s">
        <v>81</v>
      </c>
    </row>
    <row r="70" spans="1:28" s="7" customFormat="1" ht="15.75">
      <c r="A70" s="29">
        <v>65</v>
      </c>
      <c r="B70" s="29" t="s">
        <v>143</v>
      </c>
      <c r="C70" s="9" t="s">
        <v>35</v>
      </c>
      <c r="D70" s="9" t="s">
        <v>40</v>
      </c>
      <c r="E70" s="9">
        <v>1978</v>
      </c>
      <c r="F70" s="29" t="s">
        <v>143</v>
      </c>
      <c r="G70" s="9" t="s">
        <v>33</v>
      </c>
      <c r="H70" s="21"/>
      <c r="I70" s="22">
        <v>41078</v>
      </c>
      <c r="J70" s="21" t="s">
        <v>34</v>
      </c>
      <c r="K70" s="9" t="s">
        <v>92</v>
      </c>
      <c r="L70" s="9" t="s">
        <v>37</v>
      </c>
      <c r="M70" s="23">
        <v>38</v>
      </c>
      <c r="N70" s="25">
        <v>5</v>
      </c>
      <c r="O70" s="8">
        <v>1</v>
      </c>
      <c r="P70" s="9" t="s">
        <v>124</v>
      </c>
      <c r="Q70" s="24">
        <v>9</v>
      </c>
      <c r="R70" s="26">
        <v>2322.4699999999998</v>
      </c>
      <c r="S70" s="15">
        <v>0</v>
      </c>
      <c r="T70" s="15">
        <v>0</v>
      </c>
      <c r="U70" s="15">
        <v>0</v>
      </c>
      <c r="V70" s="15">
        <v>0</v>
      </c>
      <c r="W70" s="9" t="s">
        <v>79</v>
      </c>
      <c r="X70" s="15">
        <v>22.5</v>
      </c>
      <c r="Y70" s="11">
        <v>25</v>
      </c>
      <c r="Z70" s="12">
        <v>0.08</v>
      </c>
      <c r="AA70" s="9" t="s">
        <v>80</v>
      </c>
      <c r="AB70" s="9" t="s">
        <v>81</v>
      </c>
    </row>
    <row r="71" spans="1:28" s="7" customFormat="1" ht="15.75">
      <c r="A71" s="29">
        <v>66</v>
      </c>
      <c r="B71" s="29" t="s">
        <v>143</v>
      </c>
      <c r="C71" s="9" t="s">
        <v>35</v>
      </c>
      <c r="D71" s="9" t="s">
        <v>47</v>
      </c>
      <c r="E71" s="9">
        <v>1961</v>
      </c>
      <c r="F71" s="29" t="s">
        <v>143</v>
      </c>
      <c r="G71" s="9" t="s">
        <v>33</v>
      </c>
      <c r="H71" s="21"/>
      <c r="I71" s="22">
        <v>41064</v>
      </c>
      <c r="J71" s="21" t="s">
        <v>34</v>
      </c>
      <c r="K71" s="9" t="s">
        <v>92</v>
      </c>
      <c r="L71" s="9" t="s">
        <v>37</v>
      </c>
      <c r="M71" s="23">
        <v>36</v>
      </c>
      <c r="N71" s="25">
        <v>5</v>
      </c>
      <c r="O71" s="8">
        <v>1</v>
      </c>
      <c r="P71" s="9" t="s">
        <v>124</v>
      </c>
      <c r="Q71" s="24">
        <v>9</v>
      </c>
      <c r="R71" s="26">
        <v>2200.31</v>
      </c>
      <c r="S71" s="15">
        <v>0</v>
      </c>
      <c r="T71" s="15">
        <v>0</v>
      </c>
      <c r="U71" s="15">
        <v>0</v>
      </c>
      <c r="V71" s="15">
        <v>0</v>
      </c>
      <c r="W71" s="9" t="s">
        <v>79</v>
      </c>
      <c r="X71" s="15">
        <v>57.11</v>
      </c>
      <c r="Y71" s="11">
        <v>25</v>
      </c>
      <c r="Z71" s="12">
        <v>0.08</v>
      </c>
      <c r="AA71" s="9" t="s">
        <v>80</v>
      </c>
      <c r="AB71" s="9" t="s">
        <v>81</v>
      </c>
    </row>
    <row r="72" spans="1:28" s="7" customFormat="1" ht="15.75">
      <c r="A72" s="29">
        <v>67</v>
      </c>
      <c r="B72" s="29" t="s">
        <v>143</v>
      </c>
      <c r="C72" s="9" t="s">
        <v>35</v>
      </c>
      <c r="D72" s="9" t="s">
        <v>40</v>
      </c>
      <c r="E72" s="9">
        <v>1991</v>
      </c>
      <c r="F72" s="29" t="s">
        <v>143</v>
      </c>
      <c r="G72" s="9" t="s">
        <v>33</v>
      </c>
      <c r="H72" s="21"/>
      <c r="I72" s="22">
        <v>41011</v>
      </c>
      <c r="J72" s="21" t="s">
        <v>34</v>
      </c>
      <c r="K72" s="9" t="s">
        <v>83</v>
      </c>
      <c r="L72" s="9" t="s">
        <v>38</v>
      </c>
      <c r="M72" s="23">
        <v>38</v>
      </c>
      <c r="N72" s="25">
        <v>5</v>
      </c>
      <c r="O72" s="8">
        <v>1</v>
      </c>
      <c r="P72" s="9" t="s">
        <v>135</v>
      </c>
      <c r="Q72" s="24">
        <v>9</v>
      </c>
      <c r="R72" s="26">
        <v>2488.36</v>
      </c>
      <c r="S72" s="15">
        <v>0</v>
      </c>
      <c r="T72" s="15">
        <v>0</v>
      </c>
      <c r="U72" s="15">
        <v>0</v>
      </c>
      <c r="V72" s="15">
        <v>0</v>
      </c>
      <c r="W72" s="9" t="s">
        <v>79</v>
      </c>
      <c r="X72" s="15">
        <v>27</v>
      </c>
      <c r="Y72" s="11">
        <v>25</v>
      </c>
      <c r="Z72" s="12">
        <v>0.08</v>
      </c>
      <c r="AA72" s="9" t="s">
        <v>80</v>
      </c>
      <c r="AB72" s="9" t="s">
        <v>81</v>
      </c>
    </row>
    <row r="73" spans="1:28" s="7" customFormat="1" ht="15.75">
      <c r="A73" s="29">
        <v>68</v>
      </c>
      <c r="B73" s="29" t="s">
        <v>143</v>
      </c>
      <c r="C73" s="9" t="s">
        <v>35</v>
      </c>
      <c r="D73" s="9" t="s">
        <v>48</v>
      </c>
      <c r="E73" s="9">
        <v>1947</v>
      </c>
      <c r="F73" s="29" t="s">
        <v>143</v>
      </c>
      <c r="G73" s="9" t="s">
        <v>33</v>
      </c>
      <c r="H73" s="21"/>
      <c r="I73" s="22">
        <v>40945</v>
      </c>
      <c r="J73" s="21" t="s">
        <v>34</v>
      </c>
      <c r="K73" s="9" t="s">
        <v>91</v>
      </c>
      <c r="L73" s="9" t="s">
        <v>37</v>
      </c>
      <c r="M73" s="23">
        <v>3</v>
      </c>
      <c r="N73" s="25">
        <v>5</v>
      </c>
      <c r="O73" s="8">
        <v>1</v>
      </c>
      <c r="P73" s="9" t="s">
        <v>124</v>
      </c>
      <c r="Q73" s="24">
        <v>9</v>
      </c>
      <c r="R73" s="26">
        <v>183.24</v>
      </c>
      <c r="S73" s="15">
        <v>0</v>
      </c>
      <c r="T73" s="15">
        <v>0</v>
      </c>
      <c r="U73" s="15">
        <v>0</v>
      </c>
      <c r="V73" s="15">
        <v>0</v>
      </c>
      <c r="W73" s="9" t="s">
        <v>79</v>
      </c>
      <c r="X73" s="15">
        <v>0</v>
      </c>
      <c r="Y73" s="11">
        <v>25</v>
      </c>
      <c r="Z73" s="12">
        <v>0.08</v>
      </c>
      <c r="AA73" s="9" t="s">
        <v>80</v>
      </c>
      <c r="AB73" s="9" t="s">
        <v>81</v>
      </c>
    </row>
    <row r="74" spans="1:28" s="7" customFormat="1" ht="15.75">
      <c r="A74" s="29">
        <v>69</v>
      </c>
      <c r="B74" s="29" t="s">
        <v>143</v>
      </c>
      <c r="C74" s="9" t="s">
        <v>35</v>
      </c>
      <c r="D74" s="9" t="s">
        <v>39</v>
      </c>
      <c r="E74" s="9">
        <v>1958</v>
      </c>
      <c r="F74" s="29" t="s">
        <v>143</v>
      </c>
      <c r="G74" s="9" t="s">
        <v>33</v>
      </c>
      <c r="H74" s="21"/>
      <c r="I74" s="22">
        <v>40408</v>
      </c>
      <c r="J74" s="21" t="s">
        <v>34</v>
      </c>
      <c r="K74" s="9" t="s">
        <v>90</v>
      </c>
      <c r="L74" s="9" t="s">
        <v>37</v>
      </c>
      <c r="M74" s="23">
        <v>38</v>
      </c>
      <c r="N74" s="25">
        <v>5</v>
      </c>
      <c r="O74" s="8">
        <v>1</v>
      </c>
      <c r="P74" s="9" t="s">
        <v>124</v>
      </c>
      <c r="Q74" s="24">
        <v>10</v>
      </c>
      <c r="R74" s="26">
        <v>2322.4699999999998</v>
      </c>
      <c r="S74" s="15">
        <v>0</v>
      </c>
      <c r="T74" s="15">
        <v>0</v>
      </c>
      <c r="U74" s="15">
        <v>0</v>
      </c>
      <c r="V74" s="15">
        <v>0</v>
      </c>
      <c r="W74" s="9" t="s">
        <v>79</v>
      </c>
      <c r="X74" s="15">
        <v>20.07</v>
      </c>
      <c r="Y74" s="11">
        <v>26</v>
      </c>
      <c r="Z74" s="12">
        <v>0.08</v>
      </c>
      <c r="AA74" s="9" t="s">
        <v>80</v>
      </c>
      <c r="AB74" s="9" t="s">
        <v>81</v>
      </c>
    </row>
    <row r="75" spans="1:28" s="7" customFormat="1" ht="15.75">
      <c r="A75" s="29">
        <v>70</v>
      </c>
      <c r="B75" s="29" t="s">
        <v>143</v>
      </c>
      <c r="C75" s="9" t="s">
        <v>35</v>
      </c>
      <c r="D75" s="9" t="s">
        <v>39</v>
      </c>
      <c r="E75" s="9">
        <v>1965</v>
      </c>
      <c r="F75" s="29" t="s">
        <v>143</v>
      </c>
      <c r="G75" s="9" t="s">
        <v>33</v>
      </c>
      <c r="H75" s="21"/>
      <c r="I75" s="22">
        <v>39951</v>
      </c>
      <c r="J75" s="21" t="s">
        <v>34</v>
      </c>
      <c r="K75" s="9" t="s">
        <v>89</v>
      </c>
      <c r="L75" s="9" t="s">
        <v>36</v>
      </c>
      <c r="M75" s="23">
        <v>38</v>
      </c>
      <c r="N75" s="25">
        <v>5</v>
      </c>
      <c r="O75" s="8">
        <v>1</v>
      </c>
      <c r="P75" s="9" t="s">
        <v>122</v>
      </c>
      <c r="Q75" s="24">
        <v>12</v>
      </c>
      <c r="R75" s="26">
        <v>2446.87</v>
      </c>
      <c r="S75" s="15">
        <v>0</v>
      </c>
      <c r="T75" s="15">
        <v>0</v>
      </c>
      <c r="U75" s="15">
        <v>0</v>
      </c>
      <c r="V75" s="15">
        <v>0</v>
      </c>
      <c r="W75" s="9" t="s">
        <v>79</v>
      </c>
      <c r="X75" s="15">
        <v>0</v>
      </c>
      <c r="Y75" s="11">
        <v>26</v>
      </c>
      <c r="Z75" s="12">
        <v>0.08</v>
      </c>
      <c r="AA75" s="9" t="s">
        <v>80</v>
      </c>
      <c r="AB75" s="9" t="s">
        <v>81</v>
      </c>
    </row>
    <row r="76" spans="1:28" s="7" customFormat="1" ht="15.75">
      <c r="A76" s="29">
        <v>71</v>
      </c>
      <c r="B76" s="29" t="s">
        <v>143</v>
      </c>
      <c r="C76" s="9" t="s">
        <v>35</v>
      </c>
      <c r="D76" s="9" t="s">
        <v>49</v>
      </c>
      <c r="E76" s="9">
        <v>1961</v>
      </c>
      <c r="F76" s="29" t="s">
        <v>143</v>
      </c>
      <c r="G76" s="9" t="s">
        <v>33</v>
      </c>
      <c r="H76" s="21"/>
      <c r="I76" s="22">
        <v>39661</v>
      </c>
      <c r="J76" s="21" t="s">
        <v>34</v>
      </c>
      <c r="K76" s="9" t="s">
        <v>88</v>
      </c>
      <c r="L76" s="9" t="s">
        <v>37</v>
      </c>
      <c r="M76" s="23">
        <v>32</v>
      </c>
      <c r="N76" s="25">
        <v>5</v>
      </c>
      <c r="O76" s="8">
        <v>1</v>
      </c>
      <c r="P76" s="9" t="s">
        <v>125</v>
      </c>
      <c r="Q76" s="24">
        <v>12</v>
      </c>
      <c r="R76" s="26">
        <v>1920.8</v>
      </c>
      <c r="S76" s="15">
        <v>0</v>
      </c>
      <c r="T76" s="15">
        <v>0</v>
      </c>
      <c r="U76" s="15">
        <v>0</v>
      </c>
      <c r="V76" s="15">
        <v>0</v>
      </c>
      <c r="W76" s="9" t="s">
        <v>79</v>
      </c>
      <c r="X76" s="15">
        <v>30.25</v>
      </c>
      <c r="Y76" s="11">
        <v>26</v>
      </c>
      <c r="Z76" s="12">
        <v>0.08</v>
      </c>
      <c r="AA76" s="9" t="s">
        <v>80</v>
      </c>
      <c r="AB76" s="9" t="s">
        <v>81</v>
      </c>
    </row>
    <row r="77" spans="1:28" s="7" customFormat="1" ht="15.75">
      <c r="A77" s="29">
        <v>72</v>
      </c>
      <c r="B77" s="29" t="s">
        <v>143</v>
      </c>
      <c r="C77" s="9" t="s">
        <v>35</v>
      </c>
      <c r="D77" s="9" t="s">
        <v>39</v>
      </c>
      <c r="E77" s="9">
        <v>1970</v>
      </c>
      <c r="F77" s="29" t="s">
        <v>143</v>
      </c>
      <c r="G77" s="9" t="s">
        <v>33</v>
      </c>
      <c r="H77" s="21"/>
      <c r="I77" s="22">
        <v>39538</v>
      </c>
      <c r="J77" s="21" t="s">
        <v>34</v>
      </c>
      <c r="K77" s="9" t="s">
        <v>87</v>
      </c>
      <c r="L77" s="9" t="s">
        <v>37</v>
      </c>
      <c r="M77" s="23">
        <v>35.799999999999997</v>
      </c>
      <c r="N77" s="25">
        <v>5</v>
      </c>
      <c r="O77" s="8">
        <v>1</v>
      </c>
      <c r="P77" s="9" t="s">
        <v>124</v>
      </c>
      <c r="Q77" s="24">
        <v>13</v>
      </c>
      <c r="R77" s="26">
        <v>2188</v>
      </c>
      <c r="S77" s="15">
        <v>0</v>
      </c>
      <c r="T77" s="15">
        <v>0</v>
      </c>
      <c r="U77" s="15">
        <v>0</v>
      </c>
      <c r="V77" s="15">
        <v>0</v>
      </c>
      <c r="W77" s="9" t="s">
        <v>79</v>
      </c>
      <c r="X77" s="15">
        <v>0</v>
      </c>
      <c r="Y77" s="11">
        <v>26</v>
      </c>
      <c r="Z77" s="12">
        <v>0.08</v>
      </c>
      <c r="AA77" s="9" t="s">
        <v>80</v>
      </c>
      <c r="AB77" s="9" t="s">
        <v>81</v>
      </c>
    </row>
    <row r="78" spans="1:28" s="7" customFormat="1" ht="15.75">
      <c r="A78" s="29">
        <v>73</v>
      </c>
      <c r="B78" s="29" t="s">
        <v>143</v>
      </c>
      <c r="C78" s="9" t="s">
        <v>35</v>
      </c>
      <c r="D78" s="9" t="s">
        <v>47</v>
      </c>
      <c r="E78" s="9">
        <v>1981</v>
      </c>
      <c r="F78" s="29" t="s">
        <v>143</v>
      </c>
      <c r="G78" s="9" t="s">
        <v>33</v>
      </c>
      <c r="H78" s="21"/>
      <c r="I78" s="22">
        <v>39479</v>
      </c>
      <c r="J78" s="21" t="s">
        <v>34</v>
      </c>
      <c r="K78" s="9" t="s">
        <v>84</v>
      </c>
      <c r="L78" s="9" t="s">
        <v>58</v>
      </c>
      <c r="M78" s="23">
        <v>38</v>
      </c>
      <c r="N78" s="25">
        <v>5</v>
      </c>
      <c r="O78" s="8">
        <v>1</v>
      </c>
      <c r="P78" s="9" t="s">
        <v>124</v>
      </c>
      <c r="Q78" s="24">
        <v>13</v>
      </c>
      <c r="R78" s="26">
        <v>2322.4699999999998</v>
      </c>
      <c r="S78" s="15">
        <v>0</v>
      </c>
      <c r="T78" s="15">
        <v>0</v>
      </c>
      <c r="U78" s="15">
        <v>205.54</v>
      </c>
      <c r="V78" s="15">
        <v>0</v>
      </c>
      <c r="W78" s="9" t="s">
        <v>78</v>
      </c>
      <c r="X78" s="15">
        <v>60.3</v>
      </c>
      <c r="Y78" s="11">
        <v>26</v>
      </c>
      <c r="Z78" s="12">
        <v>0.08</v>
      </c>
      <c r="AA78" s="9" t="s">
        <v>80</v>
      </c>
      <c r="AB78" s="9" t="s">
        <v>81</v>
      </c>
    </row>
    <row r="79" spans="1:28" s="7" customFormat="1" ht="15.75">
      <c r="A79" s="29">
        <v>74</v>
      </c>
      <c r="B79" s="29" t="s">
        <v>143</v>
      </c>
      <c r="C79" s="9" t="s">
        <v>35</v>
      </c>
      <c r="D79" s="9" t="s">
        <v>39</v>
      </c>
      <c r="E79" s="9">
        <v>1971</v>
      </c>
      <c r="F79" s="29" t="s">
        <v>143</v>
      </c>
      <c r="G79" s="9" t="s">
        <v>33</v>
      </c>
      <c r="H79" s="21"/>
      <c r="I79" s="22">
        <v>39449</v>
      </c>
      <c r="J79" s="21" t="s">
        <v>34</v>
      </c>
      <c r="K79" s="9" t="s">
        <v>86</v>
      </c>
      <c r="L79" s="9" t="s">
        <v>37</v>
      </c>
      <c r="M79" s="23">
        <v>38</v>
      </c>
      <c r="N79" s="25">
        <v>5</v>
      </c>
      <c r="O79" s="8">
        <v>1</v>
      </c>
      <c r="P79" s="9" t="s">
        <v>124</v>
      </c>
      <c r="Q79" s="24">
        <v>13</v>
      </c>
      <c r="R79" s="26">
        <v>2322.4699999999998</v>
      </c>
      <c r="S79" s="15">
        <v>0</v>
      </c>
      <c r="T79" s="15">
        <v>0</v>
      </c>
      <c r="U79" s="15">
        <v>0</v>
      </c>
      <c r="V79" s="15">
        <v>0</v>
      </c>
      <c r="W79" s="9" t="s">
        <v>79</v>
      </c>
      <c r="X79" s="15">
        <v>18.46</v>
      </c>
      <c r="Y79" s="11">
        <v>26</v>
      </c>
      <c r="Z79" s="12">
        <v>0.08</v>
      </c>
      <c r="AA79" s="9" t="s">
        <v>80</v>
      </c>
      <c r="AB79" s="9" t="s">
        <v>81</v>
      </c>
    </row>
    <row r="80" spans="1:28" s="7" customFormat="1" ht="15.75">
      <c r="A80" s="29">
        <v>75</v>
      </c>
      <c r="B80" s="29" t="s">
        <v>143</v>
      </c>
      <c r="C80" s="9" t="s">
        <v>35</v>
      </c>
      <c r="D80" s="9" t="s">
        <v>46</v>
      </c>
      <c r="E80" s="9">
        <v>1978</v>
      </c>
      <c r="F80" s="29" t="s">
        <v>143</v>
      </c>
      <c r="G80" s="9" t="s">
        <v>33</v>
      </c>
      <c r="H80" s="21"/>
      <c r="I80" s="22">
        <v>39286</v>
      </c>
      <c r="J80" s="21" t="s">
        <v>34</v>
      </c>
      <c r="K80" s="9" t="s">
        <v>83</v>
      </c>
      <c r="L80" s="9" t="s">
        <v>36</v>
      </c>
      <c r="M80" s="23">
        <v>36</v>
      </c>
      <c r="N80" s="25">
        <v>5</v>
      </c>
      <c r="O80" s="8">
        <v>1</v>
      </c>
      <c r="P80" s="9" t="s">
        <v>122</v>
      </c>
      <c r="Q80" s="24">
        <v>13</v>
      </c>
      <c r="R80" s="26">
        <v>2318.16</v>
      </c>
      <c r="S80" s="15">
        <v>0</v>
      </c>
      <c r="T80" s="15">
        <v>0</v>
      </c>
      <c r="U80" s="15">
        <v>0</v>
      </c>
      <c r="V80" s="15">
        <v>0</v>
      </c>
      <c r="W80" s="9" t="s">
        <v>79</v>
      </c>
      <c r="X80" s="15">
        <v>9.9</v>
      </c>
      <c r="Y80" s="11">
        <v>26</v>
      </c>
      <c r="Z80" s="12">
        <v>0.08</v>
      </c>
      <c r="AA80" s="10">
        <v>44325</v>
      </c>
      <c r="AB80" s="9" t="s">
        <v>81</v>
      </c>
    </row>
    <row r="81" spans="1:28" s="7" customFormat="1" ht="15.75">
      <c r="A81" s="29">
        <v>76</v>
      </c>
      <c r="B81" s="29" t="s">
        <v>143</v>
      </c>
      <c r="C81" s="9" t="s">
        <v>35</v>
      </c>
      <c r="D81" s="9" t="s">
        <v>39</v>
      </c>
      <c r="E81" s="9">
        <v>1986</v>
      </c>
      <c r="F81" s="29" t="s">
        <v>143</v>
      </c>
      <c r="G81" s="9" t="s">
        <v>33</v>
      </c>
      <c r="H81" s="21"/>
      <c r="I81" s="22">
        <v>39169</v>
      </c>
      <c r="J81" s="21" t="s">
        <v>34</v>
      </c>
      <c r="K81" s="9" t="s">
        <v>84</v>
      </c>
      <c r="L81" s="9" t="s">
        <v>37</v>
      </c>
      <c r="M81" s="23">
        <v>38</v>
      </c>
      <c r="N81" s="25">
        <v>5</v>
      </c>
      <c r="O81" s="8">
        <v>1</v>
      </c>
      <c r="P81" s="9" t="s">
        <v>124</v>
      </c>
      <c r="Q81" s="24">
        <v>14</v>
      </c>
      <c r="R81" s="26">
        <v>2322.4699999999998</v>
      </c>
      <c r="S81" s="15">
        <v>0</v>
      </c>
      <c r="T81" s="15">
        <v>0</v>
      </c>
      <c r="U81" s="15">
        <v>0</v>
      </c>
      <c r="V81" s="15">
        <v>0</v>
      </c>
      <c r="W81" s="9" t="s">
        <v>79</v>
      </c>
      <c r="X81" s="15">
        <v>0</v>
      </c>
      <c r="Y81" s="11">
        <v>26</v>
      </c>
      <c r="Z81" s="12">
        <v>0.08</v>
      </c>
      <c r="AA81" s="9" t="s">
        <v>80</v>
      </c>
      <c r="AB81" s="9" t="s">
        <v>81</v>
      </c>
    </row>
    <row r="82" spans="1:28" s="7" customFormat="1" ht="15.75">
      <c r="A82" s="29">
        <v>77</v>
      </c>
      <c r="B82" s="29" t="s">
        <v>143</v>
      </c>
      <c r="C82" s="9" t="s">
        <v>35</v>
      </c>
      <c r="D82" s="9" t="s">
        <v>53</v>
      </c>
      <c r="E82" s="9">
        <v>1984</v>
      </c>
      <c r="F82" s="29" t="s">
        <v>143</v>
      </c>
      <c r="G82" s="9" t="s">
        <v>33</v>
      </c>
      <c r="H82" s="21"/>
      <c r="I82" s="22">
        <v>38971</v>
      </c>
      <c r="J82" s="21" t="s">
        <v>34</v>
      </c>
      <c r="K82" s="9" t="s">
        <v>83</v>
      </c>
      <c r="L82" s="9" t="s">
        <v>36</v>
      </c>
      <c r="M82" s="23">
        <v>38</v>
      </c>
      <c r="N82" s="25">
        <v>5</v>
      </c>
      <c r="O82" s="8">
        <v>1</v>
      </c>
      <c r="P82" s="9" t="s">
        <v>122</v>
      </c>
      <c r="Q82" s="24">
        <v>14</v>
      </c>
      <c r="R82" s="26">
        <v>2446.87</v>
      </c>
      <c r="S82" s="15">
        <v>0</v>
      </c>
      <c r="T82" s="15">
        <v>0</v>
      </c>
      <c r="U82" s="15">
        <v>0</v>
      </c>
      <c r="V82" s="15">
        <v>0</v>
      </c>
      <c r="W82" s="9" t="s">
        <v>79</v>
      </c>
      <c r="X82" s="15">
        <v>50.4</v>
      </c>
      <c r="Y82" s="11">
        <v>26</v>
      </c>
      <c r="Z82" s="12">
        <v>0.08</v>
      </c>
      <c r="AA82" s="9" t="s">
        <v>80</v>
      </c>
      <c r="AB82" s="9" t="s">
        <v>81</v>
      </c>
    </row>
    <row r="83" spans="1:28" s="7" customFormat="1" ht="15.75">
      <c r="A83" s="29">
        <v>78</v>
      </c>
      <c r="B83" s="29" t="s">
        <v>143</v>
      </c>
      <c r="C83" s="9" t="s">
        <v>35</v>
      </c>
      <c r="D83" s="9" t="s">
        <v>41</v>
      </c>
      <c r="E83" s="9">
        <v>1963</v>
      </c>
      <c r="F83" s="29" t="s">
        <v>143</v>
      </c>
      <c r="G83" s="9" t="s">
        <v>33</v>
      </c>
      <c r="H83" s="21"/>
      <c r="I83" s="22">
        <v>37100</v>
      </c>
      <c r="J83" s="21" t="s">
        <v>34</v>
      </c>
      <c r="K83" s="9" t="s">
        <v>83</v>
      </c>
      <c r="L83" s="9" t="s">
        <v>36</v>
      </c>
      <c r="M83" s="23">
        <v>38</v>
      </c>
      <c r="N83" s="25">
        <v>5</v>
      </c>
      <c r="O83" s="8">
        <v>1</v>
      </c>
      <c r="P83" s="9" t="s">
        <v>122</v>
      </c>
      <c r="Q83" s="24">
        <v>19</v>
      </c>
      <c r="R83" s="26">
        <v>2446.87</v>
      </c>
      <c r="S83" s="15">
        <v>0</v>
      </c>
      <c r="T83" s="15">
        <v>0</v>
      </c>
      <c r="U83" s="15">
        <v>250</v>
      </c>
      <c r="V83" s="15">
        <v>100</v>
      </c>
      <c r="W83" s="9" t="s">
        <v>79</v>
      </c>
      <c r="X83" s="15">
        <v>26.1</v>
      </c>
      <c r="Y83" s="11">
        <v>28</v>
      </c>
      <c r="Z83" s="12">
        <v>0.08</v>
      </c>
      <c r="AA83" s="9" t="s">
        <v>80</v>
      </c>
      <c r="AB83" s="9" t="s">
        <v>81</v>
      </c>
    </row>
    <row r="84" spans="1:28" s="7" customFormat="1" ht="15.75">
      <c r="A84" s="29">
        <v>79</v>
      </c>
      <c r="B84" s="29" t="s">
        <v>143</v>
      </c>
      <c r="C84" s="9" t="s">
        <v>35</v>
      </c>
      <c r="D84" s="9" t="s">
        <v>52</v>
      </c>
      <c r="E84" s="9">
        <v>1964</v>
      </c>
      <c r="F84" s="29" t="s">
        <v>143</v>
      </c>
      <c r="G84" s="9" t="s">
        <v>33</v>
      </c>
      <c r="H84" s="21"/>
      <c r="I84" s="22">
        <v>36668</v>
      </c>
      <c r="J84" s="21" t="s">
        <v>34</v>
      </c>
      <c r="K84" s="9" t="s">
        <v>83</v>
      </c>
      <c r="L84" s="9" t="s">
        <v>59</v>
      </c>
      <c r="M84" s="23">
        <v>38</v>
      </c>
      <c r="N84" s="25">
        <v>5</v>
      </c>
      <c r="O84" s="8">
        <v>1</v>
      </c>
      <c r="P84" s="9" t="s">
        <v>136</v>
      </c>
      <c r="Q84" s="24">
        <v>21</v>
      </c>
      <c r="R84" s="26">
        <v>2612.7600000000002</v>
      </c>
      <c r="S84" s="15">
        <v>0</v>
      </c>
      <c r="T84" s="15">
        <v>0</v>
      </c>
      <c r="U84" s="15">
        <v>0</v>
      </c>
      <c r="V84" s="15">
        <v>0</v>
      </c>
      <c r="W84" s="9" t="s">
        <v>79</v>
      </c>
      <c r="X84" s="15">
        <v>8.1</v>
      </c>
      <c r="Y84" s="11">
        <v>28</v>
      </c>
      <c r="Z84" s="12">
        <v>0.08</v>
      </c>
      <c r="AA84" s="9" t="s">
        <v>80</v>
      </c>
      <c r="AB84" s="9" t="s">
        <v>81</v>
      </c>
    </row>
    <row r="85" spans="1:28" s="7" customFormat="1" ht="15.75">
      <c r="A85" s="29">
        <v>80</v>
      </c>
      <c r="B85" s="29" t="s">
        <v>143</v>
      </c>
      <c r="C85" s="9" t="s">
        <v>32</v>
      </c>
      <c r="D85" s="9" t="s">
        <v>39</v>
      </c>
      <c r="E85" s="9">
        <v>1961</v>
      </c>
      <c r="F85" s="29" t="s">
        <v>143</v>
      </c>
      <c r="G85" s="9" t="s">
        <v>33</v>
      </c>
      <c r="H85" s="21"/>
      <c r="I85" s="22">
        <v>35607</v>
      </c>
      <c r="J85" s="21" t="s">
        <v>34</v>
      </c>
      <c r="K85" s="9" t="s">
        <v>84</v>
      </c>
      <c r="L85" s="9" t="s">
        <v>37</v>
      </c>
      <c r="M85" s="23">
        <v>38</v>
      </c>
      <c r="N85" s="25">
        <v>5</v>
      </c>
      <c r="O85" s="8">
        <v>1</v>
      </c>
      <c r="P85" s="9" t="s">
        <v>124</v>
      </c>
      <c r="Q85" s="24">
        <v>24</v>
      </c>
      <c r="R85" s="26">
        <v>2385.9299999999998</v>
      </c>
      <c r="S85" s="15">
        <v>0</v>
      </c>
      <c r="T85" s="15">
        <v>0</v>
      </c>
      <c r="U85" s="15">
        <v>0</v>
      </c>
      <c r="V85" s="15">
        <v>0</v>
      </c>
      <c r="W85" s="9" t="s">
        <v>79</v>
      </c>
      <c r="X85" s="15">
        <v>20.079999999999998</v>
      </c>
      <c r="Y85" s="11">
        <v>28</v>
      </c>
      <c r="Z85" s="12">
        <v>0.08</v>
      </c>
      <c r="AA85" s="9" t="s">
        <v>80</v>
      </c>
      <c r="AB85" s="9" t="s">
        <v>81</v>
      </c>
    </row>
    <row r="86" spans="1:28" s="7" customFormat="1" ht="15.75">
      <c r="A86" s="29">
        <v>81</v>
      </c>
      <c r="B86" s="29" t="s">
        <v>143</v>
      </c>
      <c r="C86" s="9" t="s">
        <v>35</v>
      </c>
      <c r="D86" s="9" t="s">
        <v>39</v>
      </c>
      <c r="E86" s="9">
        <v>1968</v>
      </c>
      <c r="F86" s="29" t="s">
        <v>143</v>
      </c>
      <c r="G86" s="9" t="s">
        <v>33</v>
      </c>
      <c r="H86" s="21"/>
      <c r="I86" s="22">
        <v>35359</v>
      </c>
      <c r="J86" s="21" t="s">
        <v>34</v>
      </c>
      <c r="K86" s="9" t="s">
        <v>83</v>
      </c>
      <c r="L86" s="9" t="s">
        <v>37</v>
      </c>
      <c r="M86" s="23">
        <v>38</v>
      </c>
      <c r="N86" s="25">
        <v>5</v>
      </c>
      <c r="O86" s="8">
        <v>1</v>
      </c>
      <c r="P86" s="9" t="s">
        <v>124</v>
      </c>
      <c r="Q86" s="24">
        <v>24</v>
      </c>
      <c r="R86" s="26">
        <v>2634.69</v>
      </c>
      <c r="S86" s="15">
        <v>0</v>
      </c>
      <c r="T86" s="15">
        <v>0</v>
      </c>
      <c r="U86" s="15">
        <v>0</v>
      </c>
      <c r="V86" s="15">
        <v>0</v>
      </c>
      <c r="W86" s="9" t="s">
        <v>79</v>
      </c>
      <c r="X86" s="15">
        <v>0</v>
      </c>
      <c r="Y86" s="11">
        <v>29</v>
      </c>
      <c r="Z86" s="12">
        <v>0.08</v>
      </c>
      <c r="AA86" s="9" t="s">
        <v>80</v>
      </c>
      <c r="AB86" s="9" t="s">
        <v>81</v>
      </c>
    </row>
    <row r="87" spans="1:28" s="7" customFormat="1" ht="15.75">
      <c r="A87" s="29">
        <v>82</v>
      </c>
      <c r="B87" s="29" t="s">
        <v>143</v>
      </c>
      <c r="C87" s="9" t="s">
        <v>35</v>
      </c>
      <c r="D87" s="9" t="s">
        <v>39</v>
      </c>
      <c r="E87" s="9">
        <v>1962</v>
      </c>
      <c r="F87" s="29" t="s">
        <v>143</v>
      </c>
      <c r="G87" s="9" t="s">
        <v>33</v>
      </c>
      <c r="H87" s="21"/>
      <c r="I87" s="22">
        <v>33483</v>
      </c>
      <c r="J87" s="21" t="s">
        <v>34</v>
      </c>
      <c r="K87" s="9" t="s">
        <v>82</v>
      </c>
      <c r="L87" s="9" t="s">
        <v>37</v>
      </c>
      <c r="M87" s="23">
        <v>38</v>
      </c>
      <c r="N87" s="25">
        <v>5</v>
      </c>
      <c r="O87" s="8">
        <v>1</v>
      </c>
      <c r="P87" s="9" t="s">
        <v>124</v>
      </c>
      <c r="Q87" s="24">
        <v>29</v>
      </c>
      <c r="R87" s="26">
        <v>2551.7600000000002</v>
      </c>
      <c r="S87" s="15">
        <v>0</v>
      </c>
      <c r="T87" s="15">
        <v>0</v>
      </c>
      <c r="U87" s="15">
        <v>0</v>
      </c>
      <c r="V87" s="15">
        <v>0</v>
      </c>
      <c r="W87" s="9" t="s">
        <v>79</v>
      </c>
      <c r="X87" s="15">
        <v>0</v>
      </c>
      <c r="Y87" s="11">
        <v>29</v>
      </c>
      <c r="Z87" s="12">
        <v>0.08</v>
      </c>
      <c r="AA87" s="9" t="s">
        <v>80</v>
      </c>
      <c r="AB87" s="9" t="s">
        <v>81</v>
      </c>
    </row>
    <row r="88" spans="1:28" s="7" customFormat="1" ht="15.75">
      <c r="A88" s="29">
        <v>83</v>
      </c>
      <c r="B88" s="29" t="s">
        <v>143</v>
      </c>
      <c r="C88" s="9" t="s">
        <v>35</v>
      </c>
      <c r="D88" s="9" t="s">
        <v>70</v>
      </c>
      <c r="E88" s="9">
        <v>1995</v>
      </c>
      <c r="F88" s="29" t="s">
        <v>143</v>
      </c>
      <c r="G88" s="9" t="s">
        <v>33</v>
      </c>
      <c r="H88" s="21"/>
      <c r="I88" s="22">
        <v>41668</v>
      </c>
      <c r="J88" s="21" t="s">
        <v>34</v>
      </c>
      <c r="K88" s="9" t="s">
        <v>141</v>
      </c>
      <c r="L88" s="9" t="s">
        <v>71</v>
      </c>
      <c r="M88" s="23">
        <v>38</v>
      </c>
      <c r="N88" s="25">
        <v>5</v>
      </c>
      <c r="O88" s="8" t="s">
        <v>139</v>
      </c>
      <c r="P88" s="9" t="s">
        <v>132</v>
      </c>
      <c r="Q88" s="24">
        <v>7</v>
      </c>
      <c r="R88" s="26">
        <v>2156.59</v>
      </c>
      <c r="S88" s="15">
        <v>30</v>
      </c>
      <c r="T88" s="15">
        <v>0</v>
      </c>
      <c r="U88" s="15">
        <v>215.66</v>
      </c>
      <c r="V88" s="15">
        <v>92.31</v>
      </c>
      <c r="W88" s="9" t="s">
        <v>79</v>
      </c>
      <c r="X88" s="13" t="s">
        <v>140</v>
      </c>
      <c r="Y88" s="11">
        <v>24</v>
      </c>
      <c r="Z88" s="12">
        <v>0.08</v>
      </c>
      <c r="AA88" s="9" t="s">
        <v>80</v>
      </c>
      <c r="AB88" s="9" t="s">
        <v>81</v>
      </c>
    </row>
    <row r="89" spans="1:28" ht="15.75">
      <c r="A89" s="29">
        <v>84</v>
      </c>
      <c r="B89" s="29" t="s">
        <v>143</v>
      </c>
      <c r="C89" s="9" t="s">
        <v>35</v>
      </c>
      <c r="D89" s="9" t="s">
        <v>72</v>
      </c>
      <c r="E89" s="9">
        <v>1981</v>
      </c>
      <c r="F89" s="29" t="s">
        <v>143</v>
      </c>
      <c r="G89" s="9" t="s">
        <v>33</v>
      </c>
      <c r="H89" s="21"/>
      <c r="I89" s="22">
        <v>38808</v>
      </c>
      <c r="J89" s="21" t="s">
        <v>34</v>
      </c>
      <c r="K89" s="9" t="s">
        <v>141</v>
      </c>
      <c r="L89" s="9" t="s">
        <v>138</v>
      </c>
      <c r="M89" s="23">
        <v>38</v>
      </c>
      <c r="N89" s="25">
        <v>5</v>
      </c>
      <c r="O89" s="8" t="s">
        <v>139</v>
      </c>
      <c r="P89" s="9" t="s">
        <v>137</v>
      </c>
      <c r="Q89" s="24">
        <v>15</v>
      </c>
      <c r="R89" s="26">
        <v>4436.88</v>
      </c>
      <c r="S89" s="15">
        <v>0</v>
      </c>
      <c r="T89" s="15">
        <v>0</v>
      </c>
      <c r="U89" s="15">
        <v>0</v>
      </c>
      <c r="V89" s="15">
        <v>0</v>
      </c>
      <c r="W89" s="9" t="s">
        <v>79</v>
      </c>
      <c r="X89" s="13" t="s">
        <v>140</v>
      </c>
      <c r="Y89" s="11">
        <v>26</v>
      </c>
      <c r="Z89" s="12">
        <v>0.08</v>
      </c>
      <c r="AA89" s="9" t="s">
        <v>80</v>
      </c>
      <c r="AB89" s="9" t="s">
        <v>81</v>
      </c>
    </row>
    <row r="90" spans="1:28">
      <c r="N90" s="28"/>
      <c r="S90" s="27"/>
    </row>
  </sheetData>
  <mergeCells count="1">
    <mergeCell ref="A3:B3"/>
  </mergeCells>
  <pageMargins left="0.7" right="0.7" top="0.75" bottom="0.75" header="0.3" footer="0.3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GDH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2021-07-09T12:45:51Z</dcterms:created>
  <dcterms:modified xsi:type="dcterms:W3CDTF">2021-07-13T07:34:39Z</dcterms:modified>
</cp:coreProperties>
</file>