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BHAGA\Desktop\Fysieke beveiligingsdiensten\"/>
    </mc:Choice>
  </mc:AlternateContent>
  <xr:revisionPtr revIDLastSave="0" documentId="8_{3FED309A-8428-452E-94A4-4A8A38866F38}" xr6:coauthVersionLast="47" xr6:coauthVersionMax="47" xr10:uidLastSave="{00000000-0000-0000-0000-000000000000}"/>
  <bookViews>
    <workbookView xWindow="-120" yWindow="-120" windowWidth="20730" windowHeight="11160" xr2:uid="{746DABE6-5757-4EE7-BFA9-6A02DD5591A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N79" i="1"/>
  <c r="L48" i="1"/>
  <c r="L14" i="1"/>
  <c r="L16" i="1"/>
  <c r="L18" i="1"/>
  <c r="L20" i="1"/>
  <c r="L23" i="1"/>
  <c r="L25" i="1"/>
  <c r="L27" i="1"/>
  <c r="L28" i="1"/>
  <c r="L29" i="1"/>
  <c r="L30" i="1"/>
  <c r="L31" i="1"/>
  <c r="L32" i="1"/>
  <c r="L33" i="1"/>
  <c r="L34" i="1"/>
  <c r="L36" i="1"/>
  <c r="L38" i="1"/>
  <c r="L40" i="1"/>
  <c r="L41" i="1"/>
  <c r="L42" i="1"/>
  <c r="L43" i="1"/>
  <c r="L44" i="1"/>
  <c r="L45" i="1"/>
  <c r="L46" i="1"/>
  <c r="L50" i="1"/>
  <c r="L52" i="1"/>
  <c r="L54" i="1"/>
  <c r="L56" i="1"/>
  <c r="L57" i="1"/>
  <c r="L59" i="1"/>
  <c r="L60" i="1"/>
  <c r="L61" i="1"/>
  <c r="L62" i="1"/>
  <c r="L63" i="1"/>
  <c r="L65" i="1"/>
  <c r="L66" i="1"/>
  <c r="L67" i="1"/>
  <c r="L68" i="1"/>
  <c r="L69" i="1"/>
  <c r="L71" i="1"/>
  <c r="L72" i="1"/>
  <c r="L73" i="1"/>
  <c r="L75" i="1"/>
  <c r="L77" i="1"/>
  <c r="L4" i="1"/>
  <c r="L5" i="1"/>
  <c r="L6" i="1"/>
  <c r="L7" i="1"/>
  <c r="L8" i="1"/>
  <c r="L9" i="1"/>
  <c r="L10" i="1"/>
  <c r="L11" i="1"/>
  <c r="L12" i="1"/>
</calcChain>
</file>

<file path=xl/sharedStrings.xml><?xml version="1.0" encoding="utf-8"?>
<sst xmlns="http://schemas.openxmlformats.org/spreadsheetml/2006/main" count="472" uniqueCount="127">
  <si>
    <t>Adres</t>
  </si>
  <si>
    <t>Locatiebenaming</t>
  </si>
  <si>
    <t>Aantal uitvragen</t>
  </si>
  <si>
    <t xml:space="preserve">Maandag </t>
  </si>
  <si>
    <t>Dinsdag</t>
  </si>
  <si>
    <t>Woensdag</t>
  </si>
  <si>
    <t>Donderdag</t>
  </si>
  <si>
    <t>Vrijdag</t>
  </si>
  <si>
    <t>Zaterdag</t>
  </si>
  <si>
    <t>Zondag</t>
  </si>
  <si>
    <t>Uren per uitvraag</t>
  </si>
  <si>
    <t>Bijzonderheden</t>
  </si>
  <si>
    <t>Totaal uren per week</t>
  </si>
  <si>
    <t>Binckhorstlaan 117-119</t>
  </si>
  <si>
    <t>DHW \ Dak &amp; Thuislozenloket</t>
  </si>
  <si>
    <t xml:space="preserve">van 07.00 tot 15.00 uur </t>
  </si>
  <si>
    <t>van 07.00 tot 15.00 uur</t>
  </si>
  <si>
    <t>NVT</t>
  </si>
  <si>
    <t>DHW</t>
  </si>
  <si>
    <t>van 08.00 tot 16.00 uur</t>
  </si>
  <si>
    <t>van 08.30 tot 17.00 uur</t>
  </si>
  <si>
    <t xml:space="preserve">van 07.00 tot 17.00 uur </t>
  </si>
  <si>
    <t>van 07.00 tot 17.00 uur</t>
  </si>
  <si>
    <t>D&amp;T</t>
  </si>
  <si>
    <t>van 09.00 tot 17.00 uur</t>
  </si>
  <si>
    <t>van 10.00 tot 19.00 uur</t>
  </si>
  <si>
    <t>1e etage</t>
  </si>
  <si>
    <t>Teamleider DHW/D&amp;T</t>
  </si>
  <si>
    <t>Brigantijnlaan 303</t>
  </si>
  <si>
    <t>SDK Leidscheveen / Ypenburg</t>
  </si>
  <si>
    <t>van 07.30 tot 17.00 uur</t>
  </si>
  <si>
    <t>CBHV Basis</t>
  </si>
  <si>
    <t>Fahrenheitstraat 190-192</t>
  </si>
  <si>
    <t>SDK Segbroek</t>
  </si>
  <si>
    <t>van 07.45 tot 17.30 uur</t>
  </si>
  <si>
    <t>CBHV TNB geen inzet</t>
  </si>
  <si>
    <t>Grote Halstraat 1</t>
  </si>
  <si>
    <t>Oude Stadhuis</t>
  </si>
  <si>
    <t>Maatwerk</t>
  </si>
  <si>
    <t>van 08.30 tot 11.30 uur</t>
  </si>
  <si>
    <t>Hobbemaplein 30</t>
  </si>
  <si>
    <t>Bibliotheek Transvaalkwartier</t>
  </si>
  <si>
    <t>van 11.00 tot 19.00 uur</t>
  </si>
  <si>
    <t>van 11.00 tot 17.30 uur</t>
  </si>
  <si>
    <t>van 11.00 tot 15.00 uur</t>
  </si>
  <si>
    <t>Loosduinse Hoofdstraat 561</t>
  </si>
  <si>
    <t>SDK Loosduinen</t>
  </si>
  <si>
    <t>van 07.45 tot 17.00 uur</t>
  </si>
  <si>
    <t>Kerketuinenweg 30</t>
  </si>
  <si>
    <t>Fabriek</t>
  </si>
  <si>
    <t>06.30 tot 17.45 uur</t>
  </si>
  <si>
    <t>Kerketuinenweg 24 / Zilverstraat 53</t>
  </si>
  <si>
    <t>Hoofdkantoor / Fabriek</t>
  </si>
  <si>
    <t>van 06.00 tot 15.00 uur</t>
  </si>
  <si>
    <t>van 06.30 tot 16.00 uur</t>
  </si>
  <si>
    <t>van 06.30 tot 16.30 uur</t>
  </si>
  <si>
    <t>van 06.30 tot 17.00 uur</t>
  </si>
  <si>
    <t>van 07.15 tot 17.15 uur</t>
  </si>
  <si>
    <t>van 09.00 tot 19.00 uur</t>
  </si>
  <si>
    <t>van 09.00 tot 16.30 uur</t>
  </si>
  <si>
    <t>Teamleider</t>
  </si>
  <si>
    <t>Koningstraat 439</t>
  </si>
  <si>
    <t>Bilbiotheek Schilderswijk</t>
  </si>
  <si>
    <t>van 10.30 tot 18.00 uur</t>
  </si>
  <si>
    <t>van 10.30 tot 20.00 uur</t>
  </si>
  <si>
    <t>Korte Lombartstraat 3-11</t>
  </si>
  <si>
    <t>Gemeentelijke Kredietbank</t>
  </si>
  <si>
    <t>van 07.00 tot 19.00 uur</t>
  </si>
  <si>
    <t>CBHV</t>
  </si>
  <si>
    <t>Leyweg 811-813</t>
  </si>
  <si>
    <t>SK Leyweg</t>
  </si>
  <si>
    <t>van 06.00 tot 23.00 uur</t>
  </si>
  <si>
    <t>van 06.00 tot 21.00 uur</t>
  </si>
  <si>
    <t>Loge</t>
  </si>
  <si>
    <t>van 07.00 tot 23.00 uur</t>
  </si>
  <si>
    <t>van 07.00 tot 20.00 uur</t>
  </si>
  <si>
    <t>van 08.00 tot 17.00 uur</t>
  </si>
  <si>
    <t>Loge / teamleider</t>
  </si>
  <si>
    <t>van 08.30 tot 16.00 uur</t>
  </si>
  <si>
    <t>2e etage</t>
  </si>
  <si>
    <t>1e etage (achterkant)</t>
  </si>
  <si>
    <t>1e etage (voorkant)</t>
  </si>
  <si>
    <t>van 17.00 tot 20.00 uur</t>
  </si>
  <si>
    <t>BHV</t>
  </si>
  <si>
    <t>Loudonstraat 95</t>
  </si>
  <si>
    <t>SDK Haagse Hout</t>
  </si>
  <si>
    <t>Paviljoensgracht 1</t>
  </si>
  <si>
    <t>CJG Centrum</t>
  </si>
  <si>
    <t>Projectbasis</t>
  </si>
  <si>
    <t>Scheveningseweg 303</t>
  </si>
  <si>
    <t>SDK Scheveningen</t>
  </si>
  <si>
    <t>Sint Jacobsstraat 128</t>
  </si>
  <si>
    <t>Ombudsman</t>
  </si>
  <si>
    <t>van 12.30 tot 16.00 uur</t>
  </si>
  <si>
    <t>Slachthuisplein 25</t>
  </si>
  <si>
    <t>SDK Laak</t>
  </si>
  <si>
    <t>Spui 70</t>
  </si>
  <si>
    <t xml:space="preserve">Centrale Meldkamer </t>
  </si>
  <si>
    <t>CMK 1 en 2</t>
  </si>
  <si>
    <t>van 15.00 tot 23.00 uur</t>
  </si>
  <si>
    <t>van 23.00 tot 07.00 uur</t>
  </si>
  <si>
    <t>CMK 3</t>
  </si>
  <si>
    <t>Atrium</t>
  </si>
  <si>
    <t>van 06.30 tot 22.30 uur</t>
  </si>
  <si>
    <t>van 09.30 tot 17.00 uur</t>
  </si>
  <si>
    <t>Sierra 2</t>
  </si>
  <si>
    <t>van 07.30 tot 21.00 uur</t>
  </si>
  <si>
    <t>Sierra 3</t>
  </si>
  <si>
    <t>Sierra 8</t>
  </si>
  <si>
    <t>Sierra 4 Teamleider</t>
  </si>
  <si>
    <t>Spui 68</t>
  </si>
  <si>
    <t>Centrale Bibliotheek</t>
  </si>
  <si>
    <t>van 11.30 tot 20.45 uur</t>
  </si>
  <si>
    <t>van 09.30 tot 20.45 uur</t>
  </si>
  <si>
    <t>van 09.30 tot 17.45 uur</t>
  </si>
  <si>
    <t>van 09.45 tot 17.45 uur</t>
  </si>
  <si>
    <t>van 10.00 tot 17.45 uur</t>
  </si>
  <si>
    <t>van 12.30 tot 20.30 uur</t>
  </si>
  <si>
    <t>van 11.00 tot 17.45 uur</t>
  </si>
  <si>
    <t>van 12.00 tot 17.45 uur</t>
  </si>
  <si>
    <t>Westeinde 128</t>
  </si>
  <si>
    <t>GGD Westeinde</t>
  </si>
  <si>
    <t>van 07.30 tot 19.00 uur</t>
  </si>
  <si>
    <t>Receptie</t>
  </si>
  <si>
    <t>Veilig Thuis Haaglanden</t>
  </si>
  <si>
    <t xml:space="preserve">Totaal uren per week </t>
  </si>
  <si>
    <t>Totaal aantal uren per uitvraag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</si>
</sst>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charset val="1"/>
      <scheme val="minor"/>
    </font>
    <font>
      <sz val="11"/>
      <color rgb="FF444444"/>
      <name val="Calibri"/>
      <family val="2"/>
      <charset val="1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3" borderId="18" xfId="0" applyFont="1" applyFill="1" applyBorder="1" applyAlignment="1">
      <alignment horizontal="center"/>
    </xf>
    <xf numFmtId="0" fontId="2" fillId="0" borderId="9" xfId="0" applyFont="1" applyBorder="1"/>
    <xf numFmtId="0" fontId="2" fillId="0" borderId="19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2" fillId="3" borderId="1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/>
    <xf numFmtId="0" fontId="5" fillId="3" borderId="9" xfId="0" applyFont="1" applyFill="1" applyBorder="1" applyAlignment="1">
      <alignment horizontal="center" wrapText="1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2" fillId="5" borderId="17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98C1-12DE-4BA1-8086-62E337B66FCC}">
  <dimension ref="A1:N79"/>
  <sheetViews>
    <sheetView tabSelected="1" topLeftCell="C1" zoomScale="85" zoomScaleNormal="85" workbookViewId="0">
      <selection activeCell="K1" sqref="K1"/>
    </sheetView>
  </sheetViews>
  <sheetFormatPr defaultRowHeight="15" x14ac:dyDescent="0.25"/>
  <cols>
    <col min="1" max="1" width="33" bestFit="1" customWidth="1"/>
    <col min="2" max="2" width="28" bestFit="1" customWidth="1"/>
    <col min="3" max="3" width="15.7109375" bestFit="1" customWidth="1"/>
    <col min="4" max="4" width="21.42578125" bestFit="1" customWidth="1"/>
    <col min="5" max="10" width="20.85546875" bestFit="1" customWidth="1"/>
    <col min="11" max="11" width="16.5703125" style="103" bestFit="1" customWidth="1"/>
    <col min="12" max="12" width="17" bestFit="1" customWidth="1"/>
    <col min="13" max="13" width="26.28515625" bestFit="1" customWidth="1"/>
    <col min="14" max="14" width="20" bestFit="1" customWidth="1"/>
  </cols>
  <sheetData>
    <row r="1" spans="1:14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07" t="s">
        <v>10</v>
      </c>
      <c r="L1" s="89" t="s">
        <v>126</v>
      </c>
      <c r="M1" s="3" t="s">
        <v>11</v>
      </c>
      <c r="N1" s="4" t="s">
        <v>12</v>
      </c>
    </row>
    <row r="2" spans="1:14" x14ac:dyDescent="0.25">
      <c r="A2" s="6"/>
      <c r="B2" s="6"/>
      <c r="C2" s="7"/>
      <c r="D2" s="8"/>
      <c r="E2" s="7"/>
      <c r="F2" s="7"/>
      <c r="G2" s="7"/>
      <c r="H2" s="7"/>
      <c r="I2" s="7"/>
      <c r="J2" s="9"/>
      <c r="K2" s="92"/>
      <c r="L2" s="90"/>
      <c r="M2" s="86"/>
      <c r="N2" s="10"/>
    </row>
    <row r="3" spans="1:14" x14ac:dyDescent="0.25">
      <c r="A3" s="11" t="s">
        <v>13</v>
      </c>
      <c r="B3" s="12" t="s">
        <v>14</v>
      </c>
      <c r="C3" s="13">
        <v>1</v>
      </c>
      <c r="D3" s="14" t="s">
        <v>15</v>
      </c>
      <c r="E3" s="15" t="s">
        <v>16</v>
      </c>
      <c r="F3" s="15" t="s">
        <v>16</v>
      </c>
      <c r="G3" s="15" t="s">
        <v>16</v>
      </c>
      <c r="H3" s="15" t="s">
        <v>16</v>
      </c>
      <c r="I3" s="16" t="s">
        <v>17</v>
      </c>
      <c r="J3" s="17" t="s">
        <v>17</v>
      </c>
      <c r="K3" s="80">
        <v>40</v>
      </c>
      <c r="L3" s="91">
        <f t="shared" ref="L3:L12" si="0">SUM(K3*C3)</f>
        <v>40</v>
      </c>
      <c r="M3" s="25" t="s">
        <v>18</v>
      </c>
      <c r="N3" s="10"/>
    </row>
    <row r="4" spans="1:14" x14ac:dyDescent="0.25">
      <c r="A4" s="18"/>
      <c r="B4" s="19"/>
      <c r="C4" s="20">
        <v>1</v>
      </c>
      <c r="D4" s="21" t="s">
        <v>19</v>
      </c>
      <c r="E4" s="22" t="s">
        <v>19</v>
      </c>
      <c r="F4" s="22" t="s">
        <v>19</v>
      </c>
      <c r="G4" s="22" t="s">
        <v>19</v>
      </c>
      <c r="H4" s="22" t="s">
        <v>19</v>
      </c>
      <c r="I4" s="23" t="s">
        <v>17</v>
      </c>
      <c r="J4" s="24" t="s">
        <v>17</v>
      </c>
      <c r="K4" s="93">
        <v>40</v>
      </c>
      <c r="L4" s="91">
        <f t="shared" si="0"/>
        <v>40</v>
      </c>
      <c r="M4" s="25" t="s">
        <v>18</v>
      </c>
      <c r="N4" s="26"/>
    </row>
    <row r="5" spans="1:14" x14ac:dyDescent="0.25">
      <c r="A5" s="18"/>
      <c r="B5" s="19"/>
      <c r="C5" s="20">
        <v>1</v>
      </c>
      <c r="D5" s="21" t="s">
        <v>20</v>
      </c>
      <c r="E5" s="23" t="s">
        <v>20</v>
      </c>
      <c r="F5" s="23" t="s">
        <v>20</v>
      </c>
      <c r="G5" s="23" t="s">
        <v>20</v>
      </c>
      <c r="H5" s="23" t="s">
        <v>20</v>
      </c>
      <c r="I5" s="23" t="s">
        <v>17</v>
      </c>
      <c r="J5" s="24" t="s">
        <v>17</v>
      </c>
      <c r="K5" s="93">
        <v>42.5</v>
      </c>
      <c r="L5" s="91">
        <f t="shared" si="0"/>
        <v>42.5</v>
      </c>
      <c r="M5" s="25" t="s">
        <v>18</v>
      </c>
      <c r="N5" s="26"/>
    </row>
    <row r="6" spans="1:14" x14ac:dyDescent="0.25">
      <c r="A6" s="18"/>
      <c r="B6" s="19"/>
      <c r="C6" s="20">
        <v>1</v>
      </c>
      <c r="D6" s="21" t="s">
        <v>21</v>
      </c>
      <c r="E6" s="22" t="s">
        <v>22</v>
      </c>
      <c r="F6" s="22" t="s">
        <v>22</v>
      </c>
      <c r="G6" s="22" t="s">
        <v>22</v>
      </c>
      <c r="H6" s="22" t="s">
        <v>22</v>
      </c>
      <c r="I6" s="23" t="s">
        <v>17</v>
      </c>
      <c r="J6" s="24" t="s">
        <v>17</v>
      </c>
      <c r="K6" s="93">
        <v>50</v>
      </c>
      <c r="L6" s="91">
        <f t="shared" si="0"/>
        <v>50</v>
      </c>
      <c r="M6" s="25" t="s">
        <v>23</v>
      </c>
      <c r="N6" s="26"/>
    </row>
    <row r="7" spans="1:14" x14ac:dyDescent="0.25">
      <c r="A7" s="18"/>
      <c r="B7" s="19"/>
      <c r="C7" s="20">
        <v>1</v>
      </c>
      <c r="D7" s="21" t="s">
        <v>24</v>
      </c>
      <c r="E7" s="22" t="s">
        <v>24</v>
      </c>
      <c r="F7" s="22" t="s">
        <v>24</v>
      </c>
      <c r="G7" s="22" t="s">
        <v>24</v>
      </c>
      <c r="H7" s="22" t="s">
        <v>24</v>
      </c>
      <c r="I7" s="23" t="s">
        <v>17</v>
      </c>
      <c r="J7" s="24" t="s">
        <v>17</v>
      </c>
      <c r="K7" s="93">
        <v>40</v>
      </c>
      <c r="L7" s="91">
        <f t="shared" si="0"/>
        <v>40</v>
      </c>
      <c r="M7" s="25" t="s">
        <v>23</v>
      </c>
      <c r="N7" s="26"/>
    </row>
    <row r="8" spans="1:14" x14ac:dyDescent="0.25">
      <c r="A8" s="18"/>
      <c r="B8" s="19"/>
      <c r="C8" s="20">
        <v>2</v>
      </c>
      <c r="D8" s="21" t="s">
        <v>20</v>
      </c>
      <c r="E8" s="23" t="s">
        <v>20</v>
      </c>
      <c r="F8" s="23" t="s">
        <v>20</v>
      </c>
      <c r="G8" s="23" t="s">
        <v>20</v>
      </c>
      <c r="H8" s="23" t="s">
        <v>20</v>
      </c>
      <c r="I8" s="23" t="s">
        <v>17</v>
      </c>
      <c r="J8" s="24" t="s">
        <v>17</v>
      </c>
      <c r="K8" s="93">
        <v>42.5</v>
      </c>
      <c r="L8" s="91">
        <f t="shared" si="0"/>
        <v>85</v>
      </c>
      <c r="M8" s="25" t="s">
        <v>23</v>
      </c>
      <c r="N8" s="26"/>
    </row>
    <row r="9" spans="1:14" x14ac:dyDescent="0.25">
      <c r="A9" s="18"/>
      <c r="B9" s="19"/>
      <c r="C9" s="20">
        <v>1</v>
      </c>
      <c r="D9" s="21" t="s">
        <v>25</v>
      </c>
      <c r="E9" s="23" t="s">
        <v>25</v>
      </c>
      <c r="F9" s="23" t="s">
        <v>25</v>
      </c>
      <c r="G9" s="23" t="s">
        <v>25</v>
      </c>
      <c r="H9" s="23" t="s">
        <v>25</v>
      </c>
      <c r="I9" s="23" t="s">
        <v>17</v>
      </c>
      <c r="J9" s="24" t="s">
        <v>17</v>
      </c>
      <c r="K9" s="93">
        <v>45</v>
      </c>
      <c r="L9" s="91">
        <f t="shared" si="0"/>
        <v>45</v>
      </c>
      <c r="M9" s="25" t="s">
        <v>23</v>
      </c>
      <c r="N9" s="26"/>
    </row>
    <row r="10" spans="1:14" x14ac:dyDescent="0.25">
      <c r="A10" s="27"/>
      <c r="B10" s="19"/>
      <c r="C10" s="20">
        <v>1</v>
      </c>
      <c r="D10" s="21" t="s">
        <v>20</v>
      </c>
      <c r="E10" s="23" t="s">
        <v>20</v>
      </c>
      <c r="F10" s="23" t="s">
        <v>20</v>
      </c>
      <c r="G10" s="23" t="s">
        <v>20</v>
      </c>
      <c r="H10" s="23" t="s">
        <v>20</v>
      </c>
      <c r="I10" s="23" t="s">
        <v>17</v>
      </c>
      <c r="J10" s="24" t="s">
        <v>17</v>
      </c>
      <c r="K10" s="93">
        <v>42.5</v>
      </c>
      <c r="L10" s="91">
        <f t="shared" si="0"/>
        <v>42.5</v>
      </c>
      <c r="M10" s="25" t="s">
        <v>26</v>
      </c>
      <c r="N10" s="26"/>
    </row>
    <row r="11" spans="1:14" x14ac:dyDescent="0.25">
      <c r="A11" s="28"/>
      <c r="B11" s="19"/>
      <c r="C11" s="29">
        <v>1</v>
      </c>
      <c r="D11" s="21" t="s">
        <v>19</v>
      </c>
      <c r="E11" s="22" t="s">
        <v>19</v>
      </c>
      <c r="F11" s="22" t="s">
        <v>19</v>
      </c>
      <c r="G11" s="22" t="s">
        <v>19</v>
      </c>
      <c r="H11" s="22" t="s">
        <v>19</v>
      </c>
      <c r="I11" s="23" t="s">
        <v>17</v>
      </c>
      <c r="J11" s="24" t="s">
        <v>17</v>
      </c>
      <c r="K11" s="93">
        <v>40</v>
      </c>
      <c r="L11" s="91">
        <f t="shared" si="0"/>
        <v>40</v>
      </c>
      <c r="M11" s="25" t="s">
        <v>26</v>
      </c>
      <c r="N11" s="30"/>
    </row>
    <row r="12" spans="1:14" x14ac:dyDescent="0.25">
      <c r="A12" s="31"/>
      <c r="B12" s="32"/>
      <c r="C12" s="20">
        <v>1</v>
      </c>
      <c r="D12" s="21" t="s">
        <v>25</v>
      </c>
      <c r="E12" s="23" t="s">
        <v>25</v>
      </c>
      <c r="F12" s="23" t="s">
        <v>25</v>
      </c>
      <c r="G12" s="23" t="s">
        <v>25</v>
      </c>
      <c r="H12" s="23" t="s">
        <v>25</v>
      </c>
      <c r="I12" s="23" t="s">
        <v>17</v>
      </c>
      <c r="J12" s="33" t="s">
        <v>17</v>
      </c>
      <c r="K12" s="94">
        <v>45</v>
      </c>
      <c r="L12" s="91">
        <f t="shared" si="0"/>
        <v>45</v>
      </c>
      <c r="M12" s="25" t="s">
        <v>27</v>
      </c>
      <c r="N12" s="34">
        <v>470</v>
      </c>
    </row>
    <row r="13" spans="1:14" x14ac:dyDescent="0.25">
      <c r="A13" s="32"/>
      <c r="B13" s="35"/>
      <c r="C13" s="36"/>
      <c r="D13" s="37"/>
      <c r="E13" s="38"/>
      <c r="F13" s="38"/>
      <c r="G13" s="38"/>
      <c r="H13" s="38"/>
      <c r="I13" s="39"/>
      <c r="J13" s="37"/>
      <c r="K13" s="81"/>
      <c r="L13" s="91"/>
      <c r="M13" s="53"/>
      <c r="N13" s="26"/>
    </row>
    <row r="14" spans="1:14" x14ac:dyDescent="0.25">
      <c r="A14" s="31" t="s">
        <v>28</v>
      </c>
      <c r="B14" s="6" t="s">
        <v>29</v>
      </c>
      <c r="C14" s="40">
        <v>1</v>
      </c>
      <c r="D14" s="9" t="s">
        <v>30</v>
      </c>
      <c r="E14" s="41" t="s">
        <v>30</v>
      </c>
      <c r="F14" s="41" t="s">
        <v>30</v>
      </c>
      <c r="G14" s="41" t="s">
        <v>30</v>
      </c>
      <c r="H14" s="41" t="s">
        <v>30</v>
      </c>
      <c r="I14" s="41" t="s">
        <v>17</v>
      </c>
      <c r="J14" s="42" t="s">
        <v>17</v>
      </c>
      <c r="K14" s="95">
        <v>47.5</v>
      </c>
      <c r="L14" s="91">
        <f>SUM(K14*C14)</f>
        <v>47.5</v>
      </c>
      <c r="M14" s="53" t="s">
        <v>31</v>
      </c>
      <c r="N14" s="43">
        <v>47.5</v>
      </c>
    </row>
    <row r="15" spans="1:14" x14ac:dyDescent="0.25">
      <c r="A15" s="31"/>
      <c r="B15" s="31"/>
      <c r="C15" s="44"/>
      <c r="D15" s="45"/>
      <c r="E15" s="44"/>
      <c r="F15" s="44"/>
      <c r="G15" s="44"/>
      <c r="H15" s="44"/>
      <c r="I15" s="44"/>
      <c r="J15" s="45"/>
      <c r="K15" s="96"/>
      <c r="L15" s="91"/>
      <c r="M15" s="53"/>
      <c r="N15" s="26"/>
    </row>
    <row r="16" spans="1:14" x14ac:dyDescent="0.25">
      <c r="A16" s="47" t="s">
        <v>32</v>
      </c>
      <c r="B16" s="47" t="s">
        <v>33</v>
      </c>
      <c r="C16" s="48">
        <v>1</v>
      </c>
      <c r="D16" s="49" t="s">
        <v>34</v>
      </c>
      <c r="E16" s="48" t="s">
        <v>34</v>
      </c>
      <c r="F16" s="48" t="s">
        <v>34</v>
      </c>
      <c r="G16" s="48" t="s">
        <v>34</v>
      </c>
      <c r="H16" s="48" t="s">
        <v>34</v>
      </c>
      <c r="I16" s="48" t="s">
        <v>17</v>
      </c>
      <c r="J16" s="49" t="s">
        <v>17</v>
      </c>
      <c r="K16" s="78">
        <v>48.75</v>
      </c>
      <c r="L16" s="104">
        <f>SUM(K16*C16)</f>
        <v>48.75</v>
      </c>
      <c r="M16" s="62" t="s">
        <v>35</v>
      </c>
      <c r="N16" s="105">
        <v>48.75</v>
      </c>
    </row>
    <row r="17" spans="1:14" x14ac:dyDescent="0.25">
      <c r="A17" s="31"/>
      <c r="B17" s="31"/>
      <c r="C17" s="44"/>
      <c r="D17" s="34"/>
      <c r="E17" s="26"/>
      <c r="F17" s="26"/>
      <c r="G17" s="26"/>
      <c r="H17" s="26"/>
      <c r="I17" s="26"/>
      <c r="J17" s="34"/>
      <c r="K17" s="96"/>
      <c r="L17" s="91"/>
      <c r="M17" s="53"/>
      <c r="N17" s="26"/>
    </row>
    <row r="18" spans="1:14" x14ac:dyDescent="0.25">
      <c r="A18" s="31" t="s">
        <v>36</v>
      </c>
      <c r="B18" s="31" t="s">
        <v>37</v>
      </c>
      <c r="C18" s="44">
        <v>1</v>
      </c>
      <c r="D18" s="34" t="s">
        <v>38</v>
      </c>
      <c r="E18" s="26" t="s">
        <v>39</v>
      </c>
      <c r="F18" s="26" t="s">
        <v>38</v>
      </c>
      <c r="G18" s="26" t="s">
        <v>38</v>
      </c>
      <c r="H18" s="26" t="s">
        <v>38</v>
      </c>
      <c r="I18" s="26" t="s">
        <v>38</v>
      </c>
      <c r="J18" s="34" t="s">
        <v>38</v>
      </c>
      <c r="K18" s="96">
        <v>3</v>
      </c>
      <c r="L18" s="91">
        <f>SUM(K18*C18)</f>
        <v>3</v>
      </c>
      <c r="M18" s="53"/>
      <c r="N18" s="34">
        <v>3</v>
      </c>
    </row>
    <row r="19" spans="1:14" x14ac:dyDescent="0.25">
      <c r="A19" s="31"/>
      <c r="B19" s="31"/>
      <c r="C19" s="44"/>
      <c r="D19" s="34"/>
      <c r="E19" s="26"/>
      <c r="F19" s="26"/>
      <c r="G19" s="26"/>
      <c r="H19" s="26"/>
      <c r="I19" s="26"/>
      <c r="J19" s="34"/>
      <c r="K19" s="96"/>
      <c r="L19" s="91"/>
      <c r="M19" s="53"/>
      <c r="N19" s="34"/>
    </row>
    <row r="20" spans="1:14" x14ac:dyDescent="0.25">
      <c r="A20" s="31" t="s">
        <v>40</v>
      </c>
      <c r="B20" s="31" t="s">
        <v>41</v>
      </c>
      <c r="C20" s="44">
        <v>1</v>
      </c>
      <c r="D20" s="45" t="s">
        <v>42</v>
      </c>
      <c r="E20" s="44" t="s">
        <v>43</v>
      </c>
      <c r="F20" s="44" t="s">
        <v>43</v>
      </c>
      <c r="G20" s="44" t="s">
        <v>43</v>
      </c>
      <c r="H20" s="44" t="s">
        <v>43</v>
      </c>
      <c r="I20" s="44" t="s">
        <v>44</v>
      </c>
      <c r="J20" s="45" t="s">
        <v>17</v>
      </c>
      <c r="K20" s="96">
        <v>38</v>
      </c>
      <c r="L20" s="91">
        <f>SUM(K20*C20)</f>
        <v>38</v>
      </c>
      <c r="M20" s="53"/>
      <c r="N20" s="34">
        <v>38</v>
      </c>
    </row>
    <row r="21" spans="1:14" x14ac:dyDescent="0.25">
      <c r="A21" s="31"/>
      <c r="B21" s="31"/>
      <c r="C21" s="44"/>
      <c r="D21" s="45"/>
      <c r="E21" s="44"/>
      <c r="F21" s="44"/>
      <c r="G21" s="44"/>
      <c r="H21" s="44"/>
      <c r="I21" s="44"/>
      <c r="J21" s="45"/>
      <c r="K21" s="96"/>
      <c r="L21" s="91"/>
      <c r="M21" s="53"/>
      <c r="N21" s="34"/>
    </row>
    <row r="22" spans="1:14" x14ac:dyDescent="0.25">
      <c r="A22" s="31"/>
      <c r="B22" s="31"/>
      <c r="C22" s="44"/>
      <c r="D22" s="45"/>
      <c r="E22" s="44"/>
      <c r="F22" s="44"/>
      <c r="G22" s="52"/>
      <c r="H22" s="44"/>
      <c r="I22" s="44"/>
      <c r="J22" s="45"/>
      <c r="K22" s="96"/>
      <c r="L22" s="91"/>
      <c r="M22" s="53"/>
      <c r="N22" s="34"/>
    </row>
    <row r="23" spans="1:14" x14ac:dyDescent="0.25">
      <c r="A23" s="47" t="s">
        <v>45</v>
      </c>
      <c r="B23" s="47" t="s">
        <v>46</v>
      </c>
      <c r="C23" s="48">
        <v>1</v>
      </c>
      <c r="D23" s="49" t="s">
        <v>47</v>
      </c>
      <c r="E23" s="48" t="s">
        <v>47</v>
      </c>
      <c r="F23" s="48" t="s">
        <v>47</v>
      </c>
      <c r="G23" s="48" t="s">
        <v>47</v>
      </c>
      <c r="H23" s="48" t="s">
        <v>47</v>
      </c>
      <c r="I23" s="48" t="s">
        <v>17</v>
      </c>
      <c r="J23" s="49" t="s">
        <v>17</v>
      </c>
      <c r="K23" s="79">
        <v>46.25</v>
      </c>
      <c r="L23" s="104">
        <f>SUM(K23*C23)</f>
        <v>46.25</v>
      </c>
      <c r="M23" s="62" t="s">
        <v>35</v>
      </c>
      <c r="N23" s="49">
        <v>46.25</v>
      </c>
    </row>
    <row r="24" spans="1:14" x14ac:dyDescent="0.25">
      <c r="A24" s="31"/>
      <c r="B24" s="31"/>
      <c r="C24" s="44"/>
      <c r="D24" s="34"/>
      <c r="E24" s="26"/>
      <c r="F24" s="26"/>
      <c r="G24" s="26"/>
      <c r="H24" s="26"/>
      <c r="I24" s="44"/>
      <c r="J24" s="46"/>
      <c r="K24" s="96"/>
      <c r="L24" s="91"/>
      <c r="M24" s="53"/>
      <c r="N24" s="26"/>
    </row>
    <row r="25" spans="1:14" x14ac:dyDescent="0.25">
      <c r="A25" s="31" t="s">
        <v>48</v>
      </c>
      <c r="B25" s="31" t="s">
        <v>49</v>
      </c>
      <c r="C25" s="44">
        <v>1</v>
      </c>
      <c r="D25" s="34" t="s">
        <v>50</v>
      </c>
      <c r="E25" s="34" t="s">
        <v>50</v>
      </c>
      <c r="F25" s="34" t="s">
        <v>50</v>
      </c>
      <c r="G25" s="34" t="s">
        <v>50</v>
      </c>
      <c r="H25" s="34" t="s">
        <v>50</v>
      </c>
      <c r="I25" s="44" t="s">
        <v>17</v>
      </c>
      <c r="J25" s="46" t="s">
        <v>17</v>
      </c>
      <c r="K25" s="96">
        <v>56.25</v>
      </c>
      <c r="L25" s="91">
        <f>SUM(K25*C25)</f>
        <v>56.25</v>
      </c>
      <c r="M25" s="53"/>
      <c r="N25" s="26">
        <v>56.25</v>
      </c>
    </row>
    <row r="26" spans="1:14" x14ac:dyDescent="0.25">
      <c r="A26" s="31"/>
      <c r="B26" s="31"/>
      <c r="C26" s="44"/>
      <c r="D26" s="34"/>
      <c r="E26" s="26"/>
      <c r="F26" s="26"/>
      <c r="G26" s="26"/>
      <c r="H26" s="26"/>
      <c r="I26" s="44"/>
      <c r="J26" s="46"/>
      <c r="K26" s="96"/>
      <c r="L26" s="91"/>
      <c r="M26" s="53"/>
      <c r="N26" s="26"/>
    </row>
    <row r="27" spans="1:14" x14ac:dyDescent="0.25">
      <c r="A27" s="31" t="s">
        <v>51</v>
      </c>
      <c r="B27" s="31" t="s">
        <v>52</v>
      </c>
      <c r="C27" s="44">
        <v>1</v>
      </c>
      <c r="D27" s="34" t="s">
        <v>53</v>
      </c>
      <c r="E27" s="34" t="s">
        <v>53</v>
      </c>
      <c r="F27" s="34" t="s">
        <v>53</v>
      </c>
      <c r="G27" s="34" t="s">
        <v>53</v>
      </c>
      <c r="H27" s="34" t="s">
        <v>53</v>
      </c>
      <c r="I27" s="44" t="s">
        <v>17</v>
      </c>
      <c r="J27" s="46" t="s">
        <v>17</v>
      </c>
      <c r="K27" s="96">
        <v>45</v>
      </c>
      <c r="L27" s="91">
        <f t="shared" ref="L27:L34" si="1">SUM(K27*C27)</f>
        <v>45</v>
      </c>
      <c r="M27" s="53"/>
      <c r="N27" s="26"/>
    </row>
    <row r="28" spans="1:14" x14ac:dyDescent="0.25">
      <c r="A28" s="31"/>
      <c r="B28" s="31"/>
      <c r="C28" s="44">
        <v>1</v>
      </c>
      <c r="D28" s="34" t="s">
        <v>54</v>
      </c>
      <c r="E28" s="34" t="s">
        <v>54</v>
      </c>
      <c r="F28" s="34" t="s">
        <v>54</v>
      </c>
      <c r="G28" s="34" t="s">
        <v>54</v>
      </c>
      <c r="H28" s="34" t="s">
        <v>54</v>
      </c>
      <c r="I28" s="44" t="s">
        <v>17</v>
      </c>
      <c r="J28" s="46" t="s">
        <v>17</v>
      </c>
      <c r="K28" s="82">
        <v>47.5</v>
      </c>
      <c r="L28" s="91">
        <f t="shared" si="1"/>
        <v>47.5</v>
      </c>
      <c r="M28" s="53"/>
      <c r="N28" s="26"/>
    </row>
    <row r="29" spans="1:14" x14ac:dyDescent="0.25">
      <c r="A29" s="31"/>
      <c r="B29" s="31"/>
      <c r="C29" s="44">
        <v>2</v>
      </c>
      <c r="D29" s="34" t="s">
        <v>55</v>
      </c>
      <c r="E29" s="34" t="s">
        <v>55</v>
      </c>
      <c r="F29" s="34" t="s">
        <v>55</v>
      </c>
      <c r="G29" s="34" t="s">
        <v>55</v>
      </c>
      <c r="H29" s="34" t="s">
        <v>55</v>
      </c>
      <c r="I29" s="44" t="s">
        <v>17</v>
      </c>
      <c r="J29" s="54" t="s">
        <v>17</v>
      </c>
      <c r="K29" s="83">
        <v>50</v>
      </c>
      <c r="L29" s="91">
        <f t="shared" si="1"/>
        <v>100</v>
      </c>
      <c r="M29" s="53"/>
      <c r="N29" s="26"/>
    </row>
    <row r="30" spans="1:14" x14ac:dyDescent="0.25">
      <c r="A30" s="31"/>
      <c r="B30" s="31"/>
      <c r="C30" s="44">
        <v>1</v>
      </c>
      <c r="D30" s="34" t="s">
        <v>56</v>
      </c>
      <c r="E30" s="34" t="s">
        <v>56</v>
      </c>
      <c r="F30" s="34" t="s">
        <v>56</v>
      </c>
      <c r="G30" s="34" t="s">
        <v>56</v>
      </c>
      <c r="H30" s="34" t="s">
        <v>56</v>
      </c>
      <c r="I30" s="44" t="s">
        <v>17</v>
      </c>
      <c r="J30" s="54" t="s">
        <v>17</v>
      </c>
      <c r="K30" s="83">
        <v>52.5</v>
      </c>
      <c r="L30" s="91">
        <f t="shared" si="1"/>
        <v>52.5</v>
      </c>
      <c r="M30" s="53"/>
      <c r="N30" s="26"/>
    </row>
    <row r="31" spans="1:14" x14ac:dyDescent="0.25">
      <c r="A31" s="31"/>
      <c r="B31" s="31"/>
      <c r="C31" s="44">
        <v>1</v>
      </c>
      <c r="D31" s="34" t="s">
        <v>57</v>
      </c>
      <c r="E31" s="34" t="s">
        <v>57</v>
      </c>
      <c r="F31" s="34" t="s">
        <v>57</v>
      </c>
      <c r="G31" s="34" t="s">
        <v>57</v>
      </c>
      <c r="H31" s="34" t="s">
        <v>57</v>
      </c>
      <c r="I31" s="44" t="s">
        <v>17</v>
      </c>
      <c r="J31" s="54" t="s">
        <v>17</v>
      </c>
      <c r="K31" s="83">
        <v>50</v>
      </c>
      <c r="L31" s="91">
        <f t="shared" si="1"/>
        <v>50</v>
      </c>
      <c r="M31" s="53"/>
      <c r="N31" s="26"/>
    </row>
    <row r="32" spans="1:14" x14ac:dyDescent="0.25">
      <c r="A32" s="31"/>
      <c r="B32" s="31"/>
      <c r="C32" s="44">
        <v>1</v>
      </c>
      <c r="D32" s="34" t="s">
        <v>58</v>
      </c>
      <c r="E32" s="34" t="s">
        <v>58</v>
      </c>
      <c r="F32" s="34" t="s">
        <v>58</v>
      </c>
      <c r="G32" s="34" t="s">
        <v>58</v>
      </c>
      <c r="H32" s="34" t="s">
        <v>58</v>
      </c>
      <c r="I32" s="44" t="s">
        <v>17</v>
      </c>
      <c r="J32" s="54" t="s">
        <v>17</v>
      </c>
      <c r="K32" s="83">
        <v>50</v>
      </c>
      <c r="L32" s="91">
        <f t="shared" si="1"/>
        <v>50</v>
      </c>
      <c r="M32" s="53"/>
      <c r="N32" s="26"/>
    </row>
    <row r="33" spans="1:14" x14ac:dyDescent="0.25">
      <c r="A33" s="31"/>
      <c r="B33" s="31"/>
      <c r="C33" s="44">
        <v>1</v>
      </c>
      <c r="D33" s="34" t="s">
        <v>25</v>
      </c>
      <c r="E33" s="34" t="s">
        <v>25</v>
      </c>
      <c r="F33" s="34" t="s">
        <v>25</v>
      </c>
      <c r="G33" s="34" t="s">
        <v>25</v>
      </c>
      <c r="H33" s="34" t="s">
        <v>25</v>
      </c>
      <c r="I33" s="44" t="s">
        <v>17</v>
      </c>
      <c r="J33" s="54" t="s">
        <v>17</v>
      </c>
      <c r="K33" s="83">
        <v>45</v>
      </c>
      <c r="L33" s="91">
        <f t="shared" si="1"/>
        <v>45</v>
      </c>
      <c r="M33" s="53"/>
      <c r="N33" s="26"/>
    </row>
    <row r="34" spans="1:14" x14ac:dyDescent="0.25">
      <c r="A34" s="31"/>
      <c r="B34" s="31"/>
      <c r="C34" s="44">
        <v>1</v>
      </c>
      <c r="D34" s="34" t="s">
        <v>59</v>
      </c>
      <c r="E34" s="34" t="s">
        <v>59</v>
      </c>
      <c r="F34" s="34" t="s">
        <v>59</v>
      </c>
      <c r="G34" s="34" t="s">
        <v>59</v>
      </c>
      <c r="H34" s="34" t="s">
        <v>59</v>
      </c>
      <c r="I34" s="44" t="s">
        <v>17</v>
      </c>
      <c r="J34" s="54" t="s">
        <v>17</v>
      </c>
      <c r="K34" s="83">
        <v>37.5</v>
      </c>
      <c r="L34" s="91">
        <f t="shared" si="1"/>
        <v>37.5</v>
      </c>
      <c r="M34" s="53" t="s">
        <v>60</v>
      </c>
      <c r="N34" s="26">
        <v>427.5</v>
      </c>
    </row>
    <row r="35" spans="1:14" x14ac:dyDescent="0.25">
      <c r="A35" s="32"/>
      <c r="B35" s="35"/>
      <c r="C35" s="36"/>
      <c r="D35" s="37"/>
      <c r="E35" s="39"/>
      <c r="F35" s="39"/>
      <c r="G35" s="39"/>
      <c r="H35" s="39"/>
      <c r="I35" s="36"/>
      <c r="J35" s="55"/>
      <c r="K35" s="84"/>
      <c r="L35" s="91"/>
      <c r="M35" s="53"/>
      <c r="N35" s="26"/>
    </row>
    <row r="36" spans="1:14" x14ac:dyDescent="0.25">
      <c r="A36" s="31" t="s">
        <v>61</v>
      </c>
      <c r="B36" s="6" t="s">
        <v>62</v>
      </c>
      <c r="C36" s="40">
        <v>1</v>
      </c>
      <c r="D36" s="9" t="s">
        <v>63</v>
      </c>
      <c r="E36" s="40" t="s">
        <v>64</v>
      </c>
      <c r="F36" s="40" t="s">
        <v>63</v>
      </c>
      <c r="G36" s="40" t="s">
        <v>63</v>
      </c>
      <c r="H36" s="40" t="s">
        <v>63</v>
      </c>
      <c r="I36" s="40" t="s">
        <v>44</v>
      </c>
      <c r="J36" s="56" t="s">
        <v>17</v>
      </c>
      <c r="K36" s="81">
        <v>45.5</v>
      </c>
      <c r="L36" s="91">
        <f>SUM(K36*C36)</f>
        <v>45.5</v>
      </c>
      <c r="M36" s="53"/>
      <c r="N36" s="34">
        <v>45.5</v>
      </c>
    </row>
    <row r="37" spans="1:14" x14ac:dyDescent="0.25">
      <c r="A37" s="31"/>
      <c r="B37" s="31"/>
      <c r="C37" s="44"/>
      <c r="D37" s="45"/>
      <c r="E37" s="44"/>
      <c r="F37" s="44"/>
      <c r="G37" s="44"/>
      <c r="H37" s="44"/>
      <c r="I37" s="44"/>
      <c r="J37" s="46"/>
      <c r="K37" s="81"/>
      <c r="L37" s="91"/>
      <c r="M37" s="53"/>
      <c r="N37" s="26"/>
    </row>
    <row r="38" spans="1:14" x14ac:dyDescent="0.25">
      <c r="A38" s="31" t="s">
        <v>65</v>
      </c>
      <c r="B38" s="31" t="s">
        <v>66</v>
      </c>
      <c r="C38" s="44">
        <v>1</v>
      </c>
      <c r="D38" s="45" t="s">
        <v>67</v>
      </c>
      <c r="E38" s="45" t="s">
        <v>67</v>
      </c>
      <c r="F38" s="45" t="s">
        <v>67</v>
      </c>
      <c r="G38" s="45" t="s">
        <v>67</v>
      </c>
      <c r="H38" s="45" t="s">
        <v>67</v>
      </c>
      <c r="I38" s="44" t="s">
        <v>17</v>
      </c>
      <c r="J38" s="46" t="s">
        <v>17</v>
      </c>
      <c r="K38" s="81">
        <v>60</v>
      </c>
      <c r="L38" s="91">
        <f>SUM(K38*C38)</f>
        <v>60</v>
      </c>
      <c r="M38" s="53" t="s">
        <v>68</v>
      </c>
      <c r="N38" s="26">
        <v>60</v>
      </c>
    </row>
    <row r="39" spans="1:14" x14ac:dyDescent="0.25">
      <c r="A39" s="31"/>
      <c r="B39" s="31"/>
      <c r="C39" s="44"/>
      <c r="D39" s="45"/>
      <c r="E39" s="57"/>
      <c r="F39" s="57"/>
      <c r="G39" s="57"/>
      <c r="H39" s="57"/>
      <c r="I39" s="44"/>
      <c r="J39" s="46"/>
      <c r="K39" s="81"/>
      <c r="L39" s="91"/>
      <c r="M39" s="53"/>
      <c r="N39" s="26"/>
    </row>
    <row r="40" spans="1:14" x14ac:dyDescent="0.25">
      <c r="A40" s="31" t="s">
        <v>69</v>
      </c>
      <c r="B40" s="31" t="s">
        <v>70</v>
      </c>
      <c r="C40" s="44">
        <v>1</v>
      </c>
      <c r="D40" s="45" t="s">
        <v>71</v>
      </c>
      <c r="E40" s="44" t="s">
        <v>71</v>
      </c>
      <c r="F40" s="44" t="s">
        <v>72</v>
      </c>
      <c r="G40" s="44" t="s">
        <v>72</v>
      </c>
      <c r="H40" s="44" t="s">
        <v>72</v>
      </c>
      <c r="I40" s="26" t="s">
        <v>17</v>
      </c>
      <c r="J40" s="51" t="s">
        <v>17</v>
      </c>
      <c r="K40" s="81">
        <v>79</v>
      </c>
      <c r="L40" s="91">
        <f t="shared" ref="L40:L46" si="2">SUM(K40*C40)</f>
        <v>79</v>
      </c>
      <c r="M40" s="53" t="s">
        <v>73</v>
      </c>
      <c r="N40" s="26"/>
    </row>
    <row r="41" spans="1:14" x14ac:dyDescent="0.25">
      <c r="A41" s="31"/>
      <c r="B41" s="31"/>
      <c r="C41" s="44">
        <v>1</v>
      </c>
      <c r="D41" s="45" t="s">
        <v>74</v>
      </c>
      <c r="E41" s="44" t="s">
        <v>74</v>
      </c>
      <c r="F41" s="44" t="s">
        <v>75</v>
      </c>
      <c r="G41" s="44" t="s">
        <v>75</v>
      </c>
      <c r="H41" s="44" t="s">
        <v>75</v>
      </c>
      <c r="I41" s="26" t="s">
        <v>17</v>
      </c>
      <c r="J41" s="51" t="s">
        <v>17</v>
      </c>
      <c r="K41" s="81">
        <v>71</v>
      </c>
      <c r="L41" s="91">
        <f t="shared" si="2"/>
        <v>71</v>
      </c>
      <c r="M41" s="53" t="s">
        <v>73</v>
      </c>
      <c r="N41" s="26"/>
    </row>
    <row r="42" spans="1:14" x14ac:dyDescent="0.25">
      <c r="A42" s="31"/>
      <c r="B42" s="31"/>
      <c r="C42" s="44">
        <v>1</v>
      </c>
      <c r="D42" s="45" t="s">
        <v>76</v>
      </c>
      <c r="E42" s="44" t="s">
        <v>76</v>
      </c>
      <c r="F42" s="44" t="s">
        <v>76</v>
      </c>
      <c r="G42" s="44" t="s">
        <v>76</v>
      </c>
      <c r="H42" s="44" t="s">
        <v>76</v>
      </c>
      <c r="I42" s="26" t="s">
        <v>17</v>
      </c>
      <c r="J42" s="51" t="s">
        <v>17</v>
      </c>
      <c r="K42" s="81">
        <v>45</v>
      </c>
      <c r="L42" s="91">
        <f t="shared" si="2"/>
        <v>45</v>
      </c>
      <c r="M42" s="53" t="s">
        <v>77</v>
      </c>
      <c r="N42" s="26"/>
    </row>
    <row r="43" spans="1:14" x14ac:dyDescent="0.25">
      <c r="A43" s="31"/>
      <c r="B43" s="31"/>
      <c r="C43" s="44">
        <v>1</v>
      </c>
      <c r="D43" s="45" t="s">
        <v>78</v>
      </c>
      <c r="E43" s="44" t="s">
        <v>78</v>
      </c>
      <c r="F43" s="44" t="s">
        <v>78</v>
      </c>
      <c r="G43" s="44" t="s">
        <v>78</v>
      </c>
      <c r="H43" s="44" t="s">
        <v>78</v>
      </c>
      <c r="I43" s="26" t="s">
        <v>17</v>
      </c>
      <c r="J43" s="51" t="s">
        <v>17</v>
      </c>
      <c r="K43" s="81">
        <v>37.5</v>
      </c>
      <c r="L43" s="91">
        <f t="shared" si="2"/>
        <v>37.5</v>
      </c>
      <c r="M43" s="53" t="s">
        <v>79</v>
      </c>
      <c r="N43" s="26"/>
    </row>
    <row r="44" spans="1:14" x14ac:dyDescent="0.25">
      <c r="A44" s="5"/>
      <c r="B44" s="31"/>
      <c r="C44" s="44">
        <v>1</v>
      </c>
      <c r="D44" s="45" t="s">
        <v>78</v>
      </c>
      <c r="E44" s="44" t="s">
        <v>78</v>
      </c>
      <c r="F44" s="44" t="s">
        <v>78</v>
      </c>
      <c r="G44" s="44" t="s">
        <v>78</v>
      </c>
      <c r="H44" s="44" t="s">
        <v>78</v>
      </c>
      <c r="I44" s="26" t="s">
        <v>17</v>
      </c>
      <c r="J44" s="51" t="s">
        <v>17</v>
      </c>
      <c r="K44" s="81">
        <v>37.5</v>
      </c>
      <c r="L44" s="91">
        <f t="shared" si="2"/>
        <v>37.5</v>
      </c>
      <c r="M44" s="53" t="s">
        <v>80</v>
      </c>
      <c r="N44" s="26"/>
    </row>
    <row r="45" spans="1:14" x14ac:dyDescent="0.25">
      <c r="A45" s="31"/>
      <c r="B45" s="31"/>
      <c r="C45" s="44">
        <v>1</v>
      </c>
      <c r="D45" s="45" t="s">
        <v>24</v>
      </c>
      <c r="E45" s="44" t="s">
        <v>24</v>
      </c>
      <c r="F45" s="44" t="s">
        <v>24</v>
      </c>
      <c r="G45" s="44" t="s">
        <v>24</v>
      </c>
      <c r="H45" s="44" t="s">
        <v>24</v>
      </c>
      <c r="I45" s="26" t="s">
        <v>17</v>
      </c>
      <c r="J45" s="51" t="s">
        <v>17</v>
      </c>
      <c r="K45" s="81">
        <v>40</v>
      </c>
      <c r="L45" s="91">
        <f t="shared" si="2"/>
        <v>40</v>
      </c>
      <c r="M45" s="53" t="s">
        <v>81</v>
      </c>
      <c r="N45" s="26"/>
    </row>
    <row r="46" spans="1:14" x14ac:dyDescent="0.25">
      <c r="A46" s="31"/>
      <c r="B46" s="31"/>
      <c r="C46" s="44">
        <v>1</v>
      </c>
      <c r="D46" s="45" t="s">
        <v>17</v>
      </c>
      <c r="E46" s="44" t="s">
        <v>82</v>
      </c>
      <c r="F46" s="44" t="s">
        <v>17</v>
      </c>
      <c r="G46" s="44" t="s">
        <v>17</v>
      </c>
      <c r="H46" s="44" t="s">
        <v>17</v>
      </c>
      <c r="I46" s="57" t="s">
        <v>17</v>
      </c>
      <c r="J46" s="58" t="s">
        <v>17</v>
      </c>
      <c r="K46" s="85">
        <v>3</v>
      </c>
      <c r="L46" s="91">
        <f t="shared" si="2"/>
        <v>3</v>
      </c>
      <c r="M46" s="53" t="s">
        <v>83</v>
      </c>
      <c r="N46" s="13">
        <v>313</v>
      </c>
    </row>
    <row r="47" spans="1:14" x14ac:dyDescent="0.25">
      <c r="A47" s="31"/>
      <c r="B47" s="31"/>
      <c r="C47" s="44"/>
      <c r="D47" s="45"/>
      <c r="E47" s="44"/>
      <c r="F47" s="44"/>
      <c r="G47" s="44"/>
      <c r="H47" s="44"/>
      <c r="I47" s="26"/>
      <c r="J47" s="34"/>
      <c r="K47" s="97"/>
      <c r="L47" s="91"/>
      <c r="M47" s="53"/>
      <c r="N47" s="26"/>
    </row>
    <row r="48" spans="1:14" x14ac:dyDescent="0.25">
      <c r="A48" s="47" t="s">
        <v>84</v>
      </c>
      <c r="B48" s="47" t="s">
        <v>85</v>
      </c>
      <c r="C48" s="48">
        <v>1</v>
      </c>
      <c r="D48" s="49" t="s">
        <v>47</v>
      </c>
      <c r="E48" s="59" t="s">
        <v>47</v>
      </c>
      <c r="F48" s="59" t="s">
        <v>47</v>
      </c>
      <c r="G48" s="59" t="s">
        <v>47</v>
      </c>
      <c r="H48" s="59" t="s">
        <v>47</v>
      </c>
      <c r="I48" s="48" t="s">
        <v>17</v>
      </c>
      <c r="J48" s="50" t="s">
        <v>17</v>
      </c>
      <c r="K48" s="78">
        <v>46.25</v>
      </c>
      <c r="L48" s="104">
        <f>SUM(K48*C48)</f>
        <v>46.25</v>
      </c>
      <c r="M48" s="61" t="s">
        <v>68</v>
      </c>
      <c r="N48" s="49">
        <v>46.25</v>
      </c>
    </row>
    <row r="49" spans="1:14" x14ac:dyDescent="0.25">
      <c r="A49" s="31"/>
      <c r="B49" s="31"/>
      <c r="C49" s="44"/>
      <c r="D49" s="45"/>
      <c r="E49" s="52"/>
      <c r="F49" s="52"/>
      <c r="G49" s="52"/>
      <c r="H49" s="52"/>
      <c r="I49" s="26"/>
      <c r="J49" s="45"/>
      <c r="K49" s="98"/>
      <c r="L49" s="91"/>
      <c r="M49" s="53"/>
      <c r="N49" s="26"/>
    </row>
    <row r="50" spans="1:14" x14ac:dyDescent="0.25">
      <c r="A50" s="47" t="s">
        <v>86</v>
      </c>
      <c r="B50" s="47" t="s">
        <v>87</v>
      </c>
      <c r="C50" s="48">
        <v>1</v>
      </c>
      <c r="D50" s="49" t="s">
        <v>20</v>
      </c>
      <c r="E50" s="59" t="s">
        <v>20</v>
      </c>
      <c r="F50" s="59" t="s">
        <v>20</v>
      </c>
      <c r="G50" s="59" t="s">
        <v>20</v>
      </c>
      <c r="H50" s="59" t="s">
        <v>20</v>
      </c>
      <c r="I50" s="48" t="s">
        <v>17</v>
      </c>
      <c r="J50" s="49" t="s">
        <v>17</v>
      </c>
      <c r="K50" s="78">
        <v>42.5</v>
      </c>
      <c r="L50" s="104">
        <f>SUM(K50*C50)</f>
        <v>42.5</v>
      </c>
      <c r="M50" s="62" t="s">
        <v>88</v>
      </c>
      <c r="N50" s="49">
        <v>42.5</v>
      </c>
    </row>
    <row r="51" spans="1:14" x14ac:dyDescent="0.25">
      <c r="A51" s="31"/>
      <c r="B51" s="31"/>
      <c r="C51" s="44"/>
      <c r="D51" s="45"/>
      <c r="E51" s="52"/>
      <c r="F51" s="52"/>
      <c r="G51" s="52"/>
      <c r="H51" s="52"/>
      <c r="I51" s="26"/>
      <c r="J51" s="45"/>
      <c r="K51" s="96"/>
      <c r="L51" s="91"/>
      <c r="M51" s="53"/>
      <c r="N51" s="26"/>
    </row>
    <row r="52" spans="1:14" x14ac:dyDescent="0.25">
      <c r="A52" s="47" t="s">
        <v>89</v>
      </c>
      <c r="B52" s="47" t="s">
        <v>90</v>
      </c>
      <c r="C52" s="48">
        <v>1</v>
      </c>
      <c r="D52" s="49" t="s">
        <v>47</v>
      </c>
      <c r="E52" s="48" t="s">
        <v>47</v>
      </c>
      <c r="F52" s="48" t="s">
        <v>47</v>
      </c>
      <c r="G52" s="48" t="s">
        <v>47</v>
      </c>
      <c r="H52" s="48" t="s">
        <v>47</v>
      </c>
      <c r="I52" s="48" t="s">
        <v>17</v>
      </c>
      <c r="J52" s="49" t="s">
        <v>17</v>
      </c>
      <c r="K52" s="78">
        <v>46.25</v>
      </c>
      <c r="L52" s="104">
        <f>SUM(K52*C52)</f>
        <v>46.25</v>
      </c>
      <c r="M52" s="61" t="s">
        <v>68</v>
      </c>
      <c r="N52" s="49">
        <v>46.25</v>
      </c>
    </row>
    <row r="53" spans="1:14" x14ac:dyDescent="0.25">
      <c r="A53" s="31"/>
      <c r="B53" s="31"/>
      <c r="C53" s="44"/>
      <c r="D53" s="45"/>
      <c r="E53" s="44"/>
      <c r="F53" s="44"/>
      <c r="G53" s="44"/>
      <c r="H53" s="44"/>
      <c r="I53" s="26"/>
      <c r="J53" s="45"/>
      <c r="K53" s="96"/>
      <c r="L53" s="91"/>
      <c r="M53" s="53"/>
      <c r="N53" s="26"/>
    </row>
    <row r="54" spans="1:14" x14ac:dyDescent="0.25">
      <c r="A54" s="47" t="s">
        <v>91</v>
      </c>
      <c r="B54" s="47" t="s">
        <v>92</v>
      </c>
      <c r="C54" s="48">
        <v>1</v>
      </c>
      <c r="D54" s="49" t="s">
        <v>17</v>
      </c>
      <c r="E54" s="48" t="s">
        <v>93</v>
      </c>
      <c r="F54" s="48" t="s">
        <v>17</v>
      </c>
      <c r="G54" s="48" t="s">
        <v>17</v>
      </c>
      <c r="H54" s="48" t="s">
        <v>17</v>
      </c>
      <c r="I54" s="60" t="s">
        <v>17</v>
      </c>
      <c r="J54" s="60" t="s">
        <v>17</v>
      </c>
      <c r="K54" s="106">
        <v>3.5</v>
      </c>
      <c r="L54" s="104">
        <f>SUM(K54*C54)</f>
        <v>3.5</v>
      </c>
      <c r="M54" s="62"/>
      <c r="N54" s="60">
        <v>3.5</v>
      </c>
    </row>
    <row r="55" spans="1:14" x14ac:dyDescent="0.25">
      <c r="A55" s="31"/>
      <c r="B55" s="31"/>
      <c r="C55" s="44"/>
      <c r="D55" s="34"/>
      <c r="E55" s="26"/>
      <c r="F55" s="26"/>
      <c r="G55" s="26"/>
      <c r="H55" s="26"/>
      <c r="I55" s="26"/>
      <c r="J55" s="45"/>
      <c r="K55" s="97"/>
      <c r="L55" s="91"/>
      <c r="M55" s="53"/>
      <c r="N55" s="26"/>
    </row>
    <row r="56" spans="1:14" x14ac:dyDescent="0.25">
      <c r="A56" s="47" t="s">
        <v>94</v>
      </c>
      <c r="B56" s="47" t="s">
        <v>95</v>
      </c>
      <c r="C56" s="48">
        <v>1</v>
      </c>
      <c r="D56" s="49" t="s">
        <v>34</v>
      </c>
      <c r="E56" s="48" t="s">
        <v>34</v>
      </c>
      <c r="F56" s="48" t="s">
        <v>34</v>
      </c>
      <c r="G56" s="48" t="s">
        <v>34</v>
      </c>
      <c r="H56" s="48" t="s">
        <v>34</v>
      </c>
      <c r="I56" s="48" t="s">
        <v>17</v>
      </c>
      <c r="J56" s="50" t="s">
        <v>17</v>
      </c>
      <c r="K56" s="78">
        <v>48.75</v>
      </c>
      <c r="L56" s="104">
        <f>SUM(K56*C56)</f>
        <v>48.75</v>
      </c>
      <c r="M56" s="61" t="s">
        <v>68</v>
      </c>
      <c r="N56" s="48"/>
    </row>
    <row r="57" spans="1:14" x14ac:dyDescent="0.25">
      <c r="A57" s="47"/>
      <c r="B57" s="47"/>
      <c r="C57" s="48">
        <v>1</v>
      </c>
      <c r="D57" s="49" t="s">
        <v>76</v>
      </c>
      <c r="E57" s="48" t="s">
        <v>76</v>
      </c>
      <c r="F57" s="48" t="s">
        <v>76</v>
      </c>
      <c r="G57" s="48" t="s">
        <v>76</v>
      </c>
      <c r="H57" s="48" t="s">
        <v>76</v>
      </c>
      <c r="I57" s="48" t="s">
        <v>17</v>
      </c>
      <c r="J57" s="50" t="s">
        <v>17</v>
      </c>
      <c r="K57" s="78">
        <v>45</v>
      </c>
      <c r="L57" s="104">
        <f>SUM(K57*C57)</f>
        <v>45</v>
      </c>
      <c r="M57" s="62"/>
      <c r="N57" s="49">
        <v>93.75</v>
      </c>
    </row>
    <row r="58" spans="1:14" x14ac:dyDescent="0.25">
      <c r="A58" s="31"/>
      <c r="B58" s="31"/>
      <c r="C58" s="44"/>
      <c r="D58" s="45"/>
      <c r="E58" s="44"/>
      <c r="F58" s="44"/>
      <c r="G58" s="44"/>
      <c r="H58" s="44"/>
      <c r="I58" s="26"/>
      <c r="J58" s="45"/>
      <c r="K58" s="98"/>
      <c r="L58" s="91"/>
      <c r="M58" s="53"/>
      <c r="N58" s="26"/>
    </row>
    <row r="59" spans="1:14" x14ac:dyDescent="0.25">
      <c r="A59" s="31" t="s">
        <v>96</v>
      </c>
      <c r="B59" s="31" t="s">
        <v>97</v>
      </c>
      <c r="C59" s="44">
        <v>2</v>
      </c>
      <c r="D59" s="45" t="s">
        <v>16</v>
      </c>
      <c r="E59" s="44" t="s">
        <v>16</v>
      </c>
      <c r="F59" s="44" t="s">
        <v>16</v>
      </c>
      <c r="G59" s="44" t="s">
        <v>16</v>
      </c>
      <c r="H59" s="44" t="s">
        <v>16</v>
      </c>
      <c r="I59" s="44" t="s">
        <v>16</v>
      </c>
      <c r="J59" s="45" t="s">
        <v>16</v>
      </c>
      <c r="K59" s="96">
        <v>56</v>
      </c>
      <c r="L59" s="91">
        <f>SUM(K59*C59)</f>
        <v>112</v>
      </c>
      <c r="M59" s="53" t="s">
        <v>98</v>
      </c>
      <c r="N59" s="26"/>
    </row>
    <row r="60" spans="1:14" x14ac:dyDescent="0.25">
      <c r="A60" s="31"/>
      <c r="B60" s="31"/>
      <c r="C60" s="44">
        <v>2</v>
      </c>
      <c r="D60" s="45" t="s">
        <v>99</v>
      </c>
      <c r="E60" s="44" t="s">
        <v>99</v>
      </c>
      <c r="F60" s="44" t="s">
        <v>99</v>
      </c>
      <c r="G60" s="44" t="s">
        <v>99</v>
      </c>
      <c r="H60" s="44" t="s">
        <v>99</v>
      </c>
      <c r="I60" s="44" t="s">
        <v>99</v>
      </c>
      <c r="J60" s="45" t="s">
        <v>99</v>
      </c>
      <c r="K60" s="96">
        <v>56</v>
      </c>
      <c r="L60" s="91">
        <f>SUM(K60*C60)</f>
        <v>112</v>
      </c>
      <c r="M60" s="53" t="s">
        <v>98</v>
      </c>
      <c r="N60" s="26"/>
    </row>
    <row r="61" spans="1:14" x14ac:dyDescent="0.25">
      <c r="A61" s="31"/>
      <c r="B61" s="31"/>
      <c r="C61" s="44">
        <v>2</v>
      </c>
      <c r="D61" s="45" t="s">
        <v>100</v>
      </c>
      <c r="E61" s="44" t="s">
        <v>100</v>
      </c>
      <c r="F61" s="44" t="s">
        <v>100</v>
      </c>
      <c r="G61" s="44" t="s">
        <v>100</v>
      </c>
      <c r="H61" s="44" t="s">
        <v>100</v>
      </c>
      <c r="I61" s="44" t="s">
        <v>100</v>
      </c>
      <c r="J61" s="45" t="s">
        <v>100</v>
      </c>
      <c r="K61" s="96">
        <v>56</v>
      </c>
      <c r="L61" s="91">
        <f>SUM(K61*C61)</f>
        <v>112</v>
      </c>
      <c r="M61" s="53" t="s">
        <v>98</v>
      </c>
      <c r="N61" s="26"/>
    </row>
    <row r="62" spans="1:14" x14ac:dyDescent="0.25">
      <c r="A62" s="31"/>
      <c r="B62" s="31"/>
      <c r="C62" s="44">
        <v>1</v>
      </c>
      <c r="D62" s="45" t="s">
        <v>15</v>
      </c>
      <c r="E62" s="57" t="s">
        <v>16</v>
      </c>
      <c r="F62" s="57" t="s">
        <v>16</v>
      </c>
      <c r="G62" s="57" t="s">
        <v>16</v>
      </c>
      <c r="H62" s="57" t="s">
        <v>16</v>
      </c>
      <c r="I62" s="57" t="s">
        <v>17</v>
      </c>
      <c r="J62" s="63" t="s">
        <v>17</v>
      </c>
      <c r="K62" s="100">
        <v>40</v>
      </c>
      <c r="L62" s="91">
        <f>SUM(K62*C62)</f>
        <v>40</v>
      </c>
      <c r="M62" s="53" t="s">
        <v>101</v>
      </c>
      <c r="N62" s="26"/>
    </row>
    <row r="63" spans="1:14" x14ac:dyDescent="0.25">
      <c r="A63" s="31"/>
      <c r="B63" s="31"/>
      <c r="C63" s="44">
        <v>1</v>
      </c>
      <c r="D63" s="45" t="s">
        <v>99</v>
      </c>
      <c r="E63" s="44" t="s">
        <v>99</v>
      </c>
      <c r="F63" s="44" t="s">
        <v>99</v>
      </c>
      <c r="G63" s="44" t="s">
        <v>99</v>
      </c>
      <c r="H63" s="44" t="s">
        <v>99</v>
      </c>
      <c r="I63" s="44" t="s">
        <v>17</v>
      </c>
      <c r="J63" s="45" t="s">
        <v>17</v>
      </c>
      <c r="K63" s="96">
        <v>40</v>
      </c>
      <c r="L63" s="91">
        <f>SUM(K63*C63)</f>
        <v>40</v>
      </c>
      <c r="M63" s="53" t="s">
        <v>101</v>
      </c>
      <c r="N63" s="26">
        <v>416</v>
      </c>
    </row>
    <row r="64" spans="1:14" x14ac:dyDescent="0.25">
      <c r="A64" s="31"/>
      <c r="B64" s="31"/>
      <c r="C64" s="44"/>
      <c r="D64" s="45"/>
      <c r="E64" s="44"/>
      <c r="F64" s="44"/>
      <c r="G64" s="44"/>
      <c r="H64" s="44"/>
      <c r="I64" s="44"/>
      <c r="J64" s="45"/>
      <c r="K64" s="96"/>
      <c r="L64" s="91"/>
      <c r="M64" s="53"/>
      <c r="N64" s="64"/>
    </row>
    <row r="65" spans="1:14" x14ac:dyDescent="0.25">
      <c r="A65" s="31" t="s">
        <v>96</v>
      </c>
      <c r="B65" s="31" t="s">
        <v>102</v>
      </c>
      <c r="C65" s="44">
        <v>1</v>
      </c>
      <c r="D65" s="45" t="s">
        <v>103</v>
      </c>
      <c r="E65" s="44" t="s">
        <v>103</v>
      </c>
      <c r="F65" s="44" t="s">
        <v>103</v>
      </c>
      <c r="G65" s="44" t="s">
        <v>103</v>
      </c>
      <c r="H65" s="44" t="s">
        <v>103</v>
      </c>
      <c r="I65" s="57" t="s">
        <v>104</v>
      </c>
      <c r="J65" s="57" t="s">
        <v>17</v>
      </c>
      <c r="K65" s="99">
        <v>87.5</v>
      </c>
      <c r="L65" s="91">
        <f>SUM(K65*C65)</f>
        <v>87.5</v>
      </c>
      <c r="M65" s="53" t="s">
        <v>105</v>
      </c>
      <c r="N65" s="26"/>
    </row>
    <row r="66" spans="1:14" x14ac:dyDescent="0.25">
      <c r="A66" s="31"/>
      <c r="B66" s="31"/>
      <c r="C66" s="44">
        <v>1</v>
      </c>
      <c r="D66" s="45" t="s">
        <v>30</v>
      </c>
      <c r="E66" s="44" t="s">
        <v>30</v>
      </c>
      <c r="F66" s="44" t="s">
        <v>30</v>
      </c>
      <c r="G66" s="44" t="s">
        <v>106</v>
      </c>
      <c r="H66" s="44" t="s">
        <v>30</v>
      </c>
      <c r="I66" s="57" t="s">
        <v>17</v>
      </c>
      <c r="J66" s="57" t="s">
        <v>17</v>
      </c>
      <c r="K66" s="99">
        <v>50.5</v>
      </c>
      <c r="L66" s="91">
        <f>SUM(K66*C66)</f>
        <v>50.5</v>
      </c>
      <c r="M66" s="53" t="s">
        <v>107</v>
      </c>
      <c r="N66" s="26"/>
    </row>
    <row r="67" spans="1:14" x14ac:dyDescent="0.25">
      <c r="A67" s="31"/>
      <c r="B67" s="31"/>
      <c r="C67" s="44">
        <v>1</v>
      </c>
      <c r="D67" s="45" t="s">
        <v>74</v>
      </c>
      <c r="E67" s="44" t="s">
        <v>74</v>
      </c>
      <c r="F67" s="44" t="s">
        <v>74</v>
      </c>
      <c r="G67" s="44" t="s">
        <v>74</v>
      </c>
      <c r="H67" s="44" t="s">
        <v>74</v>
      </c>
      <c r="I67" s="57" t="s">
        <v>17</v>
      </c>
      <c r="J67" s="57" t="s">
        <v>17</v>
      </c>
      <c r="K67" s="99">
        <v>80</v>
      </c>
      <c r="L67" s="91">
        <f>SUM(K67*C67)</f>
        <v>80</v>
      </c>
      <c r="M67" s="53" t="s">
        <v>108</v>
      </c>
      <c r="N67" s="26"/>
    </row>
    <row r="68" spans="1:14" x14ac:dyDescent="0.25">
      <c r="A68" s="31"/>
      <c r="B68" s="31"/>
      <c r="C68" s="44">
        <v>1</v>
      </c>
      <c r="D68" s="45" t="s">
        <v>24</v>
      </c>
      <c r="E68" s="44" t="s">
        <v>24</v>
      </c>
      <c r="F68" s="44" t="s">
        <v>24</v>
      </c>
      <c r="G68" s="44" t="s">
        <v>24</v>
      </c>
      <c r="H68" s="44" t="s">
        <v>24</v>
      </c>
      <c r="I68" s="57" t="s">
        <v>17</v>
      </c>
      <c r="J68" s="57" t="s">
        <v>17</v>
      </c>
      <c r="K68" s="99">
        <v>40</v>
      </c>
      <c r="L68" s="91">
        <f>SUM(K68*C68)</f>
        <v>40</v>
      </c>
      <c r="M68" s="53" t="s">
        <v>109</v>
      </c>
      <c r="N68" s="26"/>
    </row>
    <row r="69" spans="1:14" x14ac:dyDescent="0.25">
      <c r="A69" s="31"/>
      <c r="B69" s="31"/>
      <c r="C69" s="44">
        <v>1</v>
      </c>
      <c r="D69" s="45" t="s">
        <v>17</v>
      </c>
      <c r="E69" s="44" t="s">
        <v>17</v>
      </c>
      <c r="F69" s="44" t="s">
        <v>17</v>
      </c>
      <c r="G69" s="44" t="s">
        <v>82</v>
      </c>
      <c r="H69" s="44" t="s">
        <v>17</v>
      </c>
      <c r="I69" s="57" t="s">
        <v>17</v>
      </c>
      <c r="J69" s="57" t="s">
        <v>17</v>
      </c>
      <c r="K69" s="99">
        <v>3</v>
      </c>
      <c r="L69" s="91">
        <f>SUM(K69*C69)</f>
        <v>3</v>
      </c>
      <c r="M69" s="53" t="s">
        <v>83</v>
      </c>
      <c r="N69" s="26">
        <v>261</v>
      </c>
    </row>
    <row r="70" spans="1:14" x14ac:dyDescent="0.25">
      <c r="A70" s="31"/>
      <c r="B70" s="31"/>
      <c r="C70" s="44"/>
      <c r="D70" s="45"/>
      <c r="E70" s="44"/>
      <c r="F70" s="44"/>
      <c r="G70" s="44"/>
      <c r="H70" s="44"/>
      <c r="I70" s="44"/>
      <c r="J70" s="45"/>
      <c r="K70" s="96"/>
      <c r="L70" s="91"/>
      <c r="M70" s="53"/>
      <c r="N70" s="64"/>
    </row>
    <row r="71" spans="1:14" x14ac:dyDescent="0.25">
      <c r="A71" s="65" t="s">
        <v>110</v>
      </c>
      <c r="B71" s="65" t="s">
        <v>111</v>
      </c>
      <c r="C71" s="26">
        <v>1</v>
      </c>
      <c r="D71" s="34" t="s">
        <v>112</v>
      </c>
      <c r="E71" s="26" t="s">
        <v>113</v>
      </c>
      <c r="F71" s="66" t="s">
        <v>113</v>
      </c>
      <c r="G71" s="66" t="s">
        <v>113</v>
      </c>
      <c r="H71" s="66" t="s">
        <v>113</v>
      </c>
      <c r="I71" s="26" t="s">
        <v>114</v>
      </c>
      <c r="J71" s="34" t="s">
        <v>115</v>
      </c>
      <c r="K71" s="96">
        <v>70.75</v>
      </c>
      <c r="L71" s="91">
        <f>SUM(K71*C71)</f>
        <v>70.75</v>
      </c>
      <c r="M71" s="87"/>
      <c r="N71" s="26"/>
    </row>
    <row r="72" spans="1:14" x14ac:dyDescent="0.25">
      <c r="A72" s="67"/>
      <c r="B72" s="67"/>
      <c r="C72" s="68">
        <v>1</v>
      </c>
      <c r="D72" s="69" t="s">
        <v>112</v>
      </c>
      <c r="E72" s="70" t="s">
        <v>113</v>
      </c>
      <c r="F72" s="70" t="s">
        <v>113</v>
      </c>
      <c r="G72" s="70" t="s">
        <v>113</v>
      </c>
      <c r="H72" s="70" t="s">
        <v>113</v>
      </c>
      <c r="I72" s="70" t="s">
        <v>114</v>
      </c>
      <c r="J72" s="69" t="s">
        <v>116</v>
      </c>
      <c r="K72" s="101">
        <v>70.5</v>
      </c>
      <c r="L72" s="91">
        <f>SUM(K72*C72)</f>
        <v>70.5</v>
      </c>
      <c r="M72" s="88"/>
      <c r="N72" s="71"/>
    </row>
    <row r="73" spans="1:14" x14ac:dyDescent="0.25">
      <c r="A73" s="31"/>
      <c r="B73" s="31"/>
      <c r="C73" s="44">
        <v>1</v>
      </c>
      <c r="D73" s="45" t="s">
        <v>117</v>
      </c>
      <c r="E73" s="44" t="s">
        <v>117</v>
      </c>
      <c r="F73" s="44" t="s">
        <v>117</v>
      </c>
      <c r="G73" s="44" t="s">
        <v>117</v>
      </c>
      <c r="H73" s="44" t="s">
        <v>117</v>
      </c>
      <c r="I73" s="44" t="s">
        <v>118</v>
      </c>
      <c r="J73" s="45" t="s">
        <v>119</v>
      </c>
      <c r="K73" s="96">
        <v>52.5</v>
      </c>
      <c r="L73" s="91">
        <f>SUM(K73*C73)</f>
        <v>52.5</v>
      </c>
      <c r="M73" s="53"/>
      <c r="N73" s="26">
        <v>193.75</v>
      </c>
    </row>
    <row r="74" spans="1:14" x14ac:dyDescent="0.25">
      <c r="A74" s="31"/>
      <c r="B74" s="31"/>
      <c r="C74" s="44"/>
      <c r="D74" s="45"/>
      <c r="E74" s="44"/>
      <c r="F74" s="44"/>
      <c r="G74" s="44"/>
      <c r="H74" s="44"/>
      <c r="I74" s="44"/>
      <c r="J74" s="45"/>
      <c r="K74" s="96"/>
      <c r="L74" s="91"/>
      <c r="M74" s="53"/>
      <c r="N74" s="26"/>
    </row>
    <row r="75" spans="1:14" x14ac:dyDescent="0.25">
      <c r="A75" s="31" t="s">
        <v>120</v>
      </c>
      <c r="B75" s="31" t="s">
        <v>121</v>
      </c>
      <c r="C75" s="44">
        <v>1</v>
      </c>
      <c r="D75" s="45" t="s">
        <v>122</v>
      </c>
      <c r="E75" s="52" t="s">
        <v>122</v>
      </c>
      <c r="F75" s="52" t="s">
        <v>122</v>
      </c>
      <c r="G75" s="52" t="s">
        <v>122</v>
      </c>
      <c r="H75" s="52" t="s">
        <v>122</v>
      </c>
      <c r="I75" s="44" t="s">
        <v>17</v>
      </c>
      <c r="J75" s="45" t="s">
        <v>17</v>
      </c>
      <c r="K75" s="96">
        <v>57.5</v>
      </c>
      <c r="L75" s="91">
        <f>SUM(K75*C75)</f>
        <v>57.5</v>
      </c>
      <c r="M75" s="53" t="s">
        <v>123</v>
      </c>
      <c r="N75" s="26">
        <v>57.5</v>
      </c>
    </row>
    <row r="76" spans="1:14" x14ac:dyDescent="0.25">
      <c r="A76" s="72"/>
      <c r="B76" s="72"/>
      <c r="C76" s="73"/>
      <c r="D76" s="74"/>
      <c r="E76" s="73"/>
      <c r="F76" s="73"/>
      <c r="G76" s="73"/>
      <c r="H76" s="73"/>
      <c r="I76" s="73"/>
      <c r="J76" s="74"/>
      <c r="K76" s="97"/>
      <c r="L76" s="91"/>
      <c r="M76" s="53"/>
      <c r="N76" s="26"/>
    </row>
    <row r="77" spans="1:14" x14ac:dyDescent="0.25">
      <c r="A77" s="31" t="s">
        <v>120</v>
      </c>
      <c r="B77" s="31" t="s">
        <v>124</v>
      </c>
      <c r="C77" s="44">
        <v>1</v>
      </c>
      <c r="D77" s="45" t="s">
        <v>20</v>
      </c>
      <c r="E77" s="45" t="s">
        <v>20</v>
      </c>
      <c r="F77" s="45" t="s">
        <v>20</v>
      </c>
      <c r="G77" s="45" t="s">
        <v>20</v>
      </c>
      <c r="H77" s="45" t="s">
        <v>20</v>
      </c>
      <c r="I77" s="44" t="s">
        <v>17</v>
      </c>
      <c r="J77" s="45" t="s">
        <v>17</v>
      </c>
      <c r="K77" s="96">
        <v>42.5</v>
      </c>
      <c r="L77" s="91">
        <f>SUM(K77*C77)</f>
        <v>42.5</v>
      </c>
      <c r="M77" s="53"/>
      <c r="N77" s="26">
        <v>42.5</v>
      </c>
    </row>
    <row r="78" spans="1:14" ht="15.75" thickBot="1" x14ac:dyDescent="0.3">
      <c r="A78" s="31"/>
      <c r="B78" s="31"/>
      <c r="C78" s="44"/>
      <c r="D78" s="45"/>
      <c r="E78" s="44"/>
      <c r="F78" s="44"/>
      <c r="G78" s="44"/>
      <c r="H78" s="44"/>
      <c r="I78" s="44"/>
      <c r="J78" s="45"/>
      <c r="K78" s="96"/>
      <c r="L78" s="91"/>
      <c r="M78" s="53"/>
      <c r="N78" s="30"/>
    </row>
    <row r="79" spans="1:14" ht="15.75" thickBot="1" x14ac:dyDescent="0.3">
      <c r="A79" s="5"/>
      <c r="B79" s="5"/>
      <c r="C79" s="75"/>
      <c r="D79" s="76"/>
      <c r="E79" s="75"/>
      <c r="F79" s="75"/>
      <c r="G79" s="75"/>
      <c r="H79" s="75"/>
      <c r="I79" s="75"/>
      <c r="J79" s="76"/>
      <c r="K79" s="102"/>
      <c r="L79" s="76"/>
      <c r="M79" s="75" t="s">
        <v>125</v>
      </c>
      <c r="N79" s="77">
        <f>SUM(N2:N78)</f>
        <v>2758.75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01FD8222338EF74F8F15058647DA6BDE" ma:contentTypeVersion="12" ma:contentTypeDescription="Maak een nieuw Word document." ma:contentTypeScope="" ma:versionID="d6972b048cfdfeb54eac67b83176b072">
  <xsd:schema xmlns:xsd="http://www.w3.org/2001/XMLSchema" xmlns:xs="http://www.w3.org/2001/XMLSchema" xmlns:p="http://schemas.microsoft.com/office/2006/metadata/properties" xmlns:ns2="cad755b6-d270-493f-83c9-ae784197a3f5" xmlns:ns3="3b30939b-fa42-4f42-9791-ab3fdfd3daa1" targetNamespace="http://schemas.microsoft.com/office/2006/metadata/properties" ma:root="true" ma:fieldsID="afaa3b14f48c306b69e5f7b35bf89750" ns2:_="" ns3:_="">
    <xsd:import namespace="cad755b6-d270-493f-83c9-ae784197a3f5"/>
    <xsd:import namespace="3b30939b-fa42-4f42-9791-ab3fdfd3da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Teamtrefwoorden" ma:default="" ma:fieldId="{ebb03eb6-0f1c-4563-83d5-50cda2a2ac01}" ma:sspId="0f84c60b-fce4-43bd-9f97-923732063525" ma:termSetId="56905a50-6daf-4f2b-91ec-8eb82e21f4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e0fd8f34-4297-45df-b34e-0fd94930d71b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0fd8f34-4297-45df-b34e-0fd94930d71b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0939b-fa42-4f42-9791-ab3fdfd3da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d755b6-d270-493f-83c9-ae784197a3f5">PX3EPKY34SD4-74821639-1396</_dlc_DocId>
    <_dlc_DocIdUrl xmlns="cad755b6-d270-493f-83c9-ae784197a3f5">
      <Url>https://denhaag.sharepoint.com/sites/inkoop-bec-2021/_layouts/15/DocIdRedir.aspx?ID=PX3EPKY34SD4-74821639-1396</Url>
      <Description>PX3EPKY34SD4-74821639-1396</Description>
    </_dlc_DocIdUrl>
    <ofae577968ed4be8b7cfa6b3c1b2b2a3 xmlns="cad755b6-d270-493f-83c9-ae784197a3f5">
      <Terms xmlns="http://schemas.microsoft.com/office/infopath/2007/PartnerControls"/>
    </ofae577968ed4be8b7cfa6b3c1b2b2a3>
    <TaxCatchAll xmlns="cad755b6-d270-493f-83c9-ae784197a3f5">
      <Value>4</Value>
    </TaxCatchAll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3.1 Selectiefase - Publicatie TenderNed</TermName>
          <TermId xmlns="http://schemas.microsoft.com/office/infopath/2007/PartnerControls">0711f296-8f78-4c0e-b750-44454828658a</TermId>
        </TermInfo>
      </Terms>
    </ebb03eb60f1c456383d550cda2a2ac01>
    <TaxKeywordTaxHTField xmlns="cad755b6-d270-493f-83c9-ae784197a3f5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9F84C7-2F6F-4BFD-B450-567DFB736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755b6-d270-493f-83c9-ae784197a3f5"/>
    <ds:schemaRef ds:uri="3b30939b-fa42-4f42-9791-ab3fdfd3d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CCDB8-23F0-4EB9-A930-389CE61EB470}">
  <ds:schemaRefs>
    <ds:schemaRef ds:uri="http://schemas.microsoft.com/office/2006/metadata/properties"/>
    <ds:schemaRef ds:uri="http://schemas.microsoft.com/office/infopath/2007/PartnerControls"/>
    <ds:schemaRef ds:uri="cad755b6-d270-493f-83c9-ae784197a3f5"/>
  </ds:schemaRefs>
</ds:datastoreItem>
</file>

<file path=customXml/itemProps3.xml><?xml version="1.0" encoding="utf-8"?>
<ds:datastoreItem xmlns:ds="http://schemas.openxmlformats.org/officeDocument/2006/customXml" ds:itemID="{C194DF93-8D46-4427-8BF3-96C264A234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B1AB14-7F0A-4C43-BD5D-C8598AE337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 Jongejan</dc:creator>
  <cp:lastModifiedBy>Aswien Bhagwanbali</cp:lastModifiedBy>
  <dcterms:created xsi:type="dcterms:W3CDTF">2021-06-14T12:50:09Z</dcterms:created>
  <dcterms:modified xsi:type="dcterms:W3CDTF">2021-07-08T07:30:56Z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0x0101008696D14171FA4CED8F032AD334D7A9EF0001FD8222338EF74F8F15058647DA6BDE</vt:lpwstr>
  </property>
  <property fmtid="{D5CDD505-2E9C-101B-9397-08002B2CF9AE}" pid="3" name="_dlc_DocIdItemGuid">
    <vt:lpwstr>5e4de40a-0dc8-4344-9fee-5c2c79008e1f</vt:lpwstr>
  </property>
  <property fmtid="{D5CDD505-2E9C-101B-9397-08002B2CF9AE}" pid="4" name="TaxKeyword">
    <vt:lpwstr/>
  </property>
  <property fmtid="{D5CDD505-2E9C-101B-9397-08002B2CF9AE}" pid="5" name="Teamtrefwoorden">
    <vt:lpwstr>4;#3.1 Selectiefase - Publicatie TenderNed|0711f296-8f78-4c0e-b750-44454828658a</vt:lpwstr>
  </property>
  <property fmtid="{D5CDD505-2E9C-101B-9397-08002B2CF9AE}" pid="6" name="Documentsoort">
    <vt:lpwstr/>
  </property>
  <property fmtid="{D5CDD505-2E9C-101B-9397-08002B2CF9AE}" pid="7" name="iadc89b14e6f46d3bf0676593dca1557">
    <vt:lpwstr/>
  </property>
  <property fmtid="{D5CDD505-2E9C-101B-9397-08002B2CF9AE}" pid="8" name="Dossiertype">
    <vt:lpwstr/>
  </property>
</Properties>
</file>