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10 Medisch\EA Medische artikelen en hulpmiddelen 2020\_7 Vragen en antwoorden\"/>
    </mc:Choice>
  </mc:AlternateContent>
  <bookViews>
    <workbookView xWindow="-15" yWindow="-15" windowWidth="19440" windowHeight="5055" activeTab="1"/>
  </bookViews>
  <sheets>
    <sheet name="Invulinstructies" sheetId="6" r:id="rId1"/>
    <sheet name="1. Prijsopgavetabel Huur" sheetId="1" r:id="rId2"/>
  </sheets>
  <definedNames>
    <definedName name="_xlnm._FilterDatabase" localSheetId="1" hidden="1">'1. Prijsopgavetabel Huur'!$A$2:$F$2</definedName>
  </definedNames>
  <calcPr calcId="162913"/>
</workbook>
</file>

<file path=xl/calcChain.xml><?xml version="1.0" encoding="utf-8"?>
<calcChain xmlns="http://schemas.openxmlformats.org/spreadsheetml/2006/main">
  <c r="F16" i="1" l="1"/>
  <c r="F3" i="1" l="1"/>
  <c r="F6" i="1"/>
  <c r="F7" i="1"/>
  <c r="F8" i="1"/>
  <c r="F21" i="1"/>
  <c r="F9" i="1"/>
  <c r="F12" i="1"/>
  <c r="F11" i="1"/>
  <c r="F13" i="1"/>
  <c r="F4" i="1"/>
  <c r="F5" i="1"/>
  <c r="F14" i="1"/>
  <c r="F15" i="1"/>
  <c r="F17" i="1"/>
  <c r="F18" i="1"/>
  <c r="F19" i="1"/>
  <c r="F20" i="1"/>
  <c r="F10" i="1"/>
  <c r="F23" i="1" l="1"/>
</calcChain>
</file>

<file path=xl/sharedStrings.xml><?xml version="1.0" encoding="utf-8"?>
<sst xmlns="http://schemas.openxmlformats.org/spreadsheetml/2006/main" count="80" uniqueCount="62">
  <si>
    <t>stuks</t>
  </si>
  <si>
    <r>
      <t xml:space="preserve">Artikelomschrijving 
</t>
    </r>
    <r>
      <rPr>
        <i/>
        <sz val="14"/>
        <color theme="1"/>
        <rFont val="Calibri"/>
        <family val="2"/>
        <scheme val="minor"/>
      </rPr>
      <t>- heeft DJI reeds ingevuld -</t>
    </r>
  </si>
  <si>
    <r>
      <t xml:space="preserve">Artikelnr. 
</t>
    </r>
    <r>
      <rPr>
        <i/>
        <sz val="14"/>
        <color theme="1"/>
        <rFont val="Calibri"/>
        <family val="2"/>
        <scheme val="minor"/>
      </rPr>
      <t>- heeft DJI reeds ingevuld -</t>
    </r>
  </si>
  <si>
    <t xml:space="preserve">Hieronder volgen instructies, eisen en voorwaarden voor het invullen van het tabblad 'prijsopgavetabel'. 
</t>
  </si>
  <si>
    <t>Inschrijver vult ieder geel gemarkeerd veld in. Het invullen van het cijfer "0", een streepje ("-"), "nihil", "geen" of dergelijk is niet toegestaan.</t>
  </si>
  <si>
    <t xml:space="preserve">Inschrijver vult in een geel gemarkeerd veld uitsluitend cijfers in. Hij vult derhalve geen (reken)eenheid, zoals "fles", "€" of "%" in. Dergelijke rekeneenheden zijn reeds door DJI vermeld danwel worden automatisch opgenomen als Inschrijver een getal in de desbetreffende cel heeft ingevuld.  
</t>
  </si>
  <si>
    <t xml:space="preserve">Inschrijver vult uitsluitend de geel gemarkeerde velden in. 
</t>
  </si>
  <si>
    <t>Huur</t>
  </si>
  <si>
    <r>
      <t xml:space="preserve">Voor het doen van een prijsopgave voor de Opdracht wordt Inschrijver geacht </t>
    </r>
    <r>
      <rPr>
        <b/>
        <u/>
        <sz val="9"/>
        <color theme="1"/>
        <rFont val="Verdana"/>
        <family val="2"/>
      </rPr>
      <t>uitsluitend</t>
    </r>
    <r>
      <rPr>
        <b/>
        <sz val="9"/>
        <color theme="1"/>
        <rFont val="Verdana"/>
        <family val="2"/>
      </rPr>
      <t xml:space="preserve"> (in Excel) in bijlage 6 "tabblad 1. Huur" te gebruiken. Inschrijver dient hierbij de instructies te volgen die zijn opgenomen in dit tabblad 'Invulinstructies'. Het niet correct invullen van de tabbladen leidt tot uitsluiting van de aanbestedingsprocedure, tenzij naar mening van DJI sprake is van een bagatel. Het is niet toegestaan om wijzigingen aan te brengen in de opmaak of structuur van deze tabel, op straffe van uitsluiting van de aanbestedingsprocedure.
Inschrijver wordt geadviseerd kort na kennisname van de Aanbestedingsstukken de Prijzenblad en instructies te bestuderen en eventueel als proef in te vullen, zodat hij eventuele vragen of onduidelijkheden tijdig naar voren kan brengen in het kader van de Nota van Inlichtingen (zie planning in paragraaf 2.4 en 2.5 Beschrijvend Document).
</t>
    </r>
  </si>
  <si>
    <t>HU-01</t>
  </si>
  <si>
    <t>HU-02</t>
  </si>
  <si>
    <t>HU-03</t>
  </si>
  <si>
    <t>HU-04</t>
  </si>
  <si>
    <t>HU-05</t>
  </si>
  <si>
    <t>HU-06</t>
  </si>
  <si>
    <t>HU-07</t>
  </si>
  <si>
    <t>HU-08</t>
  </si>
  <si>
    <t>HU-09</t>
  </si>
  <si>
    <t>HU-10</t>
  </si>
  <si>
    <t>HU-11</t>
  </si>
  <si>
    <t>HU-12</t>
  </si>
  <si>
    <t>HU-13</t>
  </si>
  <si>
    <t>HU-14</t>
  </si>
  <si>
    <t>HU-15</t>
  </si>
  <si>
    <t>HU-16</t>
  </si>
  <si>
    <t>HU-17</t>
  </si>
  <si>
    <t>HU-18</t>
  </si>
  <si>
    <t>HU-19</t>
  </si>
  <si>
    <r>
      <t xml:space="preserve">Prijs in € per dag
</t>
    </r>
    <r>
      <rPr>
        <i/>
        <sz val="11"/>
        <color theme="1"/>
        <rFont val="Calibri"/>
        <family val="2"/>
        <scheme val="minor"/>
      </rPr>
      <t>- geel gemarkeerde velden dient Inschrijver in te vullen -</t>
    </r>
  </si>
  <si>
    <r>
      <t xml:space="preserve">Besteleenheid 
</t>
    </r>
    <r>
      <rPr>
        <i/>
        <sz val="11"/>
        <color theme="1"/>
        <rFont val="Calibri"/>
        <family val="2"/>
        <scheme val="minor"/>
      </rPr>
      <t>- heeft DJI reeds ingevuld -</t>
    </r>
    <r>
      <rPr>
        <b/>
        <sz val="11"/>
        <color theme="1"/>
        <rFont val="Calibri"/>
        <family val="2"/>
        <scheme val="minor"/>
      </rPr>
      <t xml:space="preserve">
</t>
    </r>
  </si>
  <si>
    <r>
      <t>Fictieve inschrijfprijs Huur (optelsom van alle in kolom F ingevulde prijzen)</t>
    </r>
    <r>
      <rPr>
        <sz val="14"/>
        <color theme="1"/>
        <rFont val="Calibri"/>
        <family val="2"/>
        <scheme val="minor"/>
      </rPr>
      <t xml:space="preserve"> </t>
    </r>
    <r>
      <rPr>
        <i/>
        <sz val="14"/>
        <color theme="1"/>
        <rFont val="Calibri"/>
        <family val="2"/>
        <scheme val="minor"/>
      </rPr>
      <t>- wordt automatisch berekend -</t>
    </r>
  </si>
  <si>
    <t xml:space="preserve">Ieder van de door Inschrijver in te vullen gegevens dienen te voldoen aan al het gestelde in het Beschrijvend document inclusief de bijbehorende bijlagen en de instructies in dit tabblad.
</t>
  </si>
  <si>
    <t xml:space="preserve">De door Inschrijver in de prijsopgavetabel opgegeven prijzen gelden gedurende de looptijd van de Overeenkomst (inclusief eventuele verlengingen).
</t>
  </si>
  <si>
    <r>
      <t xml:space="preserve">Beoordeling vindt plaats op basis van de door Inschrijver opgegeven prijzen. Zie hiertoe tevens onderstaande toelichting. </t>
    </r>
    <r>
      <rPr>
        <sz val="9"/>
        <color rgb="FFFF0000"/>
        <rFont val="Verdana"/>
        <family val="2"/>
      </rPr>
      <t xml:space="preserve">  
    </t>
    </r>
  </si>
  <si>
    <t xml:space="preserve">Toelichting bij kolom F:
In de velden van kolom F wordt voor ieder van de in de prijsopgavetabel vermelde huurartikel automatisch de opgegeven prijs in € per dag voor de totale fictieve hoeveelheid berekend (dwz de prijs in € per dag uit kolom E vermenigvuldigd met de totale fictieve hoeveelheid uit kolom D).  
</t>
  </si>
  <si>
    <r>
      <t>Invulinstructie kolom E:
Inschrijver dient in kolom E voor ieder van de in de prijsopgavetabel vermelde huurartikel (zoals omschreven in kolom A en B) in te vullen: de prijs in € per dag. De aangeboden prijs mag maximaal 2 decimalen achter de komma hebben.</t>
    </r>
    <r>
      <rPr>
        <sz val="9"/>
        <color rgb="FFFF0000"/>
        <rFont val="Verdana"/>
        <family val="2"/>
      </rPr>
      <t xml:space="preserve"> 
</t>
    </r>
  </si>
  <si>
    <t>Rolstoel met comfort rug</t>
  </si>
  <si>
    <t>Duwwandelwagen (kantelrolstoel)</t>
  </si>
  <si>
    <t>Gipssteun links</t>
  </si>
  <si>
    <t>Duwrolstoel</t>
  </si>
  <si>
    <t>Zuurstofconcentrator</t>
  </si>
  <si>
    <t>Quickie M6 opvouwbare rolstoel</t>
  </si>
  <si>
    <t>Basis zorgmatras (foam), afm: 90x200 cm</t>
  </si>
  <si>
    <t>Douche-/toiletstoel elektrisch</t>
  </si>
  <si>
    <t>Douche-/toiletstoel vast</t>
  </si>
  <si>
    <t>Douche-/toiletstoel XXL</t>
  </si>
  <si>
    <t>Verpleegbed H/L Bed XL, extra breed ligvlak (100×200 cm) voor obesitas cliënten tot 300 kilo</t>
  </si>
  <si>
    <t xml:space="preserve">Daar waar een merk wordt genoemd dient Inschrijver te lezen: 'of vergelijkbaar'. </t>
  </si>
  <si>
    <t>Rolstoel, zitbreedte 61 cm</t>
  </si>
  <si>
    <t>Rolstoel, zitbreedte 66 cm</t>
  </si>
  <si>
    <t xml:space="preserve">Toelichting bij kolom A, B en C:
DJI heeft in kolom A en B ieder medisch huurartikel die zij wenst op te nemen in het Kernassortiment omschreven en gespecificeerd. Het Kernassortiment kan gedurende de looptijd van de Overeenkomst wijzigen; zie het Beschrijvend document en Programma van Eisen. DJI heeft in kolom C de gewenste besteleenheid ingevuld.  
</t>
  </si>
  <si>
    <r>
      <t xml:space="preserve">indicatie aantal afgenomen dagen in 2019 
</t>
    </r>
    <r>
      <rPr>
        <i/>
        <sz val="11"/>
        <color theme="1"/>
        <rFont val="Calibri"/>
        <family val="2"/>
        <scheme val="minor"/>
      </rPr>
      <t>- heeft DJI reeds ingevuld -</t>
    </r>
  </si>
  <si>
    <t xml:space="preserve">Toelichting bij kolom D:
Voor ieder medisch huurartikel uit het Kernassortiment (omschreven in kolom A en B) heeft DJI een raming gemaakt van de afnamehoeveelheden van jaar 2019 (in dagen). 
De werkelijke afnamehoeveelheden gedurende de looptijd van de Overeenkomst kan en zal afwijken van de afnamehoeveelheden uit kolom D. Uit de afnamehoeveelheden uit kolom D kunnen dan ook geen rechten worden ontleend. 
</t>
  </si>
  <si>
    <r>
      <t xml:space="preserve">Inschrijfprijs per stuk per dag (dwz prijs in € per dag - kolom E - maal indicatie aantal dagen - kolom D)
</t>
    </r>
    <r>
      <rPr>
        <i/>
        <sz val="11"/>
        <color theme="1"/>
        <rFont val="Calibri"/>
        <family val="2"/>
        <scheme val="minor"/>
      </rPr>
      <t>- wordt automatisch berekend -</t>
    </r>
  </si>
  <si>
    <t xml:space="preserve">Berekening totaalprijs (veld F23):
De optelling van de prijzen voor de totale fictieve hoeveelheden van alle in de prijsopgavetabel vermelde huurartikelen (kolom F) resulteert in een fictieve totaalprijs, die automatisch wordt berekend in veld F23. Dit is de fictieve totaalprijs die wordt gebruikt om vast te stellen welke Inschrijver de laagste prijs heeft aangeboden (zie Beschrijvend Document paragraaf 5.3). 
</t>
  </si>
  <si>
    <t>AD matras, dynamisch matras met wisseldruk, 90x200cm</t>
  </si>
  <si>
    <t xml:space="preserve">AD matras voor obese bed, met wisseldruk, bxl 100 x 200/210 cm.  </t>
  </si>
  <si>
    <t>Quickie 2 Helix comfort</t>
  </si>
  <si>
    <t>Rollator - rem, zitplateau, hoogte instelbaar</t>
  </si>
  <si>
    <t>Verpleegbed H/L, elektrisch, 90x200. Met bedhekken, afstandsbediening en papegaai.</t>
  </si>
  <si>
    <t>Verpleegbed H/L XXL tbv obesitas cliënten, belasting tot 350 kg
BxL: 100x200 cm met verlengmogelijkheid tot 210 cm.</t>
  </si>
  <si>
    <t>Aangepaste bijlage 6B Prijzenblad Kernassortiment t.b.v. Perceel 2 - tabblad Instructies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</si>
</sst>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 #,##0.00;[Red]&quot;€&quot;\ \-#,##0.00"/>
    <numFmt numFmtId="164" formatCode="&quot;€&quot;\ #,##0.00"/>
  </numFmts>
  <fonts count="31"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b/>
      <sz val="12"/>
      <color theme="1"/>
      <name val="Verdana"/>
      <family val="2"/>
    </font>
    <font>
      <b/>
      <sz val="12"/>
      <color theme="1"/>
      <name val="Calibri"/>
      <family val="2"/>
      <scheme val="minor"/>
    </font>
    <font>
      <sz val="9"/>
      <color theme="1"/>
      <name val="Verdana"/>
      <family val="2"/>
    </font>
    <font>
      <sz val="9"/>
      <name val="Verdana"/>
      <family val="2"/>
    </font>
    <font>
      <sz val="9"/>
      <color rgb="FFFF0000"/>
      <name val="Verdana"/>
      <family val="2"/>
    </font>
    <font>
      <sz val="14"/>
      <color theme="1"/>
      <name val="Calibri"/>
      <family val="2"/>
      <scheme val="minor"/>
    </font>
    <font>
      <i/>
      <sz val="14"/>
      <color theme="1"/>
      <name val="Calibri"/>
      <family val="2"/>
      <scheme val="minor"/>
    </font>
    <font>
      <b/>
      <sz val="9"/>
      <color rgb="FFFF0000"/>
      <name val="Verdana"/>
      <family val="2"/>
    </font>
    <font>
      <b/>
      <sz val="9"/>
      <color theme="1"/>
      <name val="Verdana"/>
      <family val="2"/>
    </font>
    <font>
      <b/>
      <u/>
      <sz val="9"/>
      <color theme="1"/>
      <name val="Verdana"/>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name val="Calibri"/>
      <family val="2"/>
      <scheme val="minor"/>
    </font>
  </fonts>
  <fills count="3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42">
    <xf numFmtId="0" fontId="0" fillId="0" borderId="0"/>
    <xf numFmtId="0" fontId="15" fillId="0" borderId="0" applyNumberFormat="0" applyFill="0" applyBorder="0" applyAlignment="0" applyProtection="0"/>
    <xf numFmtId="0" fontId="16" fillId="0" borderId="11" applyNumberFormat="0" applyFill="0" applyAlignment="0" applyProtection="0"/>
    <xf numFmtId="0" fontId="17" fillId="0" borderId="12" applyNumberFormat="0" applyFill="0" applyAlignment="0" applyProtection="0"/>
    <xf numFmtId="0" fontId="18" fillId="0" borderId="13" applyNumberFormat="0" applyFill="0" applyAlignment="0" applyProtection="0"/>
    <xf numFmtId="0" fontId="18" fillId="0" borderId="0" applyNumberFormat="0" applyFill="0" applyBorder="0" applyAlignment="0" applyProtection="0"/>
    <xf numFmtId="0" fontId="19" fillId="7" borderId="0" applyNumberFormat="0" applyBorder="0" applyAlignment="0" applyProtection="0"/>
    <xf numFmtId="0" fontId="20" fillId="8" borderId="0" applyNumberFormat="0" applyBorder="0" applyAlignment="0" applyProtection="0"/>
    <xf numFmtId="0" fontId="21" fillId="9" borderId="0" applyNumberFormat="0" applyBorder="0" applyAlignment="0" applyProtection="0"/>
    <xf numFmtId="0" fontId="22" fillId="10" borderId="14" applyNumberFormat="0" applyAlignment="0" applyProtection="0"/>
    <xf numFmtId="0" fontId="23" fillId="11" borderId="15" applyNumberFormat="0" applyAlignment="0" applyProtection="0"/>
    <xf numFmtId="0" fontId="24" fillId="11" borderId="14" applyNumberFormat="0" applyAlignment="0" applyProtection="0"/>
    <xf numFmtId="0" fontId="25" fillId="0" borderId="16" applyNumberFormat="0" applyFill="0" applyAlignment="0" applyProtection="0"/>
    <xf numFmtId="0" fontId="26" fillId="12" borderId="17" applyNumberFormat="0" applyAlignment="0" applyProtection="0"/>
    <xf numFmtId="0" fontId="27" fillId="0" borderId="0" applyNumberFormat="0" applyFill="0" applyBorder="0" applyAlignment="0" applyProtection="0"/>
    <xf numFmtId="0" fontId="14" fillId="13" borderId="18" applyNumberFormat="0" applyFont="0" applyAlignment="0" applyProtection="0"/>
    <xf numFmtId="0" fontId="28" fillId="0" borderId="0" applyNumberFormat="0" applyFill="0" applyBorder="0" applyAlignment="0" applyProtection="0"/>
    <xf numFmtId="0" fontId="1" fillId="0" borderId="19" applyNumberFormat="0" applyFill="0" applyAlignment="0" applyProtection="0"/>
    <xf numFmtId="0" fontId="29"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29" fillId="37" borderId="0" applyNumberFormat="0" applyBorder="0" applyAlignment="0" applyProtection="0"/>
  </cellStyleXfs>
  <cellXfs count="53">
    <xf numFmtId="0" fontId="0" fillId="0" borderId="0" xfId="0"/>
    <xf numFmtId="0" fontId="0" fillId="0" borderId="0" xfId="0" applyAlignment="1">
      <alignment horizontal="left" wrapText="1"/>
    </xf>
    <xf numFmtId="0" fontId="0" fillId="2" borderId="0" xfId="0" applyFill="1"/>
    <xf numFmtId="0" fontId="0" fillId="0" borderId="5" xfId="0" applyFill="1" applyBorder="1"/>
    <xf numFmtId="0" fontId="6" fillId="0" borderId="0" xfId="0" applyFont="1" applyAlignment="1">
      <alignment horizontal="justify" vertical="top"/>
    </xf>
    <xf numFmtId="0" fontId="6" fillId="0" borderId="5" xfId="0" applyFont="1" applyBorder="1" applyAlignment="1">
      <alignment horizontal="justify" vertical="top"/>
    </xf>
    <xf numFmtId="0" fontId="7" fillId="0" borderId="5" xfId="0" applyFont="1" applyBorder="1" applyAlignment="1">
      <alignment horizontal="justify" vertical="top" wrapText="1"/>
    </xf>
    <xf numFmtId="0" fontId="8" fillId="0" borderId="0" xfId="0" applyFont="1" applyAlignment="1">
      <alignment horizontal="justify" vertical="top"/>
    </xf>
    <xf numFmtId="0" fontId="6" fillId="0" borderId="5" xfId="0" applyFont="1" applyBorder="1" applyAlignment="1">
      <alignment horizontal="justify" vertical="top" wrapText="1"/>
    </xf>
    <xf numFmtId="0" fontId="2" fillId="2" borderId="2" xfId="0" applyFont="1" applyFill="1" applyBorder="1" applyAlignment="1">
      <alignment wrapText="1"/>
    </xf>
    <xf numFmtId="0" fontId="1" fillId="2" borderId="1" xfId="0" applyFont="1" applyFill="1" applyBorder="1" applyAlignment="1">
      <alignment horizontal="center" vertical="center" wrapText="1"/>
    </xf>
    <xf numFmtId="164" fontId="2" fillId="4" borderId="5" xfId="0" applyNumberFormat="1" applyFont="1" applyFill="1" applyBorder="1"/>
    <xf numFmtId="0" fontId="11" fillId="2" borderId="0" xfId="0" applyFont="1" applyFill="1" applyAlignment="1">
      <alignment horizontal="justify" vertical="top"/>
    </xf>
    <xf numFmtId="0" fontId="12" fillId="0" borderId="5" xfId="0" applyFont="1" applyBorder="1" applyAlignment="1">
      <alignment horizontal="justify" vertical="top" wrapText="1"/>
    </xf>
    <xf numFmtId="0" fontId="2" fillId="4" borderId="6" xfId="0" applyFont="1" applyFill="1" applyBorder="1" applyAlignment="1">
      <alignment horizontal="left" vertical="top"/>
    </xf>
    <xf numFmtId="0" fontId="2" fillId="4" borderId="9" xfId="0" applyFont="1" applyFill="1" applyBorder="1" applyAlignment="1">
      <alignment horizontal="left" vertical="top"/>
    </xf>
    <xf numFmtId="0" fontId="0" fillId="0" borderId="0" xfId="0"/>
    <xf numFmtId="0" fontId="1" fillId="2" borderId="0" xfId="0" applyFont="1" applyFill="1" applyAlignment="1">
      <alignment horizontal="left"/>
    </xf>
    <xf numFmtId="0" fontId="2" fillId="6" borderId="8" xfId="0" applyFont="1" applyFill="1" applyBorder="1" applyAlignment="1">
      <alignment horizontal="left" vertical="top"/>
    </xf>
    <xf numFmtId="0" fontId="2" fillId="6" borderId="8" xfId="0" applyFont="1" applyFill="1" applyBorder="1" applyAlignment="1">
      <alignment horizontal="left" vertical="top" shrinkToFit="1"/>
    </xf>
    <xf numFmtId="0" fontId="2" fillId="2" borderId="20" xfId="0" applyFont="1" applyFill="1" applyBorder="1" applyAlignment="1">
      <alignment wrapText="1"/>
    </xf>
    <xf numFmtId="0" fontId="2" fillId="4" borderId="10" xfId="0" applyFont="1" applyFill="1" applyBorder="1" applyAlignment="1">
      <alignment horizontal="left" vertical="top"/>
    </xf>
    <xf numFmtId="0" fontId="1" fillId="3" borderId="3" xfId="0" applyFont="1" applyFill="1" applyBorder="1" applyAlignment="1">
      <alignment horizontal="center" vertical="center" wrapText="1"/>
    </xf>
    <xf numFmtId="0" fontId="0" fillId="0" borderId="5" xfId="0" applyBorder="1" applyAlignment="1">
      <alignment horizontal="left"/>
    </xf>
    <xf numFmtId="0" fontId="0" fillId="0" borderId="21" xfId="0" applyBorder="1" applyAlignment="1">
      <alignment horizontal="left"/>
    </xf>
    <xf numFmtId="0" fontId="0" fillId="0" borderId="5" xfId="0" applyFill="1" applyBorder="1" applyAlignment="1">
      <alignment horizontal="left"/>
    </xf>
    <xf numFmtId="0" fontId="30" fillId="0" borderId="5" xfId="0" applyNumberFormat="1" applyFont="1" applyBorder="1" applyAlignment="1">
      <alignment horizontal="center"/>
    </xf>
    <xf numFmtId="8" fontId="0" fillId="3" borderId="5" xfId="0" applyNumberFormat="1" applyFill="1" applyBorder="1" applyProtection="1">
      <protection locked="0"/>
    </xf>
    <xf numFmtId="0" fontId="1" fillId="4" borderId="4" xfId="0" applyFont="1" applyFill="1" applyBorder="1" applyAlignment="1">
      <alignment horizontal="left" vertical="center" wrapText="1"/>
    </xf>
    <xf numFmtId="0" fontId="2" fillId="4" borderId="9" xfId="0" applyFont="1" applyFill="1" applyBorder="1" applyAlignment="1">
      <alignment horizontal="left" vertical="top" wrapText="1"/>
    </xf>
    <xf numFmtId="0" fontId="0" fillId="0" borderId="5" xfId="0" applyFill="1" applyBorder="1" applyAlignment="1">
      <alignment vertical="center"/>
    </xf>
    <xf numFmtId="0" fontId="30" fillId="0" borderId="5" xfId="0" applyNumberFormat="1" applyFont="1" applyBorder="1" applyAlignment="1">
      <alignment horizontal="center" vertical="center"/>
    </xf>
    <xf numFmtId="8" fontId="0" fillId="3" borderId="5" xfId="0" applyNumberFormat="1" applyFill="1" applyBorder="1" applyAlignment="1" applyProtection="1">
      <alignment vertical="center"/>
      <protection locked="0"/>
    </xf>
    <xf numFmtId="0" fontId="0" fillId="0" borderId="21" xfId="0" applyFill="1" applyBorder="1"/>
    <xf numFmtId="0" fontId="0" fillId="0" borderId="21" xfId="0" applyBorder="1"/>
    <xf numFmtId="0" fontId="0" fillId="0" borderId="21" xfId="0" applyFill="1" applyBorder="1" applyAlignment="1">
      <alignment horizontal="left" wrapText="1"/>
    </xf>
    <xf numFmtId="0" fontId="2" fillId="6" borderId="22" xfId="0" applyFont="1" applyFill="1" applyBorder="1" applyAlignment="1">
      <alignment horizontal="left" vertical="top"/>
    </xf>
    <xf numFmtId="0" fontId="2" fillId="6" borderId="23" xfId="0" applyFont="1" applyFill="1" applyBorder="1" applyAlignment="1">
      <alignment horizontal="left" vertical="top" shrinkToFit="1"/>
    </xf>
    <xf numFmtId="0" fontId="0" fillId="0" borderId="24" xfId="0" applyFill="1" applyBorder="1"/>
    <xf numFmtId="164" fontId="0" fillId="4" borderId="25" xfId="0" applyNumberFormat="1" applyFill="1" applyBorder="1"/>
    <xf numFmtId="164" fontId="0" fillId="4" borderId="25" xfId="0" applyNumberFormat="1" applyFill="1" applyBorder="1" applyAlignment="1">
      <alignment vertical="center"/>
    </xf>
    <xf numFmtId="0" fontId="0" fillId="0" borderId="20" xfId="0" applyFill="1" applyBorder="1" applyAlignment="1">
      <alignment horizontal="left" wrapText="1"/>
    </xf>
    <xf numFmtId="0" fontId="0" fillId="0" borderId="20" xfId="0" applyFill="1" applyBorder="1" applyAlignment="1">
      <alignment vertical="center"/>
    </xf>
    <xf numFmtId="0" fontId="30" fillId="0" borderId="20" xfId="0" applyNumberFormat="1" applyFont="1" applyBorder="1" applyAlignment="1">
      <alignment horizontal="center" vertical="center"/>
    </xf>
    <xf numFmtId="8" fontId="0" fillId="3" borderId="20" xfId="0" applyNumberFormat="1" applyFill="1" applyBorder="1" applyAlignment="1" applyProtection="1">
      <alignment vertical="center"/>
      <protection locked="0"/>
    </xf>
    <xf numFmtId="164" fontId="0" fillId="4" borderId="26" xfId="0" applyNumberFormat="1" applyFill="1" applyBorder="1" applyAlignment="1">
      <alignment vertical="center"/>
    </xf>
    <xf numFmtId="0" fontId="0" fillId="0" borderId="5" xfId="0" applyFill="1" applyBorder="1" applyAlignment="1">
      <alignment horizontal="left" vertical="top" wrapText="1"/>
    </xf>
    <xf numFmtId="0" fontId="0" fillId="0" borderId="24" xfId="0" applyFill="1" applyBorder="1" applyAlignment="1">
      <alignment vertical="top"/>
    </xf>
    <xf numFmtId="0" fontId="0" fillId="0" borderId="27" xfId="0" applyFill="1" applyBorder="1" applyAlignment="1">
      <alignment vertical="top"/>
    </xf>
    <xf numFmtId="0" fontId="4" fillId="5" borderId="5" xfId="0" applyFont="1" applyFill="1" applyBorder="1" applyAlignment="1">
      <alignment horizontal="center" vertical="top"/>
    </xf>
    <xf numFmtId="0" fontId="5" fillId="5" borderId="5" xfId="0" applyFont="1" applyFill="1" applyBorder="1" applyAlignment="1">
      <alignment horizontal="center" vertical="top"/>
    </xf>
    <xf numFmtId="0" fontId="6" fillId="0" borderId="6" xfId="0" applyFont="1" applyBorder="1" applyAlignment="1">
      <alignment horizontal="center" vertical="top" wrapText="1"/>
    </xf>
    <xf numFmtId="0" fontId="0" fillId="0" borderId="7" xfId="0"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FF66"/>
      <color rgb="FFB1A0C7"/>
      <color rgb="FFB9DF41"/>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D5" sqref="D5"/>
    </sheetView>
  </sheetViews>
  <sheetFormatPr defaultRowHeight="15" x14ac:dyDescent="0.25"/>
  <cols>
    <col min="1" max="1" width="6.28515625" customWidth="1"/>
    <col min="2" max="2" width="137.7109375" customWidth="1"/>
    <col min="3" max="3" width="20.28515625" customWidth="1"/>
  </cols>
  <sheetData>
    <row r="1" spans="1:3" s="4" customFormat="1" ht="15.75" x14ac:dyDescent="0.25">
      <c r="A1" s="49" t="s">
        <v>61</v>
      </c>
      <c r="B1" s="50"/>
    </row>
    <row r="2" spans="1:3" s="4" customFormat="1" x14ac:dyDescent="0.25">
      <c r="A2" s="51" t="s">
        <v>3</v>
      </c>
      <c r="B2" s="52"/>
      <c r="C2" s="12"/>
    </row>
    <row r="3" spans="1:3" s="4" customFormat="1" ht="112.5" x14ac:dyDescent="0.25">
      <c r="A3" s="5">
        <v>1</v>
      </c>
      <c r="B3" s="13" t="s">
        <v>8</v>
      </c>
    </row>
    <row r="4" spans="1:3" s="4" customFormat="1" ht="11.25" x14ac:dyDescent="0.25">
      <c r="A4" s="5">
        <v>2</v>
      </c>
      <c r="B4" s="13" t="s">
        <v>47</v>
      </c>
    </row>
    <row r="5" spans="1:3" s="4" customFormat="1" ht="33.75" x14ac:dyDescent="0.25">
      <c r="A5" s="5">
        <v>3</v>
      </c>
      <c r="B5" s="6" t="s">
        <v>31</v>
      </c>
    </row>
    <row r="6" spans="1:3" s="4" customFormat="1" ht="22.5" x14ac:dyDescent="0.25">
      <c r="A6" s="5">
        <v>4</v>
      </c>
      <c r="B6" s="8" t="s">
        <v>6</v>
      </c>
    </row>
    <row r="7" spans="1:3" s="4" customFormat="1" ht="11.25" x14ac:dyDescent="0.25">
      <c r="A7" s="5">
        <v>5</v>
      </c>
      <c r="B7" s="5" t="s">
        <v>4</v>
      </c>
    </row>
    <row r="8" spans="1:3" s="4" customFormat="1" ht="30" customHeight="1" x14ac:dyDescent="0.25">
      <c r="A8" s="5">
        <v>6</v>
      </c>
      <c r="B8" s="8" t="s">
        <v>5</v>
      </c>
    </row>
    <row r="9" spans="1:3" s="4" customFormat="1" ht="24.75" customHeight="1" x14ac:dyDescent="0.25">
      <c r="A9" s="5">
        <v>7</v>
      </c>
      <c r="B9" s="6" t="s">
        <v>32</v>
      </c>
      <c r="C9" s="7"/>
    </row>
    <row r="10" spans="1:3" s="4" customFormat="1" ht="22.5" x14ac:dyDescent="0.25">
      <c r="A10" s="5">
        <v>8</v>
      </c>
      <c r="B10" s="6" t="s">
        <v>33</v>
      </c>
    </row>
    <row r="11" spans="1:3" s="4" customFormat="1" ht="56.25" x14ac:dyDescent="0.25">
      <c r="A11" s="5">
        <v>9</v>
      </c>
      <c r="B11" s="6" t="s">
        <v>50</v>
      </c>
    </row>
    <row r="12" spans="1:3" s="4" customFormat="1" ht="67.5" x14ac:dyDescent="0.25">
      <c r="A12" s="5">
        <v>10</v>
      </c>
      <c r="B12" s="6" t="s">
        <v>52</v>
      </c>
    </row>
    <row r="13" spans="1:3" s="4" customFormat="1" ht="45" x14ac:dyDescent="0.25">
      <c r="A13" s="5">
        <v>11</v>
      </c>
      <c r="B13" s="6" t="s">
        <v>35</v>
      </c>
    </row>
    <row r="14" spans="1:3" s="4" customFormat="1" ht="45" x14ac:dyDescent="0.25">
      <c r="A14" s="5">
        <v>12</v>
      </c>
      <c r="B14" s="6" t="s">
        <v>34</v>
      </c>
    </row>
    <row r="15" spans="1:3" s="4" customFormat="1" ht="56.25" x14ac:dyDescent="0.25">
      <c r="A15" s="5">
        <v>13</v>
      </c>
      <c r="B15" s="6" t="s">
        <v>54</v>
      </c>
    </row>
  </sheetData>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tabSelected="1" zoomScale="80" zoomScaleNormal="80" workbookViewId="0">
      <pane ySplit="1" topLeftCell="A2" activePane="bottomLeft" state="frozen"/>
      <selection pane="bottomLeft" activeCell="B20" sqref="B20"/>
    </sheetView>
  </sheetViews>
  <sheetFormatPr defaultRowHeight="15" x14ac:dyDescent="0.25"/>
  <cols>
    <col min="1" max="1" width="11.85546875" style="16" customWidth="1"/>
    <col min="2" max="2" width="65.28515625" style="16" customWidth="1"/>
    <col min="3" max="3" width="26.7109375" customWidth="1"/>
    <col min="4" max="4" width="21.7109375" style="1" customWidth="1"/>
    <col min="5" max="5" width="29.28515625" style="2" customWidth="1"/>
    <col min="6" max="6" width="28.5703125" customWidth="1"/>
  </cols>
  <sheetData>
    <row r="1" spans="1:6" ht="127.5" customHeight="1" thickBot="1" x14ac:dyDescent="0.35">
      <c r="A1" s="9" t="s">
        <v>2</v>
      </c>
      <c r="B1" s="20" t="s">
        <v>1</v>
      </c>
      <c r="C1" s="10" t="s">
        <v>29</v>
      </c>
      <c r="D1" s="10" t="s">
        <v>51</v>
      </c>
      <c r="E1" s="22" t="s">
        <v>28</v>
      </c>
      <c r="F1" s="28" t="s">
        <v>53</v>
      </c>
    </row>
    <row r="2" spans="1:6" ht="18.75" x14ac:dyDescent="0.25">
      <c r="A2" s="36" t="s">
        <v>7</v>
      </c>
      <c r="B2" s="18"/>
      <c r="C2" s="19"/>
      <c r="D2" s="19"/>
      <c r="E2" s="19"/>
      <c r="F2" s="37"/>
    </row>
    <row r="3" spans="1:6" s="16" customFormat="1" ht="15.75" customHeight="1" x14ac:dyDescent="0.25">
      <c r="A3" s="38" t="s">
        <v>9</v>
      </c>
      <c r="B3" s="23" t="s">
        <v>42</v>
      </c>
      <c r="C3" s="3" t="s">
        <v>0</v>
      </c>
      <c r="D3" s="26">
        <v>357</v>
      </c>
      <c r="E3" s="27">
        <v>0</v>
      </c>
      <c r="F3" s="39">
        <f t="shared" ref="F3:F12" si="0">SUM(D3*E3)</f>
        <v>0</v>
      </c>
    </row>
    <row r="4" spans="1:6" s="16" customFormat="1" ht="15.75" customHeight="1" x14ac:dyDescent="0.25">
      <c r="A4" s="38" t="s">
        <v>10</v>
      </c>
      <c r="B4" s="23" t="s">
        <v>55</v>
      </c>
      <c r="C4" s="3" t="s">
        <v>0</v>
      </c>
      <c r="D4" s="26">
        <v>418</v>
      </c>
      <c r="E4" s="27">
        <v>0</v>
      </c>
      <c r="F4" s="39">
        <f>SUM(D4*E4)</f>
        <v>0</v>
      </c>
    </row>
    <row r="5" spans="1:6" s="16" customFormat="1" ht="15.75" customHeight="1" x14ac:dyDescent="0.25">
      <c r="A5" s="38" t="s">
        <v>11</v>
      </c>
      <c r="B5" s="23" t="s">
        <v>56</v>
      </c>
      <c r="C5" s="3" t="s">
        <v>0</v>
      </c>
      <c r="D5" s="26">
        <v>380</v>
      </c>
      <c r="E5" s="27">
        <v>0</v>
      </c>
      <c r="F5" s="39">
        <f>SUM(D5*E5)</f>
        <v>0</v>
      </c>
    </row>
    <row r="6" spans="1:6" s="16" customFormat="1" ht="15.75" customHeight="1" x14ac:dyDescent="0.25">
      <c r="A6" s="38" t="s">
        <v>12</v>
      </c>
      <c r="B6" s="23" t="s">
        <v>43</v>
      </c>
      <c r="C6" s="3" t="s">
        <v>0</v>
      </c>
      <c r="D6" s="26">
        <v>2</v>
      </c>
      <c r="E6" s="27">
        <v>0</v>
      </c>
      <c r="F6" s="39">
        <f t="shared" si="0"/>
        <v>0</v>
      </c>
    </row>
    <row r="7" spans="1:6" s="16" customFormat="1" ht="15.75" customHeight="1" x14ac:dyDescent="0.25">
      <c r="A7" s="38" t="s">
        <v>13</v>
      </c>
      <c r="B7" s="25" t="s">
        <v>44</v>
      </c>
      <c r="C7" s="3" t="s">
        <v>0</v>
      </c>
      <c r="D7" s="26">
        <v>2</v>
      </c>
      <c r="E7" s="27">
        <v>0</v>
      </c>
      <c r="F7" s="39">
        <f t="shared" si="0"/>
        <v>0</v>
      </c>
    </row>
    <row r="8" spans="1:6" s="16" customFormat="1" ht="15.75" customHeight="1" x14ac:dyDescent="0.25">
      <c r="A8" s="38" t="s">
        <v>14</v>
      </c>
      <c r="B8" s="25" t="s">
        <v>45</v>
      </c>
      <c r="C8" s="3" t="s">
        <v>0</v>
      </c>
      <c r="D8" s="26">
        <v>6</v>
      </c>
      <c r="E8" s="27">
        <v>0</v>
      </c>
      <c r="F8" s="39">
        <f t="shared" si="0"/>
        <v>0</v>
      </c>
    </row>
    <row r="9" spans="1:6" s="16" customFormat="1" ht="15.75" customHeight="1" x14ac:dyDescent="0.25">
      <c r="A9" s="38" t="s">
        <v>15</v>
      </c>
      <c r="B9" s="23" t="s">
        <v>36</v>
      </c>
      <c r="C9" s="3" t="s">
        <v>0</v>
      </c>
      <c r="D9" s="26">
        <v>670</v>
      </c>
      <c r="E9" s="27">
        <v>0</v>
      </c>
      <c r="F9" s="39">
        <f t="shared" si="0"/>
        <v>0</v>
      </c>
    </row>
    <row r="10" spans="1:6" s="16" customFormat="1" ht="15.75" customHeight="1" x14ac:dyDescent="0.25">
      <c r="A10" s="38" t="s">
        <v>16</v>
      </c>
      <c r="B10" s="23" t="s">
        <v>37</v>
      </c>
      <c r="C10" s="3" t="s">
        <v>0</v>
      </c>
      <c r="D10" s="26">
        <v>233</v>
      </c>
      <c r="E10" s="27">
        <v>0</v>
      </c>
      <c r="F10" s="39">
        <f>SUM(D10*E10)</f>
        <v>0</v>
      </c>
    </row>
    <row r="11" spans="1:6" s="16" customFormat="1" ht="15.75" customHeight="1" x14ac:dyDescent="0.25">
      <c r="A11" s="38" t="s">
        <v>17</v>
      </c>
      <c r="B11" s="23" t="s">
        <v>39</v>
      </c>
      <c r="C11" s="3" t="s">
        <v>0</v>
      </c>
      <c r="D11" s="26">
        <v>64</v>
      </c>
      <c r="E11" s="27">
        <v>0</v>
      </c>
      <c r="F11" s="39">
        <f>SUM(D11*E11)</f>
        <v>0</v>
      </c>
    </row>
    <row r="12" spans="1:6" s="16" customFormat="1" ht="15.75" customHeight="1" x14ac:dyDescent="0.25">
      <c r="A12" s="38" t="s">
        <v>18</v>
      </c>
      <c r="B12" s="23" t="s">
        <v>38</v>
      </c>
      <c r="C12" s="3" t="s">
        <v>0</v>
      </c>
      <c r="D12" s="26">
        <v>30</v>
      </c>
      <c r="E12" s="27">
        <v>0</v>
      </c>
      <c r="F12" s="39">
        <f t="shared" si="0"/>
        <v>0</v>
      </c>
    </row>
    <row r="13" spans="1:6" s="16" customFormat="1" ht="15.75" customHeight="1" x14ac:dyDescent="0.25">
      <c r="A13" s="38" t="s">
        <v>19</v>
      </c>
      <c r="B13" s="23" t="s">
        <v>40</v>
      </c>
      <c r="C13" s="3" t="s">
        <v>0</v>
      </c>
      <c r="D13" s="26">
        <v>1</v>
      </c>
      <c r="E13" s="27">
        <v>0</v>
      </c>
      <c r="F13" s="39">
        <f t="shared" ref="F13:F20" si="1">SUM(D13*E13)</f>
        <v>0</v>
      </c>
    </row>
    <row r="14" spans="1:6" s="16" customFormat="1" ht="15.75" customHeight="1" x14ac:dyDescent="0.25">
      <c r="A14" s="38" t="s">
        <v>20</v>
      </c>
      <c r="B14" s="23" t="s">
        <v>57</v>
      </c>
      <c r="C14" s="3" t="s">
        <v>0</v>
      </c>
      <c r="D14" s="26">
        <v>58</v>
      </c>
      <c r="E14" s="27">
        <v>0</v>
      </c>
      <c r="F14" s="39">
        <f t="shared" si="1"/>
        <v>0</v>
      </c>
    </row>
    <row r="15" spans="1:6" s="16" customFormat="1" ht="15.75" customHeight="1" x14ac:dyDescent="0.25">
      <c r="A15" s="38" t="s">
        <v>21</v>
      </c>
      <c r="B15" s="24" t="s">
        <v>41</v>
      </c>
      <c r="C15" s="3" t="s">
        <v>0</v>
      </c>
      <c r="D15" s="26">
        <v>173</v>
      </c>
      <c r="E15" s="27">
        <v>0</v>
      </c>
      <c r="F15" s="39">
        <f t="shared" si="1"/>
        <v>0</v>
      </c>
    </row>
    <row r="16" spans="1:6" s="16" customFormat="1" ht="15.75" customHeight="1" x14ac:dyDescent="0.25">
      <c r="A16" s="38" t="s">
        <v>22</v>
      </c>
      <c r="B16" s="23" t="s">
        <v>58</v>
      </c>
      <c r="C16" s="3" t="s">
        <v>0</v>
      </c>
      <c r="D16" s="26">
        <v>6</v>
      </c>
      <c r="E16" s="27">
        <v>0</v>
      </c>
      <c r="F16" s="39">
        <f t="shared" si="1"/>
        <v>0</v>
      </c>
    </row>
    <row r="17" spans="1:6" s="16" customFormat="1" ht="15.75" customHeight="1" x14ac:dyDescent="0.25">
      <c r="A17" s="38" t="s">
        <v>23</v>
      </c>
      <c r="B17" s="24" t="s">
        <v>48</v>
      </c>
      <c r="C17" s="3" t="s">
        <v>0</v>
      </c>
      <c r="D17" s="26">
        <v>44</v>
      </c>
      <c r="E17" s="27">
        <v>0</v>
      </c>
      <c r="F17" s="39">
        <f t="shared" si="1"/>
        <v>0</v>
      </c>
    </row>
    <row r="18" spans="1:6" s="16" customFormat="1" ht="15.75" customHeight="1" x14ac:dyDescent="0.25">
      <c r="A18" s="38" t="s">
        <v>24</v>
      </c>
      <c r="B18" s="24" t="s">
        <v>49</v>
      </c>
      <c r="C18" s="3" t="s">
        <v>0</v>
      </c>
      <c r="D18" s="26">
        <v>160</v>
      </c>
      <c r="E18" s="27">
        <v>0</v>
      </c>
      <c r="F18" s="39">
        <f t="shared" si="1"/>
        <v>0</v>
      </c>
    </row>
    <row r="19" spans="1:6" s="16" customFormat="1" ht="34.5" customHeight="1" x14ac:dyDescent="0.25">
      <c r="A19" s="47" t="s">
        <v>25</v>
      </c>
      <c r="B19" s="46" t="s">
        <v>59</v>
      </c>
      <c r="C19" s="3" t="s">
        <v>0</v>
      </c>
      <c r="D19" s="26">
        <v>479</v>
      </c>
      <c r="E19" s="27">
        <v>0</v>
      </c>
      <c r="F19" s="39">
        <f t="shared" si="1"/>
        <v>0</v>
      </c>
    </row>
    <row r="20" spans="1:6" s="16" customFormat="1" ht="30.75" customHeight="1" x14ac:dyDescent="0.25">
      <c r="A20" s="47" t="s">
        <v>26</v>
      </c>
      <c r="B20" s="46" t="s">
        <v>60</v>
      </c>
      <c r="C20" s="30" t="s">
        <v>0</v>
      </c>
      <c r="D20" s="31">
        <v>132</v>
      </c>
      <c r="E20" s="32">
        <v>0</v>
      </c>
      <c r="F20" s="40">
        <f t="shared" si="1"/>
        <v>0</v>
      </c>
    </row>
    <row r="21" spans="1:6" s="16" customFormat="1" ht="30.75" customHeight="1" thickBot="1" x14ac:dyDescent="0.3">
      <c r="A21" s="48" t="s">
        <v>27</v>
      </c>
      <c r="B21" s="41" t="s">
        <v>46</v>
      </c>
      <c r="C21" s="42" t="s">
        <v>0</v>
      </c>
      <c r="D21" s="43">
        <v>349</v>
      </c>
      <c r="E21" s="44">
        <v>0</v>
      </c>
      <c r="F21" s="45">
        <f>SUM(D21*E21)</f>
        <v>0</v>
      </c>
    </row>
    <row r="22" spans="1:6" s="16" customFormat="1" ht="15.75" customHeight="1" x14ac:dyDescent="0.25">
      <c r="A22" s="33"/>
      <c r="B22" s="34"/>
      <c r="C22" s="33"/>
      <c r="D22" s="35"/>
      <c r="E22" s="33"/>
      <c r="F22" s="33"/>
    </row>
    <row r="23" spans="1:6" ht="18.75" x14ac:dyDescent="0.3">
      <c r="A23" s="14" t="s">
        <v>30</v>
      </c>
      <c r="B23" s="29"/>
      <c r="C23" s="21"/>
      <c r="D23" s="21"/>
      <c r="E23" s="15"/>
      <c r="F23" s="11">
        <f>SUM(F3:F22)</f>
        <v>0</v>
      </c>
    </row>
    <row r="24" spans="1:6" x14ac:dyDescent="0.25">
      <c r="A24" s="17"/>
      <c r="B24" s="17"/>
    </row>
    <row r="25" spans="1:6" x14ac:dyDescent="0.25">
      <c r="A25" s="17"/>
      <c r="B25" s="17"/>
    </row>
  </sheetData>
  <sortState ref="A230:R350">
    <sortCondition ref="B230:B350"/>
  </sortState>
  <pageMargins left="0.7" right="0.7" top="0.75" bottom="0.75" header="0.3" footer="0.3"/>
  <pageSetup paperSize="8" scale="2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1. Prijsopgavetabel Huur</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Leek, Jacqueline van der</dc:creator>
  <cp:lastModifiedBy>Waterreus, Jolanda</cp:lastModifiedBy>
  <cp:lastPrinted>2017-07-20T11:24:12Z</cp:lastPrinted>
  <dcterms:created xsi:type="dcterms:W3CDTF">2017-03-09T10:32:48Z</dcterms:created>
  <dcterms:modified xsi:type="dcterms:W3CDTF">2021-04-21T07:45:54Z</dcterms:modified>
</cp:coreProperties>
</file>