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tabRatio="887"/>
  </bookViews>
  <sheets>
    <sheet name="Bureaus" sheetId="1" r:id="rId1"/>
    <sheet name="Bureaustoelen" sheetId="2" r:id="rId2"/>
    <sheet name="Vergadertafels" sheetId="5" r:id="rId3"/>
    <sheet name="Vergaderstoelen" sheetId="9" r:id="rId4"/>
    <sheet name="Totaal" sheetId="8" r:id="rId5"/>
  </sheets>
  <definedNames>
    <definedName name="_xlnm.Print_Area" localSheetId="0">Bureaus!$A$1:$K$37</definedName>
    <definedName name="_xlnm.Print_Area" localSheetId="1">Bureaustoelen!$A$1:$K$60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8" l="1"/>
  <c r="D37" i="9"/>
  <c r="D32" i="9"/>
  <c r="D28" i="9"/>
  <c r="D24" i="9"/>
  <c r="D20" i="9"/>
  <c r="D16" i="9"/>
  <c r="D28" i="5"/>
  <c r="E28" i="5"/>
  <c r="F28" i="5"/>
  <c r="E24" i="5"/>
  <c r="F24" i="5"/>
  <c r="E20" i="5"/>
  <c r="F20" i="5"/>
  <c r="E16" i="5"/>
  <c r="F16" i="5"/>
  <c r="E12" i="5"/>
  <c r="F12" i="5"/>
  <c r="C37" i="9" l="1"/>
  <c r="C24" i="9"/>
  <c r="C20" i="9"/>
  <c r="C55" i="2"/>
  <c r="D55" i="2"/>
  <c r="C32" i="9"/>
  <c r="C28" i="9"/>
  <c r="C16" i="9"/>
  <c r="D20" i="5" l="1"/>
  <c r="C20" i="5"/>
  <c r="D52" i="2"/>
  <c r="C52" i="2"/>
  <c r="D49" i="2"/>
  <c r="C49" i="2"/>
  <c r="H24" i="1"/>
  <c r="G24" i="1"/>
  <c r="F24" i="1"/>
  <c r="E24" i="1"/>
  <c r="I24" i="1" l="1"/>
  <c r="G20" i="5"/>
  <c r="C12" i="9" l="1"/>
  <c r="C28" i="5"/>
  <c r="D24" i="5"/>
  <c r="C24" i="5"/>
  <c r="D16" i="5"/>
  <c r="C16" i="5"/>
  <c r="D12" i="5"/>
  <c r="C12" i="5"/>
  <c r="G32" i="1"/>
  <c r="F32" i="1"/>
  <c r="E32" i="1"/>
  <c r="H32" i="1" l="1"/>
  <c r="D12" i="9"/>
  <c r="B39" i="9" s="1"/>
  <c r="B10" i="8" s="1"/>
  <c r="G28" i="5"/>
  <c r="G24" i="5"/>
  <c r="G16" i="5"/>
  <c r="G12" i="5"/>
  <c r="B31" i="5" l="1"/>
  <c r="E11" i="1"/>
  <c r="F11" i="1" s="1"/>
  <c r="C11" i="2"/>
  <c r="D11" i="2" s="1"/>
  <c r="E20" i="1" l="1"/>
  <c r="D46" i="2" l="1"/>
  <c r="C46" i="2"/>
  <c r="D43" i="2"/>
  <c r="C43" i="2"/>
  <c r="D40" i="2"/>
  <c r="C40" i="2"/>
  <c r="D37" i="2"/>
  <c r="C37" i="2"/>
  <c r="C28" i="2" l="1"/>
  <c r="D28" i="2"/>
  <c r="C31" i="2"/>
  <c r="D31" i="2"/>
  <c r="C34" i="2"/>
  <c r="D34" i="2"/>
  <c r="G29" i="1" l="1"/>
  <c r="F29" i="1"/>
  <c r="E29" i="1"/>
  <c r="H29" i="1" s="1"/>
  <c r="J20" i="1"/>
  <c r="I20" i="1"/>
  <c r="H20" i="1"/>
  <c r="G20" i="1"/>
  <c r="F20" i="1"/>
  <c r="J16" i="1"/>
  <c r="I16" i="1"/>
  <c r="H16" i="1"/>
  <c r="G16" i="1"/>
  <c r="F16" i="1"/>
  <c r="E16" i="1"/>
  <c r="K16" i="1" l="1"/>
  <c r="C34" i="1" s="1"/>
  <c r="K20" i="1"/>
  <c r="D22" i="2"/>
  <c r="D25" i="2"/>
  <c r="C25" i="2" l="1"/>
  <c r="C16" i="2" l="1"/>
  <c r="D16" i="2" s="1"/>
  <c r="B57" i="2" l="1"/>
  <c r="B6" i="8" s="1"/>
  <c r="B4" i="8" l="1"/>
  <c r="B12" i="8" s="1"/>
</calcChain>
</file>

<file path=xl/sharedStrings.xml><?xml version="1.0" encoding="utf-8"?>
<sst xmlns="http://schemas.openxmlformats.org/spreadsheetml/2006/main" count="217" uniqueCount="88">
  <si>
    <t>Zit / Sta</t>
  </si>
  <si>
    <t>Prijs</t>
  </si>
  <si>
    <t>Fictief aantal</t>
  </si>
  <si>
    <t>Totaal</t>
  </si>
  <si>
    <t>160 x 80</t>
  </si>
  <si>
    <t>180 x 80</t>
  </si>
  <si>
    <t>180 x 90</t>
  </si>
  <si>
    <t>T-Poot</t>
  </si>
  <si>
    <t>Synchroonmechanisme</t>
  </si>
  <si>
    <t>Extra lage gasveer</t>
  </si>
  <si>
    <t>Extra hoge gasveer</t>
  </si>
  <si>
    <t>Totaalbedrag bureaus en opties</t>
  </si>
  <si>
    <t>Totaalbedrag stoelen en opties</t>
  </si>
  <si>
    <t>Totaalbedrag  vergadermeubilair</t>
  </si>
  <si>
    <t>Fictieve aantallen zijn aantallen per jaar. Hieraan kunnen geen rechten worden ontleend.</t>
  </si>
  <si>
    <t>120 x 80</t>
  </si>
  <si>
    <t>140 x 80</t>
  </si>
  <si>
    <t>Elektrisch verstelbaar</t>
  </si>
  <si>
    <t>Onderstel tbv personen &gt; 120 kg</t>
  </si>
  <si>
    <t>Gasveer tbv personen &gt; 120 kg</t>
  </si>
  <si>
    <t>Instelbare lendesteun (luchtpompje)</t>
  </si>
  <si>
    <t>Zitting 41 x 41 cm (lxb)</t>
  </si>
  <si>
    <t>Zitting 49 x 47 cm (lxb)</t>
  </si>
  <si>
    <t>Zitting 50 x 50 cm (lxb)</t>
  </si>
  <si>
    <t>Inschrijver dient de gele cellen in te vullen. In de gele cellen dient de nettoprijs per stuk exclusief BTW ingevuld te worden.</t>
  </si>
  <si>
    <t>T-poot</t>
  </si>
  <si>
    <t>Zit / sta</t>
  </si>
  <si>
    <t xml:space="preserve">160 x 80 </t>
  </si>
  <si>
    <t>160 x 90</t>
  </si>
  <si>
    <t>4-6 personen</t>
  </si>
  <si>
    <t>6-8 personen</t>
  </si>
  <si>
    <t>8-10 personen</t>
  </si>
  <si>
    <t>T-Poot met wang</t>
  </si>
  <si>
    <t xml:space="preserve">180 x 80 </t>
  </si>
  <si>
    <t>2 x 160 x 80</t>
  </si>
  <si>
    <t>2 x 160 x 90</t>
  </si>
  <si>
    <t>2 x 180 x 80</t>
  </si>
  <si>
    <t>2 x 180 x 90</t>
  </si>
  <si>
    <t>H-Poot met wang</t>
  </si>
  <si>
    <t>Zitting visco elastisch schuim of traagschuim</t>
  </si>
  <si>
    <t>Zitting met stuituitsparing</t>
  </si>
  <si>
    <t xml:space="preserve">Hoofdsteun (in hoogte en diepte verstelbaar) </t>
  </si>
  <si>
    <t>Armleggers geschikt voor toga</t>
  </si>
  <si>
    <t>160 x 70</t>
  </si>
  <si>
    <t>2-4 personen</t>
  </si>
  <si>
    <t>Vergadertafel standaard/rechthoekig</t>
  </si>
  <si>
    <t>Vergadertafel opklapbaar</t>
  </si>
  <si>
    <t>Vergadertafel verrijdbaar</t>
  </si>
  <si>
    <t>Opties Vergaderstoelen</t>
  </si>
  <si>
    <t>gestoffeerde rugleuning en zitting</t>
  </si>
  <si>
    <t>Vergadertafel rond stalen spinpoot</t>
  </si>
  <si>
    <t>Vergadertafel Ovaal stalen spinpoot</t>
  </si>
  <si>
    <t>Vergaderstoel - slede met armleggers-stapebelbaar</t>
  </si>
  <si>
    <t>Vergaderstoel - slede zonder armleggers-stapelbaar</t>
  </si>
  <si>
    <t>Vergaderstoel -4 poots metaal zonder armleggers-stapelbaar</t>
  </si>
  <si>
    <t>Vergaderstoel - 4 poots metaal met armleggers-stapelbaar</t>
  </si>
  <si>
    <t>180 x 60</t>
  </si>
  <si>
    <t>180 x 70</t>
  </si>
  <si>
    <t>Totaal Bureaus</t>
  </si>
  <si>
    <t>Totaal Bureau stoelen</t>
  </si>
  <si>
    <t>Totaal Vergaderstoelen</t>
  </si>
  <si>
    <t>Totaalbedrag perceel 2</t>
  </si>
  <si>
    <t>Bureaustoelen extern gebruikt (buiten Rijksoverheid)</t>
  </si>
  <si>
    <t>Bureau (nieuw)</t>
  </si>
  <si>
    <t>Bureau DUO (nieuw)</t>
  </si>
  <si>
    <t>Opties (nieuw)</t>
  </si>
  <si>
    <t>Bureaustoelen (nieuw)</t>
  </si>
  <si>
    <t>Opties Bureaustoel (nieuw)</t>
  </si>
  <si>
    <t xml:space="preserve"> - tabblad 'Vergadertafels' -</t>
  </si>
  <si>
    <t xml:space="preserve"> - tabblad 'Bureaustoelen' - </t>
  </si>
  <si>
    <t xml:space="preserve"> - tabblad 'Bureaus' -</t>
  </si>
  <si>
    <t xml:space="preserve"> - tabblad 'Vergaderstoelen' -</t>
  </si>
  <si>
    <r>
      <rPr>
        <b/>
        <sz val="9"/>
        <color theme="1"/>
        <rFont val="Verdana"/>
        <family val="2"/>
      </rPr>
      <t>Voor perceel 2</t>
    </r>
    <r>
      <rPr>
        <sz val="9"/>
        <color theme="1"/>
        <rFont val="Verdana"/>
        <family val="2"/>
      </rPr>
      <t xml:space="preserve">: De Inschrijfprijs in </t>
    </r>
    <r>
      <rPr>
        <b/>
        <sz val="9"/>
        <color theme="1"/>
        <rFont val="Verdana"/>
        <family val="2"/>
      </rPr>
      <t>cel B12</t>
    </r>
    <r>
      <rPr>
        <sz val="9"/>
        <color theme="1"/>
        <rFont val="Verdana"/>
        <family val="2"/>
      </rPr>
      <t xml:space="preserve"> dient ook op het Inschrijfbiljet (bijlage </t>
    </r>
    <r>
      <rPr>
        <b/>
        <sz val="9"/>
        <color theme="1"/>
        <rFont val="Verdana"/>
        <family val="2"/>
      </rPr>
      <t>3B)</t>
    </r>
    <r>
      <rPr>
        <sz val="9"/>
        <color theme="1"/>
        <rFont val="Verdana"/>
        <family val="2"/>
      </rPr>
      <t xml:space="preserve"> te worden ingevuld. </t>
    </r>
  </si>
  <si>
    <r>
      <rPr>
        <b/>
        <u/>
        <sz val="9"/>
        <rFont val="Verdana"/>
        <family val="2"/>
      </rPr>
      <t>Let op:</t>
    </r>
    <r>
      <rPr>
        <b/>
        <sz val="9"/>
        <rFont val="Verdana"/>
        <family val="2"/>
      </rPr>
      <t xml:space="preserve"> </t>
    </r>
    <r>
      <rPr>
        <sz val="9"/>
        <rFont val="Verdana"/>
        <family val="2"/>
      </rPr>
      <t xml:space="preserve">In dit tabblad gaan de in te vullen prijzen enkel over </t>
    </r>
    <r>
      <rPr>
        <b/>
        <u/>
        <sz val="9"/>
        <rFont val="Verdana"/>
        <family val="2"/>
      </rPr>
      <t>nieuw</t>
    </r>
    <r>
      <rPr>
        <sz val="9"/>
        <rFont val="Verdana"/>
        <family val="2"/>
      </rPr>
      <t xml:space="preserve"> meubilair.</t>
    </r>
  </si>
  <si>
    <r>
      <t xml:space="preserve">Bureau extern gebruikt (buiten </t>
    </r>
    <r>
      <rPr>
        <b/>
        <strike/>
        <sz val="9"/>
        <color rgb="FFFF0000"/>
        <rFont val="Verdana"/>
        <family val="2"/>
      </rPr>
      <t>Rechtspraak</t>
    </r>
    <r>
      <rPr>
        <b/>
        <sz val="9"/>
        <color rgb="FFFF0000"/>
        <rFont val="Verdana"/>
        <family val="2"/>
      </rPr>
      <t xml:space="preserve"> Rijksoverheid</t>
    </r>
    <r>
      <rPr>
        <b/>
        <sz val="9"/>
        <rFont val="Verdana"/>
        <family val="2"/>
      </rPr>
      <t>)</t>
    </r>
  </si>
  <si>
    <r>
      <rPr>
        <b/>
        <u/>
        <sz val="9"/>
        <rFont val="Verdana"/>
        <family val="2"/>
      </rPr>
      <t>Let op:</t>
    </r>
    <r>
      <rPr>
        <sz val="9"/>
        <rFont val="Verdana"/>
        <family val="2"/>
      </rPr>
      <t xml:space="preserve"> De </t>
    </r>
    <r>
      <rPr>
        <strike/>
        <sz val="9"/>
        <color rgb="FFFF0000"/>
        <rFont val="Verdana"/>
        <family val="2"/>
      </rPr>
      <t>opgevraagde</t>
    </r>
    <r>
      <rPr>
        <sz val="9"/>
        <color rgb="FFFF0000"/>
        <rFont val="Verdana"/>
        <family val="2"/>
      </rPr>
      <t xml:space="preserve"> in te vullen</t>
    </r>
    <r>
      <rPr>
        <sz val="9"/>
        <rFont val="Verdana"/>
        <family val="2"/>
      </rPr>
      <t xml:space="preserve"> prijs gaat bij</t>
    </r>
    <r>
      <rPr>
        <b/>
        <sz val="9"/>
        <rFont val="Verdana"/>
        <family val="2"/>
      </rPr>
      <t xml:space="preserve"> cel E9</t>
    </r>
    <r>
      <rPr>
        <sz val="9"/>
        <color rgb="FFFF0000"/>
        <rFont val="Verdana"/>
        <family val="2"/>
      </rPr>
      <t xml:space="preserve"> </t>
    </r>
    <r>
      <rPr>
        <sz val="9"/>
        <rFont val="Verdana"/>
        <family val="2"/>
      </rPr>
      <t xml:space="preserve">over een </t>
    </r>
    <r>
      <rPr>
        <b/>
        <sz val="9"/>
        <rFont val="Verdana"/>
        <family val="2"/>
      </rPr>
      <t>extern gebruikt</t>
    </r>
    <r>
      <rPr>
        <sz val="9"/>
        <rFont val="Verdana"/>
        <family val="2"/>
      </rPr>
      <t xml:space="preserve"> bureau (buiten de Rijksoverheid). Bij de overige </t>
    </r>
    <r>
      <rPr>
        <sz val="9"/>
        <color rgb="FFFF0000"/>
        <rFont val="Verdana"/>
        <family val="2"/>
      </rPr>
      <t>in te vullen</t>
    </r>
    <r>
      <rPr>
        <sz val="9"/>
        <rFont val="Verdana"/>
        <family val="2"/>
      </rPr>
      <t xml:space="preserve"> prijzen gaat het enkel over </t>
    </r>
    <r>
      <rPr>
        <u/>
        <sz val="9"/>
        <rFont val="Verdana"/>
        <family val="2"/>
      </rPr>
      <t>nieuw</t>
    </r>
    <r>
      <rPr>
        <sz val="9"/>
        <rFont val="Verdana"/>
        <family val="2"/>
      </rPr>
      <t xml:space="preserve"> meubilair.</t>
    </r>
  </si>
  <si>
    <r>
      <rPr>
        <b/>
        <u/>
        <sz val="9"/>
        <rFont val="Verdana"/>
        <family val="2"/>
      </rPr>
      <t>Let op:</t>
    </r>
    <r>
      <rPr>
        <sz val="9"/>
        <rFont val="Verdana"/>
        <family val="2"/>
      </rPr>
      <t xml:space="preserve"> In dit tabblad gaan de </t>
    </r>
    <r>
      <rPr>
        <b/>
        <strike/>
        <sz val="9"/>
        <color rgb="FFFF0000"/>
        <rFont val="Verdana"/>
        <family val="2"/>
      </rPr>
      <t>opgevraagde</t>
    </r>
    <r>
      <rPr>
        <b/>
        <sz val="9"/>
        <color rgb="FFFF0000"/>
        <rFont val="Verdana"/>
        <family val="2"/>
      </rPr>
      <t xml:space="preserve"> in te vullen</t>
    </r>
    <r>
      <rPr>
        <b/>
        <sz val="9"/>
        <rFont val="Verdana"/>
        <family val="2"/>
      </rPr>
      <t xml:space="preserve"> prijzen</t>
    </r>
    <r>
      <rPr>
        <sz val="9"/>
        <rFont val="Verdana"/>
        <family val="2"/>
      </rPr>
      <t xml:space="preserve"> enkel over </t>
    </r>
    <r>
      <rPr>
        <b/>
        <sz val="9"/>
        <rFont val="Verdana"/>
        <family val="2"/>
      </rPr>
      <t>nieuw meubilair</t>
    </r>
    <r>
      <rPr>
        <sz val="9"/>
        <rFont val="Verdana"/>
        <family val="2"/>
      </rPr>
      <t xml:space="preserve"> (en dus niet extern gebruikt meubilair).</t>
    </r>
  </si>
  <si>
    <r>
      <t>Vergaderstoel -4 poots hout zonder armleggers</t>
    </r>
    <r>
      <rPr>
        <strike/>
        <sz val="9"/>
        <color rgb="FFFF0000"/>
        <rFont val="Verdana"/>
        <family val="2"/>
      </rPr>
      <t>-stapelbaar</t>
    </r>
  </si>
  <si>
    <r>
      <t>Vergaderstoel - 4 poots hout met armleggers</t>
    </r>
    <r>
      <rPr>
        <sz val="9"/>
        <color theme="1"/>
        <rFont val="Verdana"/>
        <family val="2"/>
      </rPr>
      <t>-</t>
    </r>
    <r>
      <rPr>
        <strike/>
        <sz val="9"/>
        <color rgb="FFFF0000"/>
        <rFont val="Verdana"/>
        <family val="2"/>
      </rPr>
      <t>stapelbaar</t>
    </r>
  </si>
  <si>
    <r>
      <t xml:space="preserve">160 </t>
    </r>
    <r>
      <rPr>
        <b/>
        <sz val="9"/>
        <color rgb="FFFF0000"/>
        <rFont val="Verdana"/>
        <family val="2"/>
      </rPr>
      <t xml:space="preserve">breed </t>
    </r>
    <r>
      <rPr>
        <b/>
        <strike/>
        <sz val="9"/>
        <color rgb="FFFF0000"/>
        <rFont val="Verdana"/>
        <family val="2"/>
      </rPr>
      <t>x 80</t>
    </r>
  </si>
  <si>
    <r>
      <t xml:space="preserve">180 </t>
    </r>
    <r>
      <rPr>
        <b/>
        <sz val="9"/>
        <color rgb="FFFF0000"/>
        <rFont val="Verdana"/>
        <family val="2"/>
      </rPr>
      <t xml:space="preserve">breed </t>
    </r>
    <r>
      <rPr>
        <b/>
        <strike/>
        <sz val="9"/>
        <color rgb="FFFF0000"/>
        <rFont val="Verdana"/>
        <family val="2"/>
      </rPr>
      <t>x 80</t>
    </r>
  </si>
  <si>
    <t xml:space="preserve">Totaal vergadertafels </t>
  </si>
  <si>
    <r>
      <t xml:space="preserve">Schaamschot/frontpaneel tbv solitair bureau
</t>
    </r>
    <r>
      <rPr>
        <strike/>
        <sz val="9"/>
        <color rgb="FFFF0000"/>
        <rFont val="Verdana"/>
        <family val="2"/>
      </rPr>
      <t xml:space="preserve">Zichtschot/akoestisch schot  </t>
    </r>
  </si>
  <si>
    <r>
      <t xml:space="preserve">Zichtschot (akoestisch tussenschot) tbv DUO bureau
</t>
    </r>
    <r>
      <rPr>
        <strike/>
        <sz val="9"/>
        <color rgb="FFFF0000"/>
        <rFont val="Verdana"/>
        <family val="2"/>
      </rPr>
      <t xml:space="preserve">Tussenwand/akoestisch </t>
    </r>
  </si>
  <si>
    <r>
      <rPr>
        <b/>
        <u/>
        <sz val="9"/>
        <rFont val="Verdana"/>
        <family val="2"/>
      </rPr>
      <t>Let op:</t>
    </r>
    <r>
      <rPr>
        <sz val="9"/>
        <rFont val="Verdana"/>
        <family val="2"/>
      </rPr>
      <t xml:space="preserve"> De </t>
    </r>
    <r>
      <rPr>
        <strike/>
        <sz val="9"/>
        <color rgb="FFFF0000"/>
        <rFont val="Verdana"/>
        <family val="2"/>
      </rPr>
      <t>opgevraagde</t>
    </r>
    <r>
      <rPr>
        <sz val="9"/>
        <color rgb="FFFF0000"/>
        <rFont val="Verdana"/>
        <family val="2"/>
      </rPr>
      <t xml:space="preserve"> in te vullen</t>
    </r>
    <r>
      <rPr>
        <sz val="9"/>
        <rFont val="Verdana"/>
        <family val="2"/>
      </rPr>
      <t xml:space="preserve"> prijs gaat bij </t>
    </r>
    <r>
      <rPr>
        <b/>
        <sz val="9"/>
        <rFont val="Verdana"/>
        <family val="2"/>
      </rPr>
      <t>cel C9</t>
    </r>
    <r>
      <rPr>
        <sz val="9"/>
        <rFont val="Verdana"/>
        <family val="2"/>
      </rPr>
      <t xml:space="preserve"> over een </t>
    </r>
    <r>
      <rPr>
        <b/>
        <u/>
        <sz val="9"/>
        <rFont val="Verdana"/>
        <family val="2"/>
      </rPr>
      <t>extern gebruikte</t>
    </r>
    <r>
      <rPr>
        <sz val="9"/>
        <rFont val="Verdana"/>
        <family val="2"/>
      </rPr>
      <t xml:space="preserve"> bureaustoel (buiten Rijksoverheid). Bij de overige
 </t>
    </r>
    <r>
      <rPr>
        <sz val="9"/>
        <color rgb="FFFF0000"/>
        <rFont val="Verdana"/>
        <family val="2"/>
      </rPr>
      <t>in te vullen</t>
    </r>
    <r>
      <rPr>
        <sz val="9"/>
        <rFont val="Verdana"/>
        <family val="2"/>
      </rPr>
      <t xml:space="preserve"> prijzen gaat het enkel over </t>
    </r>
    <r>
      <rPr>
        <b/>
        <u/>
        <sz val="9"/>
        <rFont val="Verdana"/>
        <family val="2"/>
      </rPr>
      <t>nieuw</t>
    </r>
    <r>
      <rPr>
        <sz val="9"/>
        <rFont val="Verdana"/>
        <family val="2"/>
      </rPr>
      <t xml:space="preserve"> meubilair.</t>
    </r>
  </si>
  <si>
    <r>
      <t xml:space="preserve">Bijlage 3D. Prijsinvulformulier PERCEEL 2 </t>
    </r>
    <r>
      <rPr>
        <b/>
        <sz val="14"/>
        <color rgb="FFFF0000"/>
        <rFont val="Verdana"/>
        <family val="2"/>
      </rPr>
      <t>- aangepaste versie-2</t>
    </r>
  </si>
  <si>
    <r>
      <t xml:space="preserve">Bijlage 3D. Prijsinvulformulier  - PERCEEL 2 </t>
    </r>
    <r>
      <rPr>
        <b/>
        <sz val="14"/>
        <color rgb="FFFF0000"/>
        <rFont val="Verdana"/>
        <family val="2"/>
      </rPr>
      <t>- aangepaste versie-2</t>
    </r>
  </si>
  <si>
    <r>
      <t xml:space="preserve">Bijlage 3D. Prijsinvulformulier-PERCEEL 2 </t>
    </r>
    <r>
      <rPr>
        <b/>
        <sz val="14"/>
        <color rgb="FFFF0000"/>
        <rFont val="Verdana"/>
        <family val="2"/>
      </rPr>
      <t>- aangepaste versie-2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</si>
</sst>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_(* #,##0.00_);_(* \(#,##0.00\);_(* &quot;-&quot;??_);_(@_)"/>
  </numFmts>
  <fonts count="3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color theme="1"/>
      <name val="Calibri"/>
      <family val="2"/>
      <scheme val="minor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name val="Verdana"/>
      <family val="2"/>
    </font>
    <font>
      <b/>
      <u/>
      <sz val="9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b/>
      <sz val="9"/>
      <color rgb="FFFF0000"/>
      <name val="Verdana"/>
      <family val="2"/>
    </font>
    <font>
      <u/>
      <sz val="9"/>
      <name val="Verdana"/>
      <family val="2"/>
    </font>
    <font>
      <b/>
      <strike/>
      <sz val="9"/>
      <color rgb="FFFF0000"/>
      <name val="Verdana"/>
      <family val="2"/>
    </font>
    <font>
      <strike/>
      <sz val="9"/>
      <color rgb="FFFF0000"/>
      <name val="Verdana"/>
      <family val="2"/>
    </font>
    <font>
      <b/>
      <sz val="14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164" fontId="20" fillId="0" borderId="0" applyFont="0" applyFill="0" applyBorder="0" applyAlignment="0" applyProtection="0"/>
  </cellStyleXfs>
  <cellXfs count="203">
    <xf numFmtId="0" fontId="0" fillId="0" borderId="0" xfId="0"/>
    <xf numFmtId="0" fontId="12" fillId="3" borderId="0" xfId="0" applyFont="1" applyFill="1" applyBorder="1" applyAlignment="1">
      <alignment vertical="top" wrapText="1"/>
    </xf>
    <xf numFmtId="0" fontId="14" fillId="3" borderId="0" xfId="0" applyFont="1" applyFill="1" applyBorder="1" applyAlignment="1">
      <alignment vertical="top" wrapText="1"/>
    </xf>
    <xf numFmtId="0" fontId="15" fillId="3" borderId="0" xfId="0" applyFont="1" applyFill="1"/>
    <xf numFmtId="0" fontId="6" fillId="3" borderId="0" xfId="0" applyFont="1" applyFill="1"/>
    <xf numFmtId="0" fontId="6" fillId="3" borderId="0" xfId="0" applyFont="1" applyFill="1" applyBorder="1" applyAlignment="1">
      <alignment wrapText="1"/>
    </xf>
    <xf numFmtId="0" fontId="6" fillId="3" borderId="0" xfId="0" applyFont="1" applyFill="1" applyBorder="1"/>
    <xf numFmtId="0" fontId="15" fillId="3" borderId="0" xfId="0" applyFont="1" applyFill="1" applyBorder="1"/>
    <xf numFmtId="0" fontId="15" fillId="3" borderId="1" xfId="0" applyFont="1" applyFill="1" applyBorder="1"/>
    <xf numFmtId="0" fontId="6" fillId="3" borderId="1" xfId="0" applyFont="1" applyFill="1" applyBorder="1"/>
    <xf numFmtId="164" fontId="6" fillId="3" borderId="1" xfId="0" applyNumberFormat="1" applyFont="1" applyFill="1" applyBorder="1"/>
    <xf numFmtId="164" fontId="6" fillId="3" borderId="0" xfId="0" applyNumberFormat="1" applyFont="1" applyFill="1" applyBorder="1"/>
    <xf numFmtId="0" fontId="6" fillId="3" borderId="1" xfId="0" applyNumberFormat="1" applyFont="1" applyFill="1" applyBorder="1"/>
    <xf numFmtId="164" fontId="15" fillId="3" borderId="1" xfId="0" applyNumberFormat="1" applyFont="1" applyFill="1" applyBorder="1"/>
    <xf numFmtId="0" fontId="14" fillId="3" borderId="0" xfId="0" applyFont="1" applyFill="1" applyBorder="1" applyAlignment="1">
      <alignment vertical="top" wrapText="1"/>
    </xf>
    <xf numFmtId="0" fontId="0" fillId="3" borderId="0" xfId="0" applyFill="1" applyBorder="1" applyAlignment="1"/>
    <xf numFmtId="0" fontId="15" fillId="4" borderId="1" xfId="0" applyFont="1" applyFill="1" applyBorder="1"/>
    <xf numFmtId="164" fontId="6" fillId="3" borderId="6" xfId="0" applyNumberFormat="1" applyFont="1" applyFill="1" applyBorder="1"/>
    <xf numFmtId="164" fontId="15" fillId="4" borderId="1" xfId="0" applyNumberFormat="1" applyFont="1" applyFill="1" applyBorder="1"/>
    <xf numFmtId="164" fontId="15" fillId="4" borderId="3" xfId="0" applyNumberFormat="1" applyFont="1" applyFill="1" applyBorder="1"/>
    <xf numFmtId="0" fontId="11" fillId="3" borderId="0" xfId="1" applyFont="1" applyFill="1"/>
    <xf numFmtId="0" fontId="12" fillId="3" borderId="1" xfId="1" applyFont="1" applyFill="1" applyBorder="1"/>
    <xf numFmtId="0" fontId="12" fillId="3" borderId="0" xfId="1" applyFont="1" applyFill="1" applyBorder="1"/>
    <xf numFmtId="0" fontId="11" fillId="3" borderId="1" xfId="1" applyFont="1" applyFill="1" applyBorder="1"/>
    <xf numFmtId="164" fontId="11" fillId="3" borderId="1" xfId="1" applyNumberFormat="1" applyFont="1" applyFill="1" applyBorder="1"/>
    <xf numFmtId="164" fontId="11" fillId="3" borderId="0" xfId="1" applyNumberFormat="1" applyFont="1" applyFill="1" applyBorder="1"/>
    <xf numFmtId="0" fontId="11" fillId="3" borderId="0" xfId="1" applyFont="1" applyFill="1" applyBorder="1"/>
    <xf numFmtId="164" fontId="12" fillId="3" borderId="1" xfId="1" applyNumberFormat="1" applyFont="1" applyFill="1" applyBorder="1"/>
    <xf numFmtId="0" fontId="12" fillId="4" borderId="1" xfId="1" applyFont="1" applyFill="1" applyBorder="1"/>
    <xf numFmtId="0" fontId="12" fillId="4" borderId="2" xfId="1" applyFont="1" applyFill="1" applyBorder="1"/>
    <xf numFmtId="164" fontId="12" fillId="4" borderId="1" xfId="1" applyNumberFormat="1" applyFont="1" applyFill="1" applyBorder="1"/>
    <xf numFmtId="0" fontId="12" fillId="3" borderId="0" xfId="1" applyFont="1" applyFill="1"/>
    <xf numFmtId="0" fontId="0" fillId="3" borderId="0" xfId="0" applyFill="1" applyAlignment="1">
      <alignment wrapText="1"/>
    </xf>
    <xf numFmtId="0" fontId="11" fillId="3" borderId="6" xfId="1" applyFont="1" applyFill="1" applyBorder="1"/>
    <xf numFmtId="0" fontId="11" fillId="3" borderId="12" xfId="1" applyFont="1" applyFill="1" applyBorder="1"/>
    <xf numFmtId="0" fontId="11" fillId="3" borderId="4" xfId="1" applyFont="1" applyFill="1" applyBorder="1"/>
    <xf numFmtId="0" fontId="11" fillId="4" borderId="3" xfId="1" applyFont="1" applyFill="1" applyBorder="1"/>
    <xf numFmtId="164" fontId="12" fillId="3" borderId="0" xfId="1" applyNumberFormat="1" applyFont="1" applyFill="1" applyBorder="1"/>
    <xf numFmtId="0" fontId="17" fillId="3" borderId="0" xfId="0" applyFont="1" applyFill="1" applyBorder="1" applyAlignment="1"/>
    <xf numFmtId="0" fontId="17" fillId="3" borderId="0" xfId="0" applyFont="1" applyFill="1"/>
    <xf numFmtId="0" fontId="12" fillId="3" borderId="1" xfId="3" applyFont="1" applyFill="1" applyBorder="1"/>
    <xf numFmtId="0" fontId="12" fillId="3" borderId="0" xfId="3" applyFont="1" applyFill="1" applyBorder="1"/>
    <xf numFmtId="0" fontId="11" fillId="3" borderId="0" xfId="3" applyFont="1" applyFill="1" applyBorder="1"/>
    <xf numFmtId="0" fontId="13" fillId="3" borderId="0" xfId="0" applyFont="1" applyFill="1" applyBorder="1" applyAlignment="1">
      <alignment vertical="top" wrapText="1"/>
    </xf>
    <xf numFmtId="0" fontId="12" fillId="3" borderId="1" xfId="3" applyFont="1" applyFill="1" applyBorder="1" applyAlignment="1">
      <alignment vertical="top"/>
    </xf>
    <xf numFmtId="165" fontId="11" fillId="3" borderId="0" xfId="3" applyNumberFormat="1" applyFont="1" applyFill="1" applyBorder="1"/>
    <xf numFmtId="164" fontId="12" fillId="3" borderId="1" xfId="3" applyNumberFormat="1" applyFont="1" applyFill="1" applyBorder="1" applyAlignment="1">
      <alignment vertical="center"/>
    </xf>
    <xf numFmtId="0" fontId="16" fillId="3" borderId="0" xfId="0" applyFont="1" applyFill="1"/>
    <xf numFmtId="0" fontId="18" fillId="3" borderId="0" xfId="3" applyFont="1" applyFill="1" applyBorder="1"/>
    <xf numFmtId="0" fontId="17" fillId="3" borderId="0" xfId="0" applyFont="1" applyFill="1" applyBorder="1"/>
    <xf numFmtId="0" fontId="0" fillId="3" borderId="5" xfId="0" applyFill="1" applyBorder="1" applyAlignment="1">
      <alignment vertical="top"/>
    </xf>
    <xf numFmtId="0" fontId="5" fillId="3" borderId="0" xfId="0" applyFont="1" applyFill="1"/>
    <xf numFmtId="0" fontId="5" fillId="3" borderId="1" xfId="0" applyFont="1" applyFill="1" applyBorder="1"/>
    <xf numFmtId="164" fontId="5" fillId="3" borderId="1" xfId="0" applyNumberFormat="1" applyFont="1" applyFill="1" applyBorder="1"/>
    <xf numFmtId="0" fontId="19" fillId="3" borderId="0" xfId="0" applyFont="1" applyFill="1" applyBorder="1" applyAlignment="1"/>
    <xf numFmtId="0" fontId="5" fillId="3" borderId="0" xfId="0" applyFont="1" applyFill="1" applyBorder="1"/>
    <xf numFmtId="164" fontId="5" fillId="3" borderId="0" xfId="0" applyNumberFormat="1" applyFont="1" applyFill="1" applyBorder="1"/>
    <xf numFmtId="0" fontId="5" fillId="3" borderId="1" xfId="0" applyNumberFormat="1" applyFont="1" applyFill="1" applyBorder="1"/>
    <xf numFmtId="164" fontId="15" fillId="4" borderId="1" xfId="5" applyFont="1" applyFill="1" applyBorder="1"/>
    <xf numFmtId="164" fontId="12" fillId="4" borderId="1" xfId="5" applyFont="1" applyFill="1" applyBorder="1"/>
    <xf numFmtId="0" fontId="12" fillId="3" borderId="1" xfId="0" applyFont="1" applyFill="1" applyBorder="1"/>
    <xf numFmtId="0" fontId="11" fillId="3" borderId="1" xfId="0" applyFont="1" applyFill="1" applyBorder="1"/>
    <xf numFmtId="164" fontId="11" fillId="3" borderId="1" xfId="0" applyNumberFormat="1" applyFont="1" applyFill="1" applyBorder="1"/>
    <xf numFmtId="164" fontId="11" fillId="3" borderId="1" xfId="5" applyFont="1" applyFill="1" applyBorder="1"/>
    <xf numFmtId="0" fontId="17" fillId="3" borderId="0" xfId="0" applyFont="1" applyFill="1" applyBorder="1" applyAlignment="1"/>
    <xf numFmtId="0" fontId="15" fillId="0" borderId="1" xfId="0" applyFont="1" applyFill="1" applyBorder="1"/>
    <xf numFmtId="164" fontId="6" fillId="0" borderId="1" xfId="0" applyNumberFormat="1" applyFont="1" applyFill="1" applyBorder="1"/>
    <xf numFmtId="164" fontId="6" fillId="0" borderId="0" xfId="0" applyNumberFormat="1" applyFont="1" applyFill="1" applyBorder="1"/>
    <xf numFmtId="0" fontId="6" fillId="0" borderId="0" xfId="0" applyFont="1" applyFill="1"/>
    <xf numFmtId="0" fontId="6" fillId="0" borderId="1" xfId="0" applyFont="1" applyFill="1" applyBorder="1"/>
    <xf numFmtId="0" fontId="6" fillId="0" borderId="1" xfId="0" applyNumberFormat="1" applyFont="1" applyFill="1" applyBorder="1"/>
    <xf numFmtId="0" fontId="4" fillId="3" borderId="0" xfId="0" applyFont="1" applyFill="1"/>
    <xf numFmtId="0" fontId="11" fillId="0" borderId="0" xfId="1" applyFont="1" applyFill="1" applyBorder="1"/>
    <xf numFmtId="0" fontId="12" fillId="0" borderId="0" xfId="1" applyFont="1" applyFill="1" applyBorder="1"/>
    <xf numFmtId="164" fontId="11" fillId="0" borderId="0" xfId="1" applyNumberFormat="1" applyFont="1" applyFill="1" applyBorder="1"/>
    <xf numFmtId="164" fontId="12" fillId="0" borderId="0" xfId="1" applyNumberFormat="1" applyFont="1" applyFill="1" applyBorder="1"/>
    <xf numFmtId="0" fontId="15" fillId="0" borderId="2" xfId="0" applyFont="1" applyFill="1" applyBorder="1"/>
    <xf numFmtId="0" fontId="6" fillId="0" borderId="2" xfId="0" applyFont="1" applyFill="1" applyBorder="1"/>
    <xf numFmtId="164" fontId="6" fillId="0" borderId="4" xfId="0" applyNumberFormat="1" applyFont="1" applyFill="1" applyBorder="1"/>
    <xf numFmtId="0" fontId="0" fillId="0" borderId="4" xfId="0" applyFill="1" applyBorder="1" applyAlignment="1">
      <alignment vertical="top"/>
    </xf>
    <xf numFmtId="164" fontId="11" fillId="3" borderId="0" xfId="3" applyNumberFormat="1" applyFont="1" applyFill="1" applyBorder="1"/>
    <xf numFmtId="164" fontId="15" fillId="0" borderId="0" xfId="0" applyNumberFormat="1" applyFont="1" applyFill="1" applyBorder="1"/>
    <xf numFmtId="0" fontId="12" fillId="4" borderId="1" xfId="0" applyFont="1" applyFill="1" applyBorder="1"/>
    <xf numFmtId="0" fontId="23" fillId="3" borderId="0" xfId="0" applyFont="1" applyFill="1"/>
    <xf numFmtId="0" fontId="15" fillId="0" borderId="0" xfId="0" applyFont="1" applyFill="1" applyBorder="1"/>
    <xf numFmtId="164" fontId="5" fillId="0" borderId="0" xfId="0" applyNumberFormat="1" applyFont="1" applyFill="1" applyBorder="1"/>
    <xf numFmtId="0" fontId="5" fillId="0" borderId="0" xfId="0" applyFont="1" applyFill="1" applyBorder="1"/>
    <xf numFmtId="0" fontId="15" fillId="4" borderId="4" xfId="0" applyFont="1" applyFill="1" applyBorder="1"/>
    <xf numFmtId="3" fontId="11" fillId="3" borderId="1" xfId="5" applyNumberFormat="1" applyFont="1" applyFill="1" applyBorder="1"/>
    <xf numFmtId="0" fontId="24" fillId="3" borderId="0" xfId="0" applyFont="1" applyFill="1"/>
    <xf numFmtId="0" fontId="25" fillId="3" borderId="0" xfId="1" applyFont="1" applyFill="1"/>
    <xf numFmtId="0" fontId="26" fillId="3" borderId="0" xfId="3" applyFont="1" applyFill="1" applyBorder="1"/>
    <xf numFmtId="0" fontId="25" fillId="3" borderId="0" xfId="3" applyFont="1" applyFill="1" applyBorder="1"/>
    <xf numFmtId="0" fontId="27" fillId="4" borderId="1" xfId="3" applyFont="1" applyFill="1" applyBorder="1" applyAlignment="1">
      <alignment vertical="top"/>
    </xf>
    <xf numFmtId="164" fontId="27" fillId="4" borderId="1" xfId="3" applyNumberFormat="1" applyFont="1" applyFill="1" applyBorder="1" applyAlignment="1">
      <alignment vertical="center"/>
    </xf>
    <xf numFmtId="164" fontId="11" fillId="2" borderId="1" xfId="5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11" fillId="2" borderId="1" xfId="0" applyNumberFormat="1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11" fillId="2" borderId="1" xfId="1" applyNumberFormat="1" applyFont="1" applyFill="1" applyBorder="1" applyProtection="1">
      <protection locked="0"/>
    </xf>
    <xf numFmtId="164" fontId="11" fillId="5" borderId="1" xfId="3" applyNumberFormat="1" applyFont="1" applyFill="1" applyBorder="1"/>
    <xf numFmtId="164" fontId="30" fillId="0" borderId="1" xfId="0" applyNumberFormat="1" applyFont="1" applyFill="1" applyBorder="1"/>
    <xf numFmtId="0" fontId="30" fillId="0" borderId="4" xfId="0" applyNumberFormat="1" applyFont="1" applyFill="1" applyBorder="1"/>
    <xf numFmtId="0" fontId="29" fillId="4" borderId="1" xfId="0" applyFont="1" applyFill="1" applyBorder="1"/>
    <xf numFmtId="0" fontId="11" fillId="0" borderId="0" xfId="0" applyFont="1" applyFill="1"/>
    <xf numFmtId="0" fontId="11" fillId="0" borderId="4" xfId="0" applyFont="1" applyFill="1" applyBorder="1"/>
    <xf numFmtId="0" fontId="11" fillId="0" borderId="4" xfId="0" applyNumberFormat="1" applyFont="1" applyFill="1" applyBorder="1"/>
    <xf numFmtId="0" fontId="12" fillId="0" borderId="1" xfId="0" applyFont="1" applyFill="1" applyBorder="1"/>
    <xf numFmtId="164" fontId="11" fillId="0" borderId="1" xfId="0" applyNumberFormat="1" applyFont="1" applyFill="1" applyBorder="1"/>
    <xf numFmtId="0" fontId="30" fillId="3" borderId="1" xfId="0" applyNumberFormat="1" applyFont="1" applyFill="1" applyBorder="1"/>
    <xf numFmtId="164" fontId="30" fillId="3" borderId="1" xfId="0" applyNumberFormat="1" applyFont="1" applyFill="1" applyBorder="1"/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horizontal="left" vertical="top"/>
    </xf>
    <xf numFmtId="0" fontId="19" fillId="3" borderId="0" xfId="0" applyFont="1" applyFill="1" applyBorder="1" applyAlignment="1">
      <alignment vertical="top"/>
    </xf>
    <xf numFmtId="164" fontId="15" fillId="3" borderId="0" xfId="0" applyNumberFormat="1" applyFont="1" applyFill="1" applyBorder="1"/>
    <xf numFmtId="0" fontId="11" fillId="0" borderId="1" xfId="0" applyFont="1" applyFill="1" applyBorder="1"/>
    <xf numFmtId="0" fontId="2" fillId="3" borderId="2" xfId="0" applyFont="1" applyFill="1" applyBorder="1" applyAlignment="1">
      <alignment vertical="top" wrapText="1"/>
    </xf>
    <xf numFmtId="0" fontId="19" fillId="3" borderId="7" xfId="0" applyFont="1" applyFill="1" applyBorder="1" applyAlignment="1"/>
    <xf numFmtId="0" fontId="19" fillId="3" borderId="3" xfId="0" applyFont="1" applyFill="1" applyBorder="1" applyAlignment="1"/>
    <xf numFmtId="0" fontId="12" fillId="4" borderId="2" xfId="0" applyFont="1" applyFill="1" applyBorder="1" applyAlignment="1"/>
    <xf numFmtId="0" fontId="21" fillId="4" borderId="7" xfId="0" applyFont="1" applyFill="1" applyBorder="1" applyAlignment="1"/>
    <xf numFmtId="0" fontId="21" fillId="4" borderId="3" xfId="0" applyFont="1" applyFill="1" applyBorder="1" applyAlignment="1"/>
    <xf numFmtId="0" fontId="15" fillId="4" borderId="2" xfId="0" applyFont="1" applyFill="1" applyBorder="1" applyAlignment="1"/>
    <xf numFmtId="0" fontId="19" fillId="4" borderId="7" xfId="0" applyFont="1" applyFill="1" applyBorder="1" applyAlignment="1"/>
    <xf numFmtId="0" fontId="19" fillId="4" borderId="3" xfId="0" applyFont="1" applyFill="1" applyBorder="1" applyAlignment="1"/>
    <xf numFmtId="0" fontId="15" fillId="3" borderId="6" xfId="0" applyFont="1" applyFill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15" fillId="4" borderId="6" xfId="0" applyFont="1" applyFill="1" applyBorder="1" applyAlignment="1">
      <alignment vertical="top"/>
    </xf>
    <xf numFmtId="0" fontId="19" fillId="4" borderId="12" xfId="0" applyFont="1" applyFill="1" applyBorder="1" applyAlignment="1">
      <alignment vertical="top"/>
    </xf>
    <xf numFmtId="0" fontId="19" fillId="4" borderId="4" xfId="0" applyFont="1" applyFill="1" applyBorder="1" applyAlignment="1">
      <alignment vertical="top"/>
    </xf>
    <xf numFmtId="0" fontId="5" fillId="3" borderId="6" xfId="0" applyFont="1" applyFill="1" applyBorder="1" applyAlignment="1">
      <alignment vertical="top"/>
    </xf>
    <xf numFmtId="0" fontId="19" fillId="0" borderId="12" xfId="0" applyFont="1" applyBorder="1" applyAlignment="1">
      <alignment vertical="top"/>
    </xf>
    <xf numFmtId="0" fontId="19" fillId="0" borderId="4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left" vertical="top"/>
    </xf>
    <xf numFmtId="0" fontId="15" fillId="4" borderId="7" xfId="0" applyFont="1" applyFill="1" applyBorder="1" applyAlignment="1"/>
    <xf numFmtId="0" fontId="15" fillId="4" borderId="3" xfId="0" applyFont="1" applyFill="1" applyBorder="1" applyAlignment="1"/>
    <xf numFmtId="0" fontId="15" fillId="3" borderId="6" xfId="0" applyFont="1" applyFill="1" applyBorder="1" applyAlignment="1">
      <alignment vertical="top"/>
    </xf>
    <xf numFmtId="0" fontId="12" fillId="2" borderId="8" xfId="0" applyFont="1" applyFill="1" applyBorder="1" applyAlignment="1">
      <alignment vertical="top"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14" fillId="3" borderId="13" xfId="0" applyFont="1" applyFill="1" applyBorder="1" applyAlignment="1">
      <alignment vertical="top" wrapText="1"/>
    </xf>
    <xf numFmtId="0" fontId="19" fillId="0" borderId="14" xfId="0" applyFont="1" applyBorder="1" applyAlignment="1">
      <alignment vertical="top"/>
    </xf>
    <xf numFmtId="0" fontId="19" fillId="0" borderId="11" xfId="0" applyFont="1" applyBorder="1" applyAlignment="1">
      <alignment vertical="top"/>
    </xf>
    <xf numFmtId="0" fontId="19" fillId="0" borderId="5" xfId="0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15" xfId="0" applyFont="1" applyBorder="1" applyAlignment="1">
      <alignment vertical="top"/>
    </xf>
    <xf numFmtId="0" fontId="19" fillId="0" borderId="16" xfId="0" applyFont="1" applyBorder="1" applyAlignment="1">
      <alignment vertical="top"/>
    </xf>
    <xf numFmtId="0" fontId="19" fillId="0" borderId="17" xfId="0" applyFont="1" applyBorder="1" applyAlignment="1">
      <alignment vertical="top"/>
    </xf>
    <xf numFmtId="0" fontId="19" fillId="0" borderId="18" xfId="0" applyFont="1" applyBorder="1" applyAlignment="1">
      <alignment vertical="top"/>
    </xf>
    <xf numFmtId="0" fontId="14" fillId="0" borderId="13" xfId="0" applyFont="1" applyFill="1" applyBorder="1" applyAlignment="1">
      <alignment vertical="top" wrapText="1"/>
    </xf>
    <xf numFmtId="0" fontId="21" fillId="0" borderId="14" xfId="0" applyFont="1" applyFill="1" applyBorder="1" applyAlignment="1">
      <alignment vertical="top"/>
    </xf>
    <xf numFmtId="0" fontId="21" fillId="0" borderId="5" xfId="0" applyFont="1" applyFill="1" applyBorder="1" applyAlignment="1">
      <alignment vertical="top"/>
    </xf>
    <xf numFmtId="0" fontId="21" fillId="0" borderId="0" xfId="0" applyFont="1" applyFill="1" applyAlignment="1">
      <alignment vertical="top"/>
    </xf>
    <xf numFmtId="0" fontId="21" fillId="0" borderId="15" xfId="0" applyFont="1" applyFill="1" applyBorder="1" applyAlignment="1">
      <alignment vertical="top"/>
    </xf>
    <xf numFmtId="0" fontId="21" fillId="0" borderId="16" xfId="0" applyFont="1" applyFill="1" applyBorder="1" applyAlignment="1">
      <alignment vertical="top"/>
    </xf>
    <xf numFmtId="0" fontId="21" fillId="0" borderId="17" xfId="0" applyFont="1" applyFill="1" applyBorder="1" applyAlignment="1">
      <alignment vertical="top"/>
    </xf>
    <xf numFmtId="0" fontId="21" fillId="0" borderId="18" xfId="0" applyFont="1" applyFill="1" applyBorder="1" applyAlignment="1">
      <alignment vertical="top"/>
    </xf>
    <xf numFmtId="0" fontId="15" fillId="3" borderId="0" xfId="0" applyFont="1" applyFill="1" applyBorder="1" applyAlignment="1">
      <alignment vertical="top" wrapText="1"/>
    </xf>
    <xf numFmtId="0" fontId="19" fillId="0" borderId="0" xfId="0" applyFont="1" applyBorder="1" applyAlignment="1">
      <alignment vertical="top"/>
    </xf>
    <xf numFmtId="0" fontId="15" fillId="4" borderId="1" xfId="0" applyFont="1" applyFill="1" applyBorder="1" applyAlignment="1"/>
    <xf numFmtId="0" fontId="6" fillId="4" borderId="1" xfId="0" applyFont="1" applyFill="1" applyBorder="1" applyAlignment="1"/>
    <xf numFmtId="0" fontId="6" fillId="3" borderId="6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4" xfId="0" applyBorder="1" applyAlignment="1">
      <alignment vertical="top"/>
    </xf>
    <xf numFmtId="0" fontId="11" fillId="4" borderId="7" xfId="0" applyFont="1" applyFill="1" applyBorder="1" applyAlignment="1"/>
    <xf numFmtId="0" fontId="11" fillId="4" borderId="3" xfId="0" applyFont="1" applyFill="1" applyBorder="1" applyAlignment="1"/>
    <xf numFmtId="0" fontId="11" fillId="3" borderId="1" xfId="0" applyFont="1" applyFill="1" applyBorder="1" applyAlignment="1">
      <alignment vertical="top"/>
    </xf>
    <xf numFmtId="0" fontId="21" fillId="0" borderId="1" xfId="0" applyFont="1" applyBorder="1" applyAlignment="1">
      <alignment vertical="top"/>
    </xf>
    <xf numFmtId="0" fontId="11" fillId="3" borderId="2" xfId="0" applyFont="1" applyFill="1" applyBorder="1" applyAlignment="1">
      <alignment vertical="top" wrapText="1"/>
    </xf>
    <xf numFmtId="0" fontId="17" fillId="3" borderId="7" xfId="0" applyFont="1" applyFill="1" applyBorder="1" applyAlignment="1"/>
    <xf numFmtId="0" fontId="0" fillId="0" borderId="7" xfId="0" applyBorder="1" applyAlignment="1"/>
    <xf numFmtId="0" fontId="0" fillId="0" borderId="3" xfId="0" applyBorder="1" applyAlignment="1"/>
    <xf numFmtId="0" fontId="12" fillId="2" borderId="2" xfId="0" applyFont="1" applyFill="1" applyBorder="1" applyAlignment="1">
      <alignment vertical="top" wrapText="1"/>
    </xf>
    <xf numFmtId="0" fontId="17" fillId="2" borderId="7" xfId="0" applyFont="1" applyFill="1" applyBorder="1" applyAlignment="1">
      <alignment wrapText="1"/>
    </xf>
    <xf numFmtId="0" fontId="4" fillId="0" borderId="6" xfId="0" applyFont="1" applyFill="1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4" fillId="3" borderId="6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0" fillId="4" borderId="7" xfId="0" applyFill="1" applyBorder="1" applyAlignment="1"/>
    <xf numFmtId="0" fontId="0" fillId="4" borderId="3" xfId="0" applyFill="1" applyBorder="1" applyAlignment="1"/>
    <xf numFmtId="0" fontId="6" fillId="3" borderId="6" xfId="0" applyFont="1" applyFill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7" xfId="0" applyFont="1" applyFill="1" applyBorder="1" applyAlignment="1"/>
    <xf numFmtId="0" fontId="0" fillId="3" borderId="3" xfId="0" applyFont="1" applyFill="1" applyBorder="1" applyAlignment="1"/>
    <xf numFmtId="0" fontId="0" fillId="2" borderId="7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4" fillId="3" borderId="6" xfId="0" applyFont="1" applyFill="1" applyBorder="1" applyAlignment="1">
      <alignment vertical="top"/>
    </xf>
    <xf numFmtId="0" fontId="4" fillId="3" borderId="12" xfId="0" applyFont="1" applyFill="1" applyBorder="1" applyAlignment="1">
      <alignment vertical="top"/>
    </xf>
    <xf numFmtId="0" fontId="4" fillId="3" borderId="4" xfId="0" applyFont="1" applyFill="1" applyBorder="1" applyAlignment="1">
      <alignment vertical="top"/>
    </xf>
    <xf numFmtId="0" fontId="6" fillId="0" borderId="6" xfId="0" applyFont="1" applyFill="1" applyBorder="1" applyAlignment="1">
      <alignment vertical="top"/>
    </xf>
    <xf numFmtId="0" fontId="0" fillId="0" borderId="12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15" fillId="0" borderId="1" xfId="0" applyFont="1" applyFill="1" applyBorder="1" applyAlignment="1"/>
    <xf numFmtId="0" fontId="6" fillId="0" borderId="1" xfId="0" applyFont="1" applyFill="1" applyBorder="1" applyAlignment="1"/>
    <xf numFmtId="0" fontId="17" fillId="3" borderId="3" xfId="0" applyFont="1" applyFill="1" applyBorder="1" applyAlignment="1"/>
    <xf numFmtId="0" fontId="3" fillId="3" borderId="2" xfId="0" applyFont="1" applyFill="1" applyBorder="1" applyAlignment="1"/>
  </cellXfs>
  <cellStyles count="6">
    <cellStyle name="Standaard" xfId="0" builtinId="0"/>
    <cellStyle name="Standaard 2" xfId="1"/>
    <cellStyle name="Standaard 3" xfId="2"/>
    <cellStyle name="Standaard 4" xfId="3"/>
    <cellStyle name="Standaard 5" xfId="4"/>
    <cellStyle name="Valuta" xfId="5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workbookViewId="0">
      <selection activeCell="A36" sqref="A36:F36"/>
    </sheetView>
  </sheetViews>
  <sheetFormatPr defaultColWidth="9.140625" defaultRowHeight="11.25" x14ac:dyDescent="0.15"/>
  <cols>
    <col min="1" max="1" width="29" style="51" customWidth="1"/>
    <col min="2" max="2" width="18.7109375" style="51" bestFit="1" customWidth="1"/>
    <col min="3" max="3" width="12.7109375" style="51" customWidth="1"/>
    <col min="4" max="4" width="14.140625" style="51" customWidth="1"/>
    <col min="5" max="5" width="17" style="51" customWidth="1"/>
    <col min="6" max="6" width="16.85546875" style="51" customWidth="1"/>
    <col min="7" max="7" width="16.42578125" style="51" customWidth="1"/>
    <col min="8" max="9" width="16.7109375" style="51" customWidth="1"/>
    <col min="10" max="10" width="15.7109375" style="51" customWidth="1"/>
    <col min="11" max="11" width="16.85546875" style="51" customWidth="1"/>
    <col min="12" max="16384" width="9.140625" style="51"/>
  </cols>
  <sheetData>
    <row r="1" spans="1:14" ht="18" x14ac:dyDescent="0.25">
      <c r="A1" s="83" t="s">
        <v>87</v>
      </c>
    </row>
    <row r="2" spans="1:14" ht="14.25" x14ac:dyDescent="0.2">
      <c r="A2" s="47" t="s">
        <v>70</v>
      </c>
    </row>
    <row r="3" spans="1:14" x14ac:dyDescent="0.15">
      <c r="A3" s="3"/>
    </row>
    <row r="4" spans="1:14" ht="24" customHeight="1" x14ac:dyDescent="0.2">
      <c r="A4" s="116" t="s">
        <v>75</v>
      </c>
      <c r="B4" s="117"/>
      <c r="C4" s="117"/>
      <c r="D4" s="117"/>
      <c r="E4" s="117"/>
      <c r="F4" s="117"/>
      <c r="G4" s="117"/>
      <c r="H4" s="117"/>
      <c r="I4" s="118"/>
    </row>
    <row r="5" spans="1:14" s="55" customFormat="1" ht="15" thickBot="1" x14ac:dyDescent="0.25">
      <c r="A5" s="14"/>
      <c r="B5" s="54"/>
      <c r="C5" s="54"/>
      <c r="D5" s="54"/>
      <c r="E5" s="54"/>
      <c r="F5" s="54"/>
      <c r="G5" s="54"/>
      <c r="H5" s="54"/>
      <c r="I5" s="54"/>
    </row>
    <row r="6" spans="1:14" ht="31.5" customHeight="1" thickBot="1" x14ac:dyDescent="0.2">
      <c r="A6" s="140" t="s">
        <v>24</v>
      </c>
      <c r="B6" s="141"/>
      <c r="C6" s="141"/>
      <c r="D6" s="141"/>
      <c r="E6" s="141"/>
      <c r="F6" s="141"/>
      <c r="G6" s="141"/>
      <c r="H6" s="141"/>
      <c r="I6" s="142"/>
    </row>
    <row r="7" spans="1:14" x14ac:dyDescent="0.15">
      <c r="D7" s="55"/>
      <c r="E7" s="55"/>
      <c r="F7" s="3"/>
      <c r="G7" s="55"/>
      <c r="H7" s="55"/>
      <c r="I7" s="7"/>
      <c r="J7" s="55"/>
    </row>
    <row r="8" spans="1:14" ht="14.25" x14ac:dyDescent="0.2">
      <c r="A8" s="119" t="s">
        <v>74</v>
      </c>
      <c r="B8" s="120"/>
      <c r="C8" s="120"/>
      <c r="D8" s="121"/>
      <c r="E8" s="82" t="s">
        <v>4</v>
      </c>
      <c r="F8" s="3"/>
      <c r="G8" s="55"/>
      <c r="H8" s="55"/>
      <c r="I8" s="7"/>
      <c r="J8" s="55"/>
    </row>
    <row r="9" spans="1:14" x14ac:dyDescent="0.15">
      <c r="A9" s="134" t="s">
        <v>17</v>
      </c>
      <c r="B9" s="136" t="s">
        <v>25</v>
      </c>
      <c r="C9" s="134" t="s">
        <v>26</v>
      </c>
      <c r="D9" s="60" t="s">
        <v>1</v>
      </c>
      <c r="E9" s="95"/>
    </row>
    <row r="10" spans="1:14" x14ac:dyDescent="0.15">
      <c r="A10" s="135"/>
      <c r="B10" s="136"/>
      <c r="C10" s="134"/>
      <c r="D10" s="61" t="s">
        <v>2</v>
      </c>
      <c r="E10" s="88">
        <v>5</v>
      </c>
    </row>
    <row r="11" spans="1:14" x14ac:dyDescent="0.15">
      <c r="A11" s="135"/>
      <c r="B11" s="136"/>
      <c r="C11" s="134"/>
      <c r="D11" s="60" t="s">
        <v>3</v>
      </c>
      <c r="E11" s="63">
        <f>E9*E10</f>
        <v>0</v>
      </c>
      <c r="F11" s="58">
        <f>E11</f>
        <v>0</v>
      </c>
    </row>
    <row r="12" spans="1:14" ht="14.25" x14ac:dyDescent="0.2">
      <c r="A12" s="54"/>
      <c r="B12" s="54"/>
      <c r="C12" s="54"/>
      <c r="D12" s="7"/>
      <c r="E12" s="7"/>
      <c r="F12" s="7"/>
      <c r="G12" s="7"/>
      <c r="H12" s="7"/>
      <c r="I12" s="7"/>
      <c r="J12" s="7"/>
      <c r="K12" s="55"/>
      <c r="L12" s="55"/>
      <c r="M12" s="55"/>
      <c r="N12" s="55"/>
    </row>
    <row r="13" spans="1:14" x14ac:dyDescent="0.15">
      <c r="A13" s="122" t="s">
        <v>63</v>
      </c>
      <c r="B13" s="137"/>
      <c r="C13" s="137"/>
      <c r="D13" s="138"/>
      <c r="E13" s="16" t="s">
        <v>15</v>
      </c>
      <c r="F13" s="16" t="s">
        <v>16</v>
      </c>
      <c r="G13" s="16" t="s">
        <v>27</v>
      </c>
      <c r="H13" s="16" t="s">
        <v>33</v>
      </c>
      <c r="I13" s="16" t="s">
        <v>28</v>
      </c>
      <c r="J13" s="16" t="s">
        <v>6</v>
      </c>
    </row>
    <row r="14" spans="1:14" x14ac:dyDescent="0.15">
      <c r="A14" s="139" t="s">
        <v>17</v>
      </c>
      <c r="B14" s="128" t="s">
        <v>7</v>
      </c>
      <c r="C14" s="131" t="s">
        <v>0</v>
      </c>
      <c r="D14" s="8" t="s">
        <v>1</v>
      </c>
      <c r="E14" s="96"/>
      <c r="F14" s="96"/>
      <c r="G14" s="96"/>
      <c r="H14" s="96"/>
      <c r="I14" s="96"/>
      <c r="J14" s="96"/>
    </row>
    <row r="15" spans="1:14" x14ac:dyDescent="0.15">
      <c r="A15" s="132"/>
      <c r="B15" s="129"/>
      <c r="C15" s="132"/>
      <c r="D15" s="52" t="s">
        <v>2</v>
      </c>
      <c r="E15" s="52">
        <v>5</v>
      </c>
      <c r="F15" s="52">
        <v>5</v>
      </c>
      <c r="G15" s="52">
        <v>5</v>
      </c>
      <c r="H15" s="52">
        <v>5</v>
      </c>
      <c r="I15" s="52">
        <v>5</v>
      </c>
      <c r="J15" s="52">
        <v>5</v>
      </c>
    </row>
    <row r="16" spans="1:14" x14ac:dyDescent="0.15">
      <c r="A16" s="132"/>
      <c r="B16" s="129"/>
      <c r="C16" s="132"/>
      <c r="D16" s="8" t="s">
        <v>3</v>
      </c>
      <c r="E16" s="53">
        <f t="shared" ref="E16:J16" si="0">(E14*E15)</f>
        <v>0</v>
      </c>
      <c r="F16" s="53">
        <f t="shared" si="0"/>
        <v>0</v>
      </c>
      <c r="G16" s="53">
        <f t="shared" si="0"/>
        <v>0</v>
      </c>
      <c r="H16" s="53">
        <f t="shared" si="0"/>
        <v>0</v>
      </c>
      <c r="I16" s="53">
        <f t="shared" si="0"/>
        <v>0</v>
      </c>
      <c r="J16" s="53">
        <f t="shared" si="0"/>
        <v>0</v>
      </c>
      <c r="K16" s="18">
        <f>SUM(E16:J16)</f>
        <v>0</v>
      </c>
    </row>
    <row r="17" spans="1:11" ht="14.25" x14ac:dyDescent="0.2">
      <c r="A17" s="122" t="s">
        <v>63</v>
      </c>
      <c r="B17" s="123"/>
      <c r="C17" s="123"/>
      <c r="D17" s="124"/>
      <c r="E17" s="16" t="s">
        <v>15</v>
      </c>
      <c r="F17" s="16" t="s">
        <v>16</v>
      </c>
      <c r="G17" s="16" t="s">
        <v>27</v>
      </c>
      <c r="H17" s="16" t="s">
        <v>5</v>
      </c>
      <c r="I17" s="16" t="s">
        <v>28</v>
      </c>
      <c r="J17" s="16" t="s">
        <v>6</v>
      </c>
    </row>
    <row r="18" spans="1:11" x14ac:dyDescent="0.15">
      <c r="A18" s="125" t="s">
        <v>17</v>
      </c>
      <c r="B18" s="128" t="s">
        <v>32</v>
      </c>
      <c r="C18" s="131" t="s">
        <v>0</v>
      </c>
      <c r="D18" s="8" t="s">
        <v>1</v>
      </c>
      <c r="E18" s="96"/>
      <c r="F18" s="96"/>
      <c r="G18" s="96"/>
      <c r="H18" s="96"/>
      <c r="I18" s="96"/>
      <c r="J18" s="96"/>
      <c r="K18" s="55"/>
    </row>
    <row r="19" spans="1:11" x14ac:dyDescent="0.15">
      <c r="A19" s="126"/>
      <c r="B19" s="129"/>
      <c r="C19" s="132"/>
      <c r="D19" s="52" t="s">
        <v>2</v>
      </c>
      <c r="E19" s="52">
        <v>5</v>
      </c>
      <c r="F19" s="52">
        <v>5</v>
      </c>
      <c r="G19" s="52">
        <v>5</v>
      </c>
      <c r="H19" s="52">
        <v>5</v>
      </c>
      <c r="I19" s="52">
        <v>5</v>
      </c>
      <c r="J19" s="52">
        <v>5</v>
      </c>
      <c r="K19" s="55"/>
    </row>
    <row r="20" spans="1:11" x14ac:dyDescent="0.15">
      <c r="A20" s="127"/>
      <c r="B20" s="130"/>
      <c r="C20" s="133"/>
      <c r="D20" s="8" t="s">
        <v>3</v>
      </c>
      <c r="E20" s="53">
        <f>(E18*E19)</f>
        <v>0</v>
      </c>
      <c r="F20" s="53">
        <f t="shared" ref="F20:J20" si="1">(F18*F19)</f>
        <v>0</v>
      </c>
      <c r="G20" s="53">
        <f t="shared" si="1"/>
        <v>0</v>
      </c>
      <c r="H20" s="53">
        <f t="shared" si="1"/>
        <v>0</v>
      </c>
      <c r="I20" s="53">
        <f t="shared" si="1"/>
        <v>0</v>
      </c>
      <c r="J20" s="53">
        <f t="shared" si="1"/>
        <v>0</v>
      </c>
      <c r="K20" s="19">
        <f>SUM(E20:J20)</f>
        <v>0</v>
      </c>
    </row>
    <row r="21" spans="1:11" ht="14.25" x14ac:dyDescent="0.2">
      <c r="A21" s="122" t="s">
        <v>64</v>
      </c>
      <c r="B21" s="123"/>
      <c r="C21" s="123"/>
      <c r="D21" s="124"/>
      <c r="E21" s="16" t="s">
        <v>34</v>
      </c>
      <c r="F21" s="16" t="s">
        <v>35</v>
      </c>
      <c r="G21" s="16" t="s">
        <v>36</v>
      </c>
      <c r="H21" s="87" t="s">
        <v>37</v>
      </c>
      <c r="I21" s="84"/>
      <c r="J21" s="84"/>
    </row>
    <row r="22" spans="1:11" x14ac:dyDescent="0.15">
      <c r="A22" s="125" t="s">
        <v>17</v>
      </c>
      <c r="B22" s="128" t="s">
        <v>38</v>
      </c>
      <c r="C22" s="131" t="s">
        <v>0</v>
      </c>
      <c r="D22" s="8" t="s">
        <v>1</v>
      </c>
      <c r="E22" s="96"/>
      <c r="F22" s="96"/>
      <c r="G22" s="96"/>
      <c r="H22" s="96"/>
      <c r="I22" s="85"/>
      <c r="J22" s="85"/>
      <c r="K22" s="55"/>
    </row>
    <row r="23" spans="1:11" x14ac:dyDescent="0.15">
      <c r="A23" s="126"/>
      <c r="B23" s="129"/>
      <c r="C23" s="132"/>
      <c r="D23" s="52" t="s">
        <v>2</v>
      </c>
      <c r="E23" s="52">
        <v>1</v>
      </c>
      <c r="F23" s="52">
        <v>1</v>
      </c>
      <c r="G23" s="52">
        <v>1</v>
      </c>
      <c r="H23" s="52">
        <v>1</v>
      </c>
      <c r="I23" s="86"/>
      <c r="J23" s="86"/>
      <c r="K23" s="55"/>
    </row>
    <row r="24" spans="1:11" x14ac:dyDescent="0.15">
      <c r="A24" s="127"/>
      <c r="B24" s="130"/>
      <c r="C24" s="133"/>
      <c r="D24" s="8" t="s">
        <v>3</v>
      </c>
      <c r="E24" s="53">
        <f>(E22*E23)</f>
        <v>0</v>
      </c>
      <c r="F24" s="53">
        <f t="shared" ref="F24:H24" si="2">(F22*F23)</f>
        <v>0</v>
      </c>
      <c r="G24" s="53">
        <f t="shared" si="2"/>
        <v>0</v>
      </c>
      <c r="H24" s="53">
        <f t="shared" si="2"/>
        <v>0</v>
      </c>
      <c r="I24" s="18">
        <f>SUM(E24:H24)</f>
        <v>0</v>
      </c>
      <c r="J24" s="85"/>
    </row>
    <row r="25" spans="1:11" ht="14.25" x14ac:dyDescent="0.15">
      <c r="A25" s="112"/>
      <c r="B25" s="113"/>
      <c r="C25" s="111"/>
      <c r="D25" s="7"/>
      <c r="E25" s="56"/>
      <c r="F25" s="56"/>
      <c r="G25" s="56"/>
      <c r="H25" s="56"/>
      <c r="I25" s="114"/>
      <c r="J25" s="85"/>
    </row>
    <row r="26" spans="1:11" ht="14.25" x14ac:dyDescent="0.2">
      <c r="A26" s="122" t="s">
        <v>65</v>
      </c>
      <c r="B26" s="123"/>
      <c r="C26" s="123"/>
      <c r="D26" s="124"/>
      <c r="E26" s="16" t="s">
        <v>79</v>
      </c>
      <c r="F26" s="16" t="s">
        <v>80</v>
      </c>
      <c r="G26" s="103" t="s">
        <v>6</v>
      </c>
      <c r="I26" s="114"/>
      <c r="J26" s="85"/>
    </row>
    <row r="27" spans="1:11" x14ac:dyDescent="0.15">
      <c r="A27" s="143" t="s">
        <v>82</v>
      </c>
      <c r="B27" s="144"/>
      <c r="C27" s="145"/>
      <c r="D27" s="52" t="s">
        <v>1</v>
      </c>
      <c r="E27" s="96"/>
      <c r="F27" s="96"/>
      <c r="G27" s="13"/>
      <c r="I27" s="114"/>
      <c r="J27" s="85"/>
    </row>
    <row r="28" spans="1:11" x14ac:dyDescent="0.15">
      <c r="A28" s="146"/>
      <c r="B28" s="147"/>
      <c r="C28" s="148"/>
      <c r="D28" s="52" t="s">
        <v>2</v>
      </c>
      <c r="E28" s="57">
        <v>5</v>
      </c>
      <c r="F28" s="57">
        <v>5</v>
      </c>
      <c r="G28" s="109">
        <v>5</v>
      </c>
      <c r="I28" s="114"/>
      <c r="J28" s="85"/>
    </row>
    <row r="29" spans="1:11" x14ac:dyDescent="0.15">
      <c r="A29" s="149"/>
      <c r="B29" s="150"/>
      <c r="C29" s="151"/>
      <c r="D29" s="8" t="s">
        <v>3</v>
      </c>
      <c r="E29" s="53">
        <f t="shared" ref="E29:G29" si="3">(E27*E28)</f>
        <v>0</v>
      </c>
      <c r="F29" s="53">
        <f t="shared" si="3"/>
        <v>0</v>
      </c>
      <c r="G29" s="110">
        <f t="shared" si="3"/>
        <v>0</v>
      </c>
      <c r="H29" s="18">
        <f>SUM(E29:F29)</f>
        <v>0</v>
      </c>
      <c r="I29" s="114"/>
      <c r="J29" s="85"/>
    </row>
    <row r="30" spans="1:11" x14ac:dyDescent="0.15">
      <c r="A30" s="152" t="s">
        <v>83</v>
      </c>
      <c r="B30" s="153"/>
      <c r="C30" s="153"/>
      <c r="D30" s="115" t="s">
        <v>1</v>
      </c>
      <c r="E30" s="96"/>
      <c r="F30" s="96"/>
      <c r="G30" s="13"/>
      <c r="H30" s="104"/>
      <c r="I30" s="114"/>
      <c r="J30" s="85"/>
    </row>
    <row r="31" spans="1:11" x14ac:dyDescent="0.15">
      <c r="A31" s="154"/>
      <c r="B31" s="155"/>
      <c r="C31" s="156"/>
      <c r="D31" s="105" t="s">
        <v>2</v>
      </c>
      <c r="E31" s="106">
        <v>5</v>
      </c>
      <c r="F31" s="106">
        <v>5</v>
      </c>
      <c r="G31" s="102">
        <v>5</v>
      </c>
      <c r="H31" s="104"/>
      <c r="I31" s="114"/>
      <c r="J31" s="85"/>
    </row>
    <row r="32" spans="1:11" x14ac:dyDescent="0.15">
      <c r="A32" s="157"/>
      <c r="B32" s="158"/>
      <c r="C32" s="159"/>
      <c r="D32" s="107" t="s">
        <v>3</v>
      </c>
      <c r="E32" s="108">
        <f t="shared" ref="E32:G32" si="4">(E30*E31)</f>
        <v>0</v>
      </c>
      <c r="F32" s="108">
        <f t="shared" si="4"/>
        <v>0</v>
      </c>
      <c r="G32" s="101">
        <f t="shared" si="4"/>
        <v>0</v>
      </c>
      <c r="H32" s="18">
        <f>SUM(E32:F32)</f>
        <v>0</v>
      </c>
      <c r="I32" s="114"/>
      <c r="J32" s="85"/>
    </row>
    <row r="33" spans="1:14" ht="14.25" x14ac:dyDescent="0.15">
      <c r="A33" s="112"/>
      <c r="B33" s="113"/>
      <c r="C33" s="111"/>
      <c r="D33" s="7"/>
      <c r="E33" s="56"/>
      <c r="F33" s="56"/>
      <c r="G33" s="56"/>
      <c r="H33" s="56"/>
      <c r="I33" s="114"/>
      <c r="J33" s="85"/>
    </row>
    <row r="34" spans="1:14" x14ac:dyDescent="0.15">
      <c r="A34" s="16" t="s">
        <v>11</v>
      </c>
      <c r="B34" s="16"/>
      <c r="C34" s="13">
        <f>SUM(F11+K16+K20+I24+H29+H32)</f>
        <v>0</v>
      </c>
      <c r="D34" s="55"/>
      <c r="E34" s="56"/>
      <c r="F34" s="56"/>
      <c r="G34" s="56"/>
      <c r="H34" s="56"/>
      <c r="I34" s="114"/>
      <c r="J34" s="85"/>
    </row>
    <row r="35" spans="1:14" x14ac:dyDescent="0.15">
      <c r="A35" s="55"/>
      <c r="G35" s="56"/>
      <c r="H35" s="56"/>
      <c r="I35" s="114"/>
      <c r="J35" s="85"/>
    </row>
    <row r="36" spans="1:14" x14ac:dyDescent="0.15">
      <c r="A36" s="160" t="s">
        <v>14</v>
      </c>
      <c r="B36" s="160"/>
      <c r="C36" s="160"/>
      <c r="D36" s="160"/>
      <c r="E36" s="160"/>
      <c r="F36" s="160"/>
      <c r="G36" s="56"/>
      <c r="H36" s="56"/>
      <c r="I36" s="114"/>
      <c r="J36" s="85"/>
    </row>
    <row r="37" spans="1:14" ht="14.25" x14ac:dyDescent="0.15">
      <c r="A37" s="112"/>
      <c r="B37" s="113"/>
      <c r="C37" s="111"/>
      <c r="D37" s="7"/>
      <c r="E37" s="56"/>
      <c r="F37" s="56"/>
      <c r="G37" s="56"/>
      <c r="H37" s="56"/>
      <c r="I37" s="114"/>
      <c r="J37" s="85"/>
    </row>
    <row r="38" spans="1:14" ht="14.25" x14ac:dyDescent="0.15">
      <c r="A38" s="112"/>
      <c r="B38" s="113"/>
      <c r="C38" s="111"/>
      <c r="D38" s="7"/>
      <c r="E38" s="56"/>
      <c r="F38" s="56"/>
      <c r="G38" s="56"/>
      <c r="H38" s="56"/>
      <c r="I38" s="114"/>
      <c r="J38" s="85"/>
    </row>
    <row r="39" spans="1:14" s="55" customFormat="1" x14ac:dyDescent="0.15">
      <c r="E39" s="56"/>
      <c r="F39" s="56"/>
      <c r="G39" s="56"/>
    </row>
    <row r="47" spans="1:14" s="146" customFormat="1" ht="12" customHeight="1" x14ac:dyDescent="0.25"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</row>
    <row r="48" spans="1:14" x14ac:dyDescent="0.15">
      <c r="A48" s="55"/>
      <c r="B48" s="55"/>
      <c r="C48" s="55"/>
      <c r="D48" s="55"/>
      <c r="E48" s="56"/>
      <c r="F48" s="56"/>
      <c r="G48" s="56"/>
    </row>
    <row r="49" spans="7:7" x14ac:dyDescent="0.15">
      <c r="G49" s="55"/>
    </row>
    <row r="51" spans="7:7" ht="15" customHeight="1" x14ac:dyDescent="0.15"/>
    <row r="58" spans="7:7" ht="83.25" customHeight="1" x14ac:dyDescent="0.15"/>
  </sheetData>
  <sheetProtection algorithmName="SHA-512" hashValue="BPdO5wV9gmYpnCwDUI5RSzhHECazk8RF5SLoh/keFaM59SakJNC+FPqrjzBXnD/Qk4jPZJMFIBVt5p5rVfjdrQ==" saltValue="BkucHxyJzCJA3by2SVLzbw==" spinCount="100000" sheet="1" objects="1" scenarios="1" selectLockedCells="1"/>
  <mergeCells count="23">
    <mergeCell ref="A6:I6"/>
    <mergeCell ref="A27:C29"/>
    <mergeCell ref="A30:C32"/>
    <mergeCell ref="A36:F36"/>
    <mergeCell ref="A47:XFD47"/>
    <mergeCell ref="B22:B24"/>
    <mergeCell ref="C22:C24"/>
    <mergeCell ref="A4:I4"/>
    <mergeCell ref="A8:D8"/>
    <mergeCell ref="A17:D17"/>
    <mergeCell ref="A26:D26"/>
    <mergeCell ref="A18:A20"/>
    <mergeCell ref="B18:B20"/>
    <mergeCell ref="C18:C20"/>
    <mergeCell ref="A9:A11"/>
    <mergeCell ref="B9:B11"/>
    <mergeCell ref="C9:C11"/>
    <mergeCell ref="A13:D13"/>
    <mergeCell ref="A14:A16"/>
    <mergeCell ref="B14:B16"/>
    <mergeCell ref="C14:C16"/>
    <mergeCell ref="A21:D21"/>
    <mergeCell ref="A22:A24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zoomScaleNormal="100" workbookViewId="0">
      <selection activeCell="C9" sqref="C9"/>
    </sheetView>
  </sheetViews>
  <sheetFormatPr defaultColWidth="9.140625" defaultRowHeight="12" x14ac:dyDescent="0.2"/>
  <cols>
    <col min="1" max="1" width="37.7109375" style="39" customWidth="1"/>
    <col min="2" max="2" width="21.28515625" style="39" customWidth="1"/>
    <col min="3" max="3" width="19.42578125" style="39" customWidth="1"/>
    <col min="4" max="4" width="18.140625" style="39" customWidth="1"/>
    <col min="5" max="5" width="9.140625" style="39" customWidth="1"/>
    <col min="6" max="6" width="1.28515625" style="39" customWidth="1"/>
    <col min="7" max="7" width="10.7109375" style="39" customWidth="1"/>
    <col min="8" max="8" width="1.28515625" style="39" customWidth="1"/>
    <col min="9" max="9" width="1.140625" style="39" customWidth="1"/>
    <col min="10" max="11" width="1.5703125" style="39" customWidth="1"/>
    <col min="12" max="16384" width="9.140625" style="39"/>
  </cols>
  <sheetData>
    <row r="1" spans="1:10" s="90" customFormat="1" ht="18" x14ac:dyDescent="0.25">
      <c r="A1" s="83" t="s">
        <v>86</v>
      </c>
      <c r="B1" s="89"/>
      <c r="C1" s="89"/>
      <c r="D1" s="89"/>
    </row>
    <row r="2" spans="1:10" s="90" customFormat="1" ht="18" x14ac:dyDescent="0.25">
      <c r="A2" s="47" t="s">
        <v>69</v>
      </c>
      <c r="B2" s="89"/>
      <c r="C2" s="89"/>
      <c r="D2" s="89"/>
    </row>
    <row r="3" spans="1:10" s="20" customFormat="1" ht="11.25" x14ac:dyDescent="0.15">
      <c r="A3" s="3"/>
      <c r="B3" s="4"/>
      <c r="C3" s="4"/>
      <c r="D3" s="4"/>
    </row>
    <row r="4" spans="1:10" s="20" customFormat="1" ht="30.75" customHeight="1" x14ac:dyDescent="0.25">
      <c r="A4" s="171" t="s">
        <v>84</v>
      </c>
      <c r="B4" s="172"/>
      <c r="C4" s="172"/>
      <c r="D4" s="172"/>
      <c r="E4" s="173"/>
      <c r="F4" s="173"/>
      <c r="G4" s="173"/>
      <c r="H4" s="173"/>
      <c r="I4" s="173"/>
      <c r="J4" s="174"/>
    </row>
    <row r="5" spans="1:10" s="20" customFormat="1" x14ac:dyDescent="0.2">
      <c r="A5" s="2"/>
      <c r="B5" s="38"/>
      <c r="C5" s="38"/>
      <c r="D5" s="38"/>
    </row>
    <row r="6" spans="1:10" s="20" customFormat="1" ht="18.75" customHeight="1" x14ac:dyDescent="0.25">
      <c r="A6" s="175" t="s">
        <v>24</v>
      </c>
      <c r="B6" s="176"/>
      <c r="C6" s="176"/>
      <c r="D6" s="173"/>
      <c r="E6" s="173"/>
      <c r="F6" s="173"/>
      <c r="G6" s="174"/>
    </row>
    <row r="8" spans="1:10" x14ac:dyDescent="0.2">
      <c r="A8" s="119" t="s">
        <v>62</v>
      </c>
      <c r="B8" s="167"/>
      <c r="C8" s="168"/>
      <c r="D8" s="51"/>
    </row>
    <row r="9" spans="1:10" x14ac:dyDescent="0.2">
      <c r="A9" s="169" t="s">
        <v>8</v>
      </c>
      <c r="B9" s="60" t="s">
        <v>1</v>
      </c>
      <c r="C9" s="97"/>
      <c r="D9" s="51"/>
    </row>
    <row r="10" spans="1:10" x14ac:dyDescent="0.2">
      <c r="A10" s="170"/>
      <c r="B10" s="61" t="s">
        <v>2</v>
      </c>
      <c r="C10" s="61">
        <v>5</v>
      </c>
      <c r="D10" s="51"/>
    </row>
    <row r="11" spans="1:10" x14ac:dyDescent="0.2">
      <c r="A11" s="170"/>
      <c r="B11" s="60" t="s">
        <v>3</v>
      </c>
      <c r="C11" s="62">
        <f>C9*C10</f>
        <v>0</v>
      </c>
      <c r="D11" s="59">
        <f>C11</f>
        <v>0</v>
      </c>
    </row>
    <row r="12" spans="1:10" ht="15" x14ac:dyDescent="0.2">
      <c r="A12" s="50"/>
      <c r="B12" s="7"/>
      <c r="C12" s="11"/>
      <c r="D12" s="49"/>
    </row>
    <row r="13" spans="1:10" s="4" customFormat="1" ht="11.25" x14ac:dyDescent="0.15">
      <c r="A13" s="162" t="s">
        <v>66</v>
      </c>
      <c r="B13" s="163"/>
      <c r="C13" s="163"/>
      <c r="D13" s="7"/>
    </row>
    <row r="14" spans="1:10" s="4" customFormat="1" ht="11.25" x14ac:dyDescent="0.15">
      <c r="A14" s="164" t="s">
        <v>8</v>
      </c>
      <c r="B14" s="8" t="s">
        <v>1</v>
      </c>
      <c r="C14" s="98"/>
      <c r="D14" s="11"/>
    </row>
    <row r="15" spans="1:10" s="4" customFormat="1" ht="11.25" x14ac:dyDescent="0.15">
      <c r="A15" s="165"/>
      <c r="B15" s="9" t="s">
        <v>2</v>
      </c>
      <c r="C15" s="9">
        <v>25</v>
      </c>
      <c r="D15" s="6"/>
    </row>
    <row r="16" spans="1:10" s="4" customFormat="1" ht="11.25" x14ac:dyDescent="0.15">
      <c r="A16" s="166"/>
      <c r="B16" s="8" t="s">
        <v>3</v>
      </c>
      <c r="C16" s="10">
        <f>(C14*C15)</f>
        <v>0</v>
      </c>
      <c r="D16" s="18">
        <f>SUM(B16:C16)</f>
        <v>0</v>
      </c>
    </row>
    <row r="17" spans="1:4" s="4" customFormat="1" ht="11.25" x14ac:dyDescent="0.15">
      <c r="A17" s="6"/>
      <c r="B17" s="6"/>
      <c r="C17" s="11"/>
      <c r="D17" s="11"/>
    </row>
    <row r="18" spans="1:4" s="4" customFormat="1" ht="11.25" x14ac:dyDescent="0.15"/>
    <row r="19" spans="1:4" s="4" customFormat="1" ht="15" x14ac:dyDescent="0.25">
      <c r="A19" s="122" t="s">
        <v>67</v>
      </c>
      <c r="B19" s="183"/>
      <c r="C19" s="184"/>
    </row>
    <row r="20" spans="1:4" s="4" customFormat="1" ht="11.25" x14ac:dyDescent="0.15">
      <c r="A20" s="164" t="s">
        <v>9</v>
      </c>
      <c r="B20" s="8" t="s">
        <v>1</v>
      </c>
      <c r="C20" s="98"/>
    </row>
    <row r="21" spans="1:4" s="4" customFormat="1" ht="11.25" x14ac:dyDescent="0.15">
      <c r="A21" s="165"/>
      <c r="B21" s="9" t="s">
        <v>2</v>
      </c>
      <c r="C21" s="9">
        <v>10</v>
      </c>
    </row>
    <row r="22" spans="1:4" s="4" customFormat="1" ht="11.25" x14ac:dyDescent="0.15">
      <c r="A22" s="166"/>
      <c r="B22" s="8" t="s">
        <v>3</v>
      </c>
      <c r="C22" s="10"/>
      <c r="D22" s="18">
        <f>(C20*C21)</f>
        <v>0</v>
      </c>
    </row>
    <row r="23" spans="1:4" s="4" customFormat="1" ht="11.25" x14ac:dyDescent="0.15">
      <c r="A23" s="164" t="s">
        <v>10</v>
      </c>
      <c r="B23" s="8" t="s">
        <v>1</v>
      </c>
      <c r="C23" s="98"/>
    </row>
    <row r="24" spans="1:4" s="4" customFormat="1" ht="11.25" x14ac:dyDescent="0.15">
      <c r="A24" s="165"/>
      <c r="B24" s="9" t="s">
        <v>2</v>
      </c>
      <c r="C24" s="12">
        <v>10</v>
      </c>
    </row>
    <row r="25" spans="1:4" s="4" customFormat="1" ht="11.25" x14ac:dyDescent="0.15">
      <c r="A25" s="166"/>
      <c r="B25" s="8" t="s">
        <v>3</v>
      </c>
      <c r="C25" s="10">
        <f>(C23*C24)</f>
        <v>0</v>
      </c>
      <c r="D25" s="18">
        <f>(C23*C24)</f>
        <v>0</v>
      </c>
    </row>
    <row r="26" spans="1:4" s="4" customFormat="1" ht="11.25" x14ac:dyDescent="0.15">
      <c r="A26" s="164" t="s">
        <v>18</v>
      </c>
      <c r="B26" s="8" t="s">
        <v>1</v>
      </c>
      <c r="C26" s="98"/>
      <c r="D26" s="11"/>
    </row>
    <row r="27" spans="1:4" s="4" customFormat="1" ht="11.25" x14ac:dyDescent="0.15">
      <c r="A27" s="165"/>
      <c r="B27" s="9" t="s">
        <v>2</v>
      </c>
      <c r="C27" s="12">
        <v>10</v>
      </c>
      <c r="D27" s="11"/>
    </row>
    <row r="28" spans="1:4" s="4" customFormat="1" ht="11.25" x14ac:dyDescent="0.15">
      <c r="A28" s="166"/>
      <c r="B28" s="8" t="s">
        <v>3</v>
      </c>
      <c r="C28" s="10">
        <f>(C26*C27)</f>
        <v>0</v>
      </c>
      <c r="D28" s="18">
        <f>(C26*C27)</f>
        <v>0</v>
      </c>
    </row>
    <row r="29" spans="1:4" s="4" customFormat="1" ht="11.25" x14ac:dyDescent="0.15">
      <c r="A29" s="164" t="s">
        <v>19</v>
      </c>
      <c r="B29" s="8" t="s">
        <v>1</v>
      </c>
      <c r="C29" s="98"/>
      <c r="D29" s="11"/>
    </row>
    <row r="30" spans="1:4" s="4" customFormat="1" ht="11.25" x14ac:dyDescent="0.15">
      <c r="A30" s="165"/>
      <c r="B30" s="9" t="s">
        <v>2</v>
      </c>
      <c r="C30" s="12">
        <v>10</v>
      </c>
      <c r="D30" s="11"/>
    </row>
    <row r="31" spans="1:4" s="4" customFormat="1" ht="11.25" x14ac:dyDescent="0.15">
      <c r="A31" s="166"/>
      <c r="B31" s="8" t="s">
        <v>3</v>
      </c>
      <c r="C31" s="17">
        <f>(C29*C30)</f>
        <v>0</v>
      </c>
      <c r="D31" s="18">
        <f>(C29*C30)</f>
        <v>0</v>
      </c>
    </row>
    <row r="32" spans="1:4" s="4" customFormat="1" ht="11.25" x14ac:dyDescent="0.15">
      <c r="A32" s="177" t="s">
        <v>41</v>
      </c>
      <c r="B32" s="76" t="s">
        <v>1</v>
      </c>
      <c r="C32" s="98"/>
      <c r="D32" s="67"/>
    </row>
    <row r="33" spans="1:4" s="4" customFormat="1" ht="11.25" x14ac:dyDescent="0.15">
      <c r="A33" s="178"/>
      <c r="B33" s="77" t="s">
        <v>2</v>
      </c>
      <c r="C33" s="70">
        <v>10</v>
      </c>
      <c r="D33" s="67"/>
    </row>
    <row r="34" spans="1:4" s="4" customFormat="1" ht="11.25" x14ac:dyDescent="0.15">
      <c r="A34" s="179"/>
      <c r="B34" s="65" t="s">
        <v>3</v>
      </c>
      <c r="C34" s="78">
        <f>(C32*C33)</f>
        <v>0</v>
      </c>
      <c r="D34" s="18">
        <f>(C32*C33)</f>
        <v>0</v>
      </c>
    </row>
    <row r="35" spans="1:4" s="4" customFormat="1" ht="11.25" x14ac:dyDescent="0.15">
      <c r="A35" s="185" t="s">
        <v>20</v>
      </c>
      <c r="B35" s="8" t="s">
        <v>1</v>
      </c>
      <c r="C35" s="98"/>
      <c r="D35" s="11"/>
    </row>
    <row r="36" spans="1:4" s="4" customFormat="1" ht="11.25" x14ac:dyDescent="0.15">
      <c r="A36" s="186"/>
      <c r="B36" s="9" t="s">
        <v>2</v>
      </c>
      <c r="C36" s="12">
        <v>10</v>
      </c>
      <c r="D36" s="11"/>
    </row>
    <row r="37" spans="1:4" s="4" customFormat="1" ht="11.25" x14ac:dyDescent="0.15">
      <c r="A37" s="187"/>
      <c r="B37" s="8" t="s">
        <v>3</v>
      </c>
      <c r="C37" s="10">
        <f>(C35*C36)</f>
        <v>0</v>
      </c>
      <c r="D37" s="18">
        <f>(C35*C36)</f>
        <v>0</v>
      </c>
    </row>
    <row r="38" spans="1:4" s="4" customFormat="1" ht="11.25" x14ac:dyDescent="0.15">
      <c r="A38" s="185" t="s">
        <v>21</v>
      </c>
      <c r="B38" s="8" t="s">
        <v>1</v>
      </c>
      <c r="C38" s="96"/>
      <c r="D38" s="11"/>
    </row>
    <row r="39" spans="1:4" s="4" customFormat="1" ht="11.25" x14ac:dyDescent="0.15">
      <c r="A39" s="186"/>
      <c r="B39" s="9" t="s">
        <v>2</v>
      </c>
      <c r="C39" s="12">
        <v>10</v>
      </c>
      <c r="D39" s="11"/>
    </row>
    <row r="40" spans="1:4" s="4" customFormat="1" ht="11.25" x14ac:dyDescent="0.15">
      <c r="A40" s="187"/>
      <c r="B40" s="8" t="s">
        <v>3</v>
      </c>
      <c r="C40" s="10">
        <f>(C38*C39)</f>
        <v>0</v>
      </c>
      <c r="D40" s="18">
        <f>(C38*C39)</f>
        <v>0</v>
      </c>
    </row>
    <row r="41" spans="1:4" s="4" customFormat="1" ht="11.25" x14ac:dyDescent="0.15">
      <c r="A41" s="185" t="s">
        <v>22</v>
      </c>
      <c r="B41" s="8" t="s">
        <v>1</v>
      </c>
      <c r="C41" s="98"/>
      <c r="D41" s="11"/>
    </row>
    <row r="42" spans="1:4" s="4" customFormat="1" ht="11.25" x14ac:dyDescent="0.15">
      <c r="A42" s="186"/>
      <c r="B42" s="9" t="s">
        <v>2</v>
      </c>
      <c r="C42" s="12">
        <v>10</v>
      </c>
      <c r="D42" s="11"/>
    </row>
    <row r="43" spans="1:4" s="4" customFormat="1" ht="11.25" x14ac:dyDescent="0.15">
      <c r="A43" s="187"/>
      <c r="B43" s="8" t="s">
        <v>3</v>
      </c>
      <c r="C43" s="10">
        <f>(C41*C42)</f>
        <v>0</v>
      </c>
      <c r="D43" s="18">
        <f>(C41*C42)</f>
        <v>0</v>
      </c>
    </row>
    <row r="44" spans="1:4" s="4" customFormat="1" ht="11.25" x14ac:dyDescent="0.15">
      <c r="A44" s="185" t="s">
        <v>23</v>
      </c>
      <c r="B44" s="8" t="s">
        <v>1</v>
      </c>
      <c r="C44" s="98"/>
      <c r="D44" s="11"/>
    </row>
    <row r="45" spans="1:4" s="4" customFormat="1" ht="11.25" x14ac:dyDescent="0.15">
      <c r="A45" s="186"/>
      <c r="B45" s="9" t="s">
        <v>2</v>
      </c>
      <c r="C45" s="12">
        <v>10</v>
      </c>
      <c r="D45" s="11"/>
    </row>
    <row r="46" spans="1:4" s="4" customFormat="1" ht="11.25" x14ac:dyDescent="0.15">
      <c r="A46" s="187"/>
      <c r="B46" s="8" t="s">
        <v>3</v>
      </c>
      <c r="C46" s="10">
        <f>(C44*C45)</f>
        <v>0</v>
      </c>
      <c r="D46" s="18">
        <f>(C44*C45)</f>
        <v>0</v>
      </c>
    </row>
    <row r="47" spans="1:4" s="68" customFormat="1" ht="11.25" x14ac:dyDescent="0.15">
      <c r="A47" s="177" t="s">
        <v>39</v>
      </c>
      <c r="B47" s="65" t="s">
        <v>1</v>
      </c>
      <c r="C47" s="98"/>
      <c r="D47" s="67"/>
    </row>
    <row r="48" spans="1:4" s="68" customFormat="1" ht="11.25" x14ac:dyDescent="0.15">
      <c r="A48" s="178"/>
      <c r="B48" s="69" t="s">
        <v>2</v>
      </c>
      <c r="C48" s="70">
        <v>10</v>
      </c>
      <c r="D48" s="67"/>
    </row>
    <row r="49" spans="1:4" s="68" customFormat="1" ht="11.25" x14ac:dyDescent="0.15">
      <c r="A49" s="179"/>
      <c r="B49" s="65" t="s">
        <v>3</v>
      </c>
      <c r="C49" s="66">
        <f>(C47*C48)</f>
        <v>0</v>
      </c>
      <c r="D49" s="18">
        <f>(C47*C48)</f>
        <v>0</v>
      </c>
    </row>
    <row r="50" spans="1:4" s="4" customFormat="1" ht="11.25" x14ac:dyDescent="0.15">
      <c r="A50" s="71" t="s">
        <v>40</v>
      </c>
      <c r="B50" s="8" t="s">
        <v>1</v>
      </c>
      <c r="C50" s="98"/>
      <c r="D50" s="11"/>
    </row>
    <row r="51" spans="1:4" s="4" customFormat="1" ht="11.25" x14ac:dyDescent="0.15">
      <c r="B51" s="9" t="s">
        <v>2</v>
      </c>
      <c r="C51" s="12">
        <v>5</v>
      </c>
      <c r="D51" s="11"/>
    </row>
    <row r="52" spans="1:4" s="4" customFormat="1" ht="11.25" x14ac:dyDescent="0.15">
      <c r="B52" s="8" t="s">
        <v>3</v>
      </c>
      <c r="C52" s="10">
        <f>(C50*C51)</f>
        <v>0</v>
      </c>
      <c r="D52" s="18">
        <f>(C50*C51)</f>
        <v>0</v>
      </c>
    </row>
    <row r="53" spans="1:4" s="4" customFormat="1" ht="11.25" x14ac:dyDescent="0.15">
      <c r="A53" s="180" t="s">
        <v>42</v>
      </c>
      <c r="B53" s="8" t="s">
        <v>1</v>
      </c>
      <c r="C53" s="98"/>
      <c r="D53" s="11"/>
    </row>
    <row r="54" spans="1:4" s="4" customFormat="1" ht="11.25" x14ac:dyDescent="0.15">
      <c r="A54" s="181"/>
      <c r="B54" s="9" t="s">
        <v>2</v>
      </c>
      <c r="C54" s="12">
        <v>10</v>
      </c>
      <c r="D54" s="11"/>
    </row>
    <row r="55" spans="1:4" s="4" customFormat="1" ht="11.25" x14ac:dyDescent="0.15">
      <c r="A55" s="182"/>
      <c r="B55" s="8" t="s">
        <v>3</v>
      </c>
      <c r="C55" s="10">
        <f>(C53*C54)</f>
        <v>0</v>
      </c>
      <c r="D55" s="18">
        <f>(C53*C54)</f>
        <v>0</v>
      </c>
    </row>
    <row r="56" spans="1:4" s="4" customFormat="1" ht="11.25" x14ac:dyDescent="0.15">
      <c r="A56" s="6"/>
      <c r="B56" s="6"/>
      <c r="C56" s="11"/>
      <c r="D56" s="11"/>
    </row>
    <row r="57" spans="1:4" s="4" customFormat="1" ht="11.25" x14ac:dyDescent="0.15">
      <c r="A57" s="16" t="s">
        <v>12</v>
      </c>
      <c r="B57" s="13">
        <f>SUM(D11+D16+D22+D25+D28+D31+D34+D37+D40+D43+D46+D49+D52+D55)</f>
        <v>0</v>
      </c>
      <c r="C57" s="11"/>
      <c r="D57" s="11"/>
    </row>
    <row r="58" spans="1:4" s="4" customFormat="1" ht="11.25" x14ac:dyDescent="0.15">
      <c r="A58" s="6"/>
      <c r="B58" s="6"/>
      <c r="C58" s="11"/>
      <c r="D58" s="11"/>
    </row>
    <row r="59" spans="1:4" s="20" customFormat="1" ht="11.25" x14ac:dyDescent="0.15">
      <c r="A59" s="31" t="s">
        <v>14</v>
      </c>
    </row>
    <row r="60" spans="1:4" s="4" customFormat="1" ht="11.25" x14ac:dyDescent="0.15"/>
    <row r="61" spans="1:4" s="4" customFormat="1" ht="11.25" x14ac:dyDescent="0.15"/>
    <row r="62" spans="1:4" s="4" customFormat="1" ht="11.25" x14ac:dyDescent="0.15"/>
    <row r="63" spans="1:4" s="4" customFormat="1" ht="54.75" customHeight="1" x14ac:dyDescent="0.15"/>
    <row r="64" spans="1:4" s="4" customFormat="1" ht="11.25" x14ac:dyDescent="0.15"/>
  </sheetData>
  <sheetProtection algorithmName="SHA-512" hashValue="eMfIlFRcdkeowUUh6yknA422tuIdH4VGmsAdixs/BktoFQVqNH2wipZS/9sGwSKVvYqI5nSzMmrEVp/Ioh5F4g==" saltValue="4bbYIiC2+L02l+ApocVuqQ==" spinCount="100000" sheet="1" objects="1" scenarios="1" selectLockedCells="1"/>
  <mergeCells count="18">
    <mergeCell ref="A47:A49"/>
    <mergeCell ref="A53:A55"/>
    <mergeCell ref="A23:A25"/>
    <mergeCell ref="A19:C19"/>
    <mergeCell ref="A20:A22"/>
    <mergeCell ref="A44:A46"/>
    <mergeCell ref="A26:A28"/>
    <mergeCell ref="A29:A31"/>
    <mergeCell ref="A32:A34"/>
    <mergeCell ref="A35:A37"/>
    <mergeCell ref="A38:A40"/>
    <mergeCell ref="A41:A43"/>
    <mergeCell ref="A13:C13"/>
    <mergeCell ref="A14:A16"/>
    <mergeCell ref="A8:C8"/>
    <mergeCell ref="A9:A11"/>
    <mergeCell ref="A4:J4"/>
    <mergeCell ref="A6:G6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C10" sqref="C10"/>
    </sheetView>
  </sheetViews>
  <sheetFormatPr defaultColWidth="9.140625" defaultRowHeight="11.25" x14ac:dyDescent="0.15"/>
  <cols>
    <col min="1" max="1" width="33.28515625" style="20" customWidth="1"/>
    <col min="2" max="2" width="18.140625" style="20" customWidth="1"/>
    <col min="3" max="6" width="19.42578125" style="20" customWidth="1"/>
    <col min="7" max="7" width="18.28515625" style="20" customWidth="1"/>
    <col min="8" max="16384" width="9.140625" style="20"/>
  </cols>
  <sheetData>
    <row r="1" spans="1:9" s="90" customFormat="1" ht="18" x14ac:dyDescent="0.25">
      <c r="A1" s="83" t="s">
        <v>85</v>
      </c>
      <c r="B1" s="89"/>
      <c r="C1" s="89"/>
      <c r="D1" s="89"/>
      <c r="E1" s="89"/>
      <c r="F1" s="89"/>
      <c r="G1" s="89"/>
      <c r="H1" s="89"/>
      <c r="I1" s="89"/>
    </row>
    <row r="2" spans="1:9" s="90" customFormat="1" ht="18" x14ac:dyDescent="0.25">
      <c r="A2" s="47" t="s">
        <v>68</v>
      </c>
      <c r="B2" s="89"/>
      <c r="C2" s="89"/>
      <c r="D2" s="89"/>
      <c r="E2" s="89"/>
      <c r="F2" s="89"/>
      <c r="G2" s="89"/>
      <c r="H2" s="89"/>
      <c r="I2" s="89"/>
    </row>
    <row r="3" spans="1:9" x14ac:dyDescent="0.15">
      <c r="A3" s="3"/>
      <c r="B3" s="4"/>
      <c r="C3" s="4"/>
      <c r="D3" s="4"/>
      <c r="E3" s="4"/>
      <c r="F3" s="4"/>
      <c r="G3" s="4"/>
      <c r="H3" s="4"/>
      <c r="I3" s="4"/>
    </row>
    <row r="4" spans="1:9" ht="25.5" customHeight="1" x14ac:dyDescent="0.25">
      <c r="A4" s="171" t="s">
        <v>76</v>
      </c>
      <c r="B4" s="188"/>
      <c r="C4" s="188"/>
      <c r="D4" s="188"/>
      <c r="E4" s="188"/>
      <c r="F4" s="188"/>
      <c r="G4" s="188"/>
      <c r="H4" s="188"/>
      <c r="I4" s="189"/>
    </row>
    <row r="5" spans="1:9" ht="15" x14ac:dyDescent="0.25">
      <c r="A5" s="2"/>
      <c r="B5" s="15"/>
      <c r="C5" s="15"/>
      <c r="D5" s="15"/>
      <c r="E5" s="15"/>
      <c r="F5" s="15"/>
      <c r="G5" s="15"/>
      <c r="H5" s="15"/>
      <c r="I5" s="15"/>
    </row>
    <row r="6" spans="1:9" ht="28.5" customHeight="1" x14ac:dyDescent="0.25">
      <c r="A6" s="175" t="s">
        <v>24</v>
      </c>
      <c r="B6" s="190"/>
      <c r="C6" s="190"/>
      <c r="D6" s="191"/>
      <c r="E6" s="191"/>
      <c r="F6" s="192"/>
      <c r="G6" s="5"/>
      <c r="H6" s="5"/>
      <c r="I6" s="5"/>
    </row>
    <row r="7" spans="1:9" ht="15" x14ac:dyDescent="0.25">
      <c r="A7" s="1"/>
      <c r="B7" s="32"/>
      <c r="C7" s="32"/>
      <c r="D7" s="5"/>
      <c r="E7" s="5"/>
      <c r="F7" s="5"/>
      <c r="G7" s="5"/>
      <c r="H7" s="5"/>
      <c r="I7" s="5"/>
    </row>
    <row r="8" spans="1:9" x14ac:dyDescent="0.15">
      <c r="A8" s="26"/>
      <c r="B8" s="22"/>
      <c r="C8" s="25"/>
      <c r="D8" s="25"/>
      <c r="E8" s="25"/>
      <c r="F8" s="25"/>
      <c r="G8" s="75"/>
    </row>
    <row r="9" spans="1:9" x14ac:dyDescent="0.15">
      <c r="A9" s="29" t="s">
        <v>45</v>
      </c>
      <c r="B9" s="36"/>
      <c r="C9" s="28" t="s">
        <v>43</v>
      </c>
      <c r="D9" s="28" t="s">
        <v>4</v>
      </c>
      <c r="E9" s="28" t="s">
        <v>56</v>
      </c>
      <c r="F9" s="28" t="s">
        <v>57</v>
      </c>
    </row>
    <row r="10" spans="1:9" x14ac:dyDescent="0.15">
      <c r="A10" s="33"/>
      <c r="B10" s="21" t="s">
        <v>1</v>
      </c>
      <c r="C10" s="99"/>
      <c r="D10" s="99"/>
      <c r="E10" s="99"/>
      <c r="F10" s="99"/>
    </row>
    <row r="11" spans="1:9" x14ac:dyDescent="0.15">
      <c r="A11" s="34"/>
      <c r="B11" s="23" t="s">
        <v>2</v>
      </c>
      <c r="C11" s="23">
        <v>5</v>
      </c>
      <c r="D11" s="23">
        <v>5</v>
      </c>
      <c r="E11" s="23">
        <v>5</v>
      </c>
      <c r="F11" s="23">
        <v>5</v>
      </c>
    </row>
    <row r="12" spans="1:9" x14ac:dyDescent="0.15">
      <c r="A12" s="35"/>
      <c r="B12" s="21" t="s">
        <v>3</v>
      </c>
      <c r="C12" s="24">
        <f>(C10*C11)</f>
        <v>0</v>
      </c>
      <c r="D12" s="24">
        <f>(D10*D11)</f>
        <v>0</v>
      </c>
      <c r="E12" s="24">
        <f t="shared" ref="E12:F12" si="0">(E10*E11)</f>
        <v>0</v>
      </c>
      <c r="F12" s="24">
        <f t="shared" si="0"/>
        <v>0</v>
      </c>
      <c r="G12" s="30">
        <f>SUM(C12:F12)</f>
        <v>0</v>
      </c>
    </row>
    <row r="13" spans="1:9" x14ac:dyDescent="0.15">
      <c r="A13" s="29" t="s">
        <v>46</v>
      </c>
      <c r="B13" s="36"/>
      <c r="C13" s="28" t="s">
        <v>43</v>
      </c>
      <c r="D13" s="28" t="s">
        <v>4</v>
      </c>
      <c r="E13" s="28" t="s">
        <v>56</v>
      </c>
      <c r="F13" s="28" t="s">
        <v>57</v>
      </c>
    </row>
    <row r="14" spans="1:9" x14ac:dyDescent="0.15">
      <c r="A14" s="33"/>
      <c r="B14" s="21" t="s">
        <v>1</v>
      </c>
      <c r="C14" s="99"/>
      <c r="D14" s="99"/>
      <c r="E14" s="99"/>
      <c r="F14" s="99"/>
    </row>
    <row r="15" spans="1:9" x14ac:dyDescent="0.15">
      <c r="A15" s="34"/>
      <c r="B15" s="23" t="s">
        <v>2</v>
      </c>
      <c r="C15" s="23">
        <v>2</v>
      </c>
      <c r="D15" s="23">
        <v>2</v>
      </c>
      <c r="E15" s="23">
        <v>2</v>
      </c>
      <c r="F15" s="23">
        <v>2</v>
      </c>
    </row>
    <row r="16" spans="1:9" x14ac:dyDescent="0.15">
      <c r="A16" s="35"/>
      <c r="B16" s="21" t="s">
        <v>3</v>
      </c>
      <c r="C16" s="24">
        <f>(C14*C15)</f>
        <v>0</v>
      </c>
      <c r="D16" s="24">
        <f>(D14*D15)</f>
        <v>0</v>
      </c>
      <c r="E16" s="24">
        <f t="shared" ref="E16:F16" si="1">(E14*E15)</f>
        <v>0</v>
      </c>
      <c r="F16" s="24">
        <f t="shared" si="1"/>
        <v>0</v>
      </c>
      <c r="G16" s="30">
        <f>SUM(C16:F16)</f>
        <v>0</v>
      </c>
    </row>
    <row r="17" spans="1:7" x14ac:dyDescent="0.15">
      <c r="A17" s="29" t="s">
        <v>47</v>
      </c>
      <c r="B17" s="36"/>
      <c r="C17" s="28" t="s">
        <v>43</v>
      </c>
      <c r="D17" s="28" t="s">
        <v>4</v>
      </c>
      <c r="E17" s="28" t="s">
        <v>56</v>
      </c>
      <c r="F17" s="28" t="s">
        <v>57</v>
      </c>
    </row>
    <row r="18" spans="1:7" x14ac:dyDescent="0.15">
      <c r="A18" s="33"/>
      <c r="B18" s="21" t="s">
        <v>1</v>
      </c>
      <c r="C18" s="99"/>
      <c r="D18" s="99"/>
      <c r="E18" s="99"/>
      <c r="F18" s="99"/>
    </row>
    <row r="19" spans="1:7" x14ac:dyDescent="0.15">
      <c r="A19" s="34"/>
      <c r="B19" s="23" t="s">
        <v>2</v>
      </c>
      <c r="C19" s="23">
        <v>2</v>
      </c>
      <c r="D19" s="23">
        <v>2</v>
      </c>
      <c r="E19" s="23">
        <v>2</v>
      </c>
      <c r="F19" s="23">
        <v>2</v>
      </c>
    </row>
    <row r="20" spans="1:7" x14ac:dyDescent="0.15">
      <c r="A20" s="35"/>
      <c r="B20" s="21" t="s">
        <v>3</v>
      </c>
      <c r="C20" s="24">
        <f>(C18*C19)</f>
        <v>0</v>
      </c>
      <c r="D20" s="24">
        <f>(D18*D19)</f>
        <v>0</v>
      </c>
      <c r="E20" s="24">
        <f t="shared" ref="E20:F20" si="2">(E18*E19)</f>
        <v>0</v>
      </c>
      <c r="F20" s="24">
        <f t="shared" si="2"/>
        <v>0</v>
      </c>
      <c r="G20" s="30">
        <f>SUM(C20:F20)</f>
        <v>0</v>
      </c>
    </row>
    <row r="21" spans="1:7" x14ac:dyDescent="0.15">
      <c r="A21" s="29" t="s">
        <v>50</v>
      </c>
      <c r="B21" s="36"/>
      <c r="C21" s="28" t="s">
        <v>44</v>
      </c>
      <c r="D21" s="28" t="s">
        <v>29</v>
      </c>
      <c r="E21" s="28" t="s">
        <v>30</v>
      </c>
      <c r="F21" s="28" t="s">
        <v>31</v>
      </c>
    </row>
    <row r="22" spans="1:7" x14ac:dyDescent="0.15">
      <c r="A22" s="33"/>
      <c r="B22" s="21" t="s">
        <v>1</v>
      </c>
      <c r="C22" s="99"/>
      <c r="D22" s="99"/>
      <c r="E22" s="99"/>
      <c r="F22" s="99"/>
    </row>
    <row r="23" spans="1:7" x14ac:dyDescent="0.15">
      <c r="A23" s="34"/>
      <c r="B23" s="23" t="s">
        <v>2</v>
      </c>
      <c r="C23" s="23">
        <v>1</v>
      </c>
      <c r="D23" s="23">
        <v>1</v>
      </c>
      <c r="E23" s="23">
        <v>1</v>
      </c>
      <c r="F23" s="23">
        <v>1</v>
      </c>
    </row>
    <row r="24" spans="1:7" x14ac:dyDescent="0.15">
      <c r="A24" s="35"/>
      <c r="B24" s="21" t="s">
        <v>3</v>
      </c>
      <c r="C24" s="24">
        <f>(C22*C23)</f>
        <v>0</v>
      </c>
      <c r="D24" s="24">
        <f>(D22*D23)</f>
        <v>0</v>
      </c>
      <c r="E24" s="24">
        <f t="shared" ref="E24:F24" si="3">(E22*E23)</f>
        <v>0</v>
      </c>
      <c r="F24" s="24">
        <f t="shared" si="3"/>
        <v>0</v>
      </c>
      <c r="G24" s="30">
        <f>SUM(C24:F24)</f>
        <v>0</v>
      </c>
    </row>
    <row r="25" spans="1:7" x14ac:dyDescent="0.15">
      <c r="A25" s="29" t="s">
        <v>51</v>
      </c>
      <c r="B25" s="36"/>
      <c r="C25" s="28" t="s">
        <v>44</v>
      </c>
      <c r="D25" s="28" t="s">
        <v>29</v>
      </c>
      <c r="E25" s="28" t="s">
        <v>30</v>
      </c>
      <c r="F25" s="28" t="s">
        <v>31</v>
      </c>
    </row>
    <row r="26" spans="1:7" x14ac:dyDescent="0.15">
      <c r="A26" s="33"/>
      <c r="B26" s="21" t="s">
        <v>1</v>
      </c>
      <c r="C26" s="99"/>
      <c r="D26" s="99"/>
      <c r="E26" s="99"/>
      <c r="F26" s="99"/>
    </row>
    <row r="27" spans="1:7" x14ac:dyDescent="0.15">
      <c r="A27" s="34"/>
      <c r="B27" s="23" t="s">
        <v>2</v>
      </c>
      <c r="C27" s="23">
        <v>1</v>
      </c>
      <c r="D27" s="23">
        <v>1</v>
      </c>
      <c r="E27" s="23">
        <v>1</v>
      </c>
      <c r="F27" s="23">
        <v>1</v>
      </c>
    </row>
    <row r="28" spans="1:7" x14ac:dyDescent="0.15">
      <c r="A28" s="34"/>
      <c r="B28" s="21" t="s">
        <v>3</v>
      </c>
      <c r="C28" s="24">
        <f>(C26*C27)</f>
        <v>0</v>
      </c>
      <c r="D28" s="24">
        <f t="shared" ref="D28:F28" si="4">(D26*D27)</f>
        <v>0</v>
      </c>
      <c r="E28" s="24">
        <f t="shared" si="4"/>
        <v>0</v>
      </c>
      <c r="F28" s="24">
        <f t="shared" si="4"/>
        <v>0</v>
      </c>
      <c r="G28" s="30">
        <f>SUM(C28:F28)</f>
        <v>0</v>
      </c>
    </row>
    <row r="29" spans="1:7" s="72" customFormat="1" x14ac:dyDescent="0.15">
      <c r="B29" s="73"/>
      <c r="C29" s="74"/>
      <c r="D29" s="74"/>
      <c r="E29" s="74"/>
      <c r="F29" s="74"/>
      <c r="G29" s="75"/>
    </row>
    <row r="30" spans="1:7" x14ac:dyDescent="0.15">
      <c r="A30" s="26"/>
      <c r="B30" s="22"/>
      <c r="C30" s="25"/>
      <c r="D30" s="25"/>
      <c r="E30" s="25"/>
      <c r="F30" s="25"/>
      <c r="G30" s="37"/>
    </row>
    <row r="31" spans="1:7" x14ac:dyDescent="0.15">
      <c r="A31" s="28" t="s">
        <v>13</v>
      </c>
      <c r="B31" s="27">
        <f>G12+G16+G20+G24+G28</f>
        <v>0</v>
      </c>
      <c r="C31" s="25"/>
      <c r="D31" s="25"/>
      <c r="E31" s="25"/>
      <c r="F31" s="25"/>
      <c r="G31" s="26"/>
    </row>
    <row r="33" spans="1:1" x14ac:dyDescent="0.15">
      <c r="A33" s="31" t="s">
        <v>14</v>
      </c>
    </row>
  </sheetData>
  <sheetProtection algorithmName="SHA-512" hashValue="SZfYVZC42u9uQezRqTFQHF4UzBr8tqM3zr2aKY7NmbWDtDIxfQaXPGLQuQUGK99NH8Npo9TT3Ns69vJB/47lAA==" saltValue="CtYcuKHQn+YQGXP/dHbpKg==" spinCount="100000" sheet="1" objects="1" scenarios="1" selectLockedCells="1"/>
  <mergeCells count="2">
    <mergeCell ref="A4:I4"/>
    <mergeCell ref="A6:F6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C10" sqref="C10"/>
    </sheetView>
  </sheetViews>
  <sheetFormatPr defaultColWidth="9.140625" defaultRowHeight="12" x14ac:dyDescent="0.2"/>
  <cols>
    <col min="1" max="1" width="37.7109375" style="39" customWidth="1"/>
    <col min="2" max="2" width="21.28515625" style="39" customWidth="1"/>
    <col min="3" max="3" width="19.42578125" style="39" customWidth="1"/>
    <col min="4" max="4" width="18.140625" style="39" customWidth="1"/>
    <col min="5" max="6" width="18.28515625" style="39" customWidth="1"/>
    <col min="7" max="16384" width="9.140625" style="39"/>
  </cols>
  <sheetData>
    <row r="1" spans="1:7" s="20" customFormat="1" ht="18" x14ac:dyDescent="0.25">
      <c r="A1" s="83" t="s">
        <v>85</v>
      </c>
      <c r="B1" s="4"/>
      <c r="C1" s="4"/>
      <c r="D1" s="4"/>
      <c r="E1" s="4"/>
      <c r="F1" s="4"/>
      <c r="G1" s="4"/>
    </row>
    <row r="2" spans="1:7" s="20" customFormat="1" ht="14.25" x14ac:dyDescent="0.2">
      <c r="A2" s="47" t="s">
        <v>71</v>
      </c>
      <c r="B2" s="4"/>
      <c r="C2" s="4"/>
      <c r="D2" s="4"/>
      <c r="E2" s="4"/>
      <c r="F2" s="4"/>
      <c r="G2" s="4"/>
    </row>
    <row r="3" spans="1:7" s="20" customFormat="1" ht="11.25" x14ac:dyDescent="0.15">
      <c r="A3" s="3"/>
      <c r="B3" s="4"/>
      <c r="C3" s="4"/>
      <c r="D3" s="4"/>
      <c r="E3" s="4"/>
      <c r="F3" s="4"/>
      <c r="G3" s="4"/>
    </row>
    <row r="4" spans="1:7" s="20" customFormat="1" ht="30" customHeight="1" x14ac:dyDescent="0.2">
      <c r="A4" s="171" t="s">
        <v>73</v>
      </c>
      <c r="B4" s="172"/>
      <c r="C4" s="172"/>
      <c r="D4" s="172"/>
      <c r="E4" s="172"/>
      <c r="F4" s="172"/>
      <c r="G4" s="201"/>
    </row>
    <row r="5" spans="1:7" s="20" customFormat="1" x14ac:dyDescent="0.2">
      <c r="A5" s="14"/>
      <c r="B5" s="64"/>
      <c r="C5" s="64"/>
      <c r="D5" s="64"/>
      <c r="E5" s="64"/>
      <c r="F5" s="64"/>
      <c r="G5" s="64"/>
    </row>
    <row r="6" spans="1:7" s="20" customFormat="1" ht="28.5" customHeight="1" x14ac:dyDescent="0.25">
      <c r="A6" s="175" t="s">
        <v>24</v>
      </c>
      <c r="B6" s="176"/>
      <c r="C6" s="176"/>
      <c r="D6" s="192"/>
      <c r="E6" s="5"/>
      <c r="F6" s="5"/>
      <c r="G6" s="5"/>
    </row>
    <row r="8" spans="1:7" ht="15" x14ac:dyDescent="0.2">
      <c r="A8" s="50"/>
      <c r="B8" s="7"/>
      <c r="C8" s="11"/>
      <c r="D8" s="49"/>
      <c r="E8" s="49"/>
    </row>
    <row r="9" spans="1:7" s="4" customFormat="1" ht="11.25" x14ac:dyDescent="0.15">
      <c r="A9" s="199" t="s">
        <v>55</v>
      </c>
      <c r="B9" s="200"/>
      <c r="C9" s="200"/>
      <c r="D9" s="7"/>
      <c r="E9" s="7"/>
    </row>
    <row r="10" spans="1:7" s="4" customFormat="1" ht="11.25" x14ac:dyDescent="0.15">
      <c r="A10" s="196"/>
      <c r="B10" s="65" t="s">
        <v>1</v>
      </c>
      <c r="C10" s="98"/>
      <c r="D10" s="11"/>
      <c r="E10" s="11"/>
    </row>
    <row r="11" spans="1:7" s="4" customFormat="1" ht="11.25" x14ac:dyDescent="0.15">
      <c r="A11" s="197"/>
      <c r="B11" s="69" t="s">
        <v>2</v>
      </c>
      <c r="C11" s="69">
        <v>5</v>
      </c>
      <c r="D11" s="6"/>
      <c r="E11" s="6"/>
    </row>
    <row r="12" spans="1:7" s="4" customFormat="1" ht="11.25" x14ac:dyDescent="0.15">
      <c r="A12" s="198"/>
      <c r="B12" s="65" t="s">
        <v>3</v>
      </c>
      <c r="C12" s="66">
        <f>(C10*C11)</f>
        <v>0</v>
      </c>
      <c r="D12" s="18">
        <f>C12</f>
        <v>0</v>
      </c>
      <c r="E12" s="11"/>
      <c r="F12" s="11"/>
    </row>
    <row r="13" spans="1:7" s="4" customFormat="1" ht="11.25" x14ac:dyDescent="0.15">
      <c r="A13" s="199" t="s">
        <v>54</v>
      </c>
      <c r="B13" s="200"/>
      <c r="C13" s="200"/>
      <c r="D13" s="7"/>
      <c r="E13" s="7"/>
    </row>
    <row r="14" spans="1:7" s="4" customFormat="1" ht="11.25" x14ac:dyDescent="0.15">
      <c r="A14" s="196"/>
      <c r="B14" s="65" t="s">
        <v>1</v>
      </c>
      <c r="C14" s="98"/>
      <c r="D14" s="11"/>
      <c r="E14" s="11"/>
    </row>
    <row r="15" spans="1:7" s="4" customFormat="1" ht="11.25" x14ac:dyDescent="0.15">
      <c r="A15" s="197"/>
      <c r="B15" s="69" t="s">
        <v>2</v>
      </c>
      <c r="C15" s="69">
        <v>5</v>
      </c>
      <c r="D15" s="6"/>
      <c r="E15" s="6"/>
    </row>
    <row r="16" spans="1:7" s="4" customFormat="1" ht="11.25" x14ac:dyDescent="0.15">
      <c r="A16" s="198"/>
      <c r="B16" s="65" t="s">
        <v>3</v>
      </c>
      <c r="C16" s="66">
        <f>(C14*C15)</f>
        <v>0</v>
      </c>
      <c r="D16" s="18">
        <f>C16</f>
        <v>0</v>
      </c>
      <c r="E16" s="11"/>
      <c r="F16" s="11"/>
    </row>
    <row r="17" spans="1:6" s="4" customFormat="1" ht="11.25" x14ac:dyDescent="0.15">
      <c r="A17" s="199" t="s">
        <v>78</v>
      </c>
      <c r="B17" s="200"/>
      <c r="C17" s="200"/>
      <c r="D17" s="7"/>
      <c r="E17" s="7"/>
    </row>
    <row r="18" spans="1:6" s="4" customFormat="1" ht="11.25" x14ac:dyDescent="0.15">
      <c r="A18" s="196"/>
      <c r="B18" s="65" t="s">
        <v>1</v>
      </c>
      <c r="C18" s="98"/>
      <c r="D18" s="11"/>
      <c r="E18" s="11"/>
    </row>
    <row r="19" spans="1:6" s="4" customFormat="1" ht="11.25" x14ac:dyDescent="0.15">
      <c r="A19" s="197"/>
      <c r="B19" s="69" t="s">
        <v>2</v>
      </c>
      <c r="C19" s="69">
        <v>5</v>
      </c>
      <c r="D19" s="6"/>
      <c r="E19" s="6"/>
    </row>
    <row r="20" spans="1:6" s="4" customFormat="1" ht="11.25" x14ac:dyDescent="0.15">
      <c r="A20" s="198"/>
      <c r="B20" s="65" t="s">
        <v>3</v>
      </c>
      <c r="C20" s="66">
        <f>(C18*C19)</f>
        <v>0</v>
      </c>
      <c r="D20" s="18">
        <f>C20</f>
        <v>0</v>
      </c>
      <c r="E20" s="11"/>
      <c r="F20" s="11"/>
    </row>
    <row r="21" spans="1:6" s="4" customFormat="1" ht="11.25" x14ac:dyDescent="0.15">
      <c r="A21" s="199" t="s">
        <v>77</v>
      </c>
      <c r="B21" s="200"/>
      <c r="C21" s="200"/>
      <c r="D21" s="7"/>
      <c r="E21" s="7"/>
    </row>
    <row r="22" spans="1:6" s="4" customFormat="1" ht="11.25" x14ac:dyDescent="0.15">
      <c r="A22" s="196"/>
      <c r="B22" s="65" t="s">
        <v>1</v>
      </c>
      <c r="C22" s="98"/>
      <c r="D22" s="11"/>
      <c r="E22" s="11"/>
    </row>
    <row r="23" spans="1:6" s="4" customFormat="1" ht="11.25" x14ac:dyDescent="0.15">
      <c r="A23" s="197"/>
      <c r="B23" s="69" t="s">
        <v>2</v>
      </c>
      <c r="C23" s="69">
        <v>10</v>
      </c>
      <c r="D23" s="6"/>
      <c r="E23" s="6"/>
    </row>
    <row r="24" spans="1:6" s="4" customFormat="1" ht="11.25" x14ac:dyDescent="0.15">
      <c r="A24" s="198"/>
      <c r="B24" s="65" t="s">
        <v>3</v>
      </c>
      <c r="C24" s="66">
        <f>(C22*C23)</f>
        <v>0</v>
      </c>
      <c r="D24" s="18">
        <f>C24</f>
        <v>0</v>
      </c>
      <c r="E24" s="11"/>
      <c r="F24" s="11"/>
    </row>
    <row r="25" spans="1:6" s="4" customFormat="1" ht="11.25" x14ac:dyDescent="0.15">
      <c r="A25" s="199" t="s">
        <v>52</v>
      </c>
      <c r="B25" s="200"/>
      <c r="C25" s="200"/>
      <c r="D25" s="81"/>
      <c r="E25" s="11"/>
      <c r="F25" s="11"/>
    </row>
    <row r="26" spans="1:6" s="4" customFormat="1" ht="11.25" x14ac:dyDescent="0.15">
      <c r="A26" s="196"/>
      <c r="B26" s="65" t="s">
        <v>1</v>
      </c>
      <c r="C26" s="98"/>
      <c r="D26" s="11"/>
      <c r="E26" s="11"/>
    </row>
    <row r="27" spans="1:6" s="4" customFormat="1" ht="11.25" x14ac:dyDescent="0.15">
      <c r="A27" s="197"/>
      <c r="B27" s="69" t="s">
        <v>2</v>
      </c>
      <c r="C27" s="69">
        <v>10</v>
      </c>
    </row>
    <row r="28" spans="1:6" s="4" customFormat="1" ht="11.25" x14ac:dyDescent="0.15">
      <c r="A28" s="198"/>
      <c r="B28" s="65" t="s">
        <v>3</v>
      </c>
      <c r="C28" s="66">
        <f>(C26*C27)</f>
        <v>0</v>
      </c>
      <c r="D28" s="18">
        <f>C28</f>
        <v>0</v>
      </c>
    </row>
    <row r="29" spans="1:6" s="4" customFormat="1" ht="11.25" x14ac:dyDescent="0.15">
      <c r="A29" s="199" t="s">
        <v>53</v>
      </c>
      <c r="B29" s="200"/>
      <c r="C29" s="200"/>
      <c r="D29" s="81"/>
      <c r="E29" s="11"/>
      <c r="F29" s="11"/>
    </row>
    <row r="30" spans="1:6" s="4" customFormat="1" ht="11.25" x14ac:dyDescent="0.15">
      <c r="A30" s="196"/>
      <c r="B30" s="65" t="s">
        <v>1</v>
      </c>
      <c r="C30" s="98"/>
      <c r="D30" s="11"/>
      <c r="E30" s="11"/>
    </row>
    <row r="31" spans="1:6" s="4" customFormat="1" ht="11.25" x14ac:dyDescent="0.15">
      <c r="A31" s="197"/>
      <c r="B31" s="69" t="s">
        <v>2</v>
      </c>
      <c r="C31" s="69">
        <v>10</v>
      </c>
    </row>
    <row r="32" spans="1:6" s="4" customFormat="1" ht="11.25" x14ac:dyDescent="0.15">
      <c r="A32" s="198"/>
      <c r="B32" s="65" t="s">
        <v>3</v>
      </c>
      <c r="C32" s="66">
        <f>(C30*C31)</f>
        <v>0</v>
      </c>
      <c r="D32" s="18">
        <f>C32</f>
        <v>0</v>
      </c>
    </row>
    <row r="33" spans="1:6" s="4" customFormat="1" ht="15" x14ac:dyDescent="0.15">
      <c r="A33" s="79"/>
      <c r="B33" s="65"/>
      <c r="C33" s="66"/>
    </row>
    <row r="34" spans="1:6" s="4" customFormat="1" ht="15" x14ac:dyDescent="0.25">
      <c r="A34" s="122" t="s">
        <v>48</v>
      </c>
      <c r="B34" s="183"/>
      <c r="C34" s="184"/>
    </row>
    <row r="35" spans="1:6" s="4" customFormat="1" ht="11.25" x14ac:dyDescent="0.15">
      <c r="A35" s="193" t="s">
        <v>49</v>
      </c>
      <c r="B35" s="8" t="s">
        <v>1</v>
      </c>
      <c r="C35" s="98"/>
      <c r="D35" s="11"/>
    </row>
    <row r="36" spans="1:6" s="4" customFormat="1" ht="11.25" x14ac:dyDescent="0.15">
      <c r="A36" s="194"/>
      <c r="B36" s="9" t="s">
        <v>2</v>
      </c>
      <c r="C36" s="12">
        <v>10</v>
      </c>
    </row>
    <row r="37" spans="1:6" s="4" customFormat="1" ht="11.25" x14ac:dyDescent="0.15">
      <c r="A37" s="195"/>
      <c r="B37" s="8" t="s">
        <v>3</v>
      </c>
      <c r="C37" s="10">
        <f>(C35*C36)</f>
        <v>0</v>
      </c>
      <c r="D37" s="18">
        <f>C37</f>
        <v>0</v>
      </c>
    </row>
    <row r="38" spans="1:6" s="4" customFormat="1" ht="11.25" x14ac:dyDescent="0.15">
      <c r="A38" s="6"/>
      <c r="B38" s="6"/>
      <c r="C38" s="11"/>
      <c r="E38" s="11"/>
      <c r="F38" s="6"/>
    </row>
    <row r="39" spans="1:6" s="4" customFormat="1" ht="11.25" x14ac:dyDescent="0.15">
      <c r="A39" s="16" t="s">
        <v>12</v>
      </c>
      <c r="B39" s="13">
        <f>SUM(D12+D16+D20+D24+D28+D32+D37)</f>
        <v>0</v>
      </c>
      <c r="C39" s="11"/>
    </row>
    <row r="40" spans="1:6" s="4" customFormat="1" ht="11.25" x14ac:dyDescent="0.15">
      <c r="A40" s="6"/>
      <c r="B40" s="6"/>
      <c r="C40" s="11"/>
    </row>
    <row r="41" spans="1:6" s="4" customFormat="1" ht="35.25" customHeight="1" x14ac:dyDescent="0.15">
      <c r="A41" s="31" t="s">
        <v>14</v>
      </c>
      <c r="B41" s="20"/>
      <c r="C41" s="20"/>
    </row>
    <row r="42" spans="1:6" s="4" customFormat="1" ht="11.25" x14ac:dyDescent="0.15"/>
    <row r="43" spans="1:6" x14ac:dyDescent="0.2">
      <c r="A43" s="4"/>
      <c r="B43" s="4"/>
      <c r="C43" s="4"/>
    </row>
    <row r="44" spans="1:6" x14ac:dyDescent="0.2">
      <c r="A44" s="4"/>
      <c r="B44" s="4"/>
      <c r="C44" s="4"/>
    </row>
    <row r="45" spans="1:6" x14ac:dyDescent="0.2">
      <c r="A45" s="4"/>
      <c r="B45" s="4"/>
      <c r="C45" s="4"/>
    </row>
    <row r="46" spans="1:6" x14ac:dyDescent="0.2">
      <c r="A46" s="4"/>
      <c r="B46" s="4"/>
      <c r="C46" s="4"/>
    </row>
  </sheetData>
  <sheetProtection algorithmName="SHA-512" hashValue="3EwEZxgo7GjR4hp5Lqhc2o5GBv7W64Kq8/7ca9n8D91Ov7wFtjICCtx20R0gvEh2/Pm1v//0rk3x/Ai7clpJGw==" saltValue="kS1GdjkV3dUzI8WbmFWtXQ==" spinCount="100000" sheet="1" objects="1" scenarios="1" selectLockedCells="1"/>
  <mergeCells count="16">
    <mergeCell ref="A4:G4"/>
    <mergeCell ref="A25:C25"/>
    <mergeCell ref="A34:C34"/>
    <mergeCell ref="A17:C17"/>
    <mergeCell ref="A18:A20"/>
    <mergeCell ref="A21:C21"/>
    <mergeCell ref="A22:A24"/>
    <mergeCell ref="A6:D6"/>
    <mergeCell ref="A35:A37"/>
    <mergeCell ref="A26:A28"/>
    <mergeCell ref="A29:C29"/>
    <mergeCell ref="A30:A32"/>
    <mergeCell ref="A9:C9"/>
    <mergeCell ref="A10:A12"/>
    <mergeCell ref="A13:C13"/>
    <mergeCell ref="A14:A16"/>
  </mergeCells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13" sqref="A13"/>
    </sheetView>
  </sheetViews>
  <sheetFormatPr defaultColWidth="9.140625" defaultRowHeight="11.25" x14ac:dyDescent="0.15"/>
  <cols>
    <col min="1" max="1" width="61.42578125" style="42" customWidth="1"/>
    <col min="2" max="2" width="27.42578125" style="42" customWidth="1"/>
    <col min="3" max="16384" width="9.140625" style="42"/>
  </cols>
  <sheetData>
    <row r="1" spans="1:3" s="92" customFormat="1" ht="18" x14ac:dyDescent="0.25">
      <c r="A1" s="91" t="s">
        <v>85</v>
      </c>
    </row>
    <row r="2" spans="1:3" s="92" customFormat="1" ht="18" x14ac:dyDescent="0.25">
      <c r="A2" s="48" t="s">
        <v>3</v>
      </c>
    </row>
    <row r="4" spans="1:3" x14ac:dyDescent="0.15">
      <c r="A4" s="40" t="s">
        <v>58</v>
      </c>
      <c r="B4" s="100">
        <f>Bureaus!C34</f>
        <v>0</v>
      </c>
    </row>
    <row r="5" spans="1:3" x14ac:dyDescent="0.15">
      <c r="B5" s="45"/>
    </row>
    <row r="6" spans="1:3" x14ac:dyDescent="0.15">
      <c r="A6" s="40" t="s">
        <v>59</v>
      </c>
      <c r="B6" s="100">
        <f>Bureaustoelen!B57</f>
        <v>0</v>
      </c>
    </row>
    <row r="7" spans="1:3" x14ac:dyDescent="0.15">
      <c r="A7" s="41"/>
      <c r="B7" s="80"/>
    </row>
    <row r="8" spans="1:3" x14ac:dyDescent="0.15">
      <c r="A8" s="40" t="s">
        <v>81</v>
      </c>
      <c r="B8" s="100">
        <f>Vergadertafels!B31</f>
        <v>0</v>
      </c>
    </row>
    <row r="9" spans="1:3" x14ac:dyDescent="0.15">
      <c r="A9" s="41"/>
      <c r="B9" s="45"/>
    </row>
    <row r="10" spans="1:3" x14ac:dyDescent="0.15">
      <c r="A10" s="40" t="s">
        <v>60</v>
      </c>
      <c r="B10" s="100">
        <f>Vergaderstoelen!B39</f>
        <v>0</v>
      </c>
    </row>
    <row r="11" spans="1:3" x14ac:dyDescent="0.15">
      <c r="B11" s="45"/>
    </row>
    <row r="12" spans="1:3" ht="22.5" customHeight="1" x14ac:dyDescent="0.15">
      <c r="A12" s="93" t="s">
        <v>61</v>
      </c>
      <c r="B12" s="94">
        <f>B4+B6+B8+B10</f>
        <v>0</v>
      </c>
    </row>
    <row r="13" spans="1:3" ht="26.1" customHeight="1" x14ac:dyDescent="0.15">
      <c r="A13" s="44"/>
      <c r="B13" s="46"/>
    </row>
    <row r="15" spans="1:3" ht="15" x14ac:dyDescent="0.25">
      <c r="A15" s="202" t="s">
        <v>72</v>
      </c>
      <c r="B15" s="173"/>
      <c r="C15" s="174"/>
    </row>
    <row r="16" spans="1:3" x14ac:dyDescent="0.15">
      <c r="A16" s="43"/>
    </row>
  </sheetData>
  <sheetProtection algorithmName="SHA-512" hashValue="AUd27jvEs0y0WfN179KHnK3B1nNiYKZs3wgzcHCFZgzR7k43qcbWF33q0b8OfOQAdVkBSjfbvcEVWI02ihulNg==" saltValue="WalyU3YmCs3sg+8E+x5WkQ==" spinCount="100000" sheet="1" objects="1" scenarios="1" selectLockedCells="1"/>
  <mergeCells count="1">
    <mergeCell ref="A15:C1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Bureaus</vt:lpstr>
      <vt:lpstr>Bureaustoelen</vt:lpstr>
      <vt:lpstr>Vergadertafels</vt:lpstr>
      <vt:lpstr>Vergaderstoelen</vt:lpstr>
      <vt:lpstr>Totaal</vt:lpstr>
      <vt:lpstr>Bureaus!Afdrukbereik</vt:lpstr>
      <vt:lpstr>Bureaustoelen!Afdrukbereik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2021-08-31T12:14:27Z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3D Prijsinvulformulier - Perceel 2 - AANGEPAST.xlsx</vt:lpwstr>
  </property>
</Properties>
</file>