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aventus.sharepoint.com/sites/inkoop1/Gedeelde  documenten/A_INK/Aanbestedingen/AV-middelen/2021/02 Aanbestedingsdocumenten/"/>
    </mc:Choice>
  </mc:AlternateContent>
  <xr:revisionPtr revIDLastSave="39" documentId="8_{0CF73D75-F1A9-4B6A-9EBE-7DC307CED914}" xr6:coauthVersionLast="47" xr6:coauthVersionMax="47" xr10:uidLastSave="{B3C5F0C8-E537-44DE-8B84-ECA6E37C2E90}"/>
  <bookViews>
    <workbookView xWindow="28680" yWindow="-120" windowWidth="29040" windowHeight="15840" activeTab="2" xr2:uid="{6A776DD9-E237-4E3E-AB0A-DD31D74A5880}"/>
  </bookViews>
  <sheets>
    <sheet name="Instructie Calculatieformulier" sheetId="2" r:id="rId1"/>
    <sheet name="Toelichting op gevraagde prod." sheetId="3" r:id="rId2"/>
    <sheet name="Calculatie"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20" i="1"/>
  <c r="J19" i="1"/>
  <c r="J8" i="1" l="1"/>
  <c r="J9" i="1"/>
  <c r="J10" i="1"/>
  <c r="J11" i="1"/>
  <c r="J12" i="1"/>
  <c r="J13" i="1"/>
  <c r="J14" i="1"/>
  <c r="J15" i="1"/>
  <c r="J16" i="1"/>
  <c r="J17" i="1"/>
  <c r="J18" i="1"/>
  <c r="J7" i="1"/>
  <c r="J22" i="1" l="1"/>
</calcChain>
</file>

<file path=xl/sharedStrings.xml><?xml version="1.0" encoding="utf-8"?>
<sst xmlns="http://schemas.openxmlformats.org/spreadsheetml/2006/main" count="110" uniqueCount="94">
  <si>
    <t>Datum:</t>
  </si>
  <si>
    <t>Handtekening:</t>
  </si>
  <si>
    <t>Ondertekening</t>
  </si>
  <si>
    <t>Inschrijver:</t>
  </si>
  <si>
    <t xml:space="preserve">Naam: </t>
  </si>
  <si>
    <t>Functie:</t>
  </si>
  <si>
    <t>Aanbesteding AV-middelen</t>
  </si>
  <si>
    <t>Artikel</t>
  </si>
  <si>
    <t>aangeboden merk / type / specificaties</t>
  </si>
  <si>
    <t>Omschrijving aangeboden artikel</t>
  </si>
  <si>
    <t>Prijs per artikel excl. BTW.</t>
  </si>
  <si>
    <t>Totaalprijs excl. BTW</t>
  </si>
  <si>
    <t>huidig merk</t>
  </si>
  <si>
    <t>* Velden met een andere (of geen) kleur mogen niet worden ingevuld of gewijzigd.</t>
  </si>
  <si>
    <t>* Manipulatief inschrijven en/of aanpassen van het prijzenblad leidt tot uitsluiting.</t>
  </si>
  <si>
    <t>* Kosten dient u in te vullen in Euro's en exclusief BTW.</t>
  </si>
  <si>
    <t>* Voor aanvullende voorwaarden zie aanbestedingsstukken en in het bijzonder het Programma van Eisen.</t>
  </si>
  <si>
    <t>P-01 - Productkosten</t>
  </si>
  <si>
    <t>P-02 - Kortingspercentage</t>
  </si>
  <si>
    <t>* Indien u een geel vlak niet heeft ingevuld dan betekent dit automatisch dat hier € 0,00 of 0,00% dient te staan. Om tot een score te komen hanteert Opdrachtgever dan respectievelijkg € 0,01 en 0,01%</t>
  </si>
  <si>
    <t>* U dient in tabblad "Calculatie" alle gele velden in te vullen.</t>
  </si>
  <si>
    <t xml:space="preserve">* Indien u geen kosten en/of percentages doorberekent dient u bij de betreffende categorie € 0,00 en/of 0% aan te geven. </t>
  </si>
  <si>
    <t>Kortingspercentage op overig assortiment buiten genoemde producten aangeboden in P-01</t>
  </si>
  <si>
    <t>Presentatiescherm 43 inch (+ /-1 inch)</t>
  </si>
  <si>
    <t>Presentatiescherm 55 inch (+ /-1 inch)</t>
  </si>
  <si>
    <t>Presentatiescherm 65 inch (+ /-1 inch)</t>
  </si>
  <si>
    <t>Presentatiescherm 75 inch (+ /-1 inch)</t>
  </si>
  <si>
    <t>Presentatiescherm 86 inch (+ /-1 inch)</t>
  </si>
  <si>
    <t>1.1</t>
  </si>
  <si>
    <t>1.2</t>
  </si>
  <si>
    <t>1.3</t>
  </si>
  <si>
    <t>1.4</t>
  </si>
  <si>
    <t>1.5</t>
  </si>
  <si>
    <t>2.1</t>
  </si>
  <si>
    <t>2.2</t>
  </si>
  <si>
    <t>2.3</t>
  </si>
  <si>
    <t>2.4</t>
  </si>
  <si>
    <t>3.1</t>
  </si>
  <si>
    <t>4.1</t>
  </si>
  <si>
    <t>5.1</t>
  </si>
  <si>
    <t>Intructie voor invullen van de Calculatie</t>
  </si>
  <si>
    <t>Toelichting op gevraagde producten</t>
  </si>
  <si>
    <t>1.1 t/m 1.5</t>
  </si>
  <si>
    <t xml:space="preserve">Presentatieschermen zijn van dezelfde productlijn indien mogelijk, maar minimaal van eenzelfde fabrikant, geschikt voor het onderwijs, wat wil zeggen dat ze van stevig materiaal zijn, vandaalbestendig opgehangen kunnen worden en eenvoudig bedienbaar zijn. </t>
  </si>
  <si>
    <t xml:space="preserve">Alle schermen voldoen aan vigerende normen elektrische apparatuur en milieu eisen. </t>
  </si>
  <si>
    <t xml:space="preserve">Er dient een MTBF (mean time between failure) opgegeven te worden.  </t>
  </si>
  <si>
    <t xml:space="preserve">Van de schermen 55 inch dient een specificatie overzicht meegeleverd te worden. Van deze specificatie wordt een overzicht gemaakt om te beoordelen op stroom consumptie, contrast, kijkhoek, response, audio power, gewicht, resolutie en aansluit mogelijkheden. </t>
  </si>
  <si>
    <t>2.1 t/m 2.4</t>
  </si>
  <si>
    <t>Opdrachtgever vraagt ten minste 2 (twee) verschillende merken touchscreen oplossingen met een minimale diameter van 75”en 86” </t>
  </si>
  <si>
    <t>Het touchscreen dient draadloos verbonden te kunnen worden met het internet, en daarmee ook een webbrowser te ondersteunen.  
Het touchscreen is voorzien van ten minste twee (2) digiboard pennen die eenvoudig uitwisselbaar zijn met andere borden van hetzelfde merk.   
Het touchscreen dient voorzien te zijn van een ruimtevullend geluidssysteem van ten minste 45 watt. 
Het touchscreen is 4K, dus minimaal 3840x2160 pixels. 
Het touchscreen dient met maximaal twee aansluitingen volledig bediend te kunnen worden met een pc of laptop waarbij HDMI een standaard is.  
Het touchscreen dient de mogelijkheid te hebben om binnen bovenstaande twee aansluitingen ook een camera functionaliteit toe te voegen</t>
  </si>
  <si>
    <t xml:space="preserve">Opdrachtgever heeft het afgelopen jaar geïnvesteerd in vaste en mobiele camera opstellingen om het onderwijs te ondersteunen in afstandslessen. Hier is gekozen voor de oplossing met een Poly Studio camera en geluid. Opdrachtgever verwacht nog een uitbreiding van deze vorm van lesgeven en vraagt om ten minste een vergelijkbare oplossing voor vaste en mobiele installatie.  
De gewenste oplossing bevat 
- minimaal 120 graden 4K camera  
- ingebouwde richtmicrofoons 
- noiseblock technologie 
- afstandsbediening met preset mogelijkheid  
- ondersteuning voor Microsoft Teams 
- aan te sluiten met maximaal 1 USB type 3 connector </t>
  </si>
  <si>
    <t>5.1 t/m 5.4</t>
  </si>
  <si>
    <t>5.2</t>
  </si>
  <si>
    <t>5.3</t>
  </si>
  <si>
    <t>5.4</t>
  </si>
  <si>
    <t>P-03 - Uurtarief servicemonteur (excl. BTW, incl alle overige kosten)</t>
  </si>
  <si>
    <t>Schermen zijn aantoonbaar energiezuing, gelabeld volgens de nieuwe standaard met minimaal een G</t>
  </si>
  <si>
    <t>Aantal 
(indicatief)</t>
  </si>
  <si>
    <t>typenr.</t>
  </si>
  <si>
    <t>Bijlage 4 - Calculatieformulier</t>
  </si>
  <si>
    <t>GEWOGEN TOTAALPRIJS</t>
  </si>
  <si>
    <t>Camera tbv hybride onderwijs / vergaderingen</t>
  </si>
  <si>
    <t>Uurtarief servicemonteur</t>
  </si>
  <si>
    <t>20 punten</t>
  </si>
  <si>
    <t xml:space="preserve">4 punten </t>
  </si>
  <si>
    <t>6 punten</t>
  </si>
  <si>
    <t>Alle schermen zijn actueel, hebben een gegarandeerde levertijd van minimaal 12 maanden na ingangsdatum van de overeenkomst</t>
  </si>
  <si>
    <t>Touchscreen 75 inch (+ /-1 inch)                    Variant 1</t>
  </si>
  <si>
    <t>Touchscreen 75 inch (+ /-1 inch)                    Variant 2</t>
  </si>
  <si>
    <t>Touchscreen 86 inch (+ /-1 inch)                    Variant 1</t>
  </si>
  <si>
    <t>Touchscreen 86 inch (+ /-1 inch)                    Variant 2</t>
  </si>
  <si>
    <t>Ophangsysteem,                                            Variant 1</t>
  </si>
  <si>
    <t>Ophangsysteem,                                            Variant 2</t>
  </si>
  <si>
    <t>Ophangsysteem,                                            Variant 3</t>
  </si>
  <si>
    <t>Ophangsysteem,                                            Variant 4</t>
  </si>
  <si>
    <r>
      <t xml:space="preserve">Alle schermen dienen voorzien te zijn van een uniform, gestandaardiseerd ophangsysteem. Opdrachtgever </t>
    </r>
    <r>
      <rPr>
        <sz val="11"/>
        <rFont val="Calibri"/>
        <family val="2"/>
      </rPr>
      <t>vraagt voor 4 verschillende opties</t>
    </r>
    <r>
      <rPr>
        <sz val="11"/>
        <color theme="1"/>
        <rFont val="Calibri"/>
        <family val="2"/>
      </rPr>
      <t xml:space="preserve"> een oplossing.  
Variant 1 -&gt; een verrijdbaar onderstel, in hoogte verstelbaar voor schermen tot max 30kg.
Variant 2 -&gt; een verrijdbaar onderstel, electrisch in hoogte verstelbaar voor schermen tot het aangeboden 86" touchscreen.
Variant 3 -&gt; een vloerkolom, losstaand, voor schermen tot max 30kg.
Variant 4 -&gt; een vloerkolom, vast met wandbevestiging, electrisch bedienbaar voor schermen tot het aangeboden 86" touchscreen.</t>
    </r>
  </si>
  <si>
    <t xml:space="preserve">Philips </t>
  </si>
  <si>
    <t>Q line UHD Pro</t>
  </si>
  <si>
    <t>BDL3010Q</t>
  </si>
  <si>
    <t>BDL4510D</t>
  </si>
  <si>
    <t>Smart</t>
  </si>
  <si>
    <t>MX275-V2</t>
  </si>
  <si>
    <t>Poly</t>
  </si>
  <si>
    <t>Studio</t>
  </si>
  <si>
    <t>ErgoXS</t>
  </si>
  <si>
    <t>Trolley Slim Line</t>
  </si>
  <si>
    <t>Flexline</t>
  </si>
  <si>
    <t>Vloerstatief 1800mm</t>
  </si>
  <si>
    <t>Wandmontagelift</t>
  </si>
  <si>
    <t>Opgegeven prijs is inclusief montage op 1 van in 5.1 t/m 5.4 gevraagde ophangsystemen , bekabeling en kleinmateriaal bedrijfsklaar opgeleverd.</t>
  </si>
  <si>
    <t xml:space="preserve">Opdrachtgever maakt gebruik van leftclick als Narrowcasting systeem. Bestellingen voor extra players, jaarabonnementen en extra gebruikers moeten via de opdrachtnemer aangeschaft kunnen worden. </t>
  </si>
  <si>
    <t xml:space="preserve">Leftclick player met wireless ondersteuning </t>
  </si>
  <si>
    <t>Leftclick</t>
  </si>
  <si>
    <t>LC7102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</si>
</sst>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11"/>
      <name val="Calibri"/>
      <family val="2"/>
      <scheme val="minor"/>
    </font>
    <font>
      <sz val="10"/>
      <name val="Arial"/>
      <family val="2"/>
    </font>
    <font>
      <sz val="8"/>
      <name val="Calibri"/>
      <family val="2"/>
      <scheme val="minor"/>
    </font>
    <font>
      <b/>
      <sz val="11"/>
      <name val="Calibri"/>
      <family val="2"/>
      <scheme val="minor"/>
    </font>
    <font>
      <b/>
      <sz val="11"/>
      <color theme="0"/>
      <name val="Calibri"/>
      <family val="2"/>
    </font>
    <font>
      <sz val="11"/>
      <color theme="1"/>
      <name val="Calibri"/>
      <family val="2"/>
    </font>
    <font>
      <b/>
      <sz val="12"/>
      <color theme="0"/>
      <name val="Calibri"/>
      <family val="2"/>
      <scheme val="minor"/>
    </font>
    <font>
      <b/>
      <sz val="11"/>
      <color rgb="FFFF0000"/>
      <name val="Calibri"/>
      <family val="2"/>
      <scheme val="minor"/>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365F9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76">
    <xf numFmtId="0" fontId="0" fillId="0" borderId="0" xfId="0"/>
    <xf numFmtId="0" fontId="5" fillId="0" borderId="0" xfId="0" applyFont="1"/>
    <xf numFmtId="0" fontId="0" fillId="0" borderId="1" xfId="0" applyBorder="1"/>
    <xf numFmtId="0" fontId="5" fillId="0" borderId="0" xfId="0" applyFont="1" applyAlignment="1">
      <alignment horizontal="right"/>
    </xf>
    <xf numFmtId="0" fontId="2" fillId="4" borderId="2" xfId="0" applyFont="1" applyFill="1" applyBorder="1" applyAlignment="1">
      <alignment vertical="center"/>
    </xf>
    <xf numFmtId="0" fontId="7" fillId="0" borderId="0" xfId="0" applyFont="1"/>
    <xf numFmtId="0" fontId="0" fillId="0" borderId="1" xfId="0" applyBorder="1" applyAlignment="1">
      <alignment horizontal="left"/>
    </xf>
    <xf numFmtId="0" fontId="7" fillId="0" borderId="1" xfId="0" applyFont="1" applyBorder="1"/>
    <xf numFmtId="0" fontId="3" fillId="0" borderId="0" xfId="0" applyFont="1"/>
    <xf numFmtId="0" fontId="0" fillId="0" borderId="0" xfId="0" applyFill="1"/>
    <xf numFmtId="0" fontId="2" fillId="4" borderId="3" xfId="0" applyFont="1" applyFill="1" applyBorder="1" applyAlignment="1">
      <alignment vertical="center"/>
    </xf>
    <xf numFmtId="0" fontId="0" fillId="2" borderId="0" xfId="0" applyFill="1" applyBorder="1" applyAlignment="1">
      <alignment vertical="center" wrapText="1"/>
    </xf>
    <xf numFmtId="0" fontId="6" fillId="5" borderId="1" xfId="0" applyFont="1" applyFill="1" applyBorder="1" applyAlignment="1">
      <alignment horizontal="left" vertical="top"/>
    </xf>
    <xf numFmtId="0" fontId="6" fillId="5" borderId="1" xfId="0" applyFont="1" applyFill="1" applyBorder="1" applyAlignment="1">
      <alignment vertical="top"/>
    </xf>
    <xf numFmtId="0" fontId="6" fillId="5" borderId="1" xfId="0" applyFont="1" applyFill="1" applyBorder="1" applyAlignment="1">
      <alignment vertical="top" wrapText="1"/>
    </xf>
    <xf numFmtId="0" fontId="4" fillId="5" borderId="1" xfId="0" applyFont="1" applyFill="1" applyBorder="1" applyAlignment="1">
      <alignment horizontal="center" vertical="top"/>
    </xf>
    <xf numFmtId="0" fontId="0" fillId="0" borderId="0" xfId="0" applyAlignment="1">
      <alignment vertical="top"/>
    </xf>
    <xf numFmtId="0" fontId="7" fillId="3" borderId="1" xfId="0" applyFont="1" applyFill="1" applyBorder="1"/>
    <xf numFmtId="44" fontId="0" fillId="0" borderId="1" xfId="1" applyFont="1" applyBorder="1" applyAlignment="1">
      <alignment horizontal="center"/>
    </xf>
    <xf numFmtId="0" fontId="0" fillId="0" borderId="1" xfId="0" applyBorder="1" applyAlignment="1">
      <alignment vertical="center"/>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7" fillId="0" borderId="15" xfId="0" applyFont="1" applyBorder="1"/>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1"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7" xfId="0" applyFill="1" applyBorder="1" applyAlignment="1">
      <alignment vertical="center"/>
    </xf>
    <xf numFmtId="0" fontId="11" fillId="4" borderId="18" xfId="0" applyFont="1" applyFill="1" applyBorder="1" applyAlignment="1">
      <alignment vertical="center"/>
    </xf>
    <xf numFmtId="0" fontId="0" fillId="0" borderId="0" xfId="0" applyAlignment="1">
      <alignment vertical="center"/>
    </xf>
    <xf numFmtId="164" fontId="7" fillId="3" borderId="1" xfId="0" applyNumberFormat="1" applyFont="1" applyFill="1" applyBorder="1"/>
    <xf numFmtId="10" fontId="0" fillId="3" borderId="1" xfId="0" applyNumberFormat="1" applyFill="1" applyBorder="1" applyAlignment="1">
      <alignment horizontal="right" vertical="top"/>
    </xf>
    <xf numFmtId="0" fontId="14" fillId="0" borderId="0" xfId="0" applyFont="1"/>
    <xf numFmtId="0" fontId="14" fillId="0" borderId="0" xfId="0" applyFont="1" applyAlignment="1">
      <alignment horizontal="left" vertical="top"/>
    </xf>
    <xf numFmtId="0" fontId="12" fillId="2" borderId="1" xfId="0" applyFont="1" applyFill="1" applyBorder="1" applyAlignment="1">
      <alignment vertical="top"/>
    </xf>
    <xf numFmtId="0" fontId="12" fillId="2" borderId="1" xfId="0" applyFont="1" applyFill="1" applyBorder="1" applyAlignment="1">
      <alignment vertical="top" wrapText="1"/>
    </xf>
    <xf numFmtId="0" fontId="0" fillId="2" borderId="1" xfId="0" quotePrefix="1" applyFill="1" applyBorder="1" applyAlignment="1">
      <alignment horizontal="left" vertical="top"/>
    </xf>
    <xf numFmtId="0" fontId="0" fillId="2" borderId="1" xfId="0" quotePrefix="1" applyFont="1" applyFill="1" applyBorder="1" applyAlignment="1">
      <alignment horizontal="left" vertical="top"/>
    </xf>
    <xf numFmtId="0" fontId="0" fillId="2" borderId="1" xfId="0" quotePrefix="1" applyFont="1" applyFill="1" applyBorder="1" applyAlignment="1">
      <alignment horizontal="left" vertical="top" wrapText="1"/>
    </xf>
    <xf numFmtId="0" fontId="12" fillId="0" borderId="0" xfId="0" applyFont="1" applyAlignment="1">
      <alignment vertical="center"/>
    </xf>
    <xf numFmtId="0" fontId="0" fillId="0" borderId="0" xfId="0" applyBorder="1"/>
    <xf numFmtId="44" fontId="0" fillId="0" borderId="20" xfId="1" applyFont="1" applyBorder="1" applyAlignment="1">
      <alignment horizontal="center"/>
    </xf>
    <xf numFmtId="44" fontId="4" fillId="0" borderId="11" xfId="1" applyFont="1" applyBorder="1" applyAlignment="1">
      <alignment horizontal="center"/>
    </xf>
    <xf numFmtId="0" fontId="0" fillId="0" borderId="11" xfId="0" applyBorder="1" applyAlignment="1">
      <alignment horizontal="left"/>
    </xf>
    <xf numFmtId="0" fontId="10" fillId="0" borderId="11" xfId="0" applyFont="1" applyBorder="1"/>
    <xf numFmtId="0" fontId="0" fillId="0" borderId="20" xfId="0" applyBorder="1" applyAlignment="1">
      <alignment horizontal="left"/>
    </xf>
    <xf numFmtId="0" fontId="7" fillId="0" borderId="20" xfId="0" applyFont="1" applyBorder="1"/>
    <xf numFmtId="0" fontId="7" fillId="3" borderId="20" xfId="0" applyFont="1" applyFill="1" applyBorder="1"/>
    <xf numFmtId="0" fontId="0" fillId="0" borderId="20" xfId="0" applyBorder="1"/>
    <xf numFmtId="164" fontId="7" fillId="3" borderId="20" xfId="0" applyNumberFormat="1" applyFont="1" applyFill="1" applyBorder="1"/>
    <xf numFmtId="0" fontId="0" fillId="0" borderId="1" xfId="0" applyBorder="1" applyAlignment="1">
      <alignment vertical="top"/>
    </xf>
    <xf numFmtId="0" fontId="0" fillId="0" borderId="1" xfId="0" applyFill="1" applyBorder="1" applyAlignment="1">
      <alignment vertical="top"/>
    </xf>
    <xf numFmtId="0" fontId="0" fillId="0" borderId="1" xfId="0" applyBorder="1" applyAlignment="1">
      <alignment horizontal="left" vertical="top"/>
    </xf>
    <xf numFmtId="0" fontId="12" fillId="0" borderId="1" xfId="0" applyFont="1" applyBorder="1" applyAlignment="1">
      <alignment horizontal="left" vertical="top" wrapText="1"/>
    </xf>
    <xf numFmtId="0" fontId="7" fillId="0" borderId="0" xfId="0" applyFont="1" applyFill="1" applyBorder="1" applyAlignment="1">
      <alignment horizontal="left" vertical="top" wrapText="1"/>
    </xf>
    <xf numFmtId="164" fontId="3" fillId="3" borderId="1" xfId="0" applyNumberFormat="1" applyFont="1" applyFill="1" applyBorder="1"/>
    <xf numFmtId="10" fontId="0" fillId="0" borderId="0" xfId="0" applyNumberFormat="1" applyFill="1" applyBorder="1" applyAlignment="1">
      <alignment horizontal="right" vertical="top"/>
    </xf>
    <xf numFmtId="0" fontId="15" fillId="2" borderId="1" xfId="0" applyFont="1" applyFill="1" applyBorder="1" applyAlignment="1">
      <alignment vertical="top" wrapText="1"/>
    </xf>
    <xf numFmtId="0" fontId="0" fillId="0" borderId="1" xfId="0" applyBorder="1" applyAlignment="1">
      <alignment vertical="top" wrapText="1"/>
    </xf>
    <xf numFmtId="0" fontId="12" fillId="0" borderId="1" xfId="0" applyFont="1" applyBorder="1" applyAlignment="1">
      <alignment vertical="top" wrapText="1"/>
    </xf>
    <xf numFmtId="0" fontId="11" fillId="4" borderId="0" xfId="0" applyFont="1" applyFill="1" applyBorder="1" applyAlignment="1">
      <alignment horizontal="center" vertical="center"/>
    </xf>
    <xf numFmtId="0" fontId="11" fillId="4" borderId="19"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7" xfId="0" applyFont="1" applyFill="1" applyBorder="1" applyAlignment="1">
      <alignment horizontal="center"/>
    </xf>
    <xf numFmtId="0" fontId="7" fillId="0" borderId="1" xfId="0" applyFont="1" applyFill="1" applyBorder="1" applyAlignment="1">
      <alignment horizontal="left" vertical="top" wrapText="1"/>
    </xf>
    <xf numFmtId="0" fontId="13" fillId="4" borderId="9" xfId="0" applyFont="1" applyFill="1" applyBorder="1" applyAlignment="1">
      <alignment horizontal="left"/>
    </xf>
    <xf numFmtId="0" fontId="13" fillId="4" borderId="1" xfId="0" applyFont="1" applyFill="1" applyBorder="1" applyAlignment="1">
      <alignment horizontal="left"/>
    </xf>
    <xf numFmtId="0" fontId="7" fillId="2" borderId="1" xfId="0" applyFont="1" applyFill="1" applyBorder="1" applyAlignment="1">
      <alignment vertical="top" wrapText="1"/>
    </xf>
  </cellXfs>
  <cellStyles count="3">
    <cellStyle name="Standaard" xfId="0" builtinId="0"/>
    <cellStyle name="Standaard 2" xfId="2" xr:uid="{2323A519-88CE-430A-9B12-E997B1E358F5}"/>
    <cellStyle name="Valuta" xfId="1" builtinId="4"/>
  </cellStyles>
  <dxfs count="0"/>
  <tableStyles count="0" defaultTableStyle="TableStyleMedium2"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2876550</xdr:colOff>
      <xdr:row>0</xdr:row>
      <xdr:rowOff>180975</xdr:rowOff>
    </xdr:from>
    <xdr:to>
      <xdr:col>3</xdr:col>
      <xdr:colOff>28575</xdr:colOff>
      <xdr:row>2</xdr:row>
      <xdr:rowOff>180975</xdr:rowOff>
    </xdr:to>
    <xdr:pic>
      <xdr:nvPicPr>
        <xdr:cNvPr id="2" name="Afbeelding 1">
          <a:extLst>
            <a:ext uri="{FF2B5EF4-FFF2-40B4-BE49-F238E27FC236}">
              <a16:creationId xmlns:a16="http://schemas.microsoft.com/office/drawing/2014/main" id="{A9E01BFE-D18B-401E-A599-4D2B9F3686E7}"/>
            </a:ext>
          </a:extLst>
        </xdr:cNvPr>
        <xdr:cNvPicPr>
          <a:picLocks noChangeAspect="1"/>
        </xdr:cNvPicPr>
      </xdr:nvPicPr>
      <xdr:blipFill>
        <a:blip xmlns:r="http://schemas.openxmlformats.org/officeDocument/2006/relationships" r:embed="rId1"/>
        <a:stretch>
          <a:fillRect/>
        </a:stretch>
      </xdr:blipFill>
      <xdr:spPr>
        <a:xfrm>
          <a:off x="3800475" y="180975"/>
          <a:ext cx="476250" cy="4762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BF07-AF44-4C08-86DF-03AA065DA5A2}">
  <dimension ref="B1:B9"/>
  <sheetViews>
    <sheetView workbookViewId="0">
      <selection activeCell="B7" sqref="B7"/>
    </sheetView>
  </sheetViews>
  <sheetFormatPr defaultRowHeight="15" x14ac:dyDescent="0.25"/>
  <cols>
    <col min="2" max="2" width="112.140625" bestFit="1" customWidth="1"/>
  </cols>
  <sheetData>
    <row r="1" spans="2:2" ht="15.75" thickBot="1" x14ac:dyDescent="0.3"/>
    <row r="2" spans="2:2" s="33" customFormat="1" ht="21" customHeight="1" x14ac:dyDescent="0.25">
      <c r="B2" s="32" t="s">
        <v>40</v>
      </c>
    </row>
    <row r="3" spans="2:2" s="16" customFormat="1" ht="20.100000000000001" customHeight="1" x14ac:dyDescent="0.25">
      <c r="B3" s="38" t="s">
        <v>20</v>
      </c>
    </row>
    <row r="4" spans="2:2" s="16" customFormat="1" ht="20.100000000000001" customHeight="1" x14ac:dyDescent="0.25">
      <c r="B4" s="38" t="s">
        <v>13</v>
      </c>
    </row>
    <row r="5" spans="2:2" s="16" customFormat="1" ht="20.100000000000001" customHeight="1" x14ac:dyDescent="0.25">
      <c r="B5" s="39" t="s">
        <v>21</v>
      </c>
    </row>
    <row r="6" spans="2:2" s="16" customFormat="1" ht="30" customHeight="1" x14ac:dyDescent="0.25">
      <c r="B6" s="39" t="s">
        <v>19</v>
      </c>
    </row>
    <row r="7" spans="2:2" s="16" customFormat="1" ht="20.100000000000001" customHeight="1" x14ac:dyDescent="0.25">
      <c r="B7" s="40" t="s">
        <v>14</v>
      </c>
    </row>
    <row r="8" spans="2:2" s="16" customFormat="1" ht="20.100000000000001" customHeight="1" x14ac:dyDescent="0.25">
      <c r="B8" s="41" t="s">
        <v>15</v>
      </c>
    </row>
    <row r="9" spans="2:2" s="16" customFormat="1" ht="20.100000000000001" customHeight="1" x14ac:dyDescent="0.25">
      <c r="B9" s="41"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4301-D0D8-44E7-86AB-A8531E524E83}">
  <dimension ref="B2:C15"/>
  <sheetViews>
    <sheetView topLeftCell="A12" workbookViewId="0">
      <selection activeCell="C13" sqref="C13"/>
    </sheetView>
  </sheetViews>
  <sheetFormatPr defaultRowHeight="15" x14ac:dyDescent="0.25"/>
  <cols>
    <col min="2" max="2" width="10.28515625" bestFit="1" customWidth="1"/>
    <col min="3" max="3" width="116.42578125" customWidth="1"/>
  </cols>
  <sheetData>
    <row r="2" spans="2:3" s="33" customFormat="1" ht="21" customHeight="1" x14ac:dyDescent="0.25">
      <c r="B2" s="64" t="s">
        <v>41</v>
      </c>
      <c r="C2" s="65"/>
    </row>
    <row r="3" spans="2:3" s="16" customFormat="1" ht="50.25" customHeight="1" x14ac:dyDescent="0.25">
      <c r="B3" s="54" t="s">
        <v>42</v>
      </c>
      <c r="C3" s="39" t="s">
        <v>43</v>
      </c>
    </row>
    <row r="4" spans="2:3" s="16" customFormat="1" ht="20.100000000000001" customHeight="1" x14ac:dyDescent="0.25">
      <c r="B4" s="54" t="s">
        <v>42</v>
      </c>
      <c r="C4" s="39" t="s">
        <v>56</v>
      </c>
    </row>
    <row r="5" spans="2:3" s="16" customFormat="1" ht="30" customHeight="1" x14ac:dyDescent="0.25">
      <c r="B5" s="54" t="s">
        <v>42</v>
      </c>
      <c r="C5" s="61" t="s">
        <v>66</v>
      </c>
    </row>
    <row r="6" spans="2:3" s="16" customFormat="1" ht="20.100000000000001" customHeight="1" x14ac:dyDescent="0.25">
      <c r="B6" s="54" t="s">
        <v>42</v>
      </c>
      <c r="C6" s="40" t="s">
        <v>44</v>
      </c>
    </row>
    <row r="7" spans="2:3" s="16" customFormat="1" ht="20.100000000000001" customHeight="1" x14ac:dyDescent="0.25">
      <c r="B7" s="54" t="s">
        <v>42</v>
      </c>
      <c r="C7" s="41" t="s">
        <v>45</v>
      </c>
    </row>
    <row r="8" spans="2:3" s="16" customFormat="1" ht="20.100000000000001" customHeight="1" x14ac:dyDescent="0.25">
      <c r="B8" s="54" t="s">
        <v>42</v>
      </c>
      <c r="C8" s="41" t="s">
        <v>89</v>
      </c>
    </row>
    <row r="9" spans="2:3" s="16" customFormat="1" ht="51.75" customHeight="1" x14ac:dyDescent="0.25">
      <c r="B9" s="54" t="s">
        <v>29</v>
      </c>
      <c r="C9" s="42" t="s">
        <v>46</v>
      </c>
    </row>
    <row r="10" spans="2:3" ht="30" x14ac:dyDescent="0.25">
      <c r="B10" s="54" t="s">
        <v>47</v>
      </c>
      <c r="C10" s="63" t="s">
        <v>48</v>
      </c>
    </row>
    <row r="11" spans="2:3" ht="150" x14ac:dyDescent="0.25">
      <c r="B11" s="54" t="s">
        <v>47</v>
      </c>
      <c r="C11" s="62" t="s">
        <v>49</v>
      </c>
    </row>
    <row r="12" spans="2:3" ht="154.5" customHeight="1" x14ac:dyDescent="0.25">
      <c r="B12" s="55" t="s">
        <v>37</v>
      </c>
      <c r="C12" s="62" t="s">
        <v>50</v>
      </c>
    </row>
    <row r="13" spans="2:3" ht="30" x14ac:dyDescent="0.25">
      <c r="B13" s="55" t="s">
        <v>38</v>
      </c>
      <c r="C13" s="75" t="s">
        <v>90</v>
      </c>
    </row>
    <row r="14" spans="2:3" ht="91.5" customHeight="1" x14ac:dyDescent="0.25">
      <c r="B14" s="56" t="s">
        <v>51</v>
      </c>
      <c r="C14" s="57" t="s">
        <v>75</v>
      </c>
    </row>
    <row r="15" spans="2:3" x14ac:dyDescent="0.25">
      <c r="C15" s="43"/>
    </row>
  </sheetData>
  <mergeCells count="1">
    <mergeCell ref="B2:C2"/>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A3EC-7308-4680-AB70-81A501997580}">
  <sheetPr>
    <pageSetUpPr fitToPage="1"/>
  </sheetPr>
  <dimension ref="B2:M39"/>
  <sheetViews>
    <sheetView tabSelected="1" topLeftCell="A4" zoomScale="110" zoomScaleNormal="110" workbookViewId="0">
      <selection activeCell="C17" sqref="C17"/>
    </sheetView>
  </sheetViews>
  <sheetFormatPr defaultRowHeight="15" x14ac:dyDescent="0.25"/>
  <cols>
    <col min="1" max="1" width="5.7109375" customWidth="1"/>
    <col min="2" max="2" width="4.7109375" customWidth="1"/>
    <col min="3" max="3" width="49.85546875" customWidth="1"/>
    <col min="4" max="4" width="16.7109375" customWidth="1"/>
    <col min="5" max="5" width="22" customWidth="1"/>
    <col min="6" max="7" width="19.28515625" customWidth="1"/>
    <col min="8" max="9" width="13" customWidth="1"/>
    <col min="10" max="10" width="20.140625" customWidth="1"/>
    <col min="11" max="11" width="10.85546875" customWidth="1"/>
  </cols>
  <sheetData>
    <row r="2" spans="2:13" ht="22.5" customHeight="1" x14ac:dyDescent="0.35">
      <c r="C2" s="1" t="s">
        <v>59</v>
      </c>
      <c r="D2" s="1"/>
      <c r="E2" s="1"/>
      <c r="F2" s="1"/>
      <c r="G2" s="1"/>
      <c r="H2" s="1"/>
      <c r="I2" s="1"/>
      <c r="J2" s="9"/>
    </row>
    <row r="3" spans="2:13" x14ac:dyDescent="0.25">
      <c r="C3" s="5" t="s">
        <v>6</v>
      </c>
      <c r="D3" s="5"/>
      <c r="E3" s="5"/>
      <c r="F3" s="5"/>
      <c r="G3" s="5"/>
      <c r="H3" s="5"/>
      <c r="I3" s="5"/>
      <c r="J3" s="9"/>
    </row>
    <row r="4" spans="2:13" ht="29.25" customHeight="1" x14ac:dyDescent="0.25">
      <c r="C4" s="5"/>
      <c r="D4" s="5"/>
      <c r="E4" s="5"/>
      <c r="F4" s="5"/>
      <c r="G4" s="5"/>
      <c r="H4" s="5"/>
      <c r="I4" s="5"/>
    </row>
    <row r="5" spans="2:13" ht="17.100000000000001" customHeight="1" x14ac:dyDescent="0.25">
      <c r="B5" s="73" t="s">
        <v>17</v>
      </c>
      <c r="C5" s="73"/>
      <c r="D5" s="73"/>
      <c r="E5" s="73"/>
      <c r="F5" s="73"/>
      <c r="G5" s="73"/>
      <c r="H5" s="73"/>
      <c r="I5" s="73"/>
      <c r="J5" s="73"/>
    </row>
    <row r="6" spans="2:13" s="16" customFormat="1" ht="52.5" customHeight="1" x14ac:dyDescent="0.25">
      <c r="B6" s="12">
        <v>1</v>
      </c>
      <c r="C6" s="13" t="s">
        <v>7</v>
      </c>
      <c r="D6" s="13" t="s">
        <v>12</v>
      </c>
      <c r="E6" s="13" t="s">
        <v>58</v>
      </c>
      <c r="F6" s="14" t="s">
        <v>8</v>
      </c>
      <c r="G6" s="14" t="s">
        <v>9</v>
      </c>
      <c r="H6" s="14" t="s">
        <v>57</v>
      </c>
      <c r="I6" s="14" t="s">
        <v>10</v>
      </c>
      <c r="J6" s="15" t="s">
        <v>11</v>
      </c>
    </row>
    <row r="7" spans="2:13" ht="17.100000000000001" customHeight="1" x14ac:dyDescent="0.25">
      <c r="B7" s="6" t="s">
        <v>28</v>
      </c>
      <c r="C7" s="7" t="s">
        <v>23</v>
      </c>
      <c r="D7" s="7" t="s">
        <v>76</v>
      </c>
      <c r="E7" s="7" t="s">
        <v>77</v>
      </c>
      <c r="F7" s="17"/>
      <c r="G7" s="17"/>
      <c r="H7" s="7">
        <v>10</v>
      </c>
      <c r="I7" s="34"/>
      <c r="J7" s="18">
        <f>SUM(H7*I7)</f>
        <v>0</v>
      </c>
    </row>
    <row r="8" spans="2:13" ht="17.100000000000001" customHeight="1" x14ac:dyDescent="0.25">
      <c r="B8" s="6" t="s">
        <v>29</v>
      </c>
      <c r="C8" s="7" t="s">
        <v>24</v>
      </c>
      <c r="D8" s="7" t="s">
        <v>76</v>
      </c>
      <c r="E8" s="7" t="s">
        <v>78</v>
      </c>
      <c r="F8" s="17"/>
      <c r="G8" s="17"/>
      <c r="H8" s="7">
        <v>20</v>
      </c>
      <c r="I8" s="34"/>
      <c r="J8" s="18">
        <f t="shared" ref="J8:J18" si="0">SUM(H8*I8)</f>
        <v>0</v>
      </c>
    </row>
    <row r="9" spans="2:13" ht="17.100000000000001" customHeight="1" x14ac:dyDescent="0.25">
      <c r="B9" s="6" t="s">
        <v>30</v>
      </c>
      <c r="C9" s="7" t="s">
        <v>25</v>
      </c>
      <c r="D9" s="7" t="s">
        <v>76</v>
      </c>
      <c r="E9" s="7" t="s">
        <v>79</v>
      </c>
      <c r="F9" s="17"/>
      <c r="G9" s="17"/>
      <c r="H9" s="7">
        <v>50</v>
      </c>
      <c r="I9" s="34"/>
      <c r="J9" s="18">
        <f t="shared" si="0"/>
        <v>0</v>
      </c>
    </row>
    <row r="10" spans="2:13" ht="17.100000000000001" customHeight="1" x14ac:dyDescent="0.25">
      <c r="B10" s="6" t="s">
        <v>31</v>
      </c>
      <c r="C10" s="7" t="s">
        <v>26</v>
      </c>
      <c r="D10" s="7" t="s">
        <v>76</v>
      </c>
      <c r="E10" s="7" t="s">
        <v>79</v>
      </c>
      <c r="F10" s="17"/>
      <c r="G10" s="17"/>
      <c r="H10" s="7">
        <v>75</v>
      </c>
      <c r="I10" s="34"/>
      <c r="J10" s="18">
        <f t="shared" si="0"/>
        <v>0</v>
      </c>
    </row>
    <row r="11" spans="2:13" ht="17.100000000000001" customHeight="1" x14ac:dyDescent="0.25">
      <c r="B11" s="6" t="s">
        <v>32</v>
      </c>
      <c r="C11" s="7" t="s">
        <v>27</v>
      </c>
      <c r="D11" s="7" t="s">
        <v>76</v>
      </c>
      <c r="E11" s="7" t="s">
        <v>79</v>
      </c>
      <c r="F11" s="17"/>
      <c r="G11" s="17"/>
      <c r="H11" s="2">
        <v>10</v>
      </c>
      <c r="I11" s="34"/>
      <c r="J11" s="18">
        <f t="shared" si="0"/>
        <v>0</v>
      </c>
    </row>
    <row r="12" spans="2:13" ht="17.100000000000001" customHeight="1" x14ac:dyDescent="0.25">
      <c r="B12" s="6" t="s">
        <v>33</v>
      </c>
      <c r="C12" s="7" t="s">
        <v>67</v>
      </c>
      <c r="D12" s="7" t="s">
        <v>80</v>
      </c>
      <c r="E12" s="7" t="s">
        <v>81</v>
      </c>
      <c r="F12" s="17"/>
      <c r="G12" s="17"/>
      <c r="H12" s="2">
        <v>10</v>
      </c>
      <c r="I12" s="59"/>
      <c r="J12" s="18">
        <f t="shared" si="0"/>
        <v>0</v>
      </c>
    </row>
    <row r="13" spans="2:13" ht="17.100000000000001" customHeight="1" x14ac:dyDescent="0.25">
      <c r="B13" s="6" t="s">
        <v>34</v>
      </c>
      <c r="C13" s="7" t="s">
        <v>68</v>
      </c>
      <c r="D13" s="7"/>
      <c r="E13" s="7"/>
      <c r="F13" s="17"/>
      <c r="G13" s="17"/>
      <c r="H13" s="2">
        <v>10</v>
      </c>
      <c r="I13" s="34"/>
      <c r="J13" s="18">
        <f t="shared" si="0"/>
        <v>0</v>
      </c>
    </row>
    <row r="14" spans="2:13" ht="17.100000000000001" customHeight="1" x14ac:dyDescent="0.25">
      <c r="B14" s="6" t="s">
        <v>35</v>
      </c>
      <c r="C14" s="7" t="s">
        <v>69</v>
      </c>
      <c r="D14" s="7"/>
      <c r="E14" s="7"/>
      <c r="F14" s="17"/>
      <c r="G14" s="17"/>
      <c r="H14" s="2">
        <v>10</v>
      </c>
      <c r="I14" s="34"/>
      <c r="J14" s="18">
        <f t="shared" si="0"/>
        <v>0</v>
      </c>
    </row>
    <row r="15" spans="2:13" ht="17.100000000000001" customHeight="1" x14ac:dyDescent="0.25">
      <c r="B15" s="6" t="s">
        <v>36</v>
      </c>
      <c r="C15" s="7" t="s">
        <v>70</v>
      </c>
      <c r="D15" s="7"/>
      <c r="E15" s="7"/>
      <c r="F15" s="17"/>
      <c r="G15" s="17"/>
      <c r="H15" s="2">
        <v>10</v>
      </c>
      <c r="I15" s="34"/>
      <c r="J15" s="18">
        <f t="shared" si="0"/>
        <v>0</v>
      </c>
    </row>
    <row r="16" spans="2:13" ht="17.100000000000001" customHeight="1" x14ac:dyDescent="0.25">
      <c r="B16" s="6" t="s">
        <v>37</v>
      </c>
      <c r="C16" s="7" t="s">
        <v>61</v>
      </c>
      <c r="D16" s="7" t="s">
        <v>82</v>
      </c>
      <c r="E16" s="7" t="s">
        <v>83</v>
      </c>
      <c r="F16" s="17"/>
      <c r="G16" s="17"/>
      <c r="H16" s="2">
        <v>25</v>
      </c>
      <c r="I16" s="34"/>
      <c r="J16" s="18">
        <f t="shared" si="0"/>
        <v>0</v>
      </c>
      <c r="M16" s="8"/>
    </row>
    <row r="17" spans="2:13" ht="17.100000000000001" customHeight="1" x14ac:dyDescent="0.25">
      <c r="B17" s="6" t="s">
        <v>38</v>
      </c>
      <c r="C17" s="7" t="s">
        <v>91</v>
      </c>
      <c r="D17" s="7" t="s">
        <v>92</v>
      </c>
      <c r="E17" s="7" t="s">
        <v>93</v>
      </c>
      <c r="F17" s="17"/>
      <c r="G17" s="17"/>
      <c r="H17" s="2">
        <v>3</v>
      </c>
      <c r="I17" s="34"/>
      <c r="J17" s="18">
        <f t="shared" si="0"/>
        <v>0</v>
      </c>
      <c r="M17" s="8"/>
    </row>
    <row r="18" spans="2:13" ht="17.100000000000001" customHeight="1" x14ac:dyDescent="0.25">
      <c r="B18" s="6" t="s">
        <v>39</v>
      </c>
      <c r="C18" s="25" t="s">
        <v>71</v>
      </c>
      <c r="D18" s="7"/>
      <c r="E18" s="7"/>
      <c r="F18" s="17"/>
      <c r="G18" s="17"/>
      <c r="H18" s="2">
        <v>25</v>
      </c>
      <c r="I18" s="34"/>
      <c r="J18" s="18">
        <f t="shared" si="0"/>
        <v>0</v>
      </c>
      <c r="M18" s="8"/>
    </row>
    <row r="19" spans="2:13" ht="17.100000000000001" customHeight="1" x14ac:dyDescent="0.25">
      <c r="B19" s="6" t="s">
        <v>52</v>
      </c>
      <c r="C19" s="25" t="s">
        <v>72</v>
      </c>
      <c r="D19" s="7" t="s">
        <v>84</v>
      </c>
      <c r="E19" s="7" t="s">
        <v>85</v>
      </c>
      <c r="F19" s="17"/>
      <c r="G19" s="17"/>
      <c r="H19" s="2">
        <v>25</v>
      </c>
      <c r="I19" s="34"/>
      <c r="J19" s="18">
        <f t="shared" ref="J19:J21" si="1">SUM(H19*I19)</f>
        <v>0</v>
      </c>
      <c r="M19" s="8"/>
    </row>
    <row r="20" spans="2:13" ht="17.100000000000001" customHeight="1" x14ac:dyDescent="0.25">
      <c r="B20" s="6" t="s">
        <v>53</v>
      </c>
      <c r="C20" s="25" t="s">
        <v>73</v>
      </c>
      <c r="D20" s="7" t="s">
        <v>86</v>
      </c>
      <c r="E20" s="7" t="s">
        <v>87</v>
      </c>
      <c r="F20" s="17"/>
      <c r="G20" s="17"/>
      <c r="H20" s="2">
        <v>25</v>
      </c>
      <c r="I20" s="34"/>
      <c r="J20" s="18">
        <f t="shared" si="1"/>
        <v>0</v>
      </c>
      <c r="M20" s="8"/>
    </row>
    <row r="21" spans="2:13" ht="17.100000000000001" customHeight="1" thickBot="1" x14ac:dyDescent="0.3">
      <c r="B21" s="49" t="s">
        <v>54</v>
      </c>
      <c r="C21" s="50" t="s">
        <v>74</v>
      </c>
      <c r="D21" s="50" t="s">
        <v>84</v>
      </c>
      <c r="E21" s="50" t="s">
        <v>88</v>
      </c>
      <c r="F21" s="51"/>
      <c r="G21" s="51"/>
      <c r="H21" s="52">
        <v>25</v>
      </c>
      <c r="I21" s="53"/>
      <c r="J21" s="45">
        <f t="shared" si="1"/>
        <v>0</v>
      </c>
      <c r="M21" s="8"/>
    </row>
    <row r="22" spans="2:13" ht="17.100000000000001" customHeight="1" thickTop="1" x14ac:dyDescent="0.25">
      <c r="B22" s="47"/>
      <c r="C22" s="48" t="s">
        <v>60</v>
      </c>
      <c r="D22" s="69"/>
      <c r="E22" s="70"/>
      <c r="F22" s="70"/>
      <c r="G22" s="70"/>
      <c r="H22" s="70"/>
      <c r="I22" s="71"/>
      <c r="J22" s="46">
        <f>SUM(J7:J21)</f>
        <v>0</v>
      </c>
      <c r="K22" s="36" t="s">
        <v>63</v>
      </c>
      <c r="M22" s="8"/>
    </row>
    <row r="24" spans="2:13" ht="17.100000000000001" customHeight="1" x14ac:dyDescent="0.25">
      <c r="B24" s="74" t="s">
        <v>18</v>
      </c>
      <c r="C24" s="74"/>
      <c r="D24" s="74"/>
      <c r="E24" s="74"/>
      <c r="F24" s="74"/>
    </row>
    <row r="25" spans="2:13" ht="21.75" customHeight="1" x14ac:dyDescent="0.25">
      <c r="B25" s="2"/>
      <c r="C25" s="72" t="s">
        <v>22</v>
      </c>
      <c r="D25" s="72"/>
      <c r="E25" s="72"/>
      <c r="F25" s="35">
        <v>0</v>
      </c>
      <c r="G25" s="37" t="s">
        <v>64</v>
      </c>
    </row>
    <row r="26" spans="2:13" ht="21.75" customHeight="1" x14ac:dyDescent="0.25">
      <c r="B26" s="44"/>
      <c r="C26" s="58"/>
      <c r="D26" s="58"/>
      <c r="E26" s="58"/>
      <c r="F26" s="60"/>
      <c r="G26" s="37"/>
    </row>
    <row r="27" spans="2:13" ht="17.100000000000001" customHeight="1" x14ac:dyDescent="0.25">
      <c r="B27" s="74" t="s">
        <v>55</v>
      </c>
      <c r="C27" s="74"/>
      <c r="D27" s="74"/>
      <c r="E27" s="74"/>
      <c r="F27" s="74"/>
    </row>
    <row r="28" spans="2:13" ht="21.75" customHeight="1" x14ac:dyDescent="0.25">
      <c r="B28" s="2"/>
      <c r="C28" s="72" t="s">
        <v>62</v>
      </c>
      <c r="D28" s="72"/>
      <c r="E28" s="72"/>
      <c r="F28" s="34">
        <v>0</v>
      </c>
      <c r="G28" s="37" t="s">
        <v>65</v>
      </c>
    </row>
    <row r="29" spans="2:13" ht="24" thickBot="1" x14ac:dyDescent="0.4">
      <c r="C29" s="3"/>
      <c r="D29" s="3"/>
      <c r="E29" s="3"/>
      <c r="F29" s="3"/>
      <c r="G29" s="3"/>
      <c r="H29" s="3"/>
      <c r="I29" s="3"/>
      <c r="J29" s="3"/>
    </row>
    <row r="30" spans="2:13" ht="20.100000000000001" customHeight="1" x14ac:dyDescent="0.25">
      <c r="C30" s="4" t="s">
        <v>2</v>
      </c>
      <c r="D30" s="10"/>
      <c r="E30" s="10"/>
      <c r="F30" s="10"/>
      <c r="G30" s="10"/>
      <c r="H30" s="10"/>
      <c r="I30" s="10"/>
    </row>
    <row r="31" spans="2:13" ht="24.95" customHeight="1" x14ac:dyDescent="0.25">
      <c r="C31" s="19" t="s">
        <v>3</v>
      </c>
      <c r="D31" s="66"/>
      <c r="E31" s="67"/>
      <c r="F31" s="67"/>
      <c r="G31" s="67"/>
      <c r="H31" s="67"/>
      <c r="I31" s="68"/>
    </row>
    <row r="32" spans="2:13" ht="24.95" customHeight="1" x14ac:dyDescent="0.25">
      <c r="C32" s="19" t="s">
        <v>4</v>
      </c>
      <c r="D32" s="66"/>
      <c r="E32" s="67"/>
      <c r="F32" s="67"/>
      <c r="G32" s="67"/>
      <c r="H32" s="67"/>
      <c r="I32" s="68"/>
    </row>
    <row r="33" spans="3:9" ht="24.95" customHeight="1" x14ac:dyDescent="0.25">
      <c r="C33" s="19" t="s">
        <v>5</v>
      </c>
      <c r="D33" s="66"/>
      <c r="E33" s="67"/>
      <c r="F33" s="67"/>
      <c r="G33" s="67"/>
      <c r="H33" s="67"/>
      <c r="I33" s="68"/>
    </row>
    <row r="34" spans="3:9" ht="24.95" customHeight="1" x14ac:dyDescent="0.25">
      <c r="C34" s="19" t="s">
        <v>0</v>
      </c>
      <c r="D34" s="66"/>
      <c r="E34" s="67"/>
      <c r="F34" s="67"/>
      <c r="G34" s="67"/>
      <c r="H34" s="67"/>
      <c r="I34" s="68"/>
    </row>
    <row r="35" spans="3:9" x14ac:dyDescent="0.25">
      <c r="C35" s="26" t="s">
        <v>1</v>
      </c>
      <c r="D35" s="20"/>
      <c r="E35" s="21"/>
      <c r="F35" s="21"/>
      <c r="G35" s="21"/>
      <c r="H35" s="21"/>
      <c r="I35" s="22"/>
    </row>
    <row r="36" spans="3:9" x14ac:dyDescent="0.25">
      <c r="C36" s="27"/>
      <c r="D36" s="23"/>
      <c r="E36" s="11"/>
      <c r="F36" s="11"/>
      <c r="G36" s="11"/>
      <c r="H36" s="11"/>
      <c r="I36" s="24"/>
    </row>
    <row r="37" spans="3:9" ht="27.6" customHeight="1" x14ac:dyDescent="0.25">
      <c r="C37" s="28"/>
      <c r="D37" s="29"/>
      <c r="E37" s="30"/>
      <c r="F37" s="30"/>
      <c r="G37" s="30"/>
      <c r="H37" s="30"/>
      <c r="I37" s="31"/>
    </row>
    <row r="39" spans="3:9" x14ac:dyDescent="0.25">
      <c r="C39" s="8"/>
      <c r="D39" s="8"/>
      <c r="E39" s="8"/>
      <c r="F39" s="8"/>
      <c r="G39" s="8"/>
      <c r="H39" s="8"/>
      <c r="I39" s="8"/>
    </row>
  </sheetData>
  <mergeCells count="10">
    <mergeCell ref="B5:J5"/>
    <mergeCell ref="C25:E25"/>
    <mergeCell ref="B24:F24"/>
    <mergeCell ref="B27:F27"/>
    <mergeCell ref="D31:I31"/>
    <mergeCell ref="D32:I32"/>
    <mergeCell ref="D33:I33"/>
    <mergeCell ref="D34:I34"/>
    <mergeCell ref="D22:I22"/>
    <mergeCell ref="C28:E28"/>
  </mergeCells>
  <phoneticPr fontId="9" type="noConversion"/>
  <pageMargins left="0.23622047244094491" right="0.23622047244094491" top="0.35433070866141736" bottom="0.35433070866141736" header="0.31496062992125984" footer="0.31496062992125984"/>
  <pageSetup paperSize="9" scale="72" orientation="landscape" r:id="rId1"/>
  <headerFooter>
    <oddFooter>&amp;L&amp;9Aanbestedingsdocument Levering en installatie AV-middelen
Bijlage 4&amp;C&amp;D&amp;R&amp;P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9d0211d-b12c-4903-b6e8-ebc986bd824e">
      <UserInfo>
        <DisplayName>Theo Hauptmeijer</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765FF71FC6BF418E9DB9372FF66E39" ma:contentTypeVersion="12" ma:contentTypeDescription="Een nieuw document maken." ma:contentTypeScope="" ma:versionID="c8b3e1c011416026af40ec8961d436b8">
  <xsd:schema xmlns:xsd="http://www.w3.org/2001/XMLSchema" xmlns:xs="http://www.w3.org/2001/XMLSchema" xmlns:p="http://schemas.microsoft.com/office/2006/metadata/properties" xmlns:ns2="22fb9c3e-8640-4dbb-ba6b-7f2105e44f5b" xmlns:ns3="f9d0211d-b12c-4903-b6e8-ebc986bd824e" targetNamespace="http://schemas.microsoft.com/office/2006/metadata/properties" ma:root="true" ma:fieldsID="173e5d2f373995f6215dd0d042b2f6b9" ns2:_="" ns3:_="">
    <xsd:import namespace="22fb9c3e-8640-4dbb-ba6b-7f2105e44f5b"/>
    <xsd:import namespace="f9d0211d-b12c-4903-b6e8-ebc986bd8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b9c3e-8640-4dbb-ba6b-7f2105e44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d0211d-b12c-4903-b6e8-ebc986bd824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915FEE-9D44-428F-BB72-3FEC554F96CF}">
  <ds:schemaRefs>
    <ds:schemaRef ds:uri="http://schemas.microsoft.com/sharepoint/v3/contenttype/forms"/>
  </ds:schemaRefs>
</ds:datastoreItem>
</file>

<file path=customXml/itemProps2.xml><?xml version="1.0" encoding="utf-8"?>
<ds:datastoreItem xmlns:ds="http://schemas.openxmlformats.org/officeDocument/2006/customXml" ds:itemID="{BA471E95-B969-4500-9C53-471DBA7907F7}">
  <ds:schemaRefs>
    <ds:schemaRef ds:uri="http://schemas.microsoft.com/office/2006/metadata/properties"/>
    <ds:schemaRef ds:uri="http://schemas.microsoft.com/office/infopath/2007/PartnerControls"/>
    <ds:schemaRef ds:uri="f9d0211d-b12c-4903-b6e8-ebc986bd824e"/>
  </ds:schemaRefs>
</ds:datastoreItem>
</file>

<file path=customXml/itemProps3.xml><?xml version="1.0" encoding="utf-8"?>
<ds:datastoreItem xmlns:ds="http://schemas.openxmlformats.org/officeDocument/2006/customXml" ds:itemID="{0A43216F-B48A-4A33-9306-449005F77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b9c3e-8640-4dbb-ba6b-7f2105e44f5b"/>
    <ds:schemaRef ds:uri="f9d0211d-b12c-4903-b6e8-ebc986bd8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Calculatieformulier</vt:lpstr>
      <vt:lpstr>Toelichting op gevraagde prod.</vt:lpstr>
      <vt:lpstr>Calculatie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Kroes</dc:creator>
  <cp:lastModifiedBy>Corine Kroes</cp:lastModifiedBy>
  <cp:lastPrinted>2021-06-21T09:48:08Z</cp:lastPrinted>
  <dcterms:created xsi:type="dcterms:W3CDTF">2021-02-15T12:42:17Z</dcterms:created>
  <dcterms:modified xsi:type="dcterms:W3CDTF">2021-06-29T16:44:29Z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0x01010000765FF71FC6BF418E9DB9372FF66E39</vt:lpwstr>
  </property>
</Properties>
</file>