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3"/>
  <workbookPr/>
  <mc:AlternateContent xmlns:mc="http://schemas.openxmlformats.org/markup-compatibility/2006">
    <mc:Choice Requires="x15">
      <x15ac:absPath xmlns:x15ac="http://schemas.microsoft.com/office/spreadsheetml/2010/11/ac" url="C:\Users\booke\Downloads\"/>
    </mc:Choice>
  </mc:AlternateContent>
  <xr:revisionPtr revIDLastSave="0" documentId="8_{7691ECDD-B81F-4402-8CA2-8863E402F679}" xr6:coauthVersionLast="47" xr6:coauthVersionMax="47" xr10:uidLastSave="{00000000-0000-0000-0000-000000000000}"/>
  <bookViews>
    <workbookView xWindow="4395" yWindow="3780" windowWidth="29250" windowHeight="15435" xr2:uid="{00000000-000D-0000-FFFF-FFFF00000000}"/>
  </bookViews>
  <sheets>
    <sheet name="Blad1" sheetId="1" r:id="rId1"/>
    <sheet name="Blad2" sheetId="2" r:id="rId2"/>
  </sheets>
  <definedNames>
    <definedName name="_xlnm.Print_Area" localSheetId="0">Blad1!$A$1:$J$31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0" i="1" l="1"/>
  <c r="J10" i="1"/>
  <c r="B14" i="1"/>
  <c r="J8" i="1"/>
  <c r="L8" i="1"/>
  <c r="L9" i="1"/>
  <c r="L7" i="1"/>
  <c r="I8" i="1"/>
  <c r="J9" i="1"/>
  <c r="J7" i="1"/>
  <c r="I9" i="1" l="1"/>
  <c r="I7" i="1"/>
  <c r="I11" i="1" l="1"/>
  <c r="J11" i="1" l="1"/>
</calcChain>
</file>

<file path=xl/sharedStrings.xml><?xml version="1.0" encoding="utf-8"?>
<sst xmlns="http://schemas.openxmlformats.org/spreadsheetml/2006/main" count="30" uniqueCount="28">
  <si>
    <t>Bijlage C.1</t>
  </si>
  <si>
    <t>Prijzenblad Perceel 1 Depotbeheer</t>
  </si>
  <si>
    <t>Toelichting op het invulblad: U dient 4 eenheidsprijzen in te vullen in de groene cellen. De tabel rekent vervolgens uw fictieve inschrijfsom uit.</t>
  </si>
  <si>
    <t xml:space="preserve">De plafondbedragen (kolom G en I) betreffende de maximale bedragen waarvoor mag worden ingeschreven. Inschrijvingen die hoger zijn dan deze bedragen worden terzijde gelegd. </t>
  </si>
  <si>
    <t>Omschrijving</t>
  </si>
  <si>
    <t>Hoeveelheid totaal uur/jaar</t>
  </si>
  <si>
    <t>Minimum bedrag per uur</t>
  </si>
  <si>
    <t>Plafondbedrag per uur</t>
  </si>
  <si>
    <t>Uw aanbieding per uur</t>
  </si>
  <si>
    <t>Totaal plafondbedrag/jr</t>
  </si>
  <si>
    <t>Inschrijfprijs</t>
  </si>
  <si>
    <t>Depotbeheerder</t>
  </si>
  <si>
    <t>Hydraulische graafmachine 1.200 liter, 20 ton met machinist</t>
  </si>
  <si>
    <t>Wiellader 2.500 liter met machinist</t>
  </si>
  <si>
    <t>Mobiele Trommelzeef</t>
  </si>
  <si>
    <t>Inschrijver dient ook inschrijving in voor perceel 2? (aangeven in cel E13 ja of nee)</t>
  </si>
  <si>
    <t>nee</t>
  </si>
  <si>
    <t>n.v.t</t>
  </si>
  <si>
    <t>Ondertekening</t>
  </si>
  <si>
    <t>Naam:</t>
  </si>
  <si>
    <t>Functie:</t>
  </si>
  <si>
    <t xml:space="preserve">Datum: </t>
  </si>
  <si>
    <t>Handtekening:</t>
  </si>
  <si>
    <t>Toelichting:</t>
  </si>
  <si>
    <t>Opgegeven hoeveelheid inzet (cellen E7, E8, E9, E10) zijn indicatief. Jaarlijkse inzet varieert. Aan deze hoeveelheden zijn geen rechten te ontleden.</t>
  </si>
  <si>
    <t>Vermelde prijzen zijn exlusief BTW. De prijs per uur op basis van regie, omvat tenminste doch niet uitsluitend alle kosten in verband met de uitvoering van de opdracht zoals, maar niet beperkt tot, inzet materieel en personeel, ureninzet, brandstoffen, reis- en voorrijkosten, opstartkosten, in stelkosten, ontwikkelkosten, transportverzekeringskosten, onderhoudskosten, verzekeringspremies en/of instandhoudingskosten. Voor al het in te zetten/huren zelfrijdend materieel geldt dat de kosten voor aan- en afvoer, naar en van het gronddepot, zijn inbegrepen in de aangeboden aanbieding. Het is de Opdrachtnemer niet toegestaan gedurende de looptijd van de overeenkomst aanvullende kosten in rekening te brengen.</t>
  </si>
  <si>
    <t>Indien de inschrijver ook voor perceel 2 inschrijft, dient de inschrijver in cel E14 aan geven welk perceel het voorkeursperceel is. In het geval de inschrijver voor beide percelen de inschrijver is met de beste prijs-kwaliteit verhouding, zal het voorkeursperceel aan de inschrijver gegund worden.</t>
  </si>
  <si>
    <t>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</si>
</sst>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 #,##0.00_ ;_ &quot;€&quot;\ * \-#,##0.00_ ;_ &quot;€&quot;\ * &quot;-&quot;??_ ;_ @_ "/>
    <numFmt numFmtId="164" formatCode="_ [$€-2]\ * #,##0.00_ ;_ [$€-2]\ * \-#,##0.00_ ;_ [$€-2]\ * &quot;-&quot;??_ ;_ @_ "/>
  </numFmts>
  <fonts count="13">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4"/>
      <color theme="1"/>
      <name val="Arial"/>
      <family val="2"/>
    </font>
    <font>
      <sz val="9"/>
      <color rgb="FF000000"/>
      <name val="Arial"/>
      <family val="2"/>
    </font>
    <font>
      <sz val="9"/>
      <color theme="1"/>
      <name val="Arial"/>
      <family val="2"/>
    </font>
    <font>
      <strike/>
      <sz val="11"/>
      <color theme="1"/>
      <name val="Calibri"/>
      <family val="2"/>
      <scheme val="minor"/>
    </font>
    <font>
      <i/>
      <sz val="11"/>
      <color theme="1"/>
      <name val="Calibri"/>
      <family val="2"/>
      <scheme val="minor"/>
    </font>
    <font>
      <i/>
      <strike/>
      <sz val="11"/>
      <color theme="1"/>
      <name val="Calibri"/>
      <family val="2"/>
      <scheme val="minor"/>
    </font>
    <font>
      <b/>
      <i/>
      <sz val="11"/>
      <color theme="1"/>
      <name val="Calibri"/>
      <family val="2"/>
      <scheme val="minor"/>
    </font>
    <font>
      <i/>
      <sz val="11"/>
      <color rgb="FFFF0000"/>
      <name val="Calibri"/>
      <family val="2"/>
      <scheme val="minor"/>
    </font>
    <font>
      <i/>
      <sz val="11"/>
      <name val="Calibri"/>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5" tint="0.59999389629810485"/>
        <bgColor indexed="64"/>
      </patternFill>
    </fill>
    <fill>
      <patternFill patternType="solid">
        <fgColor theme="9" tint="0.59999389629810485"/>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thin">
        <color indexed="64"/>
      </right>
      <top/>
      <bottom style="thin">
        <color indexed="64"/>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77">
    <xf numFmtId="0" fontId="0" fillId="0" borderId="0" xfId="0"/>
    <xf numFmtId="0" fontId="0" fillId="0" borderId="0" xfId="0" applyAlignment="1">
      <alignment horizontal="left" vertical="center"/>
    </xf>
    <xf numFmtId="0" fontId="0" fillId="0" borderId="0" xfId="0" applyBorder="1"/>
    <xf numFmtId="0" fontId="7" fillId="0" borderId="0" xfId="0" applyFont="1" applyBorder="1"/>
    <xf numFmtId="0" fontId="8" fillId="0" borderId="0" xfId="0" applyFont="1"/>
    <xf numFmtId="0" fontId="8" fillId="0" borderId="0" xfId="0" applyFont="1" applyBorder="1"/>
    <xf numFmtId="0" fontId="9" fillId="0" borderId="0" xfId="0" applyFont="1" applyBorder="1"/>
    <xf numFmtId="0" fontId="8" fillId="0" borderId="0" xfId="0" applyFont="1" applyAlignment="1">
      <alignment vertical="top" wrapText="1"/>
    </xf>
    <xf numFmtId="0" fontId="10" fillId="0" borderId="0" xfId="0" applyFont="1" applyBorder="1"/>
    <xf numFmtId="0" fontId="3" fillId="0" borderId="1" xfId="0" applyFont="1" applyBorder="1"/>
    <xf numFmtId="0" fontId="3" fillId="0" borderId="0" xfId="0" applyFont="1"/>
    <xf numFmtId="0" fontId="0" fillId="0" borderId="4" xfId="0" applyBorder="1"/>
    <xf numFmtId="0" fontId="0" fillId="0" borderId="5" xfId="0" applyBorder="1"/>
    <xf numFmtId="44" fontId="0" fillId="2" borderId="5" xfId="0" applyNumberFormat="1" applyFill="1" applyBorder="1"/>
    <xf numFmtId="0" fontId="0" fillId="0" borderId="5" xfId="0" applyFill="1" applyBorder="1"/>
    <xf numFmtId="44" fontId="0" fillId="3" borderId="6" xfId="0" applyNumberFormat="1" applyFill="1" applyBorder="1"/>
    <xf numFmtId="44" fontId="0" fillId="3" borderId="3" xfId="0" applyNumberFormat="1" applyFill="1" applyBorder="1"/>
    <xf numFmtId="0" fontId="8" fillId="0" borderId="0" xfId="0" applyFont="1" applyAlignment="1">
      <alignment horizontal="right"/>
    </xf>
    <xf numFmtId="44" fontId="0" fillId="4" borderId="1" xfId="1" applyFont="1" applyFill="1" applyBorder="1" applyAlignment="1">
      <alignment horizontal="center" vertical="center"/>
    </xf>
    <xf numFmtId="44" fontId="0" fillId="2" borderId="1" xfId="1" applyFont="1" applyFill="1" applyBorder="1" applyAlignment="1">
      <alignment horizontal="center" vertical="center"/>
    </xf>
    <xf numFmtId="0" fontId="2" fillId="0" borderId="0" xfId="0" applyFont="1" applyBorder="1"/>
    <xf numFmtId="0" fontId="3" fillId="0" borderId="2" xfId="0" applyFont="1" applyBorder="1"/>
    <xf numFmtId="0" fontId="11" fillId="0" borderId="0" xfId="0" applyFont="1" applyBorder="1"/>
    <xf numFmtId="0" fontId="7" fillId="0" borderId="5" xfId="0" applyFont="1" applyFill="1" applyBorder="1"/>
    <xf numFmtId="0" fontId="0" fillId="0" borderId="7" xfId="0" applyBorder="1"/>
    <xf numFmtId="44" fontId="2" fillId="2" borderId="8" xfId="1" applyFont="1" applyFill="1" applyBorder="1" applyAlignment="1">
      <alignment horizontal="center" vertical="center"/>
    </xf>
    <xf numFmtId="0" fontId="0" fillId="0" borderId="9" xfId="0" applyBorder="1"/>
    <xf numFmtId="3" fontId="0" fillId="0" borderId="10" xfId="0" applyNumberFormat="1" applyFill="1" applyBorder="1" applyAlignment="1">
      <alignment horizontal="center" vertical="center"/>
    </xf>
    <xf numFmtId="164" fontId="3" fillId="0" borderId="10" xfId="0" applyNumberFormat="1" applyFont="1" applyBorder="1"/>
    <xf numFmtId="0" fontId="0" fillId="0" borderId="10" xfId="0" applyFill="1" applyBorder="1" applyAlignment="1">
      <alignment horizontal="center" vertical="center"/>
    </xf>
    <xf numFmtId="0" fontId="0" fillId="0" borderId="0" xfId="0" applyFill="1"/>
    <xf numFmtId="0" fontId="0" fillId="0" borderId="0" xfId="0" applyFill="1" applyBorder="1"/>
    <xf numFmtId="0" fontId="5" fillId="0" borderId="0" xfId="0" applyFont="1" applyFill="1" applyBorder="1" applyAlignment="1">
      <alignment horizontal="justify" vertical="center" wrapText="1"/>
    </xf>
    <xf numFmtId="0" fontId="0" fillId="0" borderId="11" xfId="0" applyBorder="1"/>
    <xf numFmtId="0" fontId="0" fillId="0" borderId="12" xfId="0" applyBorder="1"/>
    <xf numFmtId="0" fontId="0" fillId="0" borderId="13" xfId="0" applyBorder="1"/>
    <xf numFmtId="0" fontId="0" fillId="4" borderId="13" xfId="0" applyFill="1" applyBorder="1" applyAlignment="1">
      <alignment horizontal="center"/>
    </xf>
    <xf numFmtId="0" fontId="3" fillId="0" borderId="0" xfId="0" applyFont="1" applyBorder="1"/>
    <xf numFmtId="0" fontId="0" fillId="0" borderId="10"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3" fillId="0" borderId="22" xfId="0" applyFont="1" applyBorder="1"/>
    <xf numFmtId="0" fontId="3" fillId="0" borderId="23" xfId="0" applyFont="1" applyBorder="1" applyAlignment="1">
      <alignment horizontal="left" vertical="top" wrapText="1"/>
    </xf>
    <xf numFmtId="0" fontId="0" fillId="0" borderId="23" xfId="0" applyBorder="1"/>
    <xf numFmtId="0" fontId="3" fillId="0" borderId="23" xfId="0" applyFont="1" applyBorder="1" applyAlignment="1">
      <alignment wrapText="1"/>
    </xf>
    <xf numFmtId="0" fontId="3" fillId="2" borderId="23" xfId="0" applyFont="1" applyFill="1" applyBorder="1" applyAlignment="1">
      <alignment wrapText="1"/>
    </xf>
    <xf numFmtId="0" fontId="3" fillId="0" borderId="23" xfId="0" applyFont="1" applyFill="1" applyBorder="1" applyAlignment="1">
      <alignment wrapText="1"/>
    </xf>
    <xf numFmtId="0" fontId="3" fillId="0" borderId="24" xfId="0" applyFont="1" applyBorder="1" applyAlignment="1">
      <alignment horizontal="right" vertical="top" wrapText="1"/>
    </xf>
    <xf numFmtId="0" fontId="3" fillId="0" borderId="25" xfId="0" applyFont="1" applyBorder="1"/>
    <xf numFmtId="0" fontId="0" fillId="0" borderId="26" xfId="0" applyBorder="1"/>
    <xf numFmtId="3" fontId="0" fillId="0" borderId="27" xfId="0" applyNumberFormat="1" applyFill="1" applyBorder="1" applyAlignment="1">
      <alignment horizontal="center" vertical="center"/>
    </xf>
    <xf numFmtId="164" fontId="3" fillId="0" borderId="27" xfId="0" applyNumberFormat="1" applyFont="1" applyBorder="1"/>
    <xf numFmtId="44" fontId="2" fillId="2" borderId="28" xfId="1" applyFont="1" applyFill="1" applyBorder="1" applyAlignment="1">
      <alignment horizontal="center" vertical="center"/>
    </xf>
    <xf numFmtId="44" fontId="0" fillId="4" borderId="25" xfId="1" applyFont="1" applyFill="1" applyBorder="1" applyAlignment="1">
      <alignment horizontal="center" vertical="center"/>
    </xf>
    <xf numFmtId="44" fontId="0" fillId="2" borderId="25" xfId="1" applyFont="1" applyFill="1" applyBorder="1" applyAlignment="1">
      <alignment horizontal="center" vertical="center"/>
    </xf>
    <xf numFmtId="44" fontId="0" fillId="3" borderId="29" xfId="0" applyNumberFormat="1" applyFill="1" applyBorder="1"/>
    <xf numFmtId="0" fontId="0" fillId="0" borderId="10" xfId="0" applyFill="1" applyBorder="1" applyAlignment="1">
      <alignment horizontal="center"/>
    </xf>
    <xf numFmtId="0" fontId="8" fillId="0" borderId="0" xfId="0" applyFont="1" applyAlignment="1">
      <alignment horizontal="left" vertical="top" wrapText="1"/>
    </xf>
    <xf numFmtId="0" fontId="3" fillId="0" borderId="0" xfId="0" applyFont="1" applyAlignment="1">
      <alignment horizontal="left" vertical="top"/>
    </xf>
    <xf numFmtId="0" fontId="5"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44" fontId="0" fillId="0" borderId="0" xfId="0" applyNumberFormat="1" applyBorder="1"/>
    <xf numFmtId="0" fontId="8" fillId="0" borderId="0" xfId="0" applyFont="1" applyAlignment="1">
      <alignment horizontal="left" vertical="top" wrapText="1"/>
    </xf>
    <xf numFmtId="0" fontId="12" fillId="0" borderId="0" xfId="0" applyFont="1" applyAlignment="1">
      <alignment horizontal="left" vertical="top" wrapText="1"/>
    </xf>
    <xf numFmtId="0" fontId="3" fillId="0" borderId="0" xfId="0" applyFont="1" applyAlignment="1">
      <alignment horizontal="left" vertical="top"/>
    </xf>
    <xf numFmtId="0" fontId="8" fillId="0" borderId="0" xfId="0" applyFont="1" applyBorder="1" applyAlignment="1">
      <alignment horizontal="left" wrapText="1"/>
    </xf>
    <xf numFmtId="0" fontId="5"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4"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cellXfs>
  <cellStyles count="2">
    <cellStyle name="Standaard" xfId="0" builtinId="0"/>
    <cellStyle name="Valu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2"/>
  <sheetViews>
    <sheetView showGridLines="0" tabSelected="1" zoomScale="85" zoomScaleNormal="85" workbookViewId="0">
      <selection activeCell="J14" sqref="J14"/>
    </sheetView>
  </sheetViews>
  <sheetFormatPr defaultRowHeight="15"/>
  <cols>
    <col min="1" max="1" width="5.5703125" customWidth="1"/>
    <col min="2" max="2" width="10.7109375" customWidth="1"/>
    <col min="3" max="3" width="62" customWidth="1"/>
    <col min="4" max="4" width="2.85546875" hidden="1" customWidth="1"/>
    <col min="5" max="5" width="22" customWidth="1"/>
    <col min="6" max="6" width="17.7109375" customWidth="1"/>
    <col min="7" max="7" width="15.28515625" customWidth="1"/>
    <col min="8" max="8" width="17.28515625" customWidth="1"/>
    <col min="9" max="9" width="16.7109375" customWidth="1"/>
    <col min="10" max="10" width="18.85546875" customWidth="1"/>
  </cols>
  <sheetData>
    <row r="1" spans="2:12">
      <c r="B1" s="10" t="s">
        <v>0</v>
      </c>
      <c r="C1" s="71" t="s">
        <v>1</v>
      </c>
      <c r="D1" s="71"/>
      <c r="E1" s="71"/>
      <c r="F1" s="64"/>
    </row>
    <row r="2" spans="2:12">
      <c r="B2" s="10"/>
      <c r="C2" s="64"/>
      <c r="D2" s="64"/>
      <c r="E2" s="64"/>
      <c r="F2" s="64"/>
    </row>
    <row r="3" spans="2:12">
      <c r="B3" s="4" t="s">
        <v>2</v>
      </c>
      <c r="C3" s="64"/>
      <c r="D3" s="64"/>
      <c r="E3" s="64"/>
      <c r="F3" s="64"/>
    </row>
    <row r="4" spans="2:12">
      <c r="B4" s="4" t="s">
        <v>3</v>
      </c>
      <c r="C4" s="64"/>
      <c r="D4" s="64"/>
      <c r="E4" s="64"/>
      <c r="F4" s="64"/>
    </row>
    <row r="5" spans="2:12">
      <c r="B5" s="10"/>
      <c r="C5" s="64"/>
      <c r="D5" s="64"/>
      <c r="E5" s="64"/>
      <c r="F5" s="64"/>
    </row>
    <row r="6" spans="2:12" ht="30">
      <c r="B6" s="46"/>
      <c r="C6" s="48" t="s">
        <v>4</v>
      </c>
      <c r="D6" s="49"/>
      <c r="E6" s="50" t="s">
        <v>5</v>
      </c>
      <c r="F6" s="50" t="s">
        <v>6</v>
      </c>
      <c r="G6" s="51" t="s">
        <v>7</v>
      </c>
      <c r="H6" s="52" t="s">
        <v>8</v>
      </c>
      <c r="I6" s="51" t="s">
        <v>9</v>
      </c>
      <c r="J6" s="53" t="s">
        <v>10</v>
      </c>
    </row>
    <row r="7" spans="2:12">
      <c r="B7" s="47">
        <v>1</v>
      </c>
      <c r="C7" s="54" t="s">
        <v>11</v>
      </c>
      <c r="D7" s="55"/>
      <c r="E7" s="56">
        <v>1500</v>
      </c>
      <c r="F7" s="57">
        <v>40</v>
      </c>
      <c r="G7" s="58">
        <v>55</v>
      </c>
      <c r="H7" s="59">
        <v>0</v>
      </c>
      <c r="I7" s="60">
        <f>E7*G7</f>
        <v>82500</v>
      </c>
      <c r="J7" s="61">
        <f>H7*E7</f>
        <v>0</v>
      </c>
      <c r="L7" t="str">
        <f>IF(H7&gt;G7,"ongeldige waarde","    ")</f>
        <v xml:space="preserve">    </v>
      </c>
    </row>
    <row r="8" spans="2:12">
      <c r="B8" s="21">
        <v>2</v>
      </c>
      <c r="C8" s="9" t="s">
        <v>12</v>
      </c>
      <c r="D8" s="24"/>
      <c r="E8" s="29">
        <v>200</v>
      </c>
      <c r="F8" s="28">
        <v>75</v>
      </c>
      <c r="G8" s="25">
        <v>90</v>
      </c>
      <c r="H8" s="18">
        <v>0</v>
      </c>
      <c r="I8" s="19">
        <f t="shared" ref="I8:I9" si="0">E8*G8</f>
        <v>18000</v>
      </c>
      <c r="J8" s="16">
        <f>H8*E8</f>
        <v>0</v>
      </c>
      <c r="L8" t="str">
        <f t="shared" ref="L8:L9" si="1">IF(H8&gt;G8,"ongeldige waarde","    ")</f>
        <v xml:space="preserve">    </v>
      </c>
    </row>
    <row r="9" spans="2:12">
      <c r="B9" s="21">
        <v>3</v>
      </c>
      <c r="C9" s="9" t="s">
        <v>13</v>
      </c>
      <c r="D9" s="24"/>
      <c r="E9" s="27">
        <v>800</v>
      </c>
      <c r="F9" s="28">
        <v>65</v>
      </c>
      <c r="G9" s="25">
        <v>80</v>
      </c>
      <c r="H9" s="18">
        <v>0</v>
      </c>
      <c r="I9" s="19">
        <f t="shared" si="0"/>
        <v>64000</v>
      </c>
      <c r="J9" s="16">
        <f>H9*E9</f>
        <v>0</v>
      </c>
      <c r="L9" t="str">
        <f t="shared" si="1"/>
        <v xml:space="preserve">    </v>
      </c>
    </row>
    <row r="10" spans="2:12">
      <c r="B10" s="9">
        <v>4</v>
      </c>
      <c r="C10" s="9" t="s">
        <v>14</v>
      </c>
      <c r="D10" s="24"/>
      <c r="E10" s="62">
        <v>150</v>
      </c>
      <c r="F10" s="28">
        <v>70</v>
      </c>
      <c r="G10" s="25">
        <v>85</v>
      </c>
      <c r="H10" s="18">
        <v>0</v>
      </c>
      <c r="I10" s="19">
        <f t="shared" ref="I10" si="2">E10*G10</f>
        <v>12750</v>
      </c>
      <c r="J10" s="16">
        <f>H10*E10</f>
        <v>0</v>
      </c>
    </row>
    <row r="11" spans="2:12">
      <c r="B11" s="11"/>
      <c r="C11" s="12"/>
      <c r="D11" s="12"/>
      <c r="E11" s="26"/>
      <c r="F11" s="26"/>
      <c r="G11" s="23"/>
      <c r="H11" s="14"/>
      <c r="I11" s="13">
        <f>SUM(I7:I10)</f>
        <v>177250</v>
      </c>
      <c r="J11" s="15">
        <f>SUM(J7:J10)</f>
        <v>0</v>
      </c>
    </row>
    <row r="12" spans="2:12" ht="15.75" thickBot="1">
      <c r="B12" s="2"/>
      <c r="C12" s="2"/>
      <c r="D12" s="2"/>
      <c r="E12" s="2"/>
      <c r="F12" s="2"/>
      <c r="G12" s="3"/>
      <c r="H12" s="2"/>
      <c r="I12" s="20"/>
      <c r="J12" s="2"/>
    </row>
    <row r="13" spans="2:12" ht="15.75" thickBot="1">
      <c r="B13" s="33" t="s">
        <v>15</v>
      </c>
      <c r="C13" s="34"/>
      <c r="D13" s="35"/>
      <c r="E13" s="36" t="s">
        <v>16</v>
      </c>
      <c r="F13" s="2"/>
      <c r="G13" s="3"/>
      <c r="H13" s="2"/>
      <c r="I13" s="20"/>
      <c r="J13" s="2"/>
    </row>
    <row r="14" spans="2:12" ht="15.75" thickBot="1">
      <c r="B14" s="33" t="str">
        <f>IF(E13="ja","Geef uw voorkeursperceel aan in cel E14","     ")</f>
        <v xml:space="preserve">     </v>
      </c>
      <c r="C14" s="34"/>
      <c r="D14" s="35"/>
      <c r="E14" s="36" t="s">
        <v>17</v>
      </c>
      <c r="F14" s="2"/>
      <c r="G14" s="3"/>
      <c r="H14" s="2"/>
      <c r="I14" s="20"/>
      <c r="J14" s="68"/>
    </row>
    <row r="15" spans="2:12">
      <c r="B15" s="2"/>
      <c r="C15" s="2"/>
      <c r="D15" s="2"/>
      <c r="E15" s="2"/>
      <c r="F15" s="2"/>
      <c r="G15" s="3"/>
      <c r="H15" s="2"/>
      <c r="I15" s="20"/>
      <c r="J15" s="2"/>
    </row>
    <row r="16" spans="2:12">
      <c r="B16" s="37" t="s">
        <v>18</v>
      </c>
      <c r="C16" s="2"/>
      <c r="D16" s="2"/>
      <c r="E16" s="2"/>
      <c r="F16" s="2"/>
      <c r="G16" s="3"/>
      <c r="H16" s="2"/>
      <c r="I16" s="20"/>
      <c r="J16" s="2"/>
    </row>
    <row r="17" spans="1:13">
      <c r="B17" s="38" t="s">
        <v>19</v>
      </c>
      <c r="C17" s="38"/>
      <c r="D17" s="2"/>
      <c r="E17" s="2"/>
      <c r="F17" s="2"/>
      <c r="G17" s="3"/>
      <c r="H17" s="2"/>
      <c r="I17" s="20"/>
      <c r="J17" s="2"/>
    </row>
    <row r="18" spans="1:13">
      <c r="B18" s="38" t="s">
        <v>20</v>
      </c>
      <c r="C18" s="38"/>
      <c r="D18" s="2"/>
      <c r="E18" s="2"/>
      <c r="F18" s="2"/>
      <c r="G18" s="3"/>
      <c r="H18" s="2"/>
      <c r="I18" s="20"/>
      <c r="J18" s="2"/>
    </row>
    <row r="19" spans="1:13">
      <c r="B19" s="39" t="s">
        <v>21</v>
      </c>
      <c r="C19" s="39"/>
      <c r="D19" s="2"/>
      <c r="E19" s="2"/>
      <c r="F19" s="2"/>
      <c r="G19" s="3"/>
      <c r="H19" s="2"/>
      <c r="I19" s="20"/>
      <c r="J19" s="2"/>
    </row>
    <row r="20" spans="1:13">
      <c r="B20" s="40" t="s">
        <v>22</v>
      </c>
      <c r="C20" s="41"/>
      <c r="D20" s="2"/>
      <c r="E20" s="2"/>
      <c r="F20" s="2"/>
      <c r="G20" s="3"/>
      <c r="H20" s="2"/>
      <c r="I20" s="20"/>
      <c r="J20" s="2"/>
    </row>
    <row r="21" spans="1:13">
      <c r="B21" s="42"/>
      <c r="C21" s="43"/>
      <c r="D21" s="2"/>
      <c r="E21" s="2"/>
      <c r="F21" s="2"/>
      <c r="G21" s="3"/>
      <c r="H21" s="2"/>
      <c r="I21" s="20"/>
      <c r="J21" s="2"/>
    </row>
    <row r="22" spans="1:13" ht="23.25" customHeight="1">
      <c r="B22" s="44"/>
      <c r="C22" s="45"/>
      <c r="D22" s="2"/>
      <c r="E22" s="2"/>
      <c r="F22" s="2"/>
      <c r="G22" s="3"/>
      <c r="H22" s="2"/>
      <c r="I22" s="20"/>
      <c r="J22" s="2"/>
    </row>
    <row r="23" spans="1:13">
      <c r="B23" s="2"/>
      <c r="C23" s="2"/>
      <c r="D23" s="2"/>
      <c r="E23" s="2"/>
      <c r="F23" s="2"/>
      <c r="G23" s="3"/>
      <c r="H23" s="2"/>
      <c r="I23" s="20"/>
      <c r="J23" s="2"/>
    </row>
    <row r="24" spans="1:13">
      <c r="A24" s="4"/>
      <c r="B24" s="8" t="s">
        <v>23</v>
      </c>
      <c r="C24" s="5"/>
      <c r="D24" s="5"/>
      <c r="E24" s="5"/>
      <c r="F24" s="5"/>
      <c r="G24" s="6"/>
      <c r="H24" s="5"/>
      <c r="I24" s="22"/>
      <c r="J24" s="5"/>
      <c r="K24" s="4"/>
      <c r="L24" s="4"/>
      <c r="M24" s="4"/>
    </row>
    <row r="25" spans="1:13">
      <c r="A25" s="17"/>
      <c r="B25" s="69" t="s">
        <v>24</v>
      </c>
      <c r="C25" s="69"/>
      <c r="D25" s="69"/>
      <c r="E25" s="69"/>
      <c r="F25" s="69"/>
      <c r="G25" s="69"/>
      <c r="H25" s="69"/>
      <c r="I25" s="69"/>
      <c r="J25" s="69"/>
      <c r="K25" s="4"/>
      <c r="L25" s="4"/>
      <c r="M25" s="4"/>
    </row>
    <row r="26" spans="1:13">
      <c r="A26" s="4"/>
      <c r="B26" s="63"/>
      <c r="C26" s="63"/>
      <c r="D26" s="63"/>
      <c r="E26" s="63"/>
      <c r="F26" s="63"/>
      <c r="G26" s="63"/>
      <c r="H26" s="63"/>
      <c r="I26" s="63"/>
      <c r="J26" s="63"/>
      <c r="K26" s="7"/>
      <c r="L26" s="7"/>
      <c r="M26" s="7"/>
    </row>
    <row r="27" spans="1:13">
      <c r="B27" s="70" t="s">
        <v>25</v>
      </c>
      <c r="C27" s="70"/>
      <c r="D27" s="70"/>
      <c r="E27" s="70"/>
      <c r="F27" s="70"/>
      <c r="G27" s="70"/>
      <c r="H27" s="70"/>
      <c r="I27" s="70"/>
      <c r="J27" s="70"/>
    </row>
    <row r="28" spans="1:13">
      <c r="B28" s="70"/>
      <c r="C28" s="70"/>
      <c r="D28" s="70"/>
      <c r="E28" s="70"/>
      <c r="F28" s="70"/>
      <c r="G28" s="70"/>
      <c r="H28" s="70"/>
      <c r="I28" s="70"/>
      <c r="J28" s="70"/>
    </row>
    <row r="29" spans="1:13">
      <c r="B29" s="70"/>
      <c r="C29" s="70"/>
      <c r="D29" s="70"/>
      <c r="E29" s="70"/>
      <c r="F29" s="70"/>
      <c r="G29" s="70"/>
      <c r="H29" s="70"/>
      <c r="I29" s="70"/>
      <c r="J29" s="70"/>
    </row>
    <row r="30" spans="1:13">
      <c r="B30" s="70"/>
      <c r="C30" s="70"/>
      <c r="D30" s="70"/>
      <c r="E30" s="70"/>
      <c r="F30" s="70"/>
      <c r="G30" s="70"/>
      <c r="H30" s="70"/>
      <c r="I30" s="70"/>
      <c r="J30" s="70"/>
    </row>
    <row r="31" spans="1:13" hidden="1">
      <c r="B31" s="70"/>
      <c r="C31" s="70"/>
      <c r="D31" s="70"/>
      <c r="E31" s="70"/>
      <c r="F31" s="70"/>
      <c r="G31" s="70"/>
      <c r="H31" s="70"/>
      <c r="I31" s="70"/>
      <c r="J31" s="70"/>
    </row>
    <row r="32" spans="1:13" ht="33" customHeight="1">
      <c r="B32" s="72" t="s">
        <v>26</v>
      </c>
      <c r="C32" s="72"/>
      <c r="D32" s="72"/>
      <c r="E32" s="72"/>
      <c r="F32" s="72"/>
      <c r="G32" s="72"/>
      <c r="H32" s="72"/>
    </row>
  </sheetData>
  <mergeCells count="4">
    <mergeCell ref="B25:J25"/>
    <mergeCell ref="B27:J31"/>
    <mergeCell ref="C1:E1"/>
    <mergeCell ref="B32:H32"/>
  </mergeCell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FE100839-8176-44FC-9C71-C6B63CDB061B}">
          <x14:formula1>
            <xm:f>Blad2!$A$2:$A$3</xm:f>
          </x14:formula1>
          <xm:sqref>E13</xm:sqref>
        </x14:dataValidation>
        <x14:dataValidation type="list" allowBlank="1" showInputMessage="1" showErrorMessage="1" xr:uid="{9F2FB83F-CF4C-4F6E-ABA4-39D38985D380}">
          <x14:formula1>
            <xm:f>Blad2!$A$5:$A$7</xm:f>
          </x14:formula1>
          <xm:sqref>E14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0"/>
  <sheetViews>
    <sheetView workbookViewId="0">
      <selection activeCell="C13" sqref="C13"/>
    </sheetView>
  </sheetViews>
  <sheetFormatPr defaultRowHeight="15"/>
  <cols>
    <col min="2" max="2" width="12.28515625" customWidth="1"/>
    <col min="3" max="3" width="15.85546875" customWidth="1"/>
    <col min="4" max="4" width="16.140625" customWidth="1"/>
    <col min="5" max="5" width="39.140625" customWidth="1"/>
  </cols>
  <sheetData>
    <row r="1" spans="1:5">
      <c r="A1" s="30"/>
      <c r="B1" s="30"/>
      <c r="C1" s="30"/>
      <c r="D1" s="30"/>
      <c r="E1" s="30"/>
    </row>
    <row r="2" spans="1:5">
      <c r="A2" s="30" t="s">
        <v>27</v>
      </c>
      <c r="B2" s="31"/>
      <c r="C2" s="31"/>
      <c r="D2" s="31"/>
      <c r="E2" s="31"/>
    </row>
    <row r="3" spans="1:5" ht="18">
      <c r="A3" s="30" t="s">
        <v>16</v>
      </c>
      <c r="B3" s="75"/>
      <c r="C3" s="75"/>
      <c r="D3" s="75"/>
      <c r="E3" s="75"/>
    </row>
    <row r="4" spans="1:5">
      <c r="A4" s="30"/>
      <c r="B4" s="73"/>
      <c r="C4" s="76"/>
      <c r="D4" s="32"/>
      <c r="E4" s="73"/>
    </row>
    <row r="5" spans="1:5">
      <c r="A5" s="30" t="s">
        <v>17</v>
      </c>
      <c r="B5" s="73"/>
      <c r="C5" s="76"/>
      <c r="D5" s="32"/>
      <c r="E5" s="73"/>
    </row>
    <row r="6" spans="1:5">
      <c r="A6" s="30">
        <v>1</v>
      </c>
      <c r="B6" s="65"/>
      <c r="C6" s="67"/>
      <c r="D6" s="66"/>
      <c r="E6" s="66"/>
    </row>
    <row r="7" spans="1:5">
      <c r="A7" s="30">
        <v>2</v>
      </c>
      <c r="B7" s="65"/>
      <c r="C7" s="67"/>
      <c r="D7" s="66"/>
      <c r="E7" s="66"/>
    </row>
    <row r="8" spans="1:5">
      <c r="A8" s="30"/>
      <c r="B8" s="73"/>
      <c r="C8" s="73"/>
      <c r="D8" s="73"/>
      <c r="E8" s="74"/>
    </row>
    <row r="9" spans="1:5">
      <c r="A9" s="30"/>
      <c r="B9" s="73"/>
      <c r="C9" s="73"/>
      <c r="D9" s="73"/>
      <c r="E9" s="74"/>
    </row>
    <row r="10" spans="1:5">
      <c r="A10" s="30"/>
      <c r="B10" s="31"/>
      <c r="C10" s="31"/>
      <c r="D10" s="31"/>
      <c r="E10" s="31"/>
    </row>
    <row r="11" spans="1:5">
      <c r="A11" s="30"/>
      <c r="B11" s="31"/>
      <c r="C11" s="31"/>
      <c r="D11" s="31"/>
      <c r="E11" s="31"/>
    </row>
    <row r="12" spans="1:5">
      <c r="A12" s="30"/>
      <c r="B12" s="31"/>
      <c r="C12" s="31"/>
      <c r="D12" s="31"/>
      <c r="E12" s="31"/>
    </row>
    <row r="13" spans="1:5">
      <c r="B13" s="2"/>
      <c r="C13" s="2"/>
      <c r="D13" s="2"/>
      <c r="E13" s="2"/>
    </row>
    <row r="14" spans="1:5">
      <c r="B14" s="2"/>
      <c r="C14" s="2"/>
      <c r="D14" s="2"/>
      <c r="E14" s="2"/>
    </row>
    <row r="20" spans="2:2">
      <c r="B20" s="1"/>
    </row>
  </sheetData>
  <mergeCells count="7">
    <mergeCell ref="B9:D9"/>
    <mergeCell ref="E8:E9"/>
    <mergeCell ref="B3:E3"/>
    <mergeCell ref="B4:B5"/>
    <mergeCell ref="C4:C5"/>
    <mergeCell ref="E4:E5"/>
    <mergeCell ref="B8:D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A8373F0C01DE54D8F1A673E5D63CC04" ma:contentTypeVersion="7" ma:contentTypeDescription="Een nieuw document maken." ma:contentTypeScope="" ma:versionID="4b4a2d01794769da9c98e823fcd3b4b6">
  <xsd:schema xmlns:xsd="http://www.w3.org/2001/XMLSchema" xmlns:xs="http://www.w3.org/2001/XMLSchema" xmlns:p="http://schemas.microsoft.com/office/2006/metadata/properties" xmlns:ns2="b67805e7-f668-4888-a79b-55e66babef35" xmlns:ns3="b9b50337-9844-4d3b-b226-b3450a4fd3ba" targetNamespace="http://schemas.microsoft.com/office/2006/metadata/properties" ma:root="true" ma:fieldsID="3df83110b07e0f910d7b85e4ba91059b" ns2:_="" ns3:_="">
    <xsd:import namespace="b67805e7-f668-4888-a79b-55e66babef35"/>
    <xsd:import namespace="b9b50337-9844-4d3b-b226-b3450a4fd3b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LengthInSecond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7805e7-f668-4888-a79b-55e66babef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2" nillable="true" ma:displayName="Length (seconds)"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9b50337-9844-4d3b-b226-b3450a4fd3ba"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71B4E3D-8041-4E71-814A-A4202D69180A}"/>
</file>

<file path=customXml/itemProps2.xml><?xml version="1.0" encoding="utf-8"?>
<ds:datastoreItem xmlns:ds="http://schemas.openxmlformats.org/officeDocument/2006/customXml" ds:itemID="{9F1F0E23-89F4-414E-BF47-E20E9FFE2C89}"/>
</file>

<file path=customXml/itemProps3.xml><?xml version="1.0" encoding="utf-8"?>
<ds:datastoreItem xmlns:ds="http://schemas.openxmlformats.org/officeDocument/2006/customXml" ds:itemID="{9E026FE0-E67D-4B42-810E-4A5B641515FB}"/>
</file>

<file path=docProps/app.xml><?xml version="1.0" encoding="utf-8"?>
<Properties xmlns="http://schemas.openxmlformats.org/officeDocument/2006/extended-properties" xmlns:vt="http://schemas.openxmlformats.org/officeDocument/2006/docPropsVTypes">
  <Application>Microsoft Excel Online</Application>
  <Manager/>
  <Company>Amersfoort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Bijlage F Prijzenblad AB Opwaarderen grond.xlsx</dc:title>
  <dc:subject/>
  <dc:creator>Tijhuis, Christel</dc:creator>
  <cp:keywords/>
  <dc:description/>
  <cp:lastModifiedBy/>
  <cp:revision/>
  <dcterms:created xsi:type="dcterms:W3CDTF">2021-04-29T07:33:00Z</dcterms:created>
  <dcterms:modified xsi:type="dcterms:W3CDTF">2021-06-30T14:46:44Z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0x0101006A8373F0C01DE54D8F1A673E5D63CC04</vt:lpwstr>
  </property>
  <property fmtid="{D5CDD505-2E9C-101B-9397-08002B2CF9AE}" pid="3" name="Thema">
    <vt:lpwstr/>
  </property>
  <property fmtid="{D5CDD505-2E9C-101B-9397-08002B2CF9AE}" pid="4" name="qnh_Documenttype">
    <vt:lpwstr>162;#Contract|99f8fff7-3004-4cdd-9c47-d762b7430f6d</vt:lpwstr>
  </property>
  <property fmtid="{D5CDD505-2E9C-101B-9397-08002B2CF9AE}" pid="5" name="qnh_Project fase">
    <vt:lpwstr/>
  </property>
</Properties>
</file>