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977779ac0e840d6/TPIC/TPIC backoffice/UHR groenbestekken/plantmateiaal/2. aanbestedingsdocument/"/>
    </mc:Choice>
  </mc:AlternateContent>
  <xr:revisionPtr revIDLastSave="75" documentId="8_{A9776093-F299-48CD-90A2-6293B99A58FD}" xr6:coauthVersionLast="46" xr6:coauthVersionMax="46" xr10:uidLastSave="{E4058981-542D-4E48-B2F4-BC36F7C5AADA}"/>
  <bookViews>
    <workbookView xWindow="-98" yWindow="-98" windowWidth="24196" windowHeight="13096" xr2:uid="{FA67C4BB-F7B1-4470-B3B0-E4D11E843BD5}"/>
  </bookViews>
  <sheets>
    <sheet name="Formulier" sheetId="2" r:id="rId1"/>
  </sheets>
  <definedNames>
    <definedName name="_xlnm.Print_Area" localSheetId="0">Formulier!$A$1:$F$63</definedName>
    <definedName name="_xlnm.Print_Titles" localSheetId="0">Formulier!$1:$1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2" l="1"/>
  <c r="H51" i="2"/>
  <c r="I50" i="2"/>
  <c r="H50" i="2"/>
  <c r="I49" i="2"/>
  <c r="H49" i="2"/>
  <c r="I48" i="2"/>
  <c r="H48" i="2"/>
  <c r="I47" i="2"/>
  <c r="H47" i="2"/>
  <c r="I41" i="2"/>
  <c r="H41" i="2"/>
  <c r="I40" i="2"/>
  <c r="H40" i="2"/>
  <c r="I39" i="2"/>
  <c r="H39" i="2"/>
  <c r="I38" i="2"/>
  <c r="H38" i="2"/>
  <c r="I37" i="2"/>
  <c r="H37" i="2"/>
  <c r="I31" i="2"/>
  <c r="H31" i="2"/>
  <c r="I30" i="2"/>
  <c r="H30" i="2"/>
  <c r="I29" i="2"/>
  <c r="H29" i="2"/>
  <c r="I28" i="2"/>
  <c r="H28" i="2"/>
  <c r="I27" i="2"/>
  <c r="H27" i="2"/>
  <c r="I22" i="2"/>
  <c r="H22" i="2"/>
  <c r="I21" i="2"/>
  <c r="H21" i="2"/>
  <c r="I20" i="2"/>
  <c r="H20" i="2"/>
  <c r="I19" i="2"/>
  <c r="H19" i="2"/>
  <c r="I18" i="2"/>
  <c r="I23" i="2" s="1"/>
  <c r="H18" i="2"/>
  <c r="D14" i="2"/>
  <c r="I32" i="2" l="1"/>
  <c r="I42" i="2"/>
  <c r="H23" i="2"/>
  <c r="I52" i="2"/>
  <c r="H52" i="2"/>
  <c r="H42" i="2"/>
  <c r="H32" i="2"/>
  <c r="C54" i="2" l="1"/>
</calcChain>
</file>

<file path=xl/sharedStrings.xml><?xml version="1.0" encoding="utf-8"?>
<sst xmlns="http://schemas.openxmlformats.org/spreadsheetml/2006/main" count="92" uniqueCount="59">
  <si>
    <r>
      <t xml:space="preserve">Verklaring excellente dienstverlening * </t>
    </r>
    <r>
      <rPr>
        <b/>
        <sz val="10"/>
        <color rgb="FFFFFFFF"/>
        <rFont val="Calibri"/>
        <family val="2"/>
      </rPr>
      <t>#instructie: projectnaam voor publicatie ivullen</t>
    </r>
  </si>
  <si>
    <t>Algemene gegevens</t>
  </si>
  <si>
    <t>Betreft competentie:</t>
  </si>
  <si>
    <t>Naam project:</t>
  </si>
  <si>
    <t>Korte omschrijving project:</t>
  </si>
  <si>
    <t>Gegevens opdrachtgever</t>
  </si>
  <si>
    <t>Naam:</t>
  </si>
  <si>
    <t>Plaatsnaam:</t>
  </si>
  <si>
    <t>Naam contactpersoon:</t>
  </si>
  <si>
    <t>Telefoonnummer</t>
  </si>
  <si>
    <t>E-mailadres</t>
  </si>
  <si>
    <t>Detail gegevens</t>
  </si>
  <si>
    <t>Startdatum</t>
  </si>
  <si>
    <t>Einddatum</t>
  </si>
  <si>
    <t>Omzet project in €</t>
  </si>
  <si>
    <t>Omzet competentie in €</t>
  </si>
  <si>
    <t>Competentie zelfstandig uitgevoerd:</t>
  </si>
  <si>
    <t>Cijfer</t>
  </si>
  <si>
    <t>Score</t>
  </si>
  <si>
    <t>Omschrijving</t>
  </si>
  <si>
    <t>Beoordeling</t>
  </si>
  <si>
    <t>Uitstekend</t>
  </si>
  <si>
    <t>Kwaliteit was zeer veel beter dan uit overeenkomst en gemaakte afspraken nodig was. Beter was ook niet mogelijk.</t>
  </si>
  <si>
    <t>Goed</t>
  </si>
  <si>
    <t>Kwaliteit was beter dan uit overeenkomst en gemaakte afspraken nodig was.</t>
  </si>
  <si>
    <t>Voldoende</t>
  </si>
  <si>
    <t>Kwaliteit was conform overeenkomst en gemaakte afspraken.</t>
  </si>
  <si>
    <t>Onvoldoende</t>
  </si>
  <si>
    <t>Kwaliteit was niet conform overeenkomst en gemaakte afspraken, oplevering met enkele opleverpunten.</t>
  </si>
  <si>
    <t>Zeer slecht</t>
  </si>
  <si>
    <t>Kwaliteit was duidelijk niet conform overeenkomst en gemaakte afspraken, oplevering om die rede uitgesteld of onthouden.</t>
  </si>
  <si>
    <t>weging</t>
  </si>
  <si>
    <t>Pro-activiteit en samenwerking</t>
  </si>
  <si>
    <t>Voldoet aan alle (5) bovenstaande punten.</t>
  </si>
  <si>
    <t>Voldoet aan 4 van bovenstaande punten.</t>
  </si>
  <si>
    <t>Voldoet aan 3 van bovenstaande punten.</t>
  </si>
  <si>
    <t>Voldoet aan 2 van bovenstaande punten.</t>
  </si>
  <si>
    <t>Voldoet aan 1 of geen van bovenstaande punten.</t>
  </si>
  <si>
    <t>Houding bij meer- en minderwerk</t>
  </si>
  <si>
    <t>Bij 100 % van het meer- en minderwerk redelijke verrekenprijzen en tijdsinschatting en vooraf gemeld van meer- en/of minderwerk.</t>
  </si>
  <si>
    <t>Bij 75% van het meer- en minderwerk redelijke verrekenprijzen en tijdsinschatting en vooraf gemeld van meer- en/of minderwerk.</t>
  </si>
  <si>
    <t>Bij 50% van het meer- en minderwerk redelijke verrekenprijzen en tijdsinschatting en vooraf gemeld van meer- en/of minderwerk.</t>
  </si>
  <si>
    <t>Bij 25% van het meer- en minderwerk redelijke verrekenprijzen en tijdsinschatting en vooraf gemeld van meer- en/of minderwerk.</t>
  </si>
  <si>
    <t>Bij 0% van het meer- en minderwerk onredelijke prijzen en tijdsinschatting, 
achteraf  of niet melden van meerwerk.</t>
  </si>
  <si>
    <t>Totaalcijfer</t>
  </si>
  <si>
    <t>Ondertekening</t>
  </si>
  <si>
    <t>Handtekening</t>
  </si>
  <si>
    <t>Naam tekenbevoegde</t>
  </si>
  <si>
    <t>Datum</t>
  </si>
  <si>
    <t>Naam gegadigde</t>
  </si>
  <si>
    <t>Naam opdrachtgever</t>
  </si>
  <si>
    <t>Kwaliteit van het aangeleverde plantmateriaal</t>
  </si>
  <si>
    <t>● Dacht oplossingsgericht en signaleerde tijdig problemen.                                                                                                                                                                                                                                                           
● Nam initiatief  om de samenwerking te stimuleren.
● Kwam afspraken na op een nuttig tijdstip.
● Wijzigingen opgedragen door de opdrachtgever of op initiatief van de opdrachtnemer waren goed bespreekbaar.
● Documenten zijn op tijd aangeleverd en van goede kwaliteit.</t>
  </si>
  <si>
    <t>Levering was in 90-100% van de afroepen conform afspraak.</t>
  </si>
  <si>
    <t>Levering van plantmateriaal was in 80-90% van de afroepen te laat.</t>
  </si>
  <si>
    <t>Levering van plantmateriaal was in meer dan 80% van de afroepen te laat.</t>
  </si>
  <si>
    <t>Levering van plantmateriaal was in 0-25% van de afroepen sneller dan afgesproken.</t>
  </si>
  <si>
    <t>Levering van plantmateriaal was in 25-50% van de afroepen sneller dan afgesproken.</t>
  </si>
  <si>
    <t>Houding ten aanzien van levertijd na afroep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</si>
</sst>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[$-413]d\ mmmm\ yyyy;@"/>
    <numFmt numFmtId="166" formatCode="00.00.00.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rgb="FFFFFFFF"/>
      <name val="Calibri"/>
      <family val="2"/>
    </font>
    <font>
      <b/>
      <sz val="10"/>
      <color rgb="FFFFFFFF"/>
      <name val="Calibri"/>
      <family val="2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2"/>
      <name val="Calibri"/>
      <family val="2"/>
      <scheme val="minor"/>
    </font>
    <font>
      <b/>
      <i/>
      <sz val="10"/>
      <color theme="0"/>
      <name val="Calibri"/>
      <family val="2"/>
    </font>
    <font>
      <b/>
      <sz val="10"/>
      <color theme="0"/>
      <name val="Calibri"/>
      <family val="2"/>
    </font>
    <font>
      <b/>
      <sz val="22"/>
      <color theme="0"/>
      <name val="Calibri"/>
      <family val="2"/>
    </font>
    <font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0" fontId="5" fillId="0" borderId="0" xfId="1" applyFont="1"/>
    <xf numFmtId="2" fontId="5" fillId="0" borderId="0" xfId="1" applyNumberFormat="1" applyFont="1"/>
    <xf numFmtId="0" fontId="6" fillId="0" borderId="0" xfId="1" applyFont="1" applyAlignment="1">
      <alignment wrapText="1"/>
    </xf>
    <xf numFmtId="0" fontId="2" fillId="0" borderId="0" xfId="1"/>
    <xf numFmtId="0" fontId="7" fillId="0" borderId="0" xfId="1" applyFont="1"/>
    <xf numFmtId="2" fontId="7" fillId="0" borderId="0" xfId="1" applyNumberFormat="1" applyFont="1"/>
    <xf numFmtId="0" fontId="8" fillId="0" borderId="0" xfId="1" applyFont="1"/>
    <xf numFmtId="0" fontId="7" fillId="2" borderId="5" xfId="1" applyFont="1" applyFill="1" applyBorder="1" applyAlignment="1" applyProtection="1">
      <alignment vertical="top" wrapText="1"/>
      <protection locked="0"/>
    </xf>
    <xf numFmtId="0" fontId="7" fillId="2" borderId="5" xfId="1" applyFont="1" applyFill="1" applyBorder="1" applyAlignment="1">
      <alignment vertical="top" wrapText="1"/>
    </xf>
    <xf numFmtId="164" fontId="7" fillId="2" borderId="5" xfId="1" applyNumberFormat="1" applyFont="1" applyFill="1" applyBorder="1" applyAlignment="1" applyProtection="1">
      <alignment vertical="top" wrapText="1"/>
      <protection locked="0"/>
    </xf>
    <xf numFmtId="2" fontId="7" fillId="2" borderId="5" xfId="1" applyNumberFormat="1" applyFont="1" applyFill="1" applyBorder="1" applyAlignment="1" applyProtection="1">
      <alignment vertical="top" wrapText="1"/>
      <protection locked="0"/>
    </xf>
    <xf numFmtId="0" fontId="6" fillId="3" borderId="0" xfId="1" applyFont="1" applyFill="1" applyAlignment="1">
      <alignment horizontal="left" wrapText="1"/>
    </xf>
    <xf numFmtId="0" fontId="6" fillId="3" borderId="1" xfId="1" applyFont="1" applyFill="1" applyBorder="1" applyAlignment="1">
      <alignment horizontal="left" wrapText="1"/>
    </xf>
    <xf numFmtId="165" fontId="9" fillId="3" borderId="0" xfId="1" applyNumberFormat="1" applyFont="1" applyFill="1" applyAlignment="1">
      <alignment horizontal="center"/>
    </xf>
    <xf numFmtId="0" fontId="5" fillId="3" borderId="0" xfId="1" applyFont="1" applyFill="1"/>
    <xf numFmtId="2" fontId="5" fillId="0" borderId="0" xfId="1" applyNumberFormat="1" applyFont="1" applyAlignment="1">
      <alignment horizontal="left"/>
    </xf>
    <xf numFmtId="0" fontId="5" fillId="3" borderId="5" xfId="1" applyFont="1" applyFill="1" applyBorder="1" applyAlignment="1">
      <alignment vertical="center" wrapText="1"/>
    </xf>
    <xf numFmtId="0" fontId="5" fillId="4" borderId="5" xfId="1" applyFont="1" applyFill="1" applyBorder="1" applyAlignment="1" applyProtection="1">
      <alignment horizontal="center" vertical="top"/>
      <protection locked="0"/>
    </xf>
    <xf numFmtId="9" fontId="5" fillId="3" borderId="5" xfId="1" applyNumberFormat="1" applyFont="1" applyFill="1" applyBorder="1" applyAlignment="1">
      <alignment horizontal="center"/>
    </xf>
    <xf numFmtId="0" fontId="5" fillId="3" borderId="5" xfId="1" applyFont="1" applyFill="1" applyBorder="1" applyAlignment="1">
      <alignment vertical="top" wrapText="1"/>
    </xf>
    <xf numFmtId="0" fontId="5" fillId="0" borderId="0" xfId="1" applyFont="1" applyAlignment="1">
      <alignment vertical="top"/>
    </xf>
    <xf numFmtId="2" fontId="5" fillId="0" borderId="0" xfId="1" applyNumberFormat="1" applyFont="1" applyAlignment="1">
      <alignment horizontal="left" vertical="top"/>
    </xf>
    <xf numFmtId="0" fontId="9" fillId="0" borderId="0" xfId="1" applyFont="1"/>
    <xf numFmtId="2" fontId="9" fillId="0" borderId="0" xfId="1" applyNumberFormat="1" applyFont="1" applyAlignment="1">
      <alignment horizontal="left"/>
    </xf>
    <xf numFmtId="2" fontId="9" fillId="0" borderId="0" xfId="1" applyNumberFormat="1" applyFont="1"/>
    <xf numFmtId="0" fontId="11" fillId="6" borderId="5" xfId="1" applyFont="1" applyFill="1" applyBorder="1" applyAlignment="1">
      <alignment horizontal="left" vertical="top" wrapText="1"/>
    </xf>
    <xf numFmtId="0" fontId="11" fillId="6" borderId="11" xfId="1" applyFont="1" applyFill="1" applyBorder="1" applyAlignment="1">
      <alignment horizontal="left" vertical="top" wrapText="1"/>
    </xf>
    <xf numFmtId="0" fontId="1" fillId="2" borderId="5" xfId="1" applyFont="1" applyFill="1" applyBorder="1" applyAlignment="1">
      <alignment horizontal="left" wrapText="1"/>
    </xf>
    <xf numFmtId="0" fontId="7" fillId="2" borderId="5" xfId="1" applyFont="1" applyFill="1" applyBorder="1" applyAlignment="1" applyProtection="1">
      <alignment horizontal="left" vertical="top" wrapText="1"/>
      <protection locked="0"/>
    </xf>
    <xf numFmtId="0" fontId="3" fillId="5" borderId="1" xfId="1" applyFont="1" applyFill="1" applyBorder="1" applyAlignment="1">
      <alignment horizontal="center" vertical="center" wrapText="1"/>
    </xf>
    <xf numFmtId="0" fontId="1" fillId="6" borderId="2" xfId="1" applyFont="1" applyFill="1" applyBorder="1" applyAlignment="1">
      <alignment horizontal="left" wrapText="1"/>
    </xf>
    <xf numFmtId="0" fontId="1" fillId="6" borderId="3" xfId="1" applyFont="1" applyFill="1" applyBorder="1" applyAlignment="1">
      <alignment horizontal="left" wrapText="1"/>
    </xf>
    <xf numFmtId="0" fontId="1" fillId="6" borderId="4" xfId="1" applyFont="1" applyFill="1" applyBorder="1" applyAlignment="1">
      <alignment horizontal="left" wrapText="1"/>
    </xf>
    <xf numFmtId="0" fontId="1" fillId="2" borderId="2" xfId="1" applyFont="1" applyFill="1" applyBorder="1" applyAlignment="1">
      <alignment horizontal="left" wrapText="1"/>
    </xf>
    <xf numFmtId="0" fontId="1" fillId="2" borderId="4" xfId="1" applyFont="1" applyFill="1" applyBorder="1" applyAlignment="1">
      <alignment horizontal="left" wrapText="1"/>
    </xf>
    <xf numFmtId="0" fontId="7" fillId="2" borderId="2" xfId="1" applyFont="1" applyFill="1" applyBorder="1" applyAlignment="1" applyProtection="1">
      <alignment horizontal="left" vertical="top" wrapText="1"/>
      <protection locked="0"/>
    </xf>
    <xf numFmtId="0" fontId="7" fillId="2" borderId="3" xfId="1" applyFont="1" applyFill="1" applyBorder="1" applyAlignment="1" applyProtection="1">
      <alignment horizontal="left" vertical="top" wrapText="1"/>
      <protection locked="0"/>
    </xf>
    <xf numFmtId="0" fontId="7" fillId="2" borderId="4" xfId="1" applyFont="1" applyFill="1" applyBorder="1" applyAlignment="1" applyProtection="1">
      <alignment horizontal="left" vertical="top" wrapText="1"/>
      <protection locked="0"/>
    </xf>
    <xf numFmtId="0" fontId="11" fillId="6" borderId="2" xfId="1" applyFont="1" applyFill="1" applyBorder="1" applyAlignment="1">
      <alignment horizontal="left" vertical="top" wrapText="1"/>
    </xf>
    <xf numFmtId="0" fontId="11" fillId="6" borderId="3" xfId="1" applyFont="1" applyFill="1" applyBorder="1" applyAlignment="1">
      <alignment horizontal="left" vertical="top" wrapText="1"/>
    </xf>
    <xf numFmtId="0" fontId="11" fillId="6" borderId="4" xfId="1" applyFont="1" applyFill="1" applyBorder="1" applyAlignment="1">
      <alignment horizontal="left" vertical="top" wrapText="1"/>
    </xf>
    <xf numFmtId="0" fontId="1" fillId="2" borderId="2" xfId="1" applyFont="1" applyFill="1" applyBorder="1" applyAlignment="1">
      <alignment horizontal="left" vertical="top"/>
    </xf>
    <xf numFmtId="0" fontId="1" fillId="2" borderId="4" xfId="1" applyFont="1" applyFill="1" applyBorder="1" applyAlignment="1">
      <alignment horizontal="left" vertical="top"/>
    </xf>
    <xf numFmtId="164" fontId="7" fillId="2" borderId="2" xfId="1" applyNumberFormat="1" applyFont="1" applyFill="1" applyBorder="1" applyAlignment="1" applyProtection="1">
      <alignment horizontal="left" vertical="top" wrapText="1"/>
      <protection locked="0"/>
    </xf>
    <xf numFmtId="164" fontId="7" fillId="2" borderId="4" xfId="1" applyNumberFormat="1" applyFont="1" applyFill="1" applyBorder="1" applyAlignment="1" applyProtection="1">
      <alignment horizontal="left" vertical="top" wrapText="1"/>
      <protection locked="0"/>
    </xf>
    <xf numFmtId="2" fontId="7" fillId="2" borderId="2" xfId="1" applyNumberFormat="1" applyFont="1" applyFill="1" applyBorder="1" applyAlignment="1" applyProtection="1">
      <alignment horizontal="left" vertical="top" wrapText="1"/>
      <protection locked="0"/>
    </xf>
    <xf numFmtId="2" fontId="7" fillId="2" borderId="4" xfId="1" applyNumberFormat="1" applyFont="1" applyFill="1" applyBorder="1" applyAlignment="1" applyProtection="1">
      <alignment horizontal="left" vertical="top" wrapText="1"/>
      <protection locked="0"/>
    </xf>
    <xf numFmtId="0" fontId="10" fillId="5" borderId="5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left" vertical="top" wrapText="1"/>
    </xf>
    <xf numFmtId="0" fontId="5" fillId="3" borderId="3" xfId="1" applyFont="1" applyFill="1" applyBorder="1" applyAlignment="1">
      <alignment horizontal="left" vertical="top" wrapText="1"/>
    </xf>
    <xf numFmtId="0" fontId="5" fillId="3" borderId="4" xfId="1" applyFont="1" applyFill="1" applyBorder="1" applyAlignment="1">
      <alignment horizontal="left" vertical="top" wrapText="1"/>
    </xf>
    <xf numFmtId="0" fontId="5" fillId="3" borderId="2" xfId="1" applyFont="1" applyFill="1" applyBorder="1" applyAlignment="1">
      <alignment horizontal="left" wrapText="1"/>
    </xf>
    <xf numFmtId="0" fontId="5" fillId="3" borderId="3" xfId="1" applyFont="1" applyFill="1" applyBorder="1" applyAlignment="1">
      <alignment horizontal="left" wrapText="1"/>
    </xf>
    <xf numFmtId="0" fontId="5" fillId="3" borderId="4" xfId="1" applyFont="1" applyFill="1" applyBorder="1" applyAlignment="1">
      <alignment horizontal="left" wrapText="1"/>
    </xf>
    <xf numFmtId="0" fontId="5" fillId="3" borderId="2" xfId="1" applyFont="1" applyFill="1" applyBorder="1" applyAlignment="1">
      <alignment horizontal="left"/>
    </xf>
    <xf numFmtId="0" fontId="5" fillId="3" borderId="3" xfId="1" applyFont="1" applyFill="1" applyBorder="1" applyAlignment="1">
      <alignment horizontal="left"/>
    </xf>
    <xf numFmtId="0" fontId="5" fillId="3" borderId="4" xfId="1" applyFont="1" applyFill="1" applyBorder="1" applyAlignment="1">
      <alignment horizontal="left"/>
    </xf>
    <xf numFmtId="0" fontId="5" fillId="3" borderId="6" xfId="1" applyFont="1" applyFill="1" applyBorder="1" applyAlignment="1">
      <alignment horizontal="right"/>
    </xf>
    <xf numFmtId="0" fontId="5" fillId="3" borderId="7" xfId="1" applyFont="1" applyFill="1" applyBorder="1" applyAlignment="1">
      <alignment horizontal="right"/>
    </xf>
    <xf numFmtId="0" fontId="10" fillId="5" borderId="8" xfId="1" applyFont="1" applyFill="1" applyBorder="1" applyAlignment="1">
      <alignment horizontal="center" vertical="center" wrapText="1"/>
    </xf>
    <xf numFmtId="0" fontId="10" fillId="5" borderId="6" xfId="1" applyFont="1" applyFill="1" applyBorder="1" applyAlignment="1">
      <alignment horizontal="center" vertical="center" wrapText="1"/>
    </xf>
    <xf numFmtId="0" fontId="10" fillId="5" borderId="7" xfId="1" applyFont="1" applyFill="1" applyBorder="1" applyAlignment="1">
      <alignment horizontal="center" vertical="center" wrapText="1"/>
    </xf>
    <xf numFmtId="0" fontId="10" fillId="5" borderId="9" xfId="1" applyFont="1" applyFill="1" applyBorder="1" applyAlignment="1">
      <alignment horizontal="left" vertical="top" wrapText="1"/>
    </xf>
    <xf numFmtId="0" fontId="10" fillId="5" borderId="1" xfId="1" applyFont="1" applyFill="1" applyBorder="1" applyAlignment="1">
      <alignment horizontal="left" vertical="top" wrapText="1"/>
    </xf>
    <xf numFmtId="0" fontId="10" fillId="5" borderId="10" xfId="1" applyFont="1" applyFill="1" applyBorder="1" applyAlignment="1">
      <alignment horizontal="left" vertical="top" wrapText="1"/>
    </xf>
    <xf numFmtId="166" fontId="5" fillId="3" borderId="2" xfId="1" applyNumberFormat="1" applyFont="1" applyFill="1" applyBorder="1" applyAlignment="1">
      <alignment horizontal="left" vertical="top" wrapText="1"/>
    </xf>
    <xf numFmtId="166" fontId="5" fillId="3" borderId="3" xfId="1" applyNumberFormat="1" applyFont="1" applyFill="1" applyBorder="1" applyAlignment="1">
      <alignment horizontal="left" vertical="top" wrapText="1"/>
    </xf>
    <xf numFmtId="166" fontId="5" fillId="3" borderId="4" xfId="1" applyNumberFormat="1" applyFont="1" applyFill="1" applyBorder="1" applyAlignment="1">
      <alignment horizontal="left" vertical="top" wrapText="1"/>
    </xf>
    <xf numFmtId="0" fontId="12" fillId="5" borderId="5" xfId="1" applyFont="1" applyFill="1" applyBorder="1" applyAlignment="1">
      <alignment horizontal="left" vertical="center" wrapText="1"/>
    </xf>
    <xf numFmtId="2" fontId="12" fillId="5" borderId="5" xfId="1" applyNumberFormat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/>
    </xf>
    <xf numFmtId="0" fontId="5" fillId="0" borderId="5" xfId="1" applyFont="1" applyBorder="1" applyAlignment="1">
      <alignment horizontal="left"/>
    </xf>
    <xf numFmtId="0" fontId="5" fillId="0" borderId="2" xfId="1" applyFont="1" applyBorder="1" applyAlignment="1" applyProtection="1">
      <alignment horizontal="left"/>
      <protection locked="0"/>
    </xf>
    <xf numFmtId="0" fontId="5" fillId="0" borderId="4" xfId="1" applyFont="1" applyBorder="1" applyAlignment="1" applyProtection="1">
      <alignment horizontal="left"/>
      <protection locked="0"/>
    </xf>
    <xf numFmtId="164" fontId="5" fillId="0" borderId="2" xfId="1" applyNumberFormat="1" applyFont="1" applyBorder="1" applyAlignment="1" applyProtection="1">
      <alignment horizontal="left"/>
      <protection locked="0"/>
    </xf>
    <xf numFmtId="164" fontId="5" fillId="0" borderId="4" xfId="1" applyNumberFormat="1" applyFont="1" applyBorder="1" applyAlignment="1" applyProtection="1">
      <alignment horizontal="left"/>
      <protection locked="0"/>
    </xf>
  </cellXfs>
  <cellStyles count="2">
    <cellStyle name="Standaard" xfId="0" builtinId="0"/>
    <cellStyle name="Standaard 2" xfId="1" xr:uid="{7C54838D-936E-48C4-93D4-5942769DBA5A}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870EA-C205-4F7C-B923-BBB4CB3B9058}">
  <dimension ref="A1:J63"/>
  <sheetViews>
    <sheetView tabSelected="1" topLeftCell="A23" zoomScale="80" zoomScaleNormal="80" workbookViewId="0">
      <selection activeCell="C51" sqref="C51:E51"/>
    </sheetView>
  </sheetViews>
  <sheetFormatPr defaultColWidth="9" defaultRowHeight="13.15" x14ac:dyDescent="0.4"/>
  <cols>
    <col min="1" max="1" width="5" style="1" bestFit="1" customWidth="1"/>
    <col min="2" max="2" width="15.796875" style="1" bestFit="1" customWidth="1"/>
    <col min="3" max="5" width="30.59765625" style="1" customWidth="1"/>
    <col min="6" max="6" width="14.46484375" style="1" customWidth="1"/>
    <col min="7" max="7" width="1.53125" style="1" customWidth="1"/>
    <col min="8" max="8" width="6.46484375" style="16" hidden="1" customWidth="1"/>
    <col min="9" max="9" width="3.33203125" style="1" hidden="1" customWidth="1"/>
    <col min="10" max="16384" width="9" style="1"/>
  </cols>
  <sheetData>
    <row r="1" spans="1:10" s="4" customFormat="1" ht="28.5" x14ac:dyDescent="0.5">
      <c r="A1" s="30" t="s">
        <v>0</v>
      </c>
      <c r="B1" s="30"/>
      <c r="C1" s="30"/>
      <c r="D1" s="30"/>
      <c r="E1" s="30"/>
      <c r="F1" s="30"/>
      <c r="G1" s="1"/>
      <c r="H1" s="2"/>
      <c r="I1" s="1"/>
      <c r="J1" s="3"/>
    </row>
    <row r="2" spans="1:10" s="7" customFormat="1" ht="15.75" customHeight="1" x14ac:dyDescent="0.45">
      <c r="A2" s="31" t="s">
        <v>1</v>
      </c>
      <c r="B2" s="32"/>
      <c r="C2" s="32"/>
      <c r="D2" s="32"/>
      <c r="E2" s="32"/>
      <c r="F2" s="33"/>
      <c r="G2" s="5"/>
      <c r="H2" s="6"/>
      <c r="I2" s="5"/>
    </row>
    <row r="3" spans="1:10" s="7" customFormat="1" ht="15.75" customHeight="1" x14ac:dyDescent="0.45">
      <c r="A3" s="34" t="s">
        <v>2</v>
      </c>
      <c r="B3" s="35"/>
      <c r="C3" s="36"/>
      <c r="D3" s="37"/>
      <c r="E3" s="37"/>
      <c r="F3" s="38"/>
      <c r="G3" s="5"/>
      <c r="H3" s="6"/>
      <c r="I3" s="5"/>
    </row>
    <row r="4" spans="1:10" s="7" customFormat="1" ht="15.75" customHeight="1" x14ac:dyDescent="0.45">
      <c r="A4" s="28" t="s">
        <v>3</v>
      </c>
      <c r="B4" s="28"/>
      <c r="C4" s="29"/>
      <c r="D4" s="29"/>
      <c r="E4" s="29"/>
      <c r="F4" s="29"/>
      <c r="G4" s="5"/>
      <c r="H4" s="6"/>
      <c r="I4" s="5"/>
    </row>
    <row r="5" spans="1:10" s="7" customFormat="1" ht="30" customHeight="1" x14ac:dyDescent="0.45">
      <c r="A5" s="28" t="s">
        <v>4</v>
      </c>
      <c r="B5" s="28"/>
      <c r="C5" s="29"/>
      <c r="D5" s="29"/>
      <c r="E5" s="29"/>
      <c r="F5" s="29"/>
      <c r="G5" s="5"/>
      <c r="H5" s="6"/>
      <c r="I5" s="5"/>
    </row>
    <row r="6" spans="1:10" s="7" customFormat="1" ht="15.75" customHeight="1" x14ac:dyDescent="0.45">
      <c r="A6" s="31" t="s">
        <v>5</v>
      </c>
      <c r="B6" s="32"/>
      <c r="C6" s="32"/>
      <c r="D6" s="32"/>
      <c r="E6" s="32"/>
      <c r="F6" s="33"/>
      <c r="G6" s="5"/>
      <c r="H6" s="6"/>
      <c r="I6" s="5"/>
    </row>
    <row r="7" spans="1:10" s="7" customFormat="1" ht="15.75" customHeight="1" x14ac:dyDescent="0.45">
      <c r="A7" s="28" t="s">
        <v>6</v>
      </c>
      <c r="B7" s="28"/>
      <c r="C7" s="29"/>
      <c r="D7" s="29"/>
      <c r="E7" s="29"/>
      <c r="F7" s="29"/>
      <c r="G7" s="5"/>
      <c r="H7" s="6"/>
      <c r="I7" s="5"/>
    </row>
    <row r="8" spans="1:10" s="7" customFormat="1" ht="15.75" customHeight="1" x14ac:dyDescent="0.45">
      <c r="A8" s="28" t="s">
        <v>7</v>
      </c>
      <c r="B8" s="28"/>
      <c r="C8" s="29"/>
      <c r="D8" s="29"/>
      <c r="E8" s="29"/>
      <c r="F8" s="29"/>
      <c r="G8" s="5"/>
      <c r="H8" s="6"/>
      <c r="I8" s="5"/>
    </row>
    <row r="9" spans="1:10" s="7" customFormat="1" ht="15.75" customHeight="1" x14ac:dyDescent="0.45">
      <c r="A9" s="42" t="s">
        <v>8</v>
      </c>
      <c r="B9" s="43"/>
      <c r="C9" s="36"/>
      <c r="D9" s="37"/>
      <c r="E9" s="37"/>
      <c r="F9" s="38"/>
      <c r="G9" s="5"/>
      <c r="H9" s="6"/>
      <c r="I9" s="5"/>
    </row>
    <row r="10" spans="1:10" s="7" customFormat="1" ht="15" customHeight="1" x14ac:dyDescent="0.45">
      <c r="A10" s="28" t="s">
        <v>9</v>
      </c>
      <c r="B10" s="28"/>
      <c r="C10" s="8"/>
      <c r="D10" s="9" t="s">
        <v>10</v>
      </c>
      <c r="E10" s="36"/>
      <c r="F10" s="38"/>
      <c r="G10" s="5"/>
      <c r="H10" s="6"/>
      <c r="I10" s="5"/>
    </row>
    <row r="11" spans="1:10" s="7" customFormat="1" ht="15.75" customHeight="1" x14ac:dyDescent="0.45">
      <c r="A11" s="31" t="s">
        <v>11</v>
      </c>
      <c r="B11" s="32"/>
      <c r="C11" s="32"/>
      <c r="D11" s="32"/>
      <c r="E11" s="32"/>
      <c r="F11" s="33"/>
      <c r="G11" s="5"/>
      <c r="H11" s="6"/>
      <c r="I11" s="5"/>
    </row>
    <row r="12" spans="1:10" s="7" customFormat="1" ht="15" customHeight="1" x14ac:dyDescent="0.45">
      <c r="A12" s="28" t="s">
        <v>12</v>
      </c>
      <c r="B12" s="28"/>
      <c r="C12" s="10"/>
      <c r="D12" s="9" t="s">
        <v>13</v>
      </c>
      <c r="E12" s="44"/>
      <c r="F12" s="45"/>
      <c r="G12" s="5"/>
      <c r="H12" s="6"/>
      <c r="I12" s="5"/>
    </row>
    <row r="13" spans="1:10" s="7" customFormat="1" ht="15" customHeight="1" x14ac:dyDescent="0.45">
      <c r="A13" s="28" t="s">
        <v>14</v>
      </c>
      <c r="B13" s="28"/>
      <c r="C13" s="11"/>
      <c r="D13" s="9" t="s">
        <v>15</v>
      </c>
      <c r="E13" s="46"/>
      <c r="F13" s="47"/>
      <c r="G13" s="5"/>
      <c r="H13" s="6"/>
      <c r="I13" s="5"/>
    </row>
    <row r="14" spans="1:10" s="7" customFormat="1" ht="30" customHeight="1" x14ac:dyDescent="0.45">
      <c r="A14" s="28" t="s">
        <v>16</v>
      </c>
      <c r="B14" s="28"/>
      <c r="C14" s="8"/>
      <c r="D14" s="9" t="str">
        <f>IF(C14="Nee","aangeven wie wat heeft uitgevoerd","")</f>
        <v/>
      </c>
      <c r="E14" s="29"/>
      <c r="F14" s="29"/>
      <c r="G14" s="5"/>
      <c r="H14" s="6"/>
      <c r="I14" s="5"/>
    </row>
    <row r="15" spans="1:10" s="4" customFormat="1" ht="15" customHeight="1" x14ac:dyDescent="0.5">
      <c r="A15" s="12"/>
      <c r="B15" s="13"/>
      <c r="C15" s="14"/>
      <c r="D15" s="14"/>
      <c r="E15" s="14"/>
      <c r="F15" s="15"/>
      <c r="G15" s="1"/>
      <c r="H15" s="2"/>
      <c r="I15" s="1"/>
    </row>
    <row r="16" spans="1:10" x14ac:dyDescent="0.4">
      <c r="A16" s="48" t="s">
        <v>51</v>
      </c>
      <c r="B16" s="48"/>
      <c r="C16" s="48"/>
      <c r="D16" s="48"/>
      <c r="E16" s="48"/>
      <c r="F16" s="48"/>
    </row>
    <row r="17" spans="1:9" ht="13.5" customHeight="1" x14ac:dyDescent="0.4">
      <c r="A17" s="26" t="s">
        <v>17</v>
      </c>
      <c r="B17" s="26" t="s">
        <v>18</v>
      </c>
      <c r="C17" s="39" t="s">
        <v>19</v>
      </c>
      <c r="D17" s="40"/>
      <c r="E17" s="41"/>
      <c r="F17" s="26" t="s">
        <v>20</v>
      </c>
    </row>
    <row r="18" spans="1:9" x14ac:dyDescent="0.4">
      <c r="A18" s="17">
        <v>10</v>
      </c>
      <c r="B18" s="17" t="s">
        <v>21</v>
      </c>
      <c r="C18" s="52" t="s">
        <v>22</v>
      </c>
      <c r="D18" s="53"/>
      <c r="E18" s="54"/>
      <c r="F18" s="18"/>
      <c r="H18" s="16" t="str">
        <f>IF(F18="","",10)</f>
        <v/>
      </c>
      <c r="I18" s="1">
        <f>IF(F18="X",1,0)</f>
        <v>0</v>
      </c>
    </row>
    <row r="19" spans="1:9" x14ac:dyDescent="0.4">
      <c r="A19" s="17">
        <v>8</v>
      </c>
      <c r="B19" s="17" t="s">
        <v>23</v>
      </c>
      <c r="C19" s="55" t="s">
        <v>24</v>
      </c>
      <c r="D19" s="56"/>
      <c r="E19" s="56"/>
      <c r="F19" s="18"/>
      <c r="H19" s="16" t="str">
        <f>IF(F19="","",8)</f>
        <v/>
      </c>
      <c r="I19" s="1">
        <f t="shared" ref="I19:I22" si="0">IF(F19="X",1,0)</f>
        <v>0</v>
      </c>
    </row>
    <row r="20" spans="1:9" x14ac:dyDescent="0.4">
      <c r="A20" s="17">
        <v>6</v>
      </c>
      <c r="B20" s="17" t="s">
        <v>25</v>
      </c>
      <c r="C20" s="55" t="s">
        <v>26</v>
      </c>
      <c r="D20" s="56"/>
      <c r="E20" s="57"/>
      <c r="F20" s="18"/>
      <c r="H20" s="16" t="str">
        <f>IF(F20="","",6)</f>
        <v/>
      </c>
      <c r="I20" s="1">
        <f t="shared" si="0"/>
        <v>0</v>
      </c>
    </row>
    <row r="21" spans="1:9" x14ac:dyDescent="0.4">
      <c r="A21" s="17">
        <v>4</v>
      </c>
      <c r="B21" s="17" t="s">
        <v>27</v>
      </c>
      <c r="C21" s="52" t="s">
        <v>28</v>
      </c>
      <c r="D21" s="53"/>
      <c r="E21" s="54"/>
      <c r="F21" s="18"/>
      <c r="H21" s="16" t="str">
        <f>IF(F21="","",4)</f>
        <v/>
      </c>
      <c r="I21" s="1">
        <f t="shared" si="0"/>
        <v>0</v>
      </c>
    </row>
    <row r="22" spans="1:9" x14ac:dyDescent="0.4">
      <c r="A22" s="17">
        <v>1</v>
      </c>
      <c r="B22" s="17" t="s">
        <v>29</v>
      </c>
      <c r="C22" s="52" t="s">
        <v>30</v>
      </c>
      <c r="D22" s="53"/>
      <c r="E22" s="54"/>
      <c r="F22" s="18"/>
      <c r="H22" s="16" t="str">
        <f>IF(F22="","",1)</f>
        <v/>
      </c>
      <c r="I22" s="1">
        <f t="shared" si="0"/>
        <v>0</v>
      </c>
    </row>
    <row r="23" spans="1:9" x14ac:dyDescent="0.4">
      <c r="A23" s="58" t="s">
        <v>31</v>
      </c>
      <c r="B23" s="58"/>
      <c r="C23" s="58"/>
      <c r="D23" s="58"/>
      <c r="E23" s="59"/>
      <c r="F23" s="19">
        <v>0.4</v>
      </c>
      <c r="H23" s="16">
        <f>((SUM(H18:H22))*F23)</f>
        <v>0</v>
      </c>
      <c r="I23" s="1">
        <f>SUM(I18:I22)</f>
        <v>0</v>
      </c>
    </row>
    <row r="24" spans="1:9" x14ac:dyDescent="0.4">
      <c r="A24" s="15"/>
      <c r="B24" s="15"/>
      <c r="C24" s="15"/>
      <c r="D24" s="15"/>
      <c r="E24" s="15"/>
      <c r="F24" s="15"/>
    </row>
    <row r="25" spans="1:9" x14ac:dyDescent="0.4">
      <c r="A25" s="48" t="s">
        <v>58</v>
      </c>
      <c r="B25" s="48"/>
      <c r="C25" s="48"/>
      <c r="D25" s="48"/>
      <c r="E25" s="48"/>
      <c r="F25" s="48"/>
    </row>
    <row r="26" spans="1:9" ht="13.45" customHeight="1" x14ac:dyDescent="0.4">
      <c r="A26" s="26" t="s">
        <v>17</v>
      </c>
      <c r="B26" s="26" t="s">
        <v>18</v>
      </c>
      <c r="C26" s="39" t="s">
        <v>19</v>
      </c>
      <c r="D26" s="40"/>
      <c r="E26" s="41"/>
      <c r="F26" s="26" t="s">
        <v>20</v>
      </c>
    </row>
    <row r="27" spans="1:9" ht="13.15" customHeight="1" x14ac:dyDescent="0.4">
      <c r="A27" s="17">
        <v>10</v>
      </c>
      <c r="B27" s="17" t="s">
        <v>21</v>
      </c>
      <c r="C27" s="49" t="s">
        <v>57</v>
      </c>
      <c r="D27" s="50"/>
      <c r="E27" s="51"/>
      <c r="F27" s="18"/>
      <c r="H27" s="16" t="str">
        <f>IF(F27="","",10)</f>
        <v/>
      </c>
      <c r="I27" s="1">
        <f t="shared" ref="I27:I31" si="1">IF(F27="X",1,0)</f>
        <v>0</v>
      </c>
    </row>
    <row r="28" spans="1:9" x14ac:dyDescent="0.4">
      <c r="A28" s="17">
        <v>8</v>
      </c>
      <c r="B28" s="17" t="s">
        <v>23</v>
      </c>
      <c r="C28" s="49" t="s">
        <v>56</v>
      </c>
      <c r="D28" s="50"/>
      <c r="E28" s="51"/>
      <c r="F28" s="18"/>
      <c r="H28" s="16" t="str">
        <f>IF(F28="","",8)</f>
        <v/>
      </c>
      <c r="I28" s="1">
        <f t="shared" si="1"/>
        <v>0</v>
      </c>
    </row>
    <row r="29" spans="1:9" x14ac:dyDescent="0.4">
      <c r="A29" s="17">
        <v>6</v>
      </c>
      <c r="B29" s="17" t="s">
        <v>25</v>
      </c>
      <c r="C29" s="49" t="s">
        <v>53</v>
      </c>
      <c r="D29" s="50"/>
      <c r="E29" s="51"/>
      <c r="F29" s="18"/>
      <c r="H29" s="16" t="str">
        <f>IF(F29="","",6)</f>
        <v/>
      </c>
      <c r="I29" s="1">
        <f t="shared" si="1"/>
        <v>0</v>
      </c>
    </row>
    <row r="30" spans="1:9" x14ac:dyDescent="0.4">
      <c r="A30" s="17">
        <v>4</v>
      </c>
      <c r="B30" s="17" t="s">
        <v>27</v>
      </c>
      <c r="C30" s="49" t="s">
        <v>54</v>
      </c>
      <c r="D30" s="50"/>
      <c r="E30" s="51"/>
      <c r="F30" s="18"/>
      <c r="H30" s="16" t="str">
        <f>IF(F30="","",4)</f>
        <v/>
      </c>
      <c r="I30" s="1">
        <f t="shared" si="1"/>
        <v>0</v>
      </c>
    </row>
    <row r="31" spans="1:9" x14ac:dyDescent="0.4">
      <c r="A31" s="17">
        <v>1</v>
      </c>
      <c r="B31" s="17" t="s">
        <v>29</v>
      </c>
      <c r="C31" s="49" t="s">
        <v>55</v>
      </c>
      <c r="D31" s="50"/>
      <c r="E31" s="51"/>
      <c r="F31" s="18"/>
      <c r="H31" s="16" t="str">
        <f>IF(F31="","",1)</f>
        <v/>
      </c>
      <c r="I31" s="1">
        <f t="shared" si="1"/>
        <v>0</v>
      </c>
    </row>
    <row r="32" spans="1:9" x14ac:dyDescent="0.4">
      <c r="A32" s="58" t="s">
        <v>31</v>
      </c>
      <c r="B32" s="58"/>
      <c r="C32" s="58"/>
      <c r="D32" s="58"/>
      <c r="E32" s="59"/>
      <c r="F32" s="19">
        <v>0.3</v>
      </c>
      <c r="H32" s="16">
        <f>((SUM(H27:H31))*F32)</f>
        <v>0</v>
      </c>
      <c r="I32" s="1">
        <f>SUM(I27:I31)</f>
        <v>0</v>
      </c>
    </row>
    <row r="33" spans="1:9" x14ac:dyDescent="0.4">
      <c r="A33" s="15"/>
      <c r="B33" s="15"/>
      <c r="C33" s="15"/>
      <c r="D33" s="15"/>
      <c r="E33" s="15"/>
      <c r="F33" s="15"/>
    </row>
    <row r="34" spans="1:9" ht="11.25" customHeight="1" x14ac:dyDescent="0.4">
      <c r="A34" s="60" t="s">
        <v>32</v>
      </c>
      <c r="B34" s="61"/>
      <c r="C34" s="61"/>
      <c r="D34" s="61"/>
      <c r="E34" s="61"/>
      <c r="F34" s="62"/>
    </row>
    <row r="35" spans="1:9" ht="75" customHeight="1" x14ac:dyDescent="0.4">
      <c r="A35" s="63" t="s">
        <v>52</v>
      </c>
      <c r="B35" s="64"/>
      <c r="C35" s="64"/>
      <c r="D35" s="64"/>
      <c r="E35" s="64"/>
      <c r="F35" s="65"/>
    </row>
    <row r="36" spans="1:9" ht="13.5" customHeight="1" x14ac:dyDescent="0.4">
      <c r="A36" s="27" t="s">
        <v>17</v>
      </c>
      <c r="B36" s="27" t="s">
        <v>18</v>
      </c>
      <c r="C36" s="39" t="s">
        <v>19</v>
      </c>
      <c r="D36" s="40"/>
      <c r="E36" s="41"/>
      <c r="F36" s="27" t="s">
        <v>20</v>
      </c>
    </row>
    <row r="37" spans="1:9" x14ac:dyDescent="0.4">
      <c r="A37" s="17">
        <v>10</v>
      </c>
      <c r="B37" s="17" t="s">
        <v>21</v>
      </c>
      <c r="C37" s="55" t="s">
        <v>33</v>
      </c>
      <c r="D37" s="56"/>
      <c r="E37" s="57"/>
      <c r="F37" s="18"/>
      <c r="H37" s="16" t="str">
        <f>IF(F37="","",10)</f>
        <v/>
      </c>
      <c r="I37" s="1">
        <f t="shared" ref="I37:I41" si="2">IF(F37="X",1,0)</f>
        <v>0</v>
      </c>
    </row>
    <row r="38" spans="1:9" x14ac:dyDescent="0.4">
      <c r="A38" s="17">
        <v>8</v>
      </c>
      <c r="B38" s="17" t="s">
        <v>23</v>
      </c>
      <c r="C38" s="55" t="s">
        <v>34</v>
      </c>
      <c r="D38" s="56"/>
      <c r="E38" s="57"/>
      <c r="F38" s="18"/>
      <c r="H38" s="16" t="str">
        <f>IF(F38="","",8)</f>
        <v/>
      </c>
      <c r="I38" s="1">
        <f t="shared" si="2"/>
        <v>0</v>
      </c>
    </row>
    <row r="39" spans="1:9" x14ac:dyDescent="0.4">
      <c r="A39" s="17">
        <v>6</v>
      </c>
      <c r="B39" s="17" t="s">
        <v>25</v>
      </c>
      <c r="C39" s="55" t="s">
        <v>35</v>
      </c>
      <c r="D39" s="56"/>
      <c r="E39" s="57"/>
      <c r="F39" s="18"/>
      <c r="H39" s="16" t="str">
        <f>IF(F39="","",6)</f>
        <v/>
      </c>
      <c r="I39" s="1">
        <f t="shared" si="2"/>
        <v>0</v>
      </c>
    </row>
    <row r="40" spans="1:9" x14ac:dyDescent="0.4">
      <c r="A40" s="17">
        <v>4</v>
      </c>
      <c r="B40" s="17" t="s">
        <v>27</v>
      </c>
      <c r="C40" s="55" t="s">
        <v>36</v>
      </c>
      <c r="D40" s="56"/>
      <c r="E40" s="57"/>
      <c r="F40" s="18"/>
      <c r="H40" s="16" t="str">
        <f>IF(F40="","",4)</f>
        <v/>
      </c>
      <c r="I40" s="1">
        <f t="shared" si="2"/>
        <v>0</v>
      </c>
    </row>
    <row r="41" spans="1:9" x14ac:dyDescent="0.4">
      <c r="A41" s="17">
        <v>1</v>
      </c>
      <c r="B41" s="17" t="s">
        <v>29</v>
      </c>
      <c r="C41" s="55" t="s">
        <v>37</v>
      </c>
      <c r="D41" s="56"/>
      <c r="E41" s="57"/>
      <c r="F41" s="18"/>
      <c r="H41" s="16" t="str">
        <f>IF(F41="","",1)</f>
        <v/>
      </c>
      <c r="I41" s="1">
        <f t="shared" si="2"/>
        <v>0</v>
      </c>
    </row>
    <row r="42" spans="1:9" x14ac:dyDescent="0.4">
      <c r="A42" s="58" t="s">
        <v>31</v>
      </c>
      <c r="B42" s="58"/>
      <c r="C42" s="58"/>
      <c r="D42" s="58"/>
      <c r="E42" s="59"/>
      <c r="F42" s="19">
        <v>0.2</v>
      </c>
      <c r="H42" s="16">
        <f>((SUM(H37:H41))*F42)</f>
        <v>0</v>
      </c>
      <c r="I42" s="1">
        <f>SUM(I37:I41)</f>
        <v>0</v>
      </c>
    </row>
    <row r="43" spans="1:9" x14ac:dyDescent="0.4">
      <c r="A43" s="15"/>
      <c r="B43" s="15"/>
      <c r="C43" s="15"/>
      <c r="D43" s="15"/>
      <c r="E43" s="15"/>
      <c r="F43" s="15"/>
    </row>
    <row r="44" spans="1:9" x14ac:dyDescent="0.4">
      <c r="A44" s="15"/>
      <c r="B44" s="15"/>
      <c r="C44" s="15"/>
      <c r="D44" s="15"/>
      <c r="E44" s="15"/>
      <c r="F44" s="15"/>
    </row>
    <row r="45" spans="1:9" x14ac:dyDescent="0.4">
      <c r="A45" s="48" t="s">
        <v>38</v>
      </c>
      <c r="B45" s="48"/>
      <c r="C45" s="48"/>
      <c r="D45" s="48"/>
      <c r="E45" s="48"/>
      <c r="F45" s="48"/>
    </row>
    <row r="46" spans="1:9" ht="13.45" customHeight="1" x14ac:dyDescent="0.4">
      <c r="A46" s="26" t="s">
        <v>17</v>
      </c>
      <c r="B46" s="26" t="s">
        <v>18</v>
      </c>
      <c r="C46" s="39" t="s">
        <v>19</v>
      </c>
      <c r="D46" s="40"/>
      <c r="E46" s="41"/>
      <c r="F46" s="26" t="s">
        <v>20</v>
      </c>
    </row>
    <row r="47" spans="1:9" ht="30" customHeight="1" x14ac:dyDescent="0.4">
      <c r="A47" s="17">
        <v>10</v>
      </c>
      <c r="B47" s="17" t="s">
        <v>21</v>
      </c>
      <c r="C47" s="66" t="s">
        <v>39</v>
      </c>
      <c r="D47" s="67"/>
      <c r="E47" s="68"/>
      <c r="F47" s="18"/>
      <c r="H47" s="16" t="str">
        <f>IF(F47="","",10)</f>
        <v/>
      </c>
      <c r="I47" s="1">
        <f t="shared" ref="I47:I51" si="3">IF(F47="X",1,0)</f>
        <v>0</v>
      </c>
    </row>
    <row r="48" spans="1:9" ht="30" customHeight="1" x14ac:dyDescent="0.4">
      <c r="A48" s="17">
        <v>8</v>
      </c>
      <c r="B48" s="17" t="s">
        <v>23</v>
      </c>
      <c r="C48" s="66" t="s">
        <v>40</v>
      </c>
      <c r="D48" s="67"/>
      <c r="E48" s="68"/>
      <c r="F48" s="18"/>
      <c r="H48" s="16" t="str">
        <f>IF(F48="","",8)</f>
        <v/>
      </c>
      <c r="I48" s="1">
        <f t="shared" si="3"/>
        <v>0</v>
      </c>
    </row>
    <row r="49" spans="1:10" ht="30" customHeight="1" x14ac:dyDescent="0.4">
      <c r="A49" s="17">
        <v>6</v>
      </c>
      <c r="B49" s="17" t="s">
        <v>25</v>
      </c>
      <c r="C49" s="66" t="s">
        <v>41</v>
      </c>
      <c r="D49" s="67"/>
      <c r="E49" s="68"/>
      <c r="F49" s="18"/>
      <c r="H49" s="16" t="str">
        <f>IF(F49="","",6)</f>
        <v/>
      </c>
      <c r="I49" s="1">
        <f t="shared" si="3"/>
        <v>0</v>
      </c>
    </row>
    <row r="50" spans="1:10" ht="30" customHeight="1" x14ac:dyDescent="0.4">
      <c r="A50" s="17">
        <v>4</v>
      </c>
      <c r="B50" s="17" t="s">
        <v>27</v>
      </c>
      <c r="C50" s="66" t="s">
        <v>42</v>
      </c>
      <c r="D50" s="67"/>
      <c r="E50" s="68"/>
      <c r="F50" s="18"/>
      <c r="H50" s="16" t="str">
        <f>IF(F50="","",4)</f>
        <v/>
      </c>
      <c r="I50" s="1">
        <f t="shared" si="3"/>
        <v>0</v>
      </c>
    </row>
    <row r="51" spans="1:10" s="21" customFormat="1" ht="30" customHeight="1" x14ac:dyDescent="0.4">
      <c r="A51" s="20">
        <v>1</v>
      </c>
      <c r="B51" s="20" t="s">
        <v>29</v>
      </c>
      <c r="C51" s="49" t="s">
        <v>43</v>
      </c>
      <c r="D51" s="50"/>
      <c r="E51" s="51"/>
      <c r="F51" s="18"/>
      <c r="H51" s="22" t="str">
        <f>IF(F51="","",1)</f>
        <v/>
      </c>
      <c r="I51" s="1">
        <f t="shared" si="3"/>
        <v>0</v>
      </c>
    </row>
    <row r="52" spans="1:10" x14ac:dyDescent="0.4">
      <c r="A52" s="58" t="s">
        <v>31</v>
      </c>
      <c r="B52" s="58"/>
      <c r="C52" s="58"/>
      <c r="D52" s="58"/>
      <c r="E52" s="59"/>
      <c r="F52" s="19">
        <v>0.1</v>
      </c>
      <c r="H52" s="16">
        <f>((SUM(H47:H51))*F52)</f>
        <v>0</v>
      </c>
      <c r="I52" s="1">
        <f>SUM(I47:I51)</f>
        <v>0</v>
      </c>
    </row>
    <row r="53" spans="1:10" x14ac:dyDescent="0.4">
      <c r="A53" s="15"/>
      <c r="B53" s="15"/>
      <c r="C53" s="15"/>
      <c r="D53" s="15"/>
      <c r="E53" s="15"/>
      <c r="F53" s="15"/>
    </row>
    <row r="54" spans="1:10" s="23" customFormat="1" ht="28.5" customHeight="1" x14ac:dyDescent="0.5">
      <c r="A54" s="69" t="s">
        <v>44</v>
      </c>
      <c r="B54" s="69"/>
      <c r="C54" s="70" t="str">
        <f>IF(OR(H23=0,H32=0,H42=0,H52=0),"",(MROUND(AVERAGE(H23+H32+H42+H52),0.5)))</f>
        <v/>
      </c>
      <c r="D54" s="70"/>
      <c r="E54" s="70"/>
      <c r="F54" s="70"/>
      <c r="H54" s="24"/>
      <c r="J54" s="25"/>
    </row>
    <row r="55" spans="1:10" x14ac:dyDescent="0.4">
      <c r="A55" s="15"/>
      <c r="B55" s="15"/>
      <c r="C55" s="15"/>
      <c r="D55" s="15"/>
      <c r="E55" s="15"/>
      <c r="F55" s="15"/>
    </row>
    <row r="56" spans="1:10" ht="15.75" x14ac:dyDescent="0.5">
      <c r="A56" s="71" t="s">
        <v>45</v>
      </c>
      <c r="B56" s="71"/>
      <c r="C56" s="71"/>
      <c r="D56" s="71"/>
      <c r="E56" s="71"/>
      <c r="F56" s="71"/>
    </row>
    <row r="57" spans="1:10" x14ac:dyDescent="0.4">
      <c r="A57" s="72" t="s">
        <v>50</v>
      </c>
      <c r="B57" s="72"/>
      <c r="C57" s="73"/>
      <c r="D57" s="74"/>
      <c r="E57" s="72" t="s">
        <v>46</v>
      </c>
      <c r="F57" s="72"/>
    </row>
    <row r="58" spans="1:10" x14ac:dyDescent="0.4">
      <c r="A58" s="72" t="s">
        <v>47</v>
      </c>
      <c r="B58" s="72"/>
      <c r="C58" s="73"/>
      <c r="D58" s="74"/>
      <c r="E58" s="72"/>
      <c r="F58" s="72"/>
    </row>
    <row r="59" spans="1:10" x14ac:dyDescent="0.4">
      <c r="A59" s="72" t="s">
        <v>48</v>
      </c>
      <c r="B59" s="72"/>
      <c r="C59" s="75"/>
      <c r="D59" s="76"/>
      <c r="E59" s="72"/>
      <c r="F59" s="72"/>
    </row>
    <row r="60" spans="1:10" x14ac:dyDescent="0.4">
      <c r="A60" s="15"/>
      <c r="B60" s="15"/>
      <c r="C60" s="15"/>
      <c r="D60" s="15"/>
      <c r="E60" s="15"/>
      <c r="F60" s="15"/>
    </row>
    <row r="61" spans="1:10" x14ac:dyDescent="0.4">
      <c r="A61" s="72" t="s">
        <v>49</v>
      </c>
      <c r="B61" s="72"/>
      <c r="C61" s="73"/>
      <c r="D61" s="74"/>
      <c r="E61" s="72" t="s">
        <v>46</v>
      </c>
      <c r="F61" s="72"/>
    </row>
    <row r="62" spans="1:10" x14ac:dyDescent="0.4">
      <c r="A62" s="72" t="s">
        <v>47</v>
      </c>
      <c r="B62" s="72"/>
      <c r="C62" s="73"/>
      <c r="D62" s="74"/>
      <c r="E62" s="72"/>
      <c r="F62" s="72"/>
    </row>
    <row r="63" spans="1:10" x14ac:dyDescent="0.4">
      <c r="A63" s="72" t="s">
        <v>48</v>
      </c>
      <c r="B63" s="72"/>
      <c r="C63" s="75"/>
      <c r="D63" s="76"/>
      <c r="E63" s="72"/>
      <c r="F63" s="72"/>
    </row>
  </sheetData>
  <sheetProtection selectLockedCells="1"/>
  <mergeCells count="74">
    <mergeCell ref="A61:B61"/>
    <mergeCell ref="C61:D61"/>
    <mergeCell ref="E61:F63"/>
    <mergeCell ref="A62:B62"/>
    <mergeCell ref="C62:D62"/>
    <mergeCell ref="A63:B63"/>
    <mergeCell ref="C63:D63"/>
    <mergeCell ref="A56:F56"/>
    <mergeCell ref="A57:B57"/>
    <mergeCell ref="C57:D57"/>
    <mergeCell ref="E57:F59"/>
    <mergeCell ref="A58:B58"/>
    <mergeCell ref="C58:D58"/>
    <mergeCell ref="A59:B59"/>
    <mergeCell ref="C59:D59"/>
    <mergeCell ref="C49:E49"/>
    <mergeCell ref="C50:E50"/>
    <mergeCell ref="C51:E51"/>
    <mergeCell ref="A52:E52"/>
    <mergeCell ref="A54:B54"/>
    <mergeCell ref="C54:F54"/>
    <mergeCell ref="C48:E48"/>
    <mergeCell ref="A45:F45"/>
    <mergeCell ref="C46:E46"/>
    <mergeCell ref="C47:E47"/>
    <mergeCell ref="C31:E31"/>
    <mergeCell ref="A32:E32"/>
    <mergeCell ref="A34:F34"/>
    <mergeCell ref="A35:F35"/>
    <mergeCell ref="C36:E36"/>
    <mergeCell ref="C37:E37"/>
    <mergeCell ref="C38:E38"/>
    <mergeCell ref="C39:E39"/>
    <mergeCell ref="C40:E40"/>
    <mergeCell ref="C41:E41"/>
    <mergeCell ref="A42:E42"/>
    <mergeCell ref="C30:E30"/>
    <mergeCell ref="C18:E18"/>
    <mergeCell ref="C19:E19"/>
    <mergeCell ref="C20:E20"/>
    <mergeCell ref="C21:E21"/>
    <mergeCell ref="C22:E22"/>
    <mergeCell ref="A23:E23"/>
    <mergeCell ref="A25:F25"/>
    <mergeCell ref="C26:E26"/>
    <mergeCell ref="C27:E27"/>
    <mergeCell ref="C28:E28"/>
    <mergeCell ref="C29:E29"/>
    <mergeCell ref="C17:E17"/>
    <mergeCell ref="A9:B9"/>
    <mergeCell ref="C9:F9"/>
    <mergeCell ref="A10:B10"/>
    <mergeCell ref="E10:F10"/>
    <mergeCell ref="A11:F11"/>
    <mergeCell ref="A12:B12"/>
    <mergeCell ref="E12:F12"/>
    <mergeCell ref="A13:B13"/>
    <mergeCell ref="E13:F13"/>
    <mergeCell ref="A14:B14"/>
    <mergeCell ref="E14:F14"/>
    <mergeCell ref="A16:F16"/>
    <mergeCell ref="A8:B8"/>
    <mergeCell ref="C8:F8"/>
    <mergeCell ref="A1:F1"/>
    <mergeCell ref="A2:F2"/>
    <mergeCell ref="A3:B3"/>
    <mergeCell ref="C3:F3"/>
    <mergeCell ref="A4:B4"/>
    <mergeCell ref="C4:F4"/>
    <mergeCell ref="A5:B5"/>
    <mergeCell ref="C5:F5"/>
    <mergeCell ref="A6:F6"/>
    <mergeCell ref="A7:B7"/>
    <mergeCell ref="C7:F7"/>
  </mergeCells>
  <conditionalFormatting sqref="F18:F22">
    <cfRule type="expression" dxfId="4" priority="5">
      <formula>$I$23&gt;1</formula>
    </cfRule>
  </conditionalFormatting>
  <conditionalFormatting sqref="F27:F31">
    <cfRule type="expression" dxfId="3" priority="4">
      <formula>$I$32&gt;1</formula>
    </cfRule>
  </conditionalFormatting>
  <conditionalFormatting sqref="F37:F41">
    <cfRule type="expression" dxfId="2" priority="3">
      <formula>$I$42&gt;1</formula>
    </cfRule>
  </conditionalFormatting>
  <conditionalFormatting sqref="F47:F51">
    <cfRule type="expression" dxfId="0" priority="1">
      <formula>$I$52&gt;1</formula>
    </cfRule>
  </conditionalFormatting>
  <dataValidations count="2">
    <dataValidation type="list" allowBlank="1" showInputMessage="1" showErrorMessage="1" sqref="C14" xr:uid="{36C743B9-D441-4A98-8B2F-27A1F450D56B}">
      <formula1>"Ja,Nee"</formula1>
    </dataValidation>
    <dataValidation type="list" allowBlank="1" showInputMessage="1" showErrorMessage="1" sqref="F18:F22 F47:F51 F37:F41 F27:F31" xr:uid="{E695AEFE-C9DF-433A-B30D-FA877F6D5F64}">
      <formula1>"X"</formula1>
    </dataValidation>
  </dataValidations>
  <printOptions horizontalCentered="1" verticalCentered="1"/>
  <pageMargins left="0.59055118110236227" right="0.59055118110236227" top="0.59055118110236227" bottom="0.59055118110236227" header="0" footer="0.31496062992125984"/>
  <pageSetup paperSize="9" orientation="landscape" r:id="rId1"/>
  <headerFooter>
    <oddFooter>&amp;Rpagina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Formulier</vt:lpstr>
      <vt:lpstr>Formulier!Afdrukbereik</vt:lpstr>
      <vt:lpstr>Formulier!Afdruktitels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Philippo</dc:creator>
  <cp:lastModifiedBy>Thomas Philippo</cp:lastModifiedBy>
  <dcterms:created xsi:type="dcterms:W3CDTF">2021-04-27T07:46:08Z</dcterms:created>
  <dcterms:modified xsi:type="dcterms:W3CDTF">2021-05-25T08:12:15Z</dcterms:modified>
</cp:coreProperties>
</file>