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02"/>
  <workbookPr showInkAnnotation="0" defaultThemeVersion="124226"/>
  <mc:AlternateContent xmlns:mc="http://schemas.openxmlformats.org/markup-compatibility/2006">
    <mc:Choice Requires="x15">
      <x15ac:absPath xmlns:x15ac="http://schemas.microsoft.com/office/spreadsheetml/2010/11/ac" url="https://gvb939.sharepoint.com/teams/AanbestedingMeetdienst2017-31/Gedeelde documenten/Aanbesteding Meetdiensten GVB/"/>
    </mc:Choice>
  </mc:AlternateContent>
  <xr:revisionPtr revIDLastSave="96" documentId="8_{60AAF642-2ADE-41E4-BF80-5C4940ED836C}" xr6:coauthVersionLast="47" xr6:coauthVersionMax="47" xr10:uidLastSave="{C24BD65F-C3D3-4143-8BDB-E8DF9DFE85D7}"/>
  <bookViews>
    <workbookView xWindow="-120" yWindow="-120" windowWidth="21840" windowHeight="13740" xr2:uid="{00000000-000D-0000-FFFF-FFFF00000000}"/>
  </bookViews>
  <sheets>
    <sheet name="Prijsblad" sheetId="3"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5" i="3" l="1"/>
  <c r="K43" i="3"/>
  <c r="K41" i="3"/>
  <c r="K37" i="3"/>
  <c r="K36" i="3"/>
  <c r="I37" i="3"/>
  <c r="I36" i="3"/>
  <c r="G37" i="3"/>
  <c r="G36" i="3"/>
  <c r="I6" i="3"/>
  <c r="K6" i="3"/>
  <c r="G6" i="3"/>
  <c r="G5" i="3"/>
  <c r="G19" i="3"/>
  <c r="G20" i="3"/>
  <c r="I20" i="3"/>
  <c r="K20" i="3"/>
  <c r="G33" i="3"/>
  <c r="I33" i="3" s="1"/>
  <c r="K33" i="3" s="1"/>
  <c r="G12" i="3"/>
  <c r="I5" i="3" l="1"/>
  <c r="K5" i="3" s="1"/>
  <c r="G34" i="3"/>
  <c r="I34" i="3" s="1"/>
  <c r="K34" i="3" s="1"/>
  <c r="G32" i="3"/>
  <c r="I32" i="3" s="1"/>
  <c r="K32" i="3" s="1"/>
  <c r="G31" i="3"/>
  <c r="I31" i="3" s="1"/>
  <c r="K31" i="3" s="1"/>
  <c r="G30" i="3"/>
  <c r="I30" i="3" s="1"/>
  <c r="K30" i="3" s="1"/>
  <c r="G28" i="3"/>
  <c r="G25" i="3"/>
  <c r="I25" i="3" s="1"/>
  <c r="K25" i="3" s="1"/>
  <c r="G24" i="3"/>
  <c r="I24" i="3" s="1"/>
  <c r="K24" i="3" s="1"/>
  <c r="G23" i="3"/>
  <c r="G22" i="3"/>
  <c r="I22" i="3" s="1"/>
  <c r="K22" i="3" s="1"/>
  <c r="G21" i="3"/>
  <c r="G17" i="3"/>
  <c r="I17" i="3" s="1"/>
  <c r="K17" i="3" s="1"/>
  <c r="G16" i="3"/>
  <c r="I16" i="3" s="1"/>
  <c r="K16" i="3" s="1"/>
  <c r="G15" i="3"/>
  <c r="I15" i="3" s="1"/>
  <c r="K15" i="3" s="1"/>
  <c r="G14" i="3"/>
  <c r="G13" i="3"/>
  <c r="G10" i="3"/>
  <c r="G9" i="3"/>
  <c r="G8" i="3"/>
  <c r="G7" i="3"/>
  <c r="G41" i="3" s="1"/>
  <c r="G43" i="3" l="1"/>
  <c r="G45" i="3" l="1"/>
  <c r="I23" i="3"/>
  <c r="K23" i="3" s="1"/>
  <c r="I21" i="3"/>
  <c r="K21" i="3" s="1"/>
  <c r="I19" i="3"/>
  <c r="K19" i="3" s="1"/>
  <c r="I28" i="3"/>
  <c r="K28" i="3" s="1"/>
  <c r="I27" i="3"/>
  <c r="K27" i="3" s="1"/>
  <c r="I43" i="3" l="1"/>
  <c r="I14" i="3"/>
  <c r="K14" i="3" s="1"/>
  <c r="I13" i="3"/>
  <c r="K13" i="3" s="1"/>
  <c r="I12" i="3"/>
  <c r="K12" i="3" s="1"/>
  <c r="I10" i="3"/>
  <c r="K10" i="3" s="1"/>
  <c r="I9" i="3"/>
  <c r="K9" i="3" s="1"/>
  <c r="I8" i="3"/>
  <c r="K8" i="3" s="1"/>
  <c r="I7" i="3"/>
  <c r="K7" i="3" s="1"/>
  <c r="I41" i="3" l="1"/>
  <c r="I45" i="3" l="1"/>
</calcChain>
</file>

<file path=xl/sharedStrings.xml><?xml version="1.0" encoding="utf-8"?>
<sst xmlns="http://schemas.openxmlformats.org/spreadsheetml/2006/main" count="171" uniqueCount="73">
  <si>
    <t>Prijzen all-in, dus inclusief installatie, klantenportaal, administratieve werkzaamheden, storingen, beheer, ijken, facturatie, onderhoud etc.</t>
  </si>
  <si>
    <t>Prijstabel</t>
  </si>
  <si>
    <t>Meetdiensten</t>
  </si>
  <si>
    <t>Categorie product</t>
  </si>
  <si>
    <t>Meters Elektriciteit Huur</t>
  </si>
  <si>
    <t>PQ metingen mogelijk</t>
  </si>
  <si>
    <t>Tarief per meter per maand</t>
  </si>
  <si>
    <t>Aantal meters indicatief</t>
  </si>
  <si>
    <t>Tarief per maand X aantal meters</t>
  </si>
  <si>
    <t>Tarief per jaar</t>
  </si>
  <si>
    <t>Tarief voor de totale contractsperiode (inclusief verlengingsopties)</t>
  </si>
  <si>
    <t>A</t>
  </si>
  <si>
    <t>Elektriciteitsmeter &lt; 1MW</t>
  </si>
  <si>
    <t>nee</t>
  </si>
  <si>
    <t>X 12</t>
  </si>
  <si>
    <t>X 18</t>
  </si>
  <si>
    <t>Elektriciteitsmeter 1 MW &lt; E &lt; 2MW</t>
  </si>
  <si>
    <t>ja</t>
  </si>
  <si>
    <t>Elektriciteitsmeter hoofd/controle (aansl &gt;2 MW)</t>
  </si>
  <si>
    <t>ja, hoofdmeter</t>
  </si>
  <si>
    <t>Elektriciteitsmeter bruto-productie direct</t>
  </si>
  <si>
    <t>nvt</t>
  </si>
  <si>
    <t>Elektriciteitsmeter bruto-productie indirect</t>
  </si>
  <si>
    <t>Elektriciteitsmeter MLOEA indirecte meting</t>
  </si>
  <si>
    <t>Meters Gas Huur</t>
  </si>
  <si>
    <t>Gasmeter G40</t>
  </si>
  <si>
    <t>Gasmeter G65</t>
  </si>
  <si>
    <t>Gasmeter G100</t>
  </si>
  <si>
    <t>Gasmeter G250</t>
  </si>
  <si>
    <t>Gasmeter G400</t>
  </si>
  <si>
    <t>EVHI</t>
  </si>
  <si>
    <t>Kosten meetdiensten obv data-intervallen 
(15 minuten en 60 minuten)</t>
  </si>
  <si>
    <t>interval</t>
  </si>
  <si>
    <t>Tarief per maand</t>
  </si>
  <si>
    <t>B</t>
  </si>
  <si>
    <t>Meetdiensten E &lt; 1 MW</t>
  </si>
  <si>
    <t>15 minuten</t>
  </si>
  <si>
    <t>Meetdiensten 1MW &lt; E &lt; 2 MW</t>
  </si>
  <si>
    <t>Meetdiensten E &gt; 2MW</t>
  </si>
  <si>
    <t>Meetdiensten E BPM</t>
  </si>
  <si>
    <t>Meetdiensten E MLOEA</t>
  </si>
  <si>
    <t>Meetdiensten G</t>
  </si>
  <si>
    <t>60 minuten</t>
  </si>
  <si>
    <t>Meetdiensten G + EVHI</t>
  </si>
  <si>
    <t>Kosten tussenmeters</t>
  </si>
  <si>
    <t>C</t>
  </si>
  <si>
    <t>Huur Elektriciteitstussenmeter direct*</t>
  </si>
  <si>
    <t>Prijsbeoordeling onderdeel van kansendossier F</t>
  </si>
  <si>
    <t>Huur Elektriciteitstussenmeter indirect*</t>
  </si>
  <si>
    <t>Staffelkorting aangeven bij x aantal tussenmeters elektra</t>
  </si>
  <si>
    <t>korting vanaf aantal</t>
  </si>
  <si>
    <t>kortingspercentage</t>
  </si>
  <si>
    <t>Huur Gastussenmeter G4 t/m G10*</t>
  </si>
  <si>
    <t>Huur Gastussenmeter G16 t/m G25*</t>
  </si>
  <si>
    <t>Meetdiensten E tussenmeter dagelijkse uitlezing (indirect)</t>
  </si>
  <si>
    <t>Meetdiensten E tussenmeter dagelijkse uitlezing (direct)</t>
  </si>
  <si>
    <t>maximaal 60 minuten</t>
  </si>
  <si>
    <t>Meetdiensten G tussenmeter dagelijkse uitlezing</t>
  </si>
  <si>
    <t>Optionele scope</t>
  </si>
  <si>
    <t>D</t>
  </si>
  <si>
    <t>Meerprijs Meetdiensten E &gt; 2MW</t>
  </si>
  <si>
    <t>5 minuten</t>
  </si>
  <si>
    <t>Meerprijs Meetdiensten 1MW &lt; E &lt; 2MW</t>
  </si>
  <si>
    <t>*Toelichting product categorie C</t>
  </si>
  <si>
    <t>Opdrachtgever behoudt het recht voor om scope van de tussenmetingen uit te breiden dan wel te reduceren. Eventueel aanvullende installatiekosten die nodig zijn voor de realisatie van de tussenmetingen worden na gunning in kaart gebracht en kunnen aanleiding bieden om het aantal tussenmetingen te reduceren</t>
  </si>
  <si>
    <t>*Toelichting product categorie D</t>
  </si>
  <si>
    <t>Optionele scope. Opdrachtgever behoudt het recht om gedurende de looptijd het interval waarop gerapporteerd wordt voor deze aansluitingen te wijzigen. Scope D wordt niet meegenomen in de gunningsbeslissing van GVB</t>
  </si>
  <si>
    <t>A+B</t>
  </si>
  <si>
    <t>Subtotaal comptabele meetdiensten met de juiste data-interval:</t>
  </si>
  <si>
    <t>Subtotaal tussenmeters:</t>
  </si>
  <si>
    <t>A+B+C</t>
  </si>
  <si>
    <r>
      <rPr>
        <b/>
        <sz val="11"/>
        <color theme="1"/>
        <rFont val="Calibri"/>
        <family val="2"/>
        <scheme val="minor"/>
      </rPr>
      <t>Totaal:</t>
    </r>
    <r>
      <rPr>
        <sz val="11"/>
        <color theme="1"/>
        <rFont val="Calibri"/>
        <family val="2"/>
        <scheme val="minor"/>
      </rPr>
      <t xml:space="preserve"> Comptabele meetdiensten met de juiste data-interval + tussenmeters</t>
    </r>
  </si>
  <si>
    <t xml:space="preserve">Let op: Inschrijver biedt aan in de optie A+B+C.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</si>
</sst>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 #,##0.00;&quot;€&quot;\ \-#,##0.00"/>
    <numFmt numFmtId="164" formatCode="_-&quot;€&quot;\ * #,##0.00_-;_-&quot;€&quot;\ * #,##0.00\-;_-&quot;€&quot;\ * &quot;-&quot;??_-;_-@_-"/>
  </numFmts>
  <fonts count="12">
    <font>
      <sz val="11"/>
      <color theme="1"/>
      <name val="Calibri"/>
      <family val="2"/>
      <scheme val="minor"/>
    </font>
    <font>
      <sz val="11"/>
      <color theme="1"/>
      <name val="Calibri"/>
      <family val="2"/>
    </font>
    <font>
      <b/>
      <sz val="11"/>
      <color theme="0"/>
      <name val="Calibri"/>
      <family val="2"/>
    </font>
    <font>
      <b/>
      <sz val="11"/>
      <color theme="1"/>
      <name val="Calibri"/>
      <family val="2"/>
      <scheme val="minor"/>
    </font>
    <font>
      <sz val="11"/>
      <color theme="1"/>
      <name val="Calibri"/>
      <family val="2"/>
      <scheme val="minor"/>
    </font>
    <font>
      <b/>
      <sz val="11"/>
      <color theme="1"/>
      <name val="Calibri"/>
      <family val="2"/>
    </font>
    <font>
      <b/>
      <sz val="20"/>
      <color theme="0"/>
      <name val="Calibri"/>
      <family val="2"/>
    </font>
    <font>
      <sz val="11"/>
      <name val="Calibri"/>
      <family val="2"/>
      <scheme val="minor"/>
    </font>
    <font>
      <i/>
      <sz val="11"/>
      <color theme="1"/>
      <name val="Calibri"/>
      <family val="2"/>
      <scheme val="minor"/>
    </font>
    <font>
      <i/>
      <sz val="9"/>
      <name val="Calibri"/>
      <family val="2"/>
      <scheme val="minor"/>
    </font>
    <font>
      <sz val="10"/>
      <color theme="1"/>
      <name val="Calibri"/>
      <family val="2"/>
    </font>
    <font>
      <sz val="9"/>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0070C0"/>
        <bgColor indexed="64"/>
      </patternFill>
    </fill>
    <fill>
      <patternFill patternType="solid">
        <fgColor theme="9" tint="0.59999389629810485"/>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xf numFmtId="9" fontId="4" fillId="0" borderId="0" applyFont="0" applyFill="0" applyBorder="0" applyAlignment="0" applyProtection="0"/>
  </cellStyleXfs>
  <cellXfs count="139">
    <xf numFmtId="0" fontId="0" fillId="0" borderId="0" xfId="0"/>
    <xf numFmtId="0" fontId="3" fillId="0" borderId="0" xfId="0" applyFont="1" applyAlignment="1">
      <alignment horizontal="left"/>
    </xf>
    <xf numFmtId="164" fontId="2" fillId="6" borderId="1" xfId="0" applyNumberFormat="1" applyFont="1" applyFill="1" applyBorder="1" applyAlignment="1">
      <alignment horizontal="center" vertical="top" wrapText="1"/>
    </xf>
    <xf numFmtId="0" fontId="0" fillId="5" borderId="2" xfId="0" applyFill="1" applyBorder="1"/>
    <xf numFmtId="7" fontId="5" fillId="2" borderId="19" xfId="0" applyNumberFormat="1" applyFont="1" applyFill="1" applyBorder="1" applyAlignment="1">
      <alignment horizontal="center" vertical="top"/>
    </xf>
    <xf numFmtId="7" fontId="5" fillId="2" borderId="20" xfId="0" applyNumberFormat="1" applyFont="1" applyFill="1" applyBorder="1" applyAlignment="1">
      <alignment horizontal="center" vertical="top"/>
    </xf>
    <xf numFmtId="7" fontId="5" fillId="2" borderId="22" xfId="0" applyNumberFormat="1" applyFont="1" applyFill="1" applyBorder="1" applyAlignment="1">
      <alignment horizontal="center" vertical="top"/>
    </xf>
    <xf numFmtId="7" fontId="5" fillId="2" borderId="23" xfId="0" applyNumberFormat="1" applyFont="1" applyFill="1" applyBorder="1" applyAlignment="1">
      <alignment horizontal="center" vertical="top"/>
    </xf>
    <xf numFmtId="7" fontId="5" fillId="2" borderId="24" xfId="0" applyNumberFormat="1" applyFont="1" applyFill="1" applyBorder="1" applyAlignment="1">
      <alignment horizontal="center" vertical="top"/>
    </xf>
    <xf numFmtId="7" fontId="5" fillId="2" borderId="25" xfId="0" applyNumberFormat="1" applyFont="1" applyFill="1" applyBorder="1" applyAlignment="1">
      <alignment horizontal="center" vertical="top"/>
    </xf>
    <xf numFmtId="164" fontId="2" fillId="6" borderId="0" xfId="0" applyNumberFormat="1" applyFont="1" applyFill="1" applyBorder="1" applyAlignment="1">
      <alignment horizontal="center" vertical="top" wrapText="1"/>
    </xf>
    <xf numFmtId="0" fontId="8" fillId="0" borderId="0" xfId="0" applyFont="1"/>
    <xf numFmtId="0" fontId="0" fillId="5" borderId="31" xfId="0" applyFill="1" applyBorder="1"/>
    <xf numFmtId="0" fontId="8" fillId="5" borderId="31" xfId="0" applyFont="1" applyFill="1" applyBorder="1" applyAlignment="1">
      <alignment horizontal="left"/>
    </xf>
    <xf numFmtId="0" fontId="7" fillId="0" borderId="0" xfId="0" applyFont="1"/>
    <xf numFmtId="0" fontId="9" fillId="0" borderId="0" xfId="0" applyFont="1"/>
    <xf numFmtId="7" fontId="5" fillId="5" borderId="0" xfId="0" applyNumberFormat="1" applyFont="1" applyFill="1" applyBorder="1" applyAlignment="1">
      <alignment horizontal="center" vertical="top"/>
    </xf>
    <xf numFmtId="0" fontId="0" fillId="0" borderId="0" xfId="0" applyFill="1" applyBorder="1"/>
    <xf numFmtId="0" fontId="8" fillId="0" borderId="0" xfId="0" applyFont="1" applyFill="1" applyBorder="1" applyAlignment="1">
      <alignment horizontal="left"/>
    </xf>
    <xf numFmtId="0" fontId="3" fillId="0" borderId="0" xfId="0" applyFont="1" applyFill="1" applyBorder="1"/>
    <xf numFmtId="0" fontId="0" fillId="0" borderId="0" xfId="0" applyFill="1"/>
    <xf numFmtId="0" fontId="7" fillId="0" borderId="0" xfId="0" applyFont="1" applyBorder="1"/>
    <xf numFmtId="0" fontId="11" fillId="0" borderId="0" xfId="0" applyFont="1" applyAlignment="1">
      <alignment horizontal="left" vertical="top" wrapText="1"/>
    </xf>
    <xf numFmtId="0" fontId="0" fillId="0" borderId="0" xfId="0" applyBorder="1"/>
    <xf numFmtId="0" fontId="11" fillId="0" borderId="0" xfId="0" applyFont="1" applyFill="1" applyAlignment="1">
      <alignment horizontal="left" vertical="top"/>
    </xf>
    <xf numFmtId="0" fontId="3" fillId="0" borderId="0" xfId="0" applyFont="1" applyAlignment="1">
      <alignment horizontal="left" vertical="top" wrapText="1"/>
    </xf>
    <xf numFmtId="0" fontId="3" fillId="0" borderId="0" xfId="0" applyFont="1" applyFill="1" applyAlignment="1">
      <alignment horizontal="left" vertical="center"/>
    </xf>
    <xf numFmtId="0" fontId="3" fillId="0" borderId="0" xfId="0" applyFont="1"/>
    <xf numFmtId="0" fontId="3" fillId="0" borderId="0" xfId="0" applyFont="1" applyFill="1"/>
    <xf numFmtId="0" fontId="11" fillId="0" borderId="0" xfId="0" applyFont="1" applyFill="1" applyAlignment="1">
      <alignment horizontal="left" vertical="center"/>
    </xf>
    <xf numFmtId="0" fontId="1" fillId="3" borderId="38" xfId="0" applyFont="1" applyFill="1" applyBorder="1" applyAlignment="1">
      <alignment horizontal="left" vertical="top"/>
    </xf>
    <xf numFmtId="0" fontId="1" fillId="3" borderId="36" xfId="0" applyFont="1" applyFill="1" applyBorder="1" applyAlignment="1">
      <alignment horizontal="left" vertical="top"/>
    </xf>
    <xf numFmtId="0" fontId="1" fillId="3" borderId="37" xfId="0" applyFont="1" applyFill="1" applyBorder="1" applyAlignment="1">
      <alignment horizontal="left" vertical="top"/>
    </xf>
    <xf numFmtId="0" fontId="1" fillId="4" borderId="25" xfId="0" applyNumberFormat="1" applyFont="1" applyFill="1" applyBorder="1" applyAlignment="1" applyProtection="1">
      <alignment horizontal="center" vertical="top"/>
    </xf>
    <xf numFmtId="7" fontId="5" fillId="8" borderId="23" xfId="0" applyNumberFormat="1" applyFont="1" applyFill="1" applyBorder="1" applyAlignment="1">
      <alignment horizontal="center" vertical="top"/>
    </xf>
    <xf numFmtId="7" fontId="5" fillId="8" borderId="24" xfId="0" applyNumberFormat="1" applyFont="1" applyFill="1" applyBorder="1" applyAlignment="1">
      <alignment horizontal="center" vertical="top"/>
    </xf>
    <xf numFmtId="7" fontId="5" fillId="8" borderId="25" xfId="0" applyNumberFormat="1" applyFont="1" applyFill="1" applyBorder="1" applyAlignment="1">
      <alignment horizontal="center" vertical="top"/>
    </xf>
    <xf numFmtId="7" fontId="5" fillId="8" borderId="21" xfId="0" applyNumberFormat="1" applyFont="1" applyFill="1" applyBorder="1" applyAlignment="1">
      <alignment horizontal="center" vertical="top"/>
    </xf>
    <xf numFmtId="7" fontId="5" fillId="8" borderId="20" xfId="0" applyNumberFormat="1" applyFont="1" applyFill="1" applyBorder="1" applyAlignment="1">
      <alignment horizontal="center" vertical="top"/>
    </xf>
    <xf numFmtId="7" fontId="5" fillId="8" borderId="22" xfId="0" applyNumberFormat="1" applyFont="1" applyFill="1" applyBorder="1" applyAlignment="1">
      <alignment horizontal="center" vertical="top"/>
    </xf>
    <xf numFmtId="7" fontId="5" fillId="8" borderId="12" xfId="0" applyNumberFormat="1" applyFont="1" applyFill="1" applyBorder="1" applyAlignment="1">
      <alignment horizontal="center" vertical="top"/>
    </xf>
    <xf numFmtId="7" fontId="5" fillId="8" borderId="18" xfId="0" applyNumberFormat="1" applyFont="1" applyFill="1" applyBorder="1" applyAlignment="1">
      <alignment horizontal="center" vertical="top"/>
    </xf>
    <xf numFmtId="7" fontId="5" fillId="8" borderId="19" xfId="0" applyNumberFormat="1" applyFont="1" applyFill="1" applyBorder="1" applyAlignment="1">
      <alignment horizontal="center" vertical="top"/>
    </xf>
    <xf numFmtId="7" fontId="10" fillId="0" borderId="6" xfId="0" applyNumberFormat="1" applyFont="1" applyFill="1" applyBorder="1" applyAlignment="1" applyProtection="1">
      <alignment horizontal="center" vertical="top"/>
    </xf>
    <xf numFmtId="7" fontId="5" fillId="5" borderId="16" xfId="0" applyNumberFormat="1" applyFont="1" applyFill="1" applyBorder="1" applyAlignment="1">
      <alignment horizontal="center" vertical="top"/>
    </xf>
    <xf numFmtId="0" fontId="10" fillId="0" borderId="24" xfId="0" applyFont="1" applyFill="1" applyBorder="1" applyAlignment="1">
      <alignment horizontal="left" vertical="top"/>
    </xf>
    <xf numFmtId="7" fontId="5" fillId="8" borderId="34" xfId="0" applyNumberFormat="1" applyFont="1" applyFill="1" applyBorder="1" applyAlignment="1">
      <alignment horizontal="center" vertical="top"/>
    </xf>
    <xf numFmtId="7" fontId="5" fillId="8" borderId="30" xfId="0" applyNumberFormat="1" applyFont="1" applyFill="1" applyBorder="1" applyAlignment="1">
      <alignment horizontal="center" vertical="top"/>
    </xf>
    <xf numFmtId="7" fontId="5" fillId="8" borderId="33" xfId="0" applyNumberFormat="1" applyFont="1" applyFill="1" applyBorder="1" applyAlignment="1">
      <alignment horizontal="center" vertical="top"/>
    </xf>
    <xf numFmtId="7" fontId="3" fillId="7" borderId="3" xfId="0" applyNumberFormat="1" applyFont="1" applyFill="1" applyBorder="1"/>
    <xf numFmtId="7" fontId="3" fillId="7" borderId="3" xfId="0" applyNumberFormat="1" applyFont="1" applyFill="1" applyBorder="1" applyProtection="1">
      <protection locked="0"/>
    </xf>
    <xf numFmtId="164" fontId="2" fillId="6" borderId="6" xfId="0" applyNumberFormat="1" applyFont="1" applyFill="1" applyBorder="1" applyAlignment="1">
      <alignment vertical="top" wrapText="1"/>
    </xf>
    <xf numFmtId="164" fontId="2" fillId="6" borderId="13" xfId="0" applyNumberFormat="1" applyFont="1" applyFill="1" applyBorder="1" applyAlignment="1">
      <alignment vertical="top" wrapText="1"/>
    </xf>
    <xf numFmtId="164" fontId="2" fillId="6" borderId="7" xfId="0" applyNumberFormat="1" applyFont="1" applyFill="1" applyBorder="1" applyAlignment="1">
      <alignment vertical="top" wrapText="1"/>
    </xf>
    <xf numFmtId="0" fontId="0" fillId="0" borderId="0" xfId="0" applyAlignment="1">
      <alignment vertical="center" wrapText="1"/>
    </xf>
    <xf numFmtId="2" fontId="5" fillId="2" borderId="20" xfId="0" applyNumberFormat="1" applyFont="1" applyFill="1" applyBorder="1" applyAlignment="1">
      <alignment horizontal="center" vertical="top"/>
    </xf>
    <xf numFmtId="10" fontId="5" fillId="2" borderId="7" xfId="0" applyNumberFormat="1" applyFont="1" applyFill="1" applyBorder="1" applyAlignment="1">
      <alignment horizontal="center" vertical="top"/>
    </xf>
    <xf numFmtId="7" fontId="1" fillId="4" borderId="18" xfId="0" applyNumberFormat="1" applyFont="1" applyFill="1" applyBorder="1" applyAlignment="1">
      <alignment horizontal="center" vertical="top"/>
    </xf>
    <xf numFmtId="7" fontId="1" fillId="4" borderId="12" xfId="0" applyNumberFormat="1" applyFont="1" applyFill="1" applyBorder="1" applyAlignment="1">
      <alignment horizontal="center" vertical="top"/>
    </xf>
    <xf numFmtId="7" fontId="1" fillId="4" borderId="21" xfId="0" applyNumberFormat="1" applyFont="1" applyFill="1" applyBorder="1" applyAlignment="1">
      <alignment horizontal="center" vertical="top"/>
    </xf>
    <xf numFmtId="7" fontId="1" fillId="4" borderId="30" xfId="0" applyNumberFormat="1" applyFont="1" applyFill="1" applyBorder="1" applyAlignment="1">
      <alignment horizontal="center" vertical="top"/>
    </xf>
    <xf numFmtId="0" fontId="1" fillId="0" borderId="35" xfId="0" applyFont="1" applyBorder="1" applyAlignment="1">
      <alignment horizontal="left" vertical="top"/>
    </xf>
    <xf numFmtId="0" fontId="1" fillId="4" borderId="30" xfId="0" applyNumberFormat="1" applyFont="1" applyFill="1" applyBorder="1" applyAlignment="1" applyProtection="1">
      <alignment horizontal="center" vertical="top"/>
    </xf>
    <xf numFmtId="7" fontId="1" fillId="4" borderId="18" xfId="0" applyNumberFormat="1" applyFont="1" applyFill="1" applyBorder="1" applyAlignment="1" applyProtection="1">
      <alignment horizontal="center" vertical="top"/>
    </xf>
    <xf numFmtId="9" fontId="1" fillId="3" borderId="36" xfId="1" applyFont="1" applyFill="1" applyBorder="1" applyAlignment="1">
      <alignment vertical="top"/>
    </xf>
    <xf numFmtId="0" fontId="1" fillId="4" borderId="12" xfId="0" applyNumberFormat="1" applyFont="1" applyFill="1" applyBorder="1" applyAlignment="1" applyProtection="1">
      <alignment horizontal="center" vertical="top"/>
    </xf>
    <xf numFmtId="7" fontId="1" fillId="4" borderId="12" xfId="0" applyNumberFormat="1" applyFont="1" applyFill="1" applyBorder="1" applyAlignment="1" applyProtection="1">
      <alignment horizontal="center" vertical="top"/>
    </xf>
    <xf numFmtId="0" fontId="1" fillId="3" borderId="4" xfId="0" applyFont="1" applyFill="1" applyBorder="1" applyAlignment="1">
      <alignment vertical="top"/>
    </xf>
    <xf numFmtId="9" fontId="1" fillId="3" borderId="20" xfId="1" applyFont="1" applyFill="1" applyBorder="1" applyAlignment="1">
      <alignment vertical="top"/>
    </xf>
    <xf numFmtId="0" fontId="1" fillId="0" borderId="37" xfId="0" applyFont="1" applyBorder="1" applyAlignment="1">
      <alignment horizontal="left" vertical="top"/>
    </xf>
    <xf numFmtId="0" fontId="1" fillId="4" borderId="21" xfId="0" applyNumberFormat="1" applyFont="1" applyFill="1" applyBorder="1" applyAlignment="1" applyProtection="1">
      <alignment horizontal="center" vertical="top"/>
    </xf>
    <xf numFmtId="7" fontId="1" fillId="4" borderId="21" xfId="0" applyNumberFormat="1" applyFont="1" applyFill="1" applyBorder="1" applyAlignment="1" applyProtection="1">
      <alignment horizontal="center" vertical="top"/>
    </xf>
    <xf numFmtId="0" fontId="1" fillId="4" borderId="23" xfId="0" applyNumberFormat="1" applyFont="1" applyFill="1" applyBorder="1" applyAlignment="1" applyProtection="1">
      <alignment horizontal="center" vertical="top"/>
    </xf>
    <xf numFmtId="0" fontId="1" fillId="4" borderId="24" xfId="0" applyNumberFormat="1" applyFont="1" applyFill="1" applyBorder="1" applyAlignment="1" applyProtection="1">
      <alignment horizontal="center" vertical="top"/>
    </xf>
    <xf numFmtId="0" fontId="1" fillId="0" borderId="36" xfId="0" applyFont="1" applyBorder="1" applyAlignment="1">
      <alignment horizontal="left" vertical="top"/>
    </xf>
    <xf numFmtId="0" fontId="1" fillId="0" borderId="23" xfId="0" applyFont="1" applyBorder="1" applyAlignment="1">
      <alignment horizontal="left" vertical="top"/>
    </xf>
    <xf numFmtId="0" fontId="1" fillId="4" borderId="34" xfId="0" applyNumberFormat="1" applyFont="1" applyFill="1" applyBorder="1" applyAlignment="1" applyProtection="1">
      <alignment horizontal="center" vertical="top"/>
    </xf>
    <xf numFmtId="7" fontId="1" fillId="4" borderId="30" xfId="0" applyNumberFormat="1" applyFont="1" applyFill="1" applyBorder="1" applyAlignment="1" applyProtection="1">
      <alignment horizontal="center" vertical="top"/>
    </xf>
    <xf numFmtId="0" fontId="1" fillId="0" borderId="24" xfId="0" applyFont="1" applyBorder="1" applyAlignment="1">
      <alignment horizontal="left" vertical="top"/>
    </xf>
    <xf numFmtId="0" fontId="1" fillId="5" borderId="0" xfId="0" applyNumberFormat="1" applyFont="1" applyFill="1" applyBorder="1" applyAlignment="1" applyProtection="1">
      <alignment horizontal="center" vertical="top"/>
    </xf>
    <xf numFmtId="7" fontId="1" fillId="5" borderId="0" xfId="0" applyNumberFormat="1" applyFont="1" applyFill="1" applyBorder="1" applyAlignment="1" applyProtection="1">
      <alignment horizontal="center" vertical="top"/>
    </xf>
    <xf numFmtId="0" fontId="1" fillId="3" borderId="24" xfId="0" applyFont="1" applyFill="1" applyBorder="1" applyAlignment="1">
      <alignment horizontal="left" vertical="top"/>
    </xf>
    <xf numFmtId="0" fontId="1" fillId="3" borderId="25" xfId="0" applyFont="1" applyFill="1" applyBorder="1" applyAlignment="1">
      <alignment horizontal="left" vertical="top"/>
    </xf>
    <xf numFmtId="0" fontId="1" fillId="3" borderId="39" xfId="0" applyFont="1" applyFill="1" applyBorder="1" applyAlignment="1">
      <alignment horizontal="left" vertical="top"/>
    </xf>
    <xf numFmtId="0" fontId="1" fillId="3" borderId="40" xfId="0" applyFont="1" applyFill="1" applyBorder="1" applyAlignment="1">
      <alignment horizontal="left" vertical="top"/>
    </xf>
    <xf numFmtId="0" fontId="1" fillId="3" borderId="41" xfId="0" applyFont="1" applyFill="1" applyBorder="1" applyAlignment="1">
      <alignment horizontal="left" vertical="top"/>
    </xf>
    <xf numFmtId="7" fontId="5" fillId="2" borderId="40" xfId="0" applyNumberFormat="1" applyFont="1" applyFill="1" applyBorder="1" applyAlignment="1">
      <alignment horizontal="center" vertical="top"/>
    </xf>
    <xf numFmtId="0" fontId="1" fillId="4" borderId="41" xfId="0" applyNumberFormat="1" applyFont="1" applyFill="1" applyBorder="1" applyAlignment="1" applyProtection="1">
      <alignment horizontal="center" vertical="top"/>
    </xf>
    <xf numFmtId="0" fontId="1" fillId="3" borderId="4" xfId="0" applyFont="1" applyFill="1" applyBorder="1" applyAlignment="1">
      <alignment horizontal="left" vertical="top"/>
    </xf>
    <xf numFmtId="0" fontId="1" fillId="3" borderId="20" xfId="0" applyFont="1" applyFill="1" applyBorder="1" applyAlignment="1">
      <alignment horizontal="left" vertical="top"/>
    </xf>
    <xf numFmtId="164" fontId="2" fillId="6" borderId="6" xfId="0" applyNumberFormat="1" applyFont="1" applyFill="1" applyBorder="1" applyAlignment="1">
      <alignment horizontal="center" vertical="top" wrapText="1"/>
    </xf>
    <xf numFmtId="164" fontId="2" fillId="6" borderId="7" xfId="0" applyNumberFormat="1" applyFont="1" applyFill="1" applyBorder="1" applyAlignment="1">
      <alignment horizontal="center" vertical="top" wrapText="1"/>
    </xf>
    <xf numFmtId="0" fontId="6" fillId="6" borderId="13" xfId="0" applyFont="1" applyFill="1" applyBorder="1" applyAlignment="1">
      <alignment horizontal="center" vertical="center" wrapText="1"/>
    </xf>
    <xf numFmtId="0" fontId="6" fillId="6" borderId="11" xfId="0" applyFont="1" applyFill="1" applyBorder="1" applyAlignment="1">
      <alignment horizontal="center" vertical="center" wrapText="1"/>
    </xf>
    <xf numFmtId="164" fontId="2" fillId="6" borderId="16" xfId="0" applyNumberFormat="1" applyFont="1" applyFill="1" applyBorder="1" applyAlignment="1">
      <alignment horizontal="center" vertical="top" wrapText="1"/>
    </xf>
    <xf numFmtId="164" fontId="2" fillId="6" borderId="31" xfId="0" applyNumberFormat="1" applyFont="1" applyFill="1" applyBorder="1" applyAlignment="1">
      <alignment horizontal="center" vertical="top" wrapText="1"/>
    </xf>
    <xf numFmtId="0" fontId="0" fillId="0" borderId="42" xfId="0" applyBorder="1"/>
    <xf numFmtId="7" fontId="5" fillId="2" borderId="42" xfId="0" applyNumberFormat="1" applyFont="1" applyFill="1" applyBorder="1" applyAlignment="1">
      <alignment horizontal="center" vertical="top"/>
    </xf>
    <xf numFmtId="0" fontId="1" fillId="4" borderId="42" xfId="0" applyNumberFormat="1" applyFont="1" applyFill="1" applyBorder="1" applyAlignment="1" applyProtection="1">
      <alignment horizontal="center" vertical="top"/>
    </xf>
    <xf numFmtId="7" fontId="5" fillId="8" borderId="42" xfId="0" applyNumberFormat="1" applyFont="1" applyFill="1" applyBorder="1" applyAlignment="1">
      <alignment horizontal="center" vertical="top"/>
    </xf>
    <xf numFmtId="7" fontId="1" fillId="4" borderId="42" xfId="0" applyNumberFormat="1" applyFont="1" applyFill="1" applyBorder="1" applyAlignment="1" applyProtection="1">
      <alignment horizontal="center" vertical="top"/>
    </xf>
    <xf numFmtId="7" fontId="1" fillId="4" borderId="42" xfId="0" applyNumberFormat="1" applyFont="1" applyFill="1" applyBorder="1" applyAlignment="1">
      <alignment horizontal="center" vertical="top"/>
    </xf>
    <xf numFmtId="164" fontId="2" fillId="6" borderId="13" xfId="0" applyNumberFormat="1" applyFont="1" applyFill="1" applyBorder="1" applyAlignment="1">
      <alignment horizontal="center" vertical="top" wrapText="1"/>
    </xf>
    <xf numFmtId="7" fontId="5" fillId="2" borderId="34" xfId="0" applyNumberFormat="1" applyFont="1" applyFill="1" applyBorder="1" applyAlignment="1">
      <alignment horizontal="center" vertical="top"/>
    </xf>
    <xf numFmtId="0" fontId="1" fillId="0" borderId="43" xfId="0" applyFont="1" applyBorder="1" applyAlignment="1">
      <alignment horizontal="left" vertical="top"/>
    </xf>
    <xf numFmtId="0" fontId="1" fillId="0" borderId="44" xfId="0" applyFont="1" applyBorder="1" applyAlignment="1">
      <alignment horizontal="left" vertical="top"/>
    </xf>
    <xf numFmtId="0" fontId="1" fillId="0" borderId="38" xfId="0" applyFont="1" applyBorder="1" applyAlignment="1">
      <alignment horizontal="left" vertical="top"/>
    </xf>
    <xf numFmtId="0" fontId="0" fillId="0" borderId="0" xfId="0" applyAlignment="1">
      <alignment horizontal="left" vertical="center" wrapText="1"/>
    </xf>
    <xf numFmtId="164" fontId="2" fillId="6" borderId="2" xfId="0" applyNumberFormat="1" applyFont="1" applyFill="1" applyBorder="1" applyAlignment="1">
      <alignment horizontal="center" vertical="top" wrapText="1"/>
    </xf>
    <xf numFmtId="164" fontId="2" fillId="6" borderId="31" xfId="0" applyNumberFormat="1" applyFont="1" applyFill="1" applyBorder="1" applyAlignment="1">
      <alignment horizontal="center" vertical="top" wrapText="1"/>
    </xf>
    <xf numFmtId="164" fontId="2" fillId="6" borderId="3" xfId="0" applyNumberFormat="1" applyFont="1" applyFill="1" applyBorder="1" applyAlignment="1">
      <alignment horizontal="center" vertical="top" wrapText="1"/>
    </xf>
    <xf numFmtId="0" fontId="1" fillId="3" borderId="17" xfId="0" applyFont="1" applyFill="1" applyBorder="1" applyAlignment="1">
      <alignment horizontal="left" vertical="top"/>
    </xf>
    <xf numFmtId="0" fontId="1" fillId="3" borderId="19" xfId="0" applyFont="1" applyFill="1" applyBorder="1" applyAlignment="1">
      <alignment horizontal="left" vertical="top"/>
    </xf>
    <xf numFmtId="0" fontId="1" fillId="3" borderId="4" xfId="0" applyFont="1" applyFill="1" applyBorder="1" applyAlignment="1">
      <alignment horizontal="left" vertical="top"/>
    </xf>
    <xf numFmtId="0" fontId="1" fillId="3" borderId="20" xfId="0" applyFont="1" applyFill="1" applyBorder="1" applyAlignment="1">
      <alignment horizontal="left" vertical="top"/>
    </xf>
    <xf numFmtId="164" fontId="2" fillId="6" borderId="6" xfId="0" applyNumberFormat="1" applyFont="1" applyFill="1" applyBorder="1" applyAlignment="1">
      <alignment horizontal="center" vertical="top" wrapText="1"/>
    </xf>
    <xf numFmtId="164" fontId="2" fillId="6" borderId="7" xfId="0" applyNumberFormat="1" applyFont="1" applyFill="1" applyBorder="1" applyAlignment="1">
      <alignment horizontal="center" vertical="top" wrapText="1"/>
    </xf>
    <xf numFmtId="164" fontId="2" fillId="6" borderId="13" xfId="0" applyNumberFormat="1" applyFont="1" applyFill="1" applyBorder="1" applyAlignment="1">
      <alignment horizontal="center" vertical="top" wrapText="1"/>
    </xf>
    <xf numFmtId="0" fontId="0" fillId="0" borderId="42" xfId="0" applyBorder="1" applyAlignment="1">
      <alignment horizontal="left" vertical="top"/>
    </xf>
    <xf numFmtId="0" fontId="6" fillId="6" borderId="6"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1" fillId="3" borderId="32" xfId="0" applyFont="1" applyFill="1" applyBorder="1" applyAlignment="1">
      <alignment horizontal="left" vertical="top"/>
    </xf>
    <xf numFmtId="0" fontId="1" fillId="3" borderId="33" xfId="0" applyFont="1" applyFill="1" applyBorder="1" applyAlignment="1">
      <alignment horizontal="left" vertical="top"/>
    </xf>
    <xf numFmtId="164" fontId="2" fillId="6" borderId="10" xfId="0" applyNumberFormat="1" applyFont="1" applyFill="1" applyBorder="1" applyAlignment="1">
      <alignment horizontal="center" vertical="top" wrapText="1"/>
    </xf>
    <xf numFmtId="164" fontId="2" fillId="6" borderId="16" xfId="0" applyNumberFormat="1" applyFont="1" applyFill="1" applyBorder="1" applyAlignment="1">
      <alignment horizontal="center" vertical="top" wrapText="1"/>
    </xf>
    <xf numFmtId="0" fontId="1" fillId="0" borderId="26" xfId="0" applyFont="1" applyBorder="1" applyAlignment="1">
      <alignment horizontal="left" vertical="top"/>
    </xf>
    <xf numFmtId="0" fontId="1" fillId="0" borderId="27" xfId="0" applyFont="1" applyBorder="1" applyAlignment="1">
      <alignment horizontal="left" vertical="top"/>
    </xf>
    <xf numFmtId="0" fontId="1" fillId="3" borderId="14" xfId="0" applyFont="1" applyFill="1" applyBorder="1" applyAlignment="1">
      <alignment horizontal="left" vertical="top" wrapText="1"/>
    </xf>
    <xf numFmtId="0" fontId="1" fillId="3" borderId="28" xfId="0" applyFont="1" applyFill="1" applyBorder="1" applyAlignment="1">
      <alignment horizontal="left" vertical="top" wrapText="1"/>
    </xf>
    <xf numFmtId="0" fontId="1" fillId="0" borderId="14" xfId="0" applyFont="1" applyBorder="1" applyAlignment="1">
      <alignment horizontal="left" vertical="top"/>
    </xf>
    <xf numFmtId="0" fontId="1" fillId="0" borderId="28" xfId="0" applyFont="1" applyBorder="1" applyAlignment="1">
      <alignment horizontal="left" vertical="top"/>
    </xf>
    <xf numFmtId="0" fontId="1" fillId="0" borderId="15" xfId="0" applyFont="1" applyBorder="1" applyAlignment="1">
      <alignment horizontal="left" vertical="top"/>
    </xf>
    <xf numFmtId="0" fontId="1" fillId="0" borderId="29" xfId="0" applyFont="1" applyBorder="1" applyAlignment="1">
      <alignment horizontal="left" vertical="top"/>
    </xf>
    <xf numFmtId="0" fontId="1" fillId="3" borderId="5" xfId="0" applyFont="1" applyFill="1" applyBorder="1" applyAlignment="1">
      <alignment horizontal="left" vertical="top"/>
    </xf>
    <xf numFmtId="0" fontId="1" fillId="3" borderId="22" xfId="0" applyFont="1" applyFill="1" applyBorder="1" applyAlignment="1">
      <alignment horizontal="left" vertical="top"/>
    </xf>
  </cellXfs>
  <cellStyles count="2">
    <cellStyle name="Normal" xfId="0" builtinId="0"/>
    <cellStyle name="Per 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9"/>
  <sheetViews>
    <sheetView tabSelected="1" topLeftCell="A21" zoomScale="115" zoomScaleNormal="115" workbookViewId="0">
      <selection activeCell="L45" sqref="L45"/>
    </sheetView>
  </sheetViews>
  <sheetFormatPr defaultRowHeight="15"/>
  <cols>
    <col min="1" max="1" width="10.28515625" customWidth="1"/>
    <col min="2" max="2" width="35.85546875" customWidth="1"/>
    <col min="3" max="3" width="26.85546875" customWidth="1"/>
    <col min="4" max="4" width="16.85546875" customWidth="1"/>
    <col min="5" max="5" width="13.140625" customWidth="1"/>
    <col min="6" max="7" width="15.85546875" customWidth="1"/>
    <col min="8" max="8" width="15" customWidth="1"/>
    <col min="9" max="11" width="15.85546875" customWidth="1"/>
  </cols>
  <sheetData>
    <row r="1" spans="1:12" ht="15.75" thickBot="1">
      <c r="B1" t="s">
        <v>0</v>
      </c>
    </row>
    <row r="2" spans="1:12" ht="15" customHeight="1">
      <c r="B2" s="119" t="s">
        <v>1</v>
      </c>
      <c r="C2" s="120"/>
      <c r="D2" s="92"/>
      <c r="E2" s="92"/>
      <c r="F2" s="119" t="s">
        <v>2</v>
      </c>
      <c r="G2" s="120"/>
      <c r="H2" s="120"/>
      <c r="I2" s="120"/>
      <c r="J2" s="120"/>
      <c r="K2" s="123"/>
    </row>
    <row r="3" spans="1:12" ht="15.75" customHeight="1" thickBot="1">
      <c r="B3" s="121"/>
      <c r="C3" s="122"/>
      <c r="D3" s="93"/>
      <c r="E3" s="93"/>
      <c r="F3" s="121"/>
      <c r="G3" s="122"/>
      <c r="H3" s="122"/>
      <c r="I3" s="122"/>
      <c r="J3" s="122"/>
      <c r="K3" s="124"/>
    </row>
    <row r="4" spans="1:12" ht="45.75" customHeight="1">
      <c r="A4" s="25" t="s">
        <v>3</v>
      </c>
      <c r="B4" s="127" t="s">
        <v>4</v>
      </c>
      <c r="C4" s="128"/>
      <c r="D4" s="94" t="s">
        <v>5</v>
      </c>
      <c r="E4" s="94" t="s">
        <v>6</v>
      </c>
      <c r="F4" s="2" t="s">
        <v>7</v>
      </c>
      <c r="G4" s="2" t="s">
        <v>8</v>
      </c>
      <c r="H4" s="127" t="s">
        <v>9</v>
      </c>
      <c r="I4" s="128"/>
      <c r="J4" s="127" t="s">
        <v>10</v>
      </c>
      <c r="K4" s="128"/>
    </row>
    <row r="5" spans="1:12">
      <c r="A5" s="27" t="s">
        <v>11</v>
      </c>
      <c r="B5" s="129" t="s">
        <v>12</v>
      </c>
      <c r="C5" s="130"/>
      <c r="D5" s="61" t="s">
        <v>13</v>
      </c>
      <c r="E5" s="7">
        <v>0</v>
      </c>
      <c r="F5" s="62">
        <v>14</v>
      </c>
      <c r="G5" s="34">
        <f>E5*F5</f>
        <v>0</v>
      </c>
      <c r="H5" s="63" t="s">
        <v>14</v>
      </c>
      <c r="I5" s="41">
        <f>G5*12</f>
        <v>0</v>
      </c>
      <c r="J5" s="57" t="s">
        <v>15</v>
      </c>
      <c r="K5" s="42">
        <f>I5*18</f>
        <v>0</v>
      </c>
    </row>
    <row r="6" spans="1:12">
      <c r="A6" s="27" t="s">
        <v>11</v>
      </c>
      <c r="B6" s="104" t="s">
        <v>16</v>
      </c>
      <c r="C6" s="105"/>
      <c r="D6" s="106" t="s">
        <v>17</v>
      </c>
      <c r="E6" s="103">
        <v>0</v>
      </c>
      <c r="F6" s="62">
        <v>57</v>
      </c>
      <c r="G6" s="34">
        <f>E6*F6</f>
        <v>0</v>
      </c>
      <c r="H6" s="63" t="s">
        <v>14</v>
      </c>
      <c r="I6" s="41">
        <f>G6*12</f>
        <v>0</v>
      </c>
      <c r="J6" s="57" t="s">
        <v>15</v>
      </c>
      <c r="K6" s="42">
        <f>I6*18</f>
        <v>0</v>
      </c>
    </row>
    <row r="7" spans="1:12">
      <c r="A7" s="27" t="s">
        <v>11</v>
      </c>
      <c r="B7" s="131" t="s">
        <v>18</v>
      </c>
      <c r="C7" s="132"/>
      <c r="D7" s="64" t="s">
        <v>19</v>
      </c>
      <c r="E7" s="8">
        <v>0</v>
      </c>
      <c r="F7" s="65">
        <v>29</v>
      </c>
      <c r="G7" s="35">
        <f>E7*F7</f>
        <v>0</v>
      </c>
      <c r="H7" s="66" t="s">
        <v>14</v>
      </c>
      <c r="I7" s="40">
        <f>G7*12</f>
        <v>0</v>
      </c>
      <c r="J7" s="58" t="s">
        <v>15</v>
      </c>
      <c r="K7" s="42">
        <f t="shared" ref="K7:K10" si="0">I7*18</f>
        <v>0</v>
      </c>
    </row>
    <row r="8" spans="1:12" ht="14.25" customHeight="1" thickBot="1">
      <c r="A8" s="27" t="s">
        <v>11</v>
      </c>
      <c r="B8" s="67" t="s">
        <v>20</v>
      </c>
      <c r="C8" s="68"/>
      <c r="D8" s="64" t="s">
        <v>21</v>
      </c>
      <c r="E8" s="8">
        <v>0</v>
      </c>
      <c r="F8" s="65">
        <v>8</v>
      </c>
      <c r="G8" s="35">
        <f>E8*F8</f>
        <v>0</v>
      </c>
      <c r="H8" s="66" t="s">
        <v>14</v>
      </c>
      <c r="I8" s="40">
        <f>G8*12</f>
        <v>0</v>
      </c>
      <c r="J8" s="58" t="s">
        <v>15</v>
      </c>
      <c r="K8" s="42">
        <f t="shared" si="0"/>
        <v>0</v>
      </c>
    </row>
    <row r="9" spans="1:12" ht="15.75" thickBot="1">
      <c r="A9" s="27" t="s">
        <v>11</v>
      </c>
      <c r="B9" s="133" t="s">
        <v>22</v>
      </c>
      <c r="C9" s="134"/>
      <c r="D9" s="64" t="s">
        <v>21</v>
      </c>
      <c r="E9" s="8">
        <v>0</v>
      </c>
      <c r="F9" s="65">
        <v>8</v>
      </c>
      <c r="G9" s="35">
        <f>E9*F9</f>
        <v>0</v>
      </c>
      <c r="H9" s="66" t="s">
        <v>14</v>
      </c>
      <c r="I9" s="40">
        <f>G9*12</f>
        <v>0</v>
      </c>
      <c r="J9" s="58" t="s">
        <v>15</v>
      </c>
      <c r="K9" s="42">
        <f t="shared" si="0"/>
        <v>0</v>
      </c>
    </row>
    <row r="10" spans="1:12" ht="15.75" thickBot="1">
      <c r="A10" s="27" t="s">
        <v>11</v>
      </c>
      <c r="B10" s="135" t="s">
        <v>23</v>
      </c>
      <c r="C10" s="136"/>
      <c r="D10" s="69" t="s">
        <v>21</v>
      </c>
      <c r="E10" s="9">
        <v>0</v>
      </c>
      <c r="F10" s="70">
        <v>3</v>
      </c>
      <c r="G10" s="36">
        <f>E10*F10</f>
        <v>0</v>
      </c>
      <c r="H10" s="71" t="s">
        <v>14</v>
      </c>
      <c r="I10" s="37">
        <f>G10*12</f>
        <v>0</v>
      </c>
      <c r="J10" s="59" t="s">
        <v>15</v>
      </c>
      <c r="K10" s="42">
        <f t="shared" si="0"/>
        <v>0</v>
      </c>
    </row>
    <row r="11" spans="1:12" ht="15.75" customHeight="1" thickBot="1">
      <c r="A11" s="27"/>
      <c r="B11" s="127" t="s">
        <v>24</v>
      </c>
      <c r="C11" s="128"/>
      <c r="D11" s="10"/>
      <c r="E11" s="10"/>
      <c r="F11" s="51"/>
      <c r="G11" s="52"/>
      <c r="H11" s="52"/>
      <c r="I11" s="52"/>
      <c r="J11" s="52"/>
      <c r="K11" s="53"/>
    </row>
    <row r="12" spans="1:12">
      <c r="A12" s="27" t="s">
        <v>11</v>
      </c>
      <c r="B12" s="111" t="s">
        <v>25</v>
      </c>
      <c r="C12" s="112"/>
      <c r="D12" s="61"/>
      <c r="E12" s="7">
        <v>0</v>
      </c>
      <c r="F12" s="72">
        <v>0</v>
      </c>
      <c r="G12" s="34">
        <f>E12*F12</f>
        <v>0</v>
      </c>
      <c r="H12" s="63" t="s">
        <v>14</v>
      </c>
      <c r="I12" s="41">
        <f t="shared" ref="I12:I17" si="1">G12*12</f>
        <v>0</v>
      </c>
      <c r="J12" s="57" t="s">
        <v>15</v>
      </c>
      <c r="K12" s="42">
        <f>I12*18</f>
        <v>0</v>
      </c>
    </row>
    <row r="13" spans="1:12">
      <c r="A13" s="27" t="s">
        <v>11</v>
      </c>
      <c r="B13" s="113" t="s">
        <v>26</v>
      </c>
      <c r="C13" s="114"/>
      <c r="D13" s="31"/>
      <c r="E13" s="8">
        <v>0</v>
      </c>
      <c r="F13" s="73">
        <v>2</v>
      </c>
      <c r="G13" s="35">
        <f t="shared" ref="G13:G17" si="2">E13*F13</f>
        <v>0</v>
      </c>
      <c r="H13" s="66" t="s">
        <v>14</v>
      </c>
      <c r="I13" s="40">
        <f t="shared" si="1"/>
        <v>0</v>
      </c>
      <c r="J13" s="58" t="s">
        <v>15</v>
      </c>
      <c r="K13" s="38">
        <f>I13*18</f>
        <v>0</v>
      </c>
    </row>
    <row r="14" spans="1:12" ht="15.75" customHeight="1">
      <c r="A14" s="27" t="s">
        <v>11</v>
      </c>
      <c r="B14" s="113" t="s">
        <v>27</v>
      </c>
      <c r="C14" s="114"/>
      <c r="D14" s="31"/>
      <c r="E14" s="8">
        <v>0</v>
      </c>
      <c r="F14" s="73">
        <v>1</v>
      </c>
      <c r="G14" s="35">
        <f t="shared" si="2"/>
        <v>0</v>
      </c>
      <c r="H14" s="66" t="s">
        <v>14</v>
      </c>
      <c r="I14" s="40">
        <f t="shared" si="1"/>
        <v>0</v>
      </c>
      <c r="J14" s="58" t="s">
        <v>15</v>
      </c>
      <c r="K14" s="38">
        <f t="shared" ref="K14:K17" si="3">I14*18</f>
        <v>0</v>
      </c>
    </row>
    <row r="15" spans="1:12">
      <c r="A15" s="27" t="s">
        <v>11</v>
      </c>
      <c r="B15" s="113" t="s">
        <v>28</v>
      </c>
      <c r="C15" s="114"/>
      <c r="D15" s="74"/>
      <c r="E15" s="8">
        <v>0</v>
      </c>
      <c r="F15" s="73">
        <v>3</v>
      </c>
      <c r="G15" s="35">
        <f t="shared" si="2"/>
        <v>0</v>
      </c>
      <c r="H15" s="66" t="s">
        <v>14</v>
      </c>
      <c r="I15" s="35">
        <f t="shared" si="1"/>
        <v>0</v>
      </c>
      <c r="J15" s="58" t="s">
        <v>15</v>
      </c>
      <c r="K15" s="38">
        <f t="shared" si="3"/>
        <v>0</v>
      </c>
    </row>
    <row r="16" spans="1:12">
      <c r="A16" s="27" t="s">
        <v>11</v>
      </c>
      <c r="B16" s="113" t="s">
        <v>29</v>
      </c>
      <c r="C16" s="114"/>
      <c r="D16" s="74"/>
      <c r="E16" s="8">
        <v>0</v>
      </c>
      <c r="F16" s="73">
        <v>2</v>
      </c>
      <c r="G16" s="35">
        <f t="shared" si="2"/>
        <v>0</v>
      </c>
      <c r="H16" s="66" t="s">
        <v>14</v>
      </c>
      <c r="I16" s="35">
        <f t="shared" si="1"/>
        <v>0</v>
      </c>
      <c r="J16" s="58" t="s">
        <v>15</v>
      </c>
      <c r="K16" s="38">
        <f t="shared" si="3"/>
        <v>0</v>
      </c>
      <c r="L16" s="11"/>
    </row>
    <row r="17" spans="1:12" ht="15.75" thickBot="1">
      <c r="A17" s="27" t="s">
        <v>11</v>
      </c>
      <c r="B17" s="137" t="s">
        <v>30</v>
      </c>
      <c r="C17" s="138"/>
      <c r="D17" s="69"/>
      <c r="E17" s="9">
        <v>0</v>
      </c>
      <c r="F17" s="33">
        <v>1</v>
      </c>
      <c r="G17" s="36">
        <f t="shared" si="2"/>
        <v>0</v>
      </c>
      <c r="H17" s="59" t="s">
        <v>14</v>
      </c>
      <c r="I17" s="37">
        <f t="shared" si="1"/>
        <v>0</v>
      </c>
      <c r="J17" s="59" t="s">
        <v>15</v>
      </c>
      <c r="K17" s="38">
        <f t="shared" si="3"/>
        <v>0</v>
      </c>
    </row>
    <row r="18" spans="1:12" ht="32.25" customHeight="1">
      <c r="A18" s="27"/>
      <c r="B18" s="108" t="s">
        <v>31</v>
      </c>
      <c r="C18" s="110"/>
      <c r="D18" s="95" t="s">
        <v>32</v>
      </c>
      <c r="E18" s="94" t="s">
        <v>33</v>
      </c>
      <c r="F18" s="90"/>
      <c r="G18" s="102"/>
      <c r="H18" s="102"/>
      <c r="I18" s="102"/>
      <c r="J18" s="102"/>
      <c r="K18" s="91"/>
    </row>
    <row r="19" spans="1:12" ht="15.75" customHeight="1">
      <c r="A19" s="27" t="s">
        <v>34</v>
      </c>
      <c r="B19" s="125" t="s">
        <v>35</v>
      </c>
      <c r="C19" s="126"/>
      <c r="D19" s="30" t="s">
        <v>36</v>
      </c>
      <c r="E19" s="7">
        <v>0</v>
      </c>
      <c r="F19" s="72">
        <v>14</v>
      </c>
      <c r="G19" s="34">
        <f>E19*F19</f>
        <v>0</v>
      </c>
      <c r="H19" s="63" t="s">
        <v>14</v>
      </c>
      <c r="I19" s="41">
        <f t="shared" ref="I19:I25" si="4">G19*12</f>
        <v>0</v>
      </c>
      <c r="J19" s="57" t="s">
        <v>15</v>
      </c>
      <c r="K19" s="42">
        <f>I19*18</f>
        <v>0</v>
      </c>
    </row>
    <row r="20" spans="1:12" ht="15.75" customHeight="1">
      <c r="A20" s="27" t="s">
        <v>34</v>
      </c>
      <c r="B20" s="125" t="s">
        <v>37</v>
      </c>
      <c r="C20" s="126"/>
      <c r="D20" s="30" t="s">
        <v>36</v>
      </c>
      <c r="E20" s="7">
        <v>0</v>
      </c>
      <c r="F20" s="72">
        <v>57</v>
      </c>
      <c r="G20" s="34">
        <f>E20*F20</f>
        <v>0</v>
      </c>
      <c r="H20" s="63" t="s">
        <v>14</v>
      </c>
      <c r="I20" s="41">
        <f t="shared" ref="I20" si="5">G20*12</f>
        <v>0</v>
      </c>
      <c r="J20" s="57" t="s">
        <v>15</v>
      </c>
      <c r="K20" s="42">
        <f>I20*18</f>
        <v>0</v>
      </c>
    </row>
    <row r="21" spans="1:12" ht="30" customHeight="1">
      <c r="A21" s="27" t="s">
        <v>34</v>
      </c>
      <c r="B21" s="131" t="s">
        <v>38</v>
      </c>
      <c r="C21" s="132"/>
      <c r="D21" s="30" t="s">
        <v>36</v>
      </c>
      <c r="E21" s="8">
        <v>0</v>
      </c>
      <c r="F21" s="73">
        <v>29</v>
      </c>
      <c r="G21" s="35">
        <f t="shared" ref="G19:G25" si="6">E21*F21</f>
        <v>0</v>
      </c>
      <c r="H21" s="66" t="s">
        <v>14</v>
      </c>
      <c r="I21" s="40">
        <f t="shared" si="4"/>
        <v>0</v>
      </c>
      <c r="J21" s="58" t="s">
        <v>15</v>
      </c>
      <c r="K21" s="38">
        <f>I21*18</f>
        <v>0</v>
      </c>
    </row>
    <row r="22" spans="1:12" ht="15.75" customHeight="1">
      <c r="A22" s="27" t="s">
        <v>34</v>
      </c>
      <c r="B22" s="113" t="s">
        <v>39</v>
      </c>
      <c r="C22" s="114"/>
      <c r="D22" s="30" t="s">
        <v>36</v>
      </c>
      <c r="E22" s="8">
        <v>0</v>
      </c>
      <c r="F22" s="73">
        <v>16</v>
      </c>
      <c r="G22" s="35">
        <f t="shared" si="6"/>
        <v>0</v>
      </c>
      <c r="H22" s="66" t="s">
        <v>14</v>
      </c>
      <c r="I22" s="35">
        <f t="shared" si="4"/>
        <v>0</v>
      </c>
      <c r="J22" s="58" t="s">
        <v>15</v>
      </c>
      <c r="K22" s="38">
        <f t="shared" ref="K22:K25" si="7">I22*18</f>
        <v>0</v>
      </c>
    </row>
    <row r="23" spans="1:12" ht="15.75" customHeight="1">
      <c r="A23" s="27" t="s">
        <v>34</v>
      </c>
      <c r="B23" s="113" t="s">
        <v>40</v>
      </c>
      <c r="C23" s="114"/>
      <c r="D23" s="30" t="s">
        <v>36</v>
      </c>
      <c r="E23" s="8">
        <v>0</v>
      </c>
      <c r="F23" s="73">
        <v>3</v>
      </c>
      <c r="G23" s="35">
        <f t="shared" si="6"/>
        <v>0</v>
      </c>
      <c r="H23" s="66" t="s">
        <v>14</v>
      </c>
      <c r="I23" s="40">
        <f t="shared" si="4"/>
        <v>0</v>
      </c>
      <c r="J23" s="58" t="s">
        <v>15</v>
      </c>
      <c r="K23" s="38">
        <f t="shared" si="7"/>
        <v>0</v>
      </c>
    </row>
    <row r="24" spans="1:12" ht="15.75" customHeight="1">
      <c r="A24" s="27" t="s">
        <v>34</v>
      </c>
      <c r="B24" s="113" t="s">
        <v>41</v>
      </c>
      <c r="C24" s="114"/>
      <c r="D24" s="31" t="s">
        <v>42</v>
      </c>
      <c r="E24" s="8">
        <v>0</v>
      </c>
      <c r="F24" s="73">
        <v>8</v>
      </c>
      <c r="G24" s="35">
        <f t="shared" si="6"/>
        <v>0</v>
      </c>
      <c r="H24" s="66" t="s">
        <v>14</v>
      </c>
      <c r="I24" s="35">
        <f t="shared" si="4"/>
        <v>0</v>
      </c>
      <c r="J24" s="58" t="s">
        <v>15</v>
      </c>
      <c r="K24" s="38">
        <f t="shared" si="7"/>
        <v>0</v>
      </c>
    </row>
    <row r="25" spans="1:12" ht="15.75" thickBot="1">
      <c r="A25" s="27" t="s">
        <v>34</v>
      </c>
      <c r="B25" s="137" t="s">
        <v>43</v>
      </c>
      <c r="C25" s="138"/>
      <c r="D25" s="32" t="s">
        <v>42</v>
      </c>
      <c r="E25" s="9">
        <v>0</v>
      </c>
      <c r="F25" s="33">
        <v>1</v>
      </c>
      <c r="G25" s="36">
        <f t="shared" si="6"/>
        <v>0</v>
      </c>
      <c r="H25" s="59" t="s">
        <v>14</v>
      </c>
      <c r="I25" s="37">
        <f t="shared" si="4"/>
        <v>0</v>
      </c>
      <c r="J25" s="59" t="s">
        <v>15</v>
      </c>
      <c r="K25" s="38">
        <f t="shared" si="7"/>
        <v>0</v>
      </c>
    </row>
    <row r="26" spans="1:12" ht="32.25" customHeight="1" thickBot="1">
      <c r="A26" s="27"/>
      <c r="B26" s="115" t="s">
        <v>44</v>
      </c>
      <c r="C26" s="116"/>
      <c r="D26" s="102" t="s">
        <v>32</v>
      </c>
      <c r="E26" s="10" t="s">
        <v>33</v>
      </c>
      <c r="F26" s="108"/>
      <c r="G26" s="109"/>
      <c r="H26" s="109"/>
      <c r="I26" s="109"/>
      <c r="J26" s="109"/>
      <c r="K26" s="110"/>
    </row>
    <row r="27" spans="1:12">
      <c r="A27" s="27" t="s">
        <v>45</v>
      </c>
      <c r="B27" s="111" t="s">
        <v>46</v>
      </c>
      <c r="C27" s="112"/>
      <c r="D27" s="75" t="s">
        <v>21</v>
      </c>
      <c r="E27" s="4">
        <v>0</v>
      </c>
      <c r="F27" s="76">
        <v>0</v>
      </c>
      <c r="G27" s="46">
        <v>0</v>
      </c>
      <c r="H27" s="77" t="s">
        <v>14</v>
      </c>
      <c r="I27" s="47">
        <f>G27*12</f>
        <v>0</v>
      </c>
      <c r="J27" s="60" t="s">
        <v>15</v>
      </c>
      <c r="K27" s="48">
        <f>I27*18</f>
        <v>0</v>
      </c>
      <c r="L27" s="11" t="s">
        <v>47</v>
      </c>
    </row>
    <row r="28" spans="1:12" ht="15.75" thickBot="1">
      <c r="A28" s="27" t="s">
        <v>45</v>
      </c>
      <c r="B28" s="113" t="s">
        <v>48</v>
      </c>
      <c r="C28" s="114"/>
      <c r="D28" s="78" t="s">
        <v>21</v>
      </c>
      <c r="E28" s="5">
        <v>0</v>
      </c>
      <c r="F28" s="33">
        <v>19</v>
      </c>
      <c r="G28" s="36">
        <f>E28*F28</f>
        <v>0</v>
      </c>
      <c r="H28" s="71" t="s">
        <v>14</v>
      </c>
      <c r="I28" s="37">
        <f>G28*12</f>
        <v>0</v>
      </c>
      <c r="J28" s="59" t="s">
        <v>15</v>
      </c>
      <c r="K28" s="39">
        <f>I28*18</f>
        <v>0</v>
      </c>
    </row>
    <row r="29" spans="1:12">
      <c r="A29" s="27" t="s">
        <v>45</v>
      </c>
      <c r="B29" s="88" t="s">
        <v>49</v>
      </c>
      <c r="C29" s="89"/>
      <c r="D29" s="45" t="s">
        <v>50</v>
      </c>
      <c r="E29" s="55"/>
      <c r="F29" s="79"/>
      <c r="G29" s="16"/>
      <c r="H29" s="43" t="s">
        <v>51</v>
      </c>
      <c r="I29" s="56"/>
      <c r="J29" s="80"/>
      <c r="K29" s="44"/>
    </row>
    <row r="30" spans="1:12">
      <c r="A30" s="27" t="s">
        <v>45</v>
      </c>
      <c r="B30" s="113" t="s">
        <v>52</v>
      </c>
      <c r="C30" s="114"/>
      <c r="D30" s="78"/>
      <c r="E30" s="5">
        <v>0</v>
      </c>
      <c r="F30" s="73">
        <v>1</v>
      </c>
      <c r="G30" s="40">
        <f>E30*F30</f>
        <v>0</v>
      </c>
      <c r="H30" s="66" t="s">
        <v>14</v>
      </c>
      <c r="I30" s="40">
        <f>G30*12</f>
        <v>0</v>
      </c>
      <c r="J30" s="58" t="s">
        <v>15</v>
      </c>
      <c r="K30" s="38">
        <f>I30*18</f>
        <v>0</v>
      </c>
    </row>
    <row r="31" spans="1:12">
      <c r="A31" s="27" t="s">
        <v>45</v>
      </c>
      <c r="B31" s="113" t="s">
        <v>53</v>
      </c>
      <c r="C31" s="114"/>
      <c r="D31" s="78"/>
      <c r="E31" s="5">
        <v>0</v>
      </c>
      <c r="F31" s="73">
        <v>1</v>
      </c>
      <c r="G31" s="40">
        <f>E31*F31</f>
        <v>0</v>
      </c>
      <c r="H31" s="58" t="s">
        <v>14</v>
      </c>
      <c r="I31" s="40">
        <f>G31*12</f>
        <v>0</v>
      </c>
      <c r="J31" s="58" t="s">
        <v>15</v>
      </c>
      <c r="K31" s="38">
        <f t="shared" ref="K31:K34" si="8">I31*18</f>
        <v>0</v>
      </c>
    </row>
    <row r="32" spans="1:12" ht="15.75" customHeight="1">
      <c r="A32" s="27" t="s">
        <v>45</v>
      </c>
      <c r="B32" s="113" t="s">
        <v>54</v>
      </c>
      <c r="C32" s="114"/>
      <c r="D32" s="81" t="s">
        <v>36</v>
      </c>
      <c r="E32" s="5">
        <v>0</v>
      </c>
      <c r="F32" s="73">
        <v>19</v>
      </c>
      <c r="G32" s="40">
        <f>E32*F32</f>
        <v>0</v>
      </c>
      <c r="H32" s="66" t="s">
        <v>14</v>
      </c>
      <c r="I32" s="40">
        <f>G32*12</f>
        <v>0</v>
      </c>
      <c r="J32" s="58" t="s">
        <v>15</v>
      </c>
      <c r="K32" s="38">
        <f t="shared" si="8"/>
        <v>0</v>
      </c>
    </row>
    <row r="33" spans="1:12" ht="15.75" customHeight="1">
      <c r="A33" s="27" t="s">
        <v>45</v>
      </c>
      <c r="B33" s="83" t="s">
        <v>55</v>
      </c>
      <c r="C33" s="84"/>
      <c r="D33" s="85" t="s">
        <v>56</v>
      </c>
      <c r="E33" s="86">
        <v>0</v>
      </c>
      <c r="F33" s="87">
        <v>0</v>
      </c>
      <c r="G33" s="40">
        <f>E33*F33</f>
        <v>0</v>
      </c>
      <c r="H33" s="66" t="s">
        <v>14</v>
      </c>
      <c r="I33" s="40">
        <f>G33*12</f>
        <v>0</v>
      </c>
      <c r="J33" s="58" t="s">
        <v>15</v>
      </c>
      <c r="K33" s="38">
        <f>I33*18</f>
        <v>0</v>
      </c>
      <c r="L33" s="11" t="s">
        <v>47</v>
      </c>
    </row>
    <row r="34" spans="1:12">
      <c r="A34" s="27" t="s">
        <v>45</v>
      </c>
      <c r="B34" s="137" t="s">
        <v>57</v>
      </c>
      <c r="C34" s="138"/>
      <c r="D34" s="82" t="s">
        <v>42</v>
      </c>
      <c r="E34" s="6">
        <v>0</v>
      </c>
      <c r="F34" s="33">
        <v>0</v>
      </c>
      <c r="G34" s="37">
        <f>E34*F34</f>
        <v>0</v>
      </c>
      <c r="H34" s="59" t="s">
        <v>14</v>
      </c>
      <c r="I34" s="37">
        <f>G34*12</f>
        <v>0</v>
      </c>
      <c r="J34" s="59" t="s">
        <v>15</v>
      </c>
      <c r="K34" s="38">
        <f t="shared" si="8"/>
        <v>0</v>
      </c>
      <c r="L34" s="11" t="s">
        <v>47</v>
      </c>
    </row>
    <row r="35" spans="1:12" ht="30">
      <c r="B35" s="115" t="s">
        <v>58</v>
      </c>
      <c r="C35" s="116"/>
      <c r="D35" s="102" t="s">
        <v>32</v>
      </c>
      <c r="E35" s="10" t="s">
        <v>33</v>
      </c>
      <c r="F35" s="115"/>
      <c r="G35" s="117"/>
      <c r="H35" s="117"/>
      <c r="I35" s="117"/>
      <c r="J35" s="117"/>
      <c r="K35" s="116"/>
    </row>
    <row r="36" spans="1:12" s="23" customFormat="1">
      <c r="A36" s="27" t="s">
        <v>59</v>
      </c>
      <c r="B36" s="118" t="s">
        <v>60</v>
      </c>
      <c r="C36" s="118"/>
      <c r="D36" s="96" t="s">
        <v>61</v>
      </c>
      <c r="E36" s="97">
        <v>0</v>
      </c>
      <c r="F36" s="98">
        <v>29</v>
      </c>
      <c r="G36" s="37">
        <f>E36*F36</f>
        <v>0</v>
      </c>
      <c r="H36" s="100" t="s">
        <v>14</v>
      </c>
      <c r="I36" s="99">
        <f>G36*12</f>
        <v>0</v>
      </c>
      <c r="J36" s="101" t="s">
        <v>15</v>
      </c>
      <c r="K36" s="99">
        <f>I36*18</f>
        <v>0</v>
      </c>
    </row>
    <row r="37" spans="1:12" s="23" customFormat="1">
      <c r="A37" s="27" t="s">
        <v>59</v>
      </c>
      <c r="B37" s="118" t="s">
        <v>62</v>
      </c>
      <c r="C37" s="118"/>
      <c r="D37" s="96" t="s">
        <v>61</v>
      </c>
      <c r="E37" s="97">
        <v>0</v>
      </c>
      <c r="F37" s="98">
        <v>57</v>
      </c>
      <c r="G37" s="37">
        <f>E37*F37</f>
        <v>0</v>
      </c>
      <c r="H37" s="100" t="s">
        <v>14</v>
      </c>
      <c r="I37" s="99">
        <f>G37*12</f>
        <v>0</v>
      </c>
      <c r="J37" s="101" t="s">
        <v>15</v>
      </c>
      <c r="K37" s="99">
        <f>I37*18</f>
        <v>0</v>
      </c>
    </row>
    <row r="38" spans="1:12" s="23" customFormat="1">
      <c r="B38" s="26"/>
      <c r="C38" s="29"/>
      <c r="D38" s="24"/>
      <c r="E38" s="24"/>
      <c r="F38" s="24"/>
      <c r="G38" s="24"/>
      <c r="H38" s="24"/>
      <c r="I38" s="24"/>
      <c r="J38" s="24"/>
      <c r="K38" s="21"/>
    </row>
    <row r="39" spans="1:12" s="23" customFormat="1">
      <c r="B39" s="26" t="s">
        <v>63</v>
      </c>
      <c r="C39" s="29" t="s">
        <v>64</v>
      </c>
      <c r="D39" s="24"/>
      <c r="E39" s="24"/>
      <c r="F39" s="24"/>
      <c r="G39" s="24"/>
      <c r="H39" s="24"/>
      <c r="I39" s="24"/>
      <c r="J39" s="24"/>
      <c r="K39" s="21"/>
    </row>
    <row r="40" spans="1:12">
      <c r="A40" s="22"/>
      <c r="B40" s="26" t="s">
        <v>65</v>
      </c>
      <c r="C40" s="29" t="s">
        <v>66</v>
      </c>
      <c r="D40" s="22"/>
      <c r="E40" s="22"/>
      <c r="F40" s="15"/>
      <c r="G40" s="14"/>
      <c r="H40" s="14"/>
      <c r="I40" s="14"/>
      <c r="J40" s="14"/>
      <c r="K40" s="14"/>
    </row>
    <row r="41" spans="1:12" ht="15.75" thickBot="1">
      <c r="A41" s="27" t="s">
        <v>67</v>
      </c>
      <c r="B41" s="3" t="s">
        <v>68</v>
      </c>
      <c r="C41" s="12"/>
      <c r="D41" s="12"/>
      <c r="E41" s="12"/>
      <c r="F41" s="13"/>
      <c r="G41" s="49">
        <f>SUM(G5:G25)</f>
        <v>0</v>
      </c>
      <c r="H41" s="12"/>
      <c r="I41" s="49">
        <f>SUM(I5:I25)</f>
        <v>0</v>
      </c>
      <c r="J41" s="12"/>
      <c r="K41" s="49">
        <f>SUM(K5:K25)</f>
        <v>0</v>
      </c>
    </row>
    <row r="42" spans="1:12" ht="15.75" thickBot="1">
      <c r="A42" s="27"/>
    </row>
    <row r="43" spans="1:12" ht="15.75" thickBot="1">
      <c r="A43" s="27" t="s">
        <v>45</v>
      </c>
      <c r="B43" s="3" t="s">
        <v>69</v>
      </c>
      <c r="C43" s="12"/>
      <c r="D43" s="12"/>
      <c r="E43" s="12"/>
      <c r="F43" s="13"/>
      <c r="G43" s="50">
        <f>SUM(G27:G34)</f>
        <v>0</v>
      </c>
      <c r="H43" s="12"/>
      <c r="I43" s="50">
        <f>SUM(I27:I34)</f>
        <v>0</v>
      </c>
      <c r="J43" s="12"/>
      <c r="K43" s="50">
        <f>SUM(K27:K34)</f>
        <v>0</v>
      </c>
    </row>
    <row r="44" spans="1:12" s="20" customFormat="1" ht="15.75" thickBot="1">
      <c r="A44" s="28"/>
      <c r="B44" s="17"/>
      <c r="C44" s="17"/>
      <c r="D44" s="17"/>
      <c r="E44" s="17"/>
      <c r="F44" s="18"/>
      <c r="G44" s="19"/>
      <c r="H44" s="17"/>
      <c r="I44" s="19"/>
      <c r="J44" s="17"/>
      <c r="K44" s="19"/>
    </row>
    <row r="45" spans="1:12" s="20" customFormat="1" ht="15.75" thickBot="1">
      <c r="A45" s="28" t="s">
        <v>70</v>
      </c>
      <c r="B45" s="3" t="s">
        <v>71</v>
      </c>
      <c r="C45" s="12"/>
      <c r="D45" s="12"/>
      <c r="E45" s="12"/>
      <c r="F45" s="13"/>
      <c r="G45" s="49">
        <f>SUM(G41,G43)</f>
        <v>0</v>
      </c>
      <c r="H45" s="12"/>
      <c r="I45" s="49">
        <f>SUM(I41,I43)</f>
        <v>0</v>
      </c>
      <c r="J45" s="12"/>
      <c r="K45" s="49">
        <f>SUM(K41,K43)</f>
        <v>0</v>
      </c>
    </row>
    <row r="46" spans="1:12" ht="15.75" thickBot="1">
      <c r="A46" s="27"/>
    </row>
    <row r="47" spans="1:12">
      <c r="A47" s="27"/>
    </row>
    <row r="49" spans="2:11">
      <c r="B49" s="107" t="s">
        <v>72</v>
      </c>
      <c r="C49" s="107"/>
      <c r="D49" s="107"/>
      <c r="E49" s="54"/>
      <c r="F49" s="54"/>
      <c r="G49" s="54"/>
      <c r="H49" s="54"/>
      <c r="K49" s="1"/>
    </row>
  </sheetData>
  <mergeCells count="37">
    <mergeCell ref="B16:C16"/>
    <mergeCell ref="B18:C18"/>
    <mergeCell ref="B32:C32"/>
    <mergeCell ref="B34:C34"/>
    <mergeCell ref="B25:C25"/>
    <mergeCell ref="B22:C22"/>
    <mergeCell ref="B23:C23"/>
    <mergeCell ref="B21:C21"/>
    <mergeCell ref="B26:C26"/>
    <mergeCell ref="B24:C24"/>
    <mergeCell ref="B20:C20"/>
    <mergeCell ref="B2:C3"/>
    <mergeCell ref="F2:K3"/>
    <mergeCell ref="B19:C19"/>
    <mergeCell ref="B4:C4"/>
    <mergeCell ref="B5:C5"/>
    <mergeCell ref="B7:C7"/>
    <mergeCell ref="B9:C9"/>
    <mergeCell ref="B10:C10"/>
    <mergeCell ref="B15:C15"/>
    <mergeCell ref="B17:C17"/>
    <mergeCell ref="B11:C11"/>
    <mergeCell ref="H4:I4"/>
    <mergeCell ref="J4:K4"/>
    <mergeCell ref="B12:C12"/>
    <mergeCell ref="B13:C13"/>
    <mergeCell ref="B14:C14"/>
    <mergeCell ref="B49:D49"/>
    <mergeCell ref="F26:K26"/>
    <mergeCell ref="B27:C27"/>
    <mergeCell ref="B28:C28"/>
    <mergeCell ref="B30:C30"/>
    <mergeCell ref="B31:C31"/>
    <mergeCell ref="B35:C35"/>
    <mergeCell ref="F35:K35"/>
    <mergeCell ref="B36:C36"/>
    <mergeCell ref="B37:C37"/>
  </mergeCells>
  <printOptions gridLines="1"/>
  <pageMargins left="0.25" right="0.25" top="0.75" bottom="0.75" header="0.3" footer="0.3"/>
  <pageSetup paperSize="9" scale="59" orientation="landscape" r:id="rId1"/>
  <headerFooter>
    <oddHeader>&amp;CPrijzenblad Webdevelopment</oddHeader>
    <oddFooter>&amp;LVersie: 1.0&amp;CPagina &amp;P van &amp;N&amp;R12-01-2018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0B762325D73242AF63611F79CAA908" ma:contentTypeVersion="4" ma:contentTypeDescription="Een nieuw document maken." ma:contentTypeScope="" ma:versionID="61ff31f3d4864d7c3dd2ee7c5963d2f2">
  <xsd:schema xmlns:xsd="http://www.w3.org/2001/XMLSchema" xmlns:xs="http://www.w3.org/2001/XMLSchema" xmlns:p="http://schemas.microsoft.com/office/2006/metadata/properties" xmlns:ns2="c54ed231-6687-4b38-8a42-a3eb395c4873" xmlns:ns3="33d02a5c-a2e8-4fc0-9f6c-7b5f698a1f05" targetNamespace="http://schemas.microsoft.com/office/2006/metadata/properties" ma:root="true" ma:fieldsID="d8069b1b58eea6c29c7892efff70df64" ns2:_="" ns3:_="">
    <xsd:import namespace="c54ed231-6687-4b38-8a42-a3eb395c4873"/>
    <xsd:import namespace="33d02a5c-a2e8-4fc0-9f6c-7b5f698a1f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4ed231-6687-4b38-8a42-a3eb395c48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d02a5c-a2e8-4fc0-9f6c-7b5f698a1f05"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FC406A-803E-4794-8FD8-73E9B0AEC6A8}"/>
</file>

<file path=customXml/itemProps2.xml><?xml version="1.0" encoding="utf-8"?>
<ds:datastoreItem xmlns:ds="http://schemas.openxmlformats.org/officeDocument/2006/customXml" ds:itemID="{49E783F7-EEEA-4BA1-95E8-43BA2586052F}"/>
</file>

<file path=customXml/itemProps3.xml><?xml version="1.0" encoding="utf-8"?>
<ds:datastoreItem xmlns:ds="http://schemas.openxmlformats.org/officeDocument/2006/customXml" ds:itemID="{DC0E49B9-2CDD-4943-ABF0-C122EEBE1F1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Prijzenblad Waternet</dc:title>
  <dc:subject/>
  <dc:creator>S.Timmen@lucide.org</dc:creator>
  <cp:keywords/>
  <dc:description/>
  <cp:lastModifiedBy>Moorsel, Ramon van</cp:lastModifiedBy>
  <cp:revision/>
  <dcterms:created xsi:type="dcterms:W3CDTF">2015-08-20T09:47:22Z</dcterms:created>
  <dcterms:modified xsi:type="dcterms:W3CDTF">2021-07-09T10:29:31Z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0x010100270B762325D73242AF63611F79CAA908</vt:lpwstr>
  </property>
</Properties>
</file>