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-Nijmegen\Relatiebeheer\Relatiebeheerders Nijmegen\Rini\Gemeente\RDW\RDW aanbesteding AVB-BA\Te publiceren documenten\"/>
    </mc:Choice>
  </mc:AlternateContent>
  <xr:revisionPtr revIDLastSave="0" documentId="8_{D630FF1A-C50B-4DB4-A6E6-9E0EBDD8ECDF}" xr6:coauthVersionLast="45" xr6:coauthVersionMax="45" xr10:uidLastSave="{00000000-0000-0000-0000-000000000000}"/>
  <bookViews>
    <workbookView xWindow="20052" yWindow="-108" windowWidth="20376" windowHeight="12240" xr2:uid="{00000000-000D-0000-FFFF-FFFF00000000}"/>
  </bookViews>
  <sheets>
    <sheet name="AVB 2016-hede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3" l="1"/>
  <c r="E28" i="3"/>
  <c r="C28" i="3"/>
  <c r="C25" i="3"/>
  <c r="B29" i="3" l="1"/>
  <c r="D29" i="3"/>
  <c r="E26" i="3" l="1"/>
  <c r="C26" i="3"/>
  <c r="C29" i="3" s="1"/>
  <c r="F28" i="3"/>
  <c r="F27" i="3"/>
  <c r="F25" i="3"/>
  <c r="F24" i="3"/>
  <c r="D20" i="3"/>
  <c r="E20" i="3"/>
  <c r="F20" i="3"/>
  <c r="G20" i="3"/>
  <c r="F26" i="3" l="1"/>
  <c r="F29" i="3" s="1"/>
</calcChain>
</file>

<file path=xl/sharedStrings.xml><?xml version="1.0" encoding="utf-8"?>
<sst xmlns="http://schemas.openxmlformats.org/spreadsheetml/2006/main" count="45" uniqueCount="36">
  <si>
    <t>Schadeoverzicht bedrijfsaansprakelijkheid RDW</t>
  </si>
  <si>
    <t>Periode 01-01-2016 tot en met september 2020</t>
  </si>
  <si>
    <t>Schadedatum</t>
  </si>
  <si>
    <t>Schadenr</t>
  </si>
  <si>
    <t>Oorzaak</t>
  </si>
  <si>
    <t>JER</t>
  </si>
  <si>
    <t>Betaalde schade</t>
  </si>
  <si>
    <t>Kosten</t>
  </si>
  <si>
    <t>Reserve</t>
  </si>
  <si>
    <t>Aanrijding</t>
  </si>
  <si>
    <t>Foutieve handeling</t>
  </si>
  <si>
    <t>Alg. oorzaak Mijn Chabot</t>
  </si>
  <si>
    <t>Bedrijfsongeval</t>
  </si>
  <si>
    <t>Foutief Gebruik</t>
  </si>
  <si>
    <t>ongeval/letsel werknemer</t>
  </si>
  <si>
    <t>Onvoorzichtighei d</t>
  </si>
  <si>
    <t>Beroepsfout</t>
  </si>
  <si>
    <t>Menselijke fout</t>
  </si>
  <si>
    <t>Totaal</t>
  </si>
  <si>
    <t>Schadejaar</t>
  </si>
  <si>
    <t>Afgewerkt</t>
  </si>
  <si>
    <t>Totalen</t>
  </si>
  <si>
    <t>ongeval/letsel klant</t>
  </si>
  <si>
    <t>Schade toedracht</t>
  </si>
  <si>
    <t>Mogelijke claim van client i.v.m.  caravan die tegen een roldeur van een keuringsstation is gereden.</t>
  </si>
  <si>
    <t>2016/2242- Claims van X en X i.v.m. schade aan hun auto's die tijdens een door een</t>
  </si>
  <si>
    <t>Claim van client i.vm. de door hem geleden autoschade, die naar zijn zeggen het gevolg is van het</t>
  </si>
  <si>
    <t>Kenmerk RDW nog niet bekend. Een technisch medewerker van RDW is in de inspectieput gevallen en</t>
  </si>
  <si>
    <t>2018.2381-Claim van de firma X i.vm. de door een keurmeester veroorzaakte schade aan diens voertuig.</t>
  </si>
  <si>
    <t>JBZ2018.2453- Tijdens een keuring is vergeten een vrachtwagen van  Transportbedrijf op de handrem te</t>
  </si>
  <si>
    <t>Claim van het garagebedrijf  i.v.m. de intrekking van de APK-erkenning die aan de verkeerde</t>
  </si>
  <si>
    <t>keurmeester doet motorkap niet goed dicht, vliegt tijdens rijden open en komt tegen ruit.</t>
  </si>
  <si>
    <t>Een werknemer had een kledinghaak aan de sprinkler in zijn hotelkamer gehangen en daarna verwijderd als gevolg waarvan een waterschade is ontstaan.</t>
  </si>
  <si>
    <t>JBZ2015.2145a - Claim van werkneemster i.v.m. door haar opgelopen hoofdletsel tijdens een door RDW georganiseerde bedrijfsuitjes waarbij zij bij een solexrit op haar hoofd is gevallen.</t>
  </si>
  <si>
    <t>JBZ2018.2390 - Werknemer heeft tijdens het testen van een motor op de testbaan een ongeval gehad.</t>
  </si>
  <si>
    <t>Tijdens de importkeuring van de auto van de wederpartij is zij in de geul van de werkplaats gevallen waarbij zij lichamelijk letsel en materiële schade heeft opgelopen.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</si>
</sst>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/m/yyyy;@"/>
  </numFmts>
  <fonts count="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44" fontId="1" fillId="0" borderId="3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44" fontId="1" fillId="0" borderId="1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44" fontId="4" fillId="0" borderId="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4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E25" sqref="E25"/>
    </sheetView>
  </sheetViews>
  <sheetFormatPr defaultRowHeight="13.2" x14ac:dyDescent="0.25"/>
  <cols>
    <col min="1" max="1" width="13.109375" customWidth="1"/>
    <col min="2" max="2" width="11.109375" customWidth="1"/>
    <col min="3" max="3" width="26.77734375" customWidth="1"/>
    <col min="4" max="4" width="11.77734375" bestFit="1" customWidth="1"/>
    <col min="5" max="5" width="14.33203125" bestFit="1" customWidth="1"/>
    <col min="6" max="6" width="14.33203125" customWidth="1"/>
    <col min="7" max="7" width="14.33203125" bestFit="1" customWidth="1"/>
    <col min="8" max="8" width="11.77734375" bestFit="1" customWidth="1"/>
    <col min="9" max="9" width="28.6640625" customWidth="1"/>
  </cols>
  <sheetData>
    <row r="1" spans="1:9" ht="21" x14ac:dyDescent="0.25">
      <c r="A1" s="2" t="s">
        <v>0</v>
      </c>
      <c r="B1" s="2"/>
      <c r="C1" s="2"/>
      <c r="D1" s="2"/>
      <c r="E1" s="2"/>
      <c r="F1" s="3"/>
    </row>
    <row r="2" spans="1:9" ht="13.8" x14ac:dyDescent="0.25">
      <c r="A2" s="4" t="s">
        <v>1</v>
      </c>
      <c r="B2" s="4"/>
      <c r="C2" s="4"/>
      <c r="D2" s="4"/>
      <c r="E2" s="4"/>
    </row>
    <row r="3" spans="1:9" ht="14.4" thickBot="1" x14ac:dyDescent="0.3">
      <c r="A3" s="1"/>
      <c r="B3" s="1"/>
      <c r="C3" s="1"/>
      <c r="D3" s="1"/>
      <c r="E3" s="1"/>
    </row>
    <row r="4" spans="1:9" ht="14.4" thickBot="1" x14ac:dyDescent="0.3">
      <c r="A4" s="5" t="s">
        <v>2</v>
      </c>
      <c r="B4" s="6" t="s">
        <v>3</v>
      </c>
      <c r="C4" s="6" t="s">
        <v>4</v>
      </c>
      <c r="D4" s="6" t="s">
        <v>5</v>
      </c>
      <c r="E4" s="16" t="s">
        <v>6</v>
      </c>
      <c r="F4" s="6" t="s">
        <v>7</v>
      </c>
      <c r="G4" s="6" t="s">
        <v>8</v>
      </c>
      <c r="H4" s="23" t="s">
        <v>20</v>
      </c>
      <c r="I4" s="24" t="s">
        <v>23</v>
      </c>
    </row>
    <row r="5" spans="1:9" ht="41.4" x14ac:dyDescent="0.25">
      <c r="A5" s="10">
        <v>42656</v>
      </c>
      <c r="B5" s="11">
        <v>1076992</v>
      </c>
      <c r="C5" s="8" t="s">
        <v>9</v>
      </c>
      <c r="D5" s="12">
        <v>0</v>
      </c>
      <c r="E5" s="12">
        <v>0</v>
      </c>
      <c r="F5" s="12"/>
      <c r="G5" s="12">
        <v>0</v>
      </c>
      <c r="H5" s="10">
        <v>42810</v>
      </c>
      <c r="I5" s="25" t="s">
        <v>24</v>
      </c>
    </row>
    <row r="6" spans="1:9" ht="41.4" x14ac:dyDescent="0.25">
      <c r="A6" s="13">
        <v>42712</v>
      </c>
      <c r="B6" s="14">
        <v>1077926</v>
      </c>
      <c r="C6" s="9" t="s">
        <v>10</v>
      </c>
      <c r="D6" s="15">
        <v>0</v>
      </c>
      <c r="E6" s="15">
        <v>1244.1500000000001</v>
      </c>
      <c r="F6" s="15"/>
      <c r="G6" s="15">
        <v>0</v>
      </c>
      <c r="H6" s="10">
        <v>43052</v>
      </c>
      <c r="I6" s="26" t="s">
        <v>25</v>
      </c>
    </row>
    <row r="7" spans="1:9" ht="13.8" x14ac:dyDescent="0.25">
      <c r="A7" s="13">
        <v>42795</v>
      </c>
      <c r="B7" s="14">
        <v>1079223</v>
      </c>
      <c r="C7" s="9" t="s">
        <v>11</v>
      </c>
      <c r="D7" s="15">
        <v>0</v>
      </c>
      <c r="E7" s="15">
        <v>0</v>
      </c>
      <c r="F7" s="15"/>
      <c r="G7" s="15">
        <v>0</v>
      </c>
      <c r="H7" s="10">
        <v>42930</v>
      </c>
      <c r="I7" s="26"/>
    </row>
    <row r="8" spans="1:9" ht="13.8" x14ac:dyDescent="0.25">
      <c r="A8" s="13">
        <v>42823</v>
      </c>
      <c r="B8" s="14">
        <v>1079677</v>
      </c>
      <c r="C8" s="9" t="s">
        <v>9</v>
      </c>
      <c r="D8" s="15">
        <v>0</v>
      </c>
      <c r="E8" s="15">
        <v>0</v>
      </c>
      <c r="F8" s="15"/>
      <c r="G8" s="15">
        <v>0</v>
      </c>
      <c r="H8" s="10">
        <v>42930</v>
      </c>
      <c r="I8" s="26"/>
    </row>
    <row r="9" spans="1:9" ht="41.4" x14ac:dyDescent="0.25">
      <c r="A9" s="13">
        <v>42919</v>
      </c>
      <c r="B9" s="14">
        <v>1081733</v>
      </c>
      <c r="C9" s="9" t="s">
        <v>10</v>
      </c>
      <c r="D9" s="15">
        <v>0</v>
      </c>
      <c r="E9" s="15">
        <v>3155.42</v>
      </c>
      <c r="F9" s="15"/>
      <c r="G9" s="15">
        <v>0</v>
      </c>
      <c r="H9" s="10">
        <v>43052</v>
      </c>
      <c r="I9" s="26" t="s">
        <v>26</v>
      </c>
    </row>
    <row r="10" spans="1:9" ht="55.2" x14ac:dyDescent="0.25">
      <c r="A10" s="13">
        <v>42947</v>
      </c>
      <c r="B10" s="14">
        <v>1082222</v>
      </c>
      <c r="C10" s="9" t="s">
        <v>12</v>
      </c>
      <c r="D10" s="15">
        <v>0</v>
      </c>
      <c r="E10" s="15">
        <v>0</v>
      </c>
      <c r="F10" s="15"/>
      <c r="G10" s="15">
        <v>0</v>
      </c>
      <c r="H10" s="10">
        <v>43490</v>
      </c>
      <c r="I10" s="26" t="s">
        <v>27</v>
      </c>
    </row>
    <row r="11" spans="1:9" ht="69" x14ac:dyDescent="0.25">
      <c r="A11" s="13">
        <v>42989</v>
      </c>
      <c r="B11" s="14">
        <v>201825812</v>
      </c>
      <c r="C11" s="9" t="s">
        <v>13</v>
      </c>
      <c r="D11" s="15">
        <v>0</v>
      </c>
      <c r="E11" s="15">
        <v>14552.81</v>
      </c>
      <c r="F11" s="15">
        <v>5034.75</v>
      </c>
      <c r="G11" s="15">
        <v>0</v>
      </c>
      <c r="H11" s="10">
        <v>44140</v>
      </c>
      <c r="I11" s="26" t="s">
        <v>32</v>
      </c>
    </row>
    <row r="12" spans="1:9" ht="13.8" x14ac:dyDescent="0.25">
      <c r="A12" s="13">
        <v>42891</v>
      </c>
      <c r="B12" s="14">
        <v>201826709</v>
      </c>
      <c r="C12" s="9" t="s">
        <v>14</v>
      </c>
      <c r="D12" s="15">
        <v>0</v>
      </c>
      <c r="E12" s="15">
        <v>0</v>
      </c>
      <c r="F12" s="15"/>
      <c r="G12" s="15">
        <v>0</v>
      </c>
      <c r="H12" s="10">
        <v>43294</v>
      </c>
      <c r="I12" s="26"/>
    </row>
    <row r="13" spans="1:9" ht="91.2" customHeight="1" x14ac:dyDescent="0.25">
      <c r="A13" s="13">
        <v>43193</v>
      </c>
      <c r="B13" s="14">
        <v>201826710</v>
      </c>
      <c r="C13" s="9" t="s">
        <v>14</v>
      </c>
      <c r="D13" s="15">
        <v>0</v>
      </c>
      <c r="E13" s="15">
        <v>4000</v>
      </c>
      <c r="F13" s="15"/>
      <c r="G13" s="15">
        <v>91657</v>
      </c>
      <c r="H13" s="10"/>
      <c r="I13" s="26" t="s">
        <v>33</v>
      </c>
    </row>
    <row r="14" spans="1:9" ht="41.4" x14ac:dyDescent="0.25">
      <c r="A14" s="13">
        <v>43139</v>
      </c>
      <c r="B14" s="14">
        <v>201827153</v>
      </c>
      <c r="C14" s="9" t="s">
        <v>14</v>
      </c>
      <c r="D14" s="15">
        <v>0</v>
      </c>
      <c r="E14" s="15">
        <v>0</v>
      </c>
      <c r="F14" s="15"/>
      <c r="G14" s="15">
        <v>12500</v>
      </c>
      <c r="H14" s="10"/>
      <c r="I14" s="26" t="s">
        <v>34</v>
      </c>
    </row>
    <row r="15" spans="1:9" ht="55.2" x14ac:dyDescent="0.25">
      <c r="A15" s="13">
        <v>43173</v>
      </c>
      <c r="B15" s="14">
        <v>201827372</v>
      </c>
      <c r="C15" s="9" t="s">
        <v>15</v>
      </c>
      <c r="D15" s="15">
        <v>0</v>
      </c>
      <c r="E15" s="15">
        <v>1575.28</v>
      </c>
      <c r="F15" s="15"/>
      <c r="G15" s="15">
        <v>0</v>
      </c>
      <c r="H15" s="10">
        <v>43567</v>
      </c>
      <c r="I15" s="26" t="s">
        <v>28</v>
      </c>
    </row>
    <row r="16" spans="1:9" ht="41.4" x14ac:dyDescent="0.25">
      <c r="A16" s="13">
        <v>43370</v>
      </c>
      <c r="B16" s="14">
        <v>201831523</v>
      </c>
      <c r="C16" s="9" t="s">
        <v>10</v>
      </c>
      <c r="D16" s="15">
        <v>0</v>
      </c>
      <c r="E16" s="15">
        <v>380.55</v>
      </c>
      <c r="F16" s="15"/>
      <c r="G16" s="15">
        <v>0</v>
      </c>
      <c r="H16" s="10">
        <v>43553</v>
      </c>
      <c r="I16" s="26" t="s">
        <v>29</v>
      </c>
    </row>
    <row r="17" spans="1:9" ht="41.4" x14ac:dyDescent="0.25">
      <c r="A17" s="13">
        <v>43678</v>
      </c>
      <c r="B17" s="14">
        <v>201941829</v>
      </c>
      <c r="C17" s="9" t="s">
        <v>16</v>
      </c>
      <c r="D17" s="15">
        <v>0</v>
      </c>
      <c r="E17" s="15">
        <v>0</v>
      </c>
      <c r="F17" s="15"/>
      <c r="G17" s="15">
        <v>0</v>
      </c>
      <c r="H17" s="10">
        <v>43852</v>
      </c>
      <c r="I17" s="26" t="s">
        <v>30</v>
      </c>
    </row>
    <row r="18" spans="1:9" ht="41.4" x14ac:dyDescent="0.25">
      <c r="A18" s="13">
        <v>44032</v>
      </c>
      <c r="B18" s="14">
        <v>20205466</v>
      </c>
      <c r="C18" s="9" t="s">
        <v>17</v>
      </c>
      <c r="D18" s="15">
        <v>0</v>
      </c>
      <c r="E18" s="15">
        <v>56.48</v>
      </c>
      <c r="F18" s="15">
        <v>0</v>
      </c>
      <c r="G18" s="15">
        <v>2556.48</v>
      </c>
      <c r="H18" s="10"/>
      <c r="I18" s="26" t="s">
        <v>31</v>
      </c>
    </row>
    <row r="19" spans="1:9" ht="69" x14ac:dyDescent="0.25">
      <c r="A19" s="13">
        <v>44168</v>
      </c>
      <c r="B19" s="14">
        <v>20207207</v>
      </c>
      <c r="C19" s="9" t="s">
        <v>22</v>
      </c>
      <c r="D19" s="15">
        <v>0</v>
      </c>
      <c r="E19" s="15">
        <v>0</v>
      </c>
      <c r="F19" s="15">
        <v>0</v>
      </c>
      <c r="G19" s="15">
        <v>1500</v>
      </c>
      <c r="H19" s="10"/>
      <c r="I19" s="26" t="s">
        <v>35</v>
      </c>
    </row>
    <row r="20" spans="1:9" ht="21.6" customHeight="1" x14ac:dyDescent="0.25">
      <c r="D20" s="22">
        <f>SUM(D5:D19)</f>
        <v>0</v>
      </c>
      <c r="E20" s="22">
        <f>SUM(E5:E19)</f>
        <v>24964.689999999995</v>
      </c>
      <c r="F20" s="22">
        <f>SUM(F5:F19)</f>
        <v>5034.75</v>
      </c>
      <c r="G20" s="22">
        <f>SUM(G5:G19)</f>
        <v>108213.48</v>
      </c>
    </row>
    <row r="22" spans="1:9" ht="13.8" thickBot="1" x14ac:dyDescent="0.3"/>
    <row r="23" spans="1:9" ht="13.2" customHeight="1" x14ac:dyDescent="0.25">
      <c r="A23" s="17" t="s">
        <v>19</v>
      </c>
      <c r="B23" s="18" t="s">
        <v>5</v>
      </c>
      <c r="C23" s="19" t="s">
        <v>6</v>
      </c>
      <c r="D23" s="20" t="s">
        <v>7</v>
      </c>
      <c r="E23" s="20" t="s">
        <v>8</v>
      </c>
      <c r="F23" s="20" t="s">
        <v>18</v>
      </c>
    </row>
    <row r="24" spans="1:9" ht="13.2" customHeight="1" x14ac:dyDescent="0.25">
      <c r="A24" s="21">
        <v>2016</v>
      </c>
      <c r="B24" s="7">
        <v>0</v>
      </c>
      <c r="C24" s="7">
        <v>1244.1500000000001</v>
      </c>
      <c r="D24" s="7">
        <v>0</v>
      </c>
      <c r="E24" s="7">
        <v>0</v>
      </c>
      <c r="F24" s="22">
        <f>B24+C24+D24+E24</f>
        <v>1244.1500000000001</v>
      </c>
    </row>
    <row r="25" spans="1:9" ht="13.8" x14ac:dyDescent="0.25">
      <c r="A25" s="21">
        <v>2017</v>
      </c>
      <c r="B25" s="7">
        <v>0</v>
      </c>
      <c r="C25" s="7">
        <f>SUM(E7:E12)</f>
        <v>17708.23</v>
      </c>
      <c r="D25" s="7">
        <v>5034.75</v>
      </c>
      <c r="E25" s="7"/>
      <c r="F25" s="22">
        <f t="shared" ref="F25:F28" si="0">B25+C25+D25+E25</f>
        <v>22742.98</v>
      </c>
    </row>
    <row r="26" spans="1:9" ht="13.8" x14ac:dyDescent="0.25">
      <c r="A26" s="21">
        <v>2018</v>
      </c>
      <c r="B26" s="7">
        <v>0</v>
      </c>
      <c r="C26" s="7">
        <f>E13+E15+E16</f>
        <v>5955.83</v>
      </c>
      <c r="D26" s="7">
        <v>0</v>
      </c>
      <c r="E26" s="7">
        <f>G13+G14</f>
        <v>104157</v>
      </c>
      <c r="F26" s="22">
        <f t="shared" si="0"/>
        <v>110112.83</v>
      </c>
    </row>
    <row r="27" spans="1:9" ht="13.8" x14ac:dyDescent="0.25">
      <c r="A27" s="21">
        <v>2019</v>
      </c>
      <c r="B27" s="7">
        <v>0</v>
      </c>
      <c r="C27" s="7">
        <v>0</v>
      </c>
      <c r="D27" s="7">
        <v>0</v>
      </c>
      <c r="E27" s="7">
        <v>0</v>
      </c>
      <c r="F27" s="22">
        <f t="shared" si="0"/>
        <v>0</v>
      </c>
    </row>
    <row r="28" spans="1:9" ht="13.8" x14ac:dyDescent="0.25">
      <c r="A28" s="21">
        <v>2020</v>
      </c>
      <c r="B28" s="7">
        <v>0</v>
      </c>
      <c r="C28" s="7">
        <f>SUM(E18:E19)</f>
        <v>56.48</v>
      </c>
      <c r="D28" s="7"/>
      <c r="E28" s="7">
        <f>SUM(G18:G19)</f>
        <v>4056.48</v>
      </c>
      <c r="F28" s="22">
        <f t="shared" si="0"/>
        <v>4112.96</v>
      </c>
    </row>
    <row r="29" spans="1:9" ht="13.8" x14ac:dyDescent="0.25">
      <c r="A29" s="21" t="s">
        <v>21</v>
      </c>
      <c r="B29" s="22">
        <f>SUM(B24:B28)</f>
        <v>0</v>
      </c>
      <c r="C29" s="22">
        <f>SUM(C24:C28)</f>
        <v>24964.69</v>
      </c>
      <c r="D29" s="22">
        <f>SUM(D24:D28)</f>
        <v>5034.75</v>
      </c>
      <c r="E29" s="22">
        <f>SUM(E24:E28)</f>
        <v>108213.48</v>
      </c>
      <c r="F29" s="22">
        <f>SUM(F24:F28)</f>
        <v>138212.91999999998</v>
      </c>
    </row>
    <row r="30" spans="1:9" x14ac:dyDescent="0.25">
      <c r="E30" s="2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 2016-heden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- Overzicht Schade boekingen (JER)</dc:title>
  <dc:creator>unmamo</dc:creator>
  <cp:lastModifiedBy>Rini Pasman</cp:lastModifiedBy>
  <dcterms:created xsi:type="dcterms:W3CDTF">2021-03-03T15:50:19Z</dcterms:created>
  <dcterms:modified xsi:type="dcterms:W3CDTF">2021-04-16T06:52:54Z</dcterms:modified>
</cp:coreProperties>
</file>