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axion/Meubilair/6. NvI/"/>
    </mc:Choice>
  </mc:AlternateContent>
  <xr:revisionPtr revIDLastSave="47" documentId="8_{74CA31E4-4E14-476C-A2AC-A06CCBD51F82}" xr6:coauthVersionLast="47" xr6:coauthVersionMax="47" xr10:uidLastSave="{1EA0722A-192B-4769-8D18-8A96DEA612D3}"/>
  <bookViews>
    <workbookView xWindow="-120" yWindow="-120" windowWidth="29040" windowHeight="15840" xr2:uid="{00000000-000D-0000-FFFF-FFFF00000000}"/>
  </bookViews>
  <sheets>
    <sheet name="Tarievenbla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3" l="1"/>
  <c r="F52" i="3"/>
  <c r="F45" i="3"/>
  <c r="F46" i="3"/>
  <c r="F47" i="3"/>
  <c r="F48" i="3"/>
  <c r="F49" i="3"/>
  <c r="F50" i="3"/>
  <c r="F44" i="3"/>
  <c r="D45" i="3"/>
  <c r="D46" i="3"/>
  <c r="D47" i="3"/>
  <c r="D48" i="3"/>
  <c r="D49" i="3"/>
  <c r="D50" i="3"/>
  <c r="D44" i="3"/>
  <c r="D13" i="3"/>
  <c r="F40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13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14" i="3"/>
  <c r="D15" i="3"/>
</calcChain>
</file>

<file path=xl/sharedStrings.xml><?xml version="1.0" encoding="utf-8"?>
<sst xmlns="http://schemas.openxmlformats.org/spreadsheetml/2006/main" count="58" uniqueCount="56">
  <si>
    <t>Saxion</t>
  </si>
  <si>
    <t>Meubilair</t>
  </si>
  <si>
    <t>Tarievenblad</t>
  </si>
  <si>
    <t>Inschrijver dient alle gele cellen in te vullen</t>
  </si>
  <si>
    <t>Het aangeboden meubilair dient nieuw te zijn, te voldoen aan de specificaties en de look&amp;feel afbeeldingen zoals aangegeven in bijgevoegd Excel document.</t>
  </si>
  <si>
    <t>Naam inschrijver</t>
  </si>
  <si>
    <t> Meubelstuk</t>
  </si>
  <si>
    <t>Fictief aantal</t>
  </si>
  <si>
    <t>Naam artikel</t>
  </si>
  <si>
    <t>Bureau 1 – T-poot</t>
  </si>
  <si>
    <t>Bureau 2 – T-poot</t>
  </si>
  <si>
    <t>Bureau 1 – 4-poot</t>
  </si>
  <si>
    <t>Bureau 2 – 4 poot</t>
  </si>
  <si>
    <t>Docententafel Elektrisch</t>
  </si>
  <si>
    <t>Bureau Elektrisch</t>
  </si>
  <si>
    <t>Roldeurenkast 1</t>
  </si>
  <si>
    <t>Roldeurenkast 2</t>
  </si>
  <si>
    <t>Roldeurenkast 3</t>
  </si>
  <si>
    <t>Kabelgoot</t>
  </si>
  <si>
    <t>Bureaustoel</t>
  </si>
  <si>
    <t>Studentenstoel</t>
  </si>
  <si>
    <t>Studententafel</t>
  </si>
  <si>
    <t>Treinbank 1</t>
  </si>
  <si>
    <t>Treinbank 2</t>
  </si>
  <si>
    <t>Akoestische inbouw unit 1</t>
  </si>
  <si>
    <t>Akoestische inbouw unit 2</t>
  </si>
  <si>
    <t>Whitebord 1 inclusief montage</t>
  </si>
  <si>
    <t>Whitebord 2 inclusief montage</t>
  </si>
  <si>
    <t>Whitebord 3 inclusief montage</t>
  </si>
  <si>
    <t>Whitebord 4 inclusief montage</t>
  </si>
  <si>
    <t>Ergonomische bureaustoel met zadelzit</t>
  </si>
  <si>
    <t>Akoestisch paneel 1</t>
  </si>
  <si>
    <t>Akoestisch paneel 2</t>
  </si>
  <si>
    <t>Zit-/stakruk</t>
  </si>
  <si>
    <t>Electrische tafel 1</t>
  </si>
  <si>
    <t>Electrische tafel 2</t>
  </si>
  <si>
    <t xml:space="preserve">Totaalprojectprijs (incl. BTW) </t>
  </si>
  <si>
    <t>Werkzaamheden</t>
  </si>
  <si>
    <t>Werkplekadvisering/-onderzoek</t>
  </si>
  <si>
    <t>Aflevering en montage Akoestische inbouw unit</t>
  </si>
  <si>
    <t>Uurtarief revisie op ontwerpen (na derde revisie)</t>
  </si>
  <si>
    <t>Uurtarief monteur</t>
  </si>
  <si>
    <t>Uurtarief interieurbouw</t>
  </si>
  <si>
    <t xml:space="preserve">Inschrijfprijs (incl. BTW) </t>
  </si>
  <si>
    <t>Kortingspercentage op alle overige meubilair in catalogus</t>
  </si>
  <si>
    <t>(dit percentage wordt niet beoordeeld.)</t>
  </si>
  <si>
    <t>Opslag per m2 per maand</t>
  </si>
  <si>
    <t>Inventarisatie (uurtarief)</t>
  </si>
  <si>
    <t>BTW</t>
  </si>
  <si>
    <t xml:space="preserve"> Prijs per stuk incl BTW</t>
  </si>
  <si>
    <t xml:space="preserve"> Prijs per stuk excl BTW</t>
  </si>
  <si>
    <t>Totaalprijs (incl BTW)</t>
  </si>
  <si>
    <t>excl. BTW</t>
  </si>
  <si>
    <t>incl. BTW</t>
  </si>
  <si>
    <t>Projectkorting op bovenstaande bij een bestelling boven € 50.000 (incl btw)</t>
  </si>
  <si>
    <t>Alle tarieven zijn inclusief alle bijkomende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</si>
</sst>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/>
    <xf numFmtId="14" fontId="3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4" fontId="6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4" fontId="6" fillId="3" borderId="1" xfId="1" applyFont="1" applyFill="1" applyBorder="1" applyAlignment="1" applyProtection="1">
      <alignment vertical="center"/>
      <protection locked="0"/>
    </xf>
    <xf numFmtId="9" fontId="8" fillId="3" borderId="1" xfId="2" applyFont="1" applyFill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0" fontId="7" fillId="2" borderId="1" xfId="0" applyFont="1" applyFill="1" applyBorder="1" applyAlignment="1" applyProtection="1">
      <alignment vertical="center"/>
      <protection locked="0"/>
    </xf>
    <xf numFmtId="44" fontId="6" fillId="0" borderId="0" xfId="1" applyFont="1" applyFill="1" applyBorder="1" applyAlignment="1" applyProtection="1">
      <alignment vertical="center"/>
      <protection locked="0"/>
    </xf>
    <xf numFmtId="9" fontId="6" fillId="0" borderId="1" xfId="1" applyNumberFormat="1" applyFont="1" applyFill="1" applyBorder="1" applyAlignment="1" applyProtection="1">
      <alignment vertical="center"/>
      <protection locked="0"/>
    </xf>
    <xf numFmtId="44" fontId="6" fillId="0" borderId="1" xfId="1" applyFont="1" applyFill="1" applyBorder="1" applyAlignment="1" applyProtection="1">
      <alignment vertical="center"/>
      <protection locked="0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10583</xdr:rowOff>
    </xdr:from>
    <xdr:to>
      <xdr:col>6</xdr:col>
      <xdr:colOff>1916267</xdr:colOff>
      <xdr:row>4</xdr:row>
      <xdr:rowOff>158538</xdr:rowOff>
    </xdr:to>
    <xdr:pic>
      <xdr:nvPicPr>
        <xdr:cNvPr id="2" name="Picture 2" title="logo">
          <a:extLst>
            <a:ext uri="{FF2B5EF4-FFF2-40B4-BE49-F238E27FC236}">
              <a16:creationId xmlns:a16="http://schemas.microsoft.com/office/drawing/2014/main" id="{E57492EB-B1F4-4396-B7C8-BB7E1BD837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3333" y="201083"/>
          <a:ext cx="1922780" cy="71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="130" zoomScaleNormal="130" workbookViewId="0">
      <selection activeCell="G50" sqref="G50"/>
    </sheetView>
  </sheetViews>
  <sheetFormatPr defaultRowHeight="15" x14ac:dyDescent="0.25"/>
  <cols>
    <col min="1" max="1" width="61" style="2" customWidth="1"/>
    <col min="2" max="2" width="18.7109375" style="3" customWidth="1"/>
    <col min="3" max="3" width="4.7109375" style="3" customWidth="1"/>
    <col min="4" max="4" width="18.7109375" style="3" customWidth="1"/>
    <col min="5" max="5" width="10.42578125" style="3" bestFit="1" customWidth="1"/>
    <col min="6" max="6" width="17" style="3" bestFit="1" customWidth="1"/>
    <col min="7" max="7" width="40.28515625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2</v>
      </c>
    </row>
    <row r="4" spans="1:7" x14ac:dyDescent="0.25">
      <c r="A4" s="4">
        <v>44421</v>
      </c>
    </row>
    <row r="5" spans="1:7" x14ac:dyDescent="0.25">
      <c r="A5" s="4"/>
    </row>
    <row r="6" spans="1:7" x14ac:dyDescent="0.25">
      <c r="A6" s="5" t="s">
        <v>3</v>
      </c>
    </row>
    <row r="7" spans="1:7" x14ac:dyDescent="0.25">
      <c r="A7" s="5" t="s">
        <v>55</v>
      </c>
    </row>
    <row r="8" spans="1:7" x14ac:dyDescent="0.25">
      <c r="A8" s="5" t="s">
        <v>4</v>
      </c>
    </row>
    <row r="9" spans="1:7" x14ac:dyDescent="0.25">
      <c r="A9" s="5"/>
    </row>
    <row r="10" spans="1:7" x14ac:dyDescent="0.25">
      <c r="A10" s="4" t="s">
        <v>5</v>
      </c>
      <c r="B10" s="21"/>
      <c r="C10" s="25"/>
      <c r="D10" s="25"/>
    </row>
    <row r="11" spans="1:7" x14ac:dyDescent="0.25">
      <c r="A11" s="4"/>
    </row>
    <row r="12" spans="1:7" ht="24" customHeight="1" x14ac:dyDescent="0.25">
      <c r="A12" s="7" t="s">
        <v>6</v>
      </c>
      <c r="B12" s="7" t="s">
        <v>50</v>
      </c>
      <c r="C12" s="7" t="s">
        <v>48</v>
      </c>
      <c r="D12" s="7" t="s">
        <v>49</v>
      </c>
      <c r="E12" s="7" t="s">
        <v>7</v>
      </c>
      <c r="F12" s="7" t="s">
        <v>51</v>
      </c>
      <c r="G12" s="7" t="s">
        <v>8</v>
      </c>
    </row>
    <row r="13" spans="1:7" x14ac:dyDescent="0.25">
      <c r="A13" s="8" t="s">
        <v>9</v>
      </c>
      <c r="B13" s="21"/>
      <c r="C13" s="26">
        <v>0.21</v>
      </c>
      <c r="D13" s="27">
        <f>B13*1.21</f>
        <v>0</v>
      </c>
      <c r="E13" s="12">
        <v>5</v>
      </c>
      <c r="F13" s="15">
        <f>D13*E13</f>
        <v>0</v>
      </c>
      <c r="G13" s="24"/>
    </row>
    <row r="14" spans="1:7" x14ac:dyDescent="0.25">
      <c r="A14" s="8" t="s">
        <v>10</v>
      </c>
      <c r="B14" s="21"/>
      <c r="C14" s="26">
        <v>0.21</v>
      </c>
      <c r="D14" s="27">
        <f t="shared" ref="D14:D39" si="0">B14*1.21</f>
        <v>0</v>
      </c>
      <c r="E14" s="12">
        <v>5</v>
      </c>
      <c r="F14" s="15">
        <f t="shared" ref="F14:F39" si="1">D14*E14</f>
        <v>0</v>
      </c>
      <c r="G14" s="24"/>
    </row>
    <row r="15" spans="1:7" x14ac:dyDescent="0.25">
      <c r="A15" s="8" t="s">
        <v>11</v>
      </c>
      <c r="B15" s="21"/>
      <c r="C15" s="26">
        <v>0.21</v>
      </c>
      <c r="D15" s="27">
        <f t="shared" si="0"/>
        <v>0</v>
      </c>
      <c r="E15" s="12">
        <v>5</v>
      </c>
      <c r="F15" s="15">
        <f t="shared" si="1"/>
        <v>0</v>
      </c>
      <c r="G15" s="24"/>
    </row>
    <row r="16" spans="1:7" x14ac:dyDescent="0.25">
      <c r="A16" s="8" t="s">
        <v>12</v>
      </c>
      <c r="B16" s="21"/>
      <c r="C16" s="26">
        <v>0.21</v>
      </c>
      <c r="D16" s="27">
        <f t="shared" si="0"/>
        <v>0</v>
      </c>
      <c r="E16" s="12">
        <v>5</v>
      </c>
      <c r="F16" s="15">
        <f t="shared" si="1"/>
        <v>0</v>
      </c>
      <c r="G16" s="24"/>
    </row>
    <row r="17" spans="1:7" x14ac:dyDescent="0.25">
      <c r="A17" s="8" t="s">
        <v>13</v>
      </c>
      <c r="B17" s="21"/>
      <c r="C17" s="26">
        <v>0.21</v>
      </c>
      <c r="D17" s="27">
        <f t="shared" si="0"/>
        <v>0</v>
      </c>
      <c r="E17" s="12">
        <v>10</v>
      </c>
      <c r="F17" s="15">
        <f t="shared" si="1"/>
        <v>0</v>
      </c>
      <c r="G17" s="24"/>
    </row>
    <row r="18" spans="1:7" x14ac:dyDescent="0.25">
      <c r="A18" s="8" t="s">
        <v>14</v>
      </c>
      <c r="B18" s="21"/>
      <c r="C18" s="26">
        <v>0.21</v>
      </c>
      <c r="D18" s="27">
        <f t="shared" si="0"/>
        <v>0</v>
      </c>
      <c r="E18" s="12">
        <v>10</v>
      </c>
      <c r="F18" s="15">
        <f t="shared" si="1"/>
        <v>0</v>
      </c>
      <c r="G18" s="24"/>
    </row>
    <row r="19" spans="1:7" x14ac:dyDescent="0.25">
      <c r="A19" s="8" t="s">
        <v>15</v>
      </c>
      <c r="B19" s="21"/>
      <c r="C19" s="26">
        <v>0.21</v>
      </c>
      <c r="D19" s="27">
        <f t="shared" si="0"/>
        <v>0</v>
      </c>
      <c r="E19" s="12">
        <v>5</v>
      </c>
      <c r="F19" s="15">
        <f t="shared" si="1"/>
        <v>0</v>
      </c>
      <c r="G19" s="24"/>
    </row>
    <row r="20" spans="1:7" x14ac:dyDescent="0.25">
      <c r="A20" s="8" t="s">
        <v>16</v>
      </c>
      <c r="B20" s="21"/>
      <c r="C20" s="26">
        <v>0.21</v>
      </c>
      <c r="D20" s="27">
        <f t="shared" si="0"/>
        <v>0</v>
      </c>
      <c r="E20" s="12">
        <v>5</v>
      </c>
      <c r="F20" s="15">
        <f t="shared" si="1"/>
        <v>0</v>
      </c>
      <c r="G20" s="24"/>
    </row>
    <row r="21" spans="1:7" x14ac:dyDescent="0.25">
      <c r="A21" s="8" t="s">
        <v>17</v>
      </c>
      <c r="B21" s="21"/>
      <c r="C21" s="26">
        <v>0.21</v>
      </c>
      <c r="D21" s="27">
        <f t="shared" si="0"/>
        <v>0</v>
      </c>
      <c r="E21" s="12">
        <v>5</v>
      </c>
      <c r="F21" s="15">
        <f t="shared" si="1"/>
        <v>0</v>
      </c>
      <c r="G21" s="24"/>
    </row>
    <row r="22" spans="1:7" x14ac:dyDescent="0.25">
      <c r="A22" s="8" t="s">
        <v>18</v>
      </c>
      <c r="B22" s="21"/>
      <c r="C22" s="26">
        <v>0.21</v>
      </c>
      <c r="D22" s="27">
        <f t="shared" si="0"/>
        <v>0</v>
      </c>
      <c r="E22" s="12">
        <v>20</v>
      </c>
      <c r="F22" s="15">
        <f t="shared" si="1"/>
        <v>0</v>
      </c>
      <c r="G22" s="24"/>
    </row>
    <row r="23" spans="1:7" x14ac:dyDescent="0.25">
      <c r="A23" s="8" t="s">
        <v>19</v>
      </c>
      <c r="B23" s="21"/>
      <c r="C23" s="26">
        <v>0.21</v>
      </c>
      <c r="D23" s="27">
        <f t="shared" si="0"/>
        <v>0</v>
      </c>
      <c r="E23" s="12">
        <v>30</v>
      </c>
      <c r="F23" s="15">
        <f t="shared" si="1"/>
        <v>0</v>
      </c>
      <c r="G23" s="24"/>
    </row>
    <row r="24" spans="1:7" x14ac:dyDescent="0.25">
      <c r="A24" s="8" t="s">
        <v>20</v>
      </c>
      <c r="B24" s="21"/>
      <c r="C24" s="26">
        <v>0.21</v>
      </c>
      <c r="D24" s="27">
        <f t="shared" si="0"/>
        <v>0</v>
      </c>
      <c r="E24" s="12">
        <v>50</v>
      </c>
      <c r="F24" s="15">
        <f t="shared" si="1"/>
        <v>0</v>
      </c>
      <c r="G24" s="24"/>
    </row>
    <row r="25" spans="1:7" x14ac:dyDescent="0.25">
      <c r="A25" s="19" t="s">
        <v>21</v>
      </c>
      <c r="B25" s="21"/>
      <c r="C25" s="26">
        <v>0.21</v>
      </c>
      <c r="D25" s="27">
        <f t="shared" si="0"/>
        <v>0</v>
      </c>
      <c r="E25" s="12">
        <v>50</v>
      </c>
      <c r="F25" s="15">
        <f t="shared" si="1"/>
        <v>0</v>
      </c>
      <c r="G25" s="24"/>
    </row>
    <row r="26" spans="1:7" x14ac:dyDescent="0.25">
      <c r="A26" s="20" t="s">
        <v>22</v>
      </c>
      <c r="B26" s="21"/>
      <c r="C26" s="26">
        <v>0.21</v>
      </c>
      <c r="D26" s="27">
        <f t="shared" si="0"/>
        <v>0</v>
      </c>
      <c r="E26" s="12">
        <v>1</v>
      </c>
      <c r="F26" s="15">
        <f t="shared" si="1"/>
        <v>0</v>
      </c>
      <c r="G26" s="24"/>
    </row>
    <row r="27" spans="1:7" x14ac:dyDescent="0.25">
      <c r="A27" s="20" t="s">
        <v>23</v>
      </c>
      <c r="B27" s="21"/>
      <c r="C27" s="26">
        <v>0.21</v>
      </c>
      <c r="D27" s="27">
        <f t="shared" si="0"/>
        <v>0</v>
      </c>
      <c r="E27" s="12">
        <v>1</v>
      </c>
      <c r="F27" s="15">
        <f t="shared" si="1"/>
        <v>0</v>
      </c>
      <c r="G27" s="24"/>
    </row>
    <row r="28" spans="1:7" x14ac:dyDescent="0.25">
      <c r="A28" s="20" t="s">
        <v>24</v>
      </c>
      <c r="B28" s="21"/>
      <c r="C28" s="26">
        <v>0.21</v>
      </c>
      <c r="D28" s="27">
        <f t="shared" si="0"/>
        <v>0</v>
      </c>
      <c r="E28" s="12">
        <v>0.5</v>
      </c>
      <c r="F28" s="15">
        <f t="shared" si="1"/>
        <v>0</v>
      </c>
      <c r="G28" s="24"/>
    </row>
    <row r="29" spans="1:7" x14ac:dyDescent="0.25">
      <c r="A29" s="8" t="s">
        <v>25</v>
      </c>
      <c r="B29" s="21"/>
      <c r="C29" s="26">
        <v>0.21</v>
      </c>
      <c r="D29" s="27">
        <f t="shared" si="0"/>
        <v>0</v>
      </c>
      <c r="E29" s="12">
        <v>0.5</v>
      </c>
      <c r="F29" s="15">
        <f t="shared" si="1"/>
        <v>0</v>
      </c>
      <c r="G29" s="24"/>
    </row>
    <row r="30" spans="1:7" x14ac:dyDescent="0.25">
      <c r="A30" s="8" t="s">
        <v>26</v>
      </c>
      <c r="B30" s="21"/>
      <c r="C30" s="26">
        <v>0.21</v>
      </c>
      <c r="D30" s="27">
        <f t="shared" si="0"/>
        <v>0</v>
      </c>
      <c r="E30" s="12">
        <v>0.5</v>
      </c>
      <c r="F30" s="15">
        <f t="shared" si="1"/>
        <v>0</v>
      </c>
      <c r="G30" s="24"/>
    </row>
    <row r="31" spans="1:7" x14ac:dyDescent="0.25">
      <c r="A31" s="8" t="s">
        <v>27</v>
      </c>
      <c r="B31" s="21"/>
      <c r="C31" s="26">
        <v>0.21</v>
      </c>
      <c r="D31" s="27">
        <f t="shared" si="0"/>
        <v>0</v>
      </c>
      <c r="E31" s="12">
        <v>0.5</v>
      </c>
      <c r="F31" s="15">
        <f t="shared" si="1"/>
        <v>0</v>
      </c>
      <c r="G31" s="24"/>
    </row>
    <row r="32" spans="1:7" x14ac:dyDescent="0.25">
      <c r="A32" s="8" t="s">
        <v>28</v>
      </c>
      <c r="B32" s="21"/>
      <c r="C32" s="26">
        <v>0.21</v>
      </c>
      <c r="D32" s="27">
        <f t="shared" si="0"/>
        <v>0</v>
      </c>
      <c r="E32" s="12">
        <v>0.5</v>
      </c>
      <c r="F32" s="15">
        <f t="shared" si="1"/>
        <v>0</v>
      </c>
      <c r="G32" s="24"/>
    </row>
    <row r="33" spans="1:7" x14ac:dyDescent="0.25">
      <c r="A33" s="8" t="s">
        <v>29</v>
      </c>
      <c r="B33" s="21"/>
      <c r="C33" s="26">
        <v>0.21</v>
      </c>
      <c r="D33" s="27">
        <f t="shared" si="0"/>
        <v>0</v>
      </c>
      <c r="E33" s="12">
        <v>0.5</v>
      </c>
      <c r="F33" s="15">
        <f t="shared" si="1"/>
        <v>0</v>
      </c>
      <c r="G33" s="24"/>
    </row>
    <row r="34" spans="1:7" x14ac:dyDescent="0.25">
      <c r="A34" s="8" t="s">
        <v>30</v>
      </c>
      <c r="B34" s="21"/>
      <c r="C34" s="26">
        <v>0.21</v>
      </c>
      <c r="D34" s="27">
        <f t="shared" si="0"/>
        <v>0</v>
      </c>
      <c r="E34" s="12">
        <v>10</v>
      </c>
      <c r="F34" s="15">
        <f t="shared" si="1"/>
        <v>0</v>
      </c>
      <c r="G34" s="24"/>
    </row>
    <row r="35" spans="1:7" x14ac:dyDescent="0.25">
      <c r="A35" s="8" t="s">
        <v>31</v>
      </c>
      <c r="B35" s="21"/>
      <c r="C35" s="26">
        <v>0.21</v>
      </c>
      <c r="D35" s="27">
        <f t="shared" si="0"/>
        <v>0</v>
      </c>
      <c r="E35" s="12">
        <v>7</v>
      </c>
      <c r="F35" s="15">
        <f t="shared" si="1"/>
        <v>0</v>
      </c>
      <c r="G35" s="24"/>
    </row>
    <row r="36" spans="1:7" x14ac:dyDescent="0.25">
      <c r="A36" s="8" t="s">
        <v>32</v>
      </c>
      <c r="B36" s="21"/>
      <c r="C36" s="26">
        <v>0.21</v>
      </c>
      <c r="D36" s="27">
        <f t="shared" si="0"/>
        <v>0</v>
      </c>
      <c r="E36" s="12">
        <v>7</v>
      </c>
      <c r="F36" s="15">
        <f t="shared" si="1"/>
        <v>0</v>
      </c>
      <c r="G36" s="24"/>
    </row>
    <row r="37" spans="1:7" x14ac:dyDescent="0.25">
      <c r="A37" s="8" t="s">
        <v>33</v>
      </c>
      <c r="B37" s="21"/>
      <c r="C37" s="26">
        <v>0.21</v>
      </c>
      <c r="D37" s="27">
        <f t="shared" si="0"/>
        <v>0</v>
      </c>
      <c r="E37" s="12">
        <v>15</v>
      </c>
      <c r="F37" s="15">
        <f t="shared" si="1"/>
        <v>0</v>
      </c>
      <c r="G37" s="24"/>
    </row>
    <row r="38" spans="1:7" x14ac:dyDescent="0.25">
      <c r="A38" s="20" t="s">
        <v>34</v>
      </c>
      <c r="B38" s="21"/>
      <c r="C38" s="26">
        <v>0.21</v>
      </c>
      <c r="D38" s="27">
        <f t="shared" si="0"/>
        <v>0</v>
      </c>
      <c r="E38" s="12">
        <v>7</v>
      </c>
      <c r="F38" s="15">
        <f t="shared" si="1"/>
        <v>0</v>
      </c>
      <c r="G38" s="24"/>
    </row>
    <row r="39" spans="1:7" x14ac:dyDescent="0.25">
      <c r="A39" s="20" t="s">
        <v>35</v>
      </c>
      <c r="B39" s="21"/>
      <c r="C39" s="26">
        <v>0.21</v>
      </c>
      <c r="D39" s="27">
        <f t="shared" si="0"/>
        <v>0</v>
      </c>
      <c r="E39" s="12">
        <v>7</v>
      </c>
      <c r="F39" s="15">
        <f t="shared" si="1"/>
        <v>0</v>
      </c>
      <c r="G39" s="24"/>
    </row>
    <row r="40" spans="1:7" ht="30.75" customHeight="1" x14ac:dyDescent="0.25">
      <c r="A40" s="36" t="s">
        <v>36</v>
      </c>
      <c r="B40" s="37"/>
      <c r="C40" s="37"/>
      <c r="D40" s="37"/>
      <c r="E40" s="38"/>
      <c r="F40" s="15">
        <f>SUM(F13:F39)</f>
        <v>0</v>
      </c>
      <c r="G40" s="9"/>
    </row>
    <row r="41" spans="1:7" x14ac:dyDescent="0.25">
      <c r="A41" s="39" t="s">
        <v>54</v>
      </c>
      <c r="B41" s="40"/>
      <c r="C41" s="40"/>
      <c r="D41" s="40"/>
      <c r="E41" s="41"/>
      <c r="F41" s="22"/>
      <c r="G41" s="6"/>
    </row>
    <row r="42" spans="1:7" x14ac:dyDescent="0.25">
      <c r="A42" s="36" t="s">
        <v>36</v>
      </c>
      <c r="B42" s="37"/>
      <c r="C42" s="37"/>
      <c r="D42" s="37"/>
      <c r="E42" s="38"/>
      <c r="F42" s="15">
        <f>F40-(F41*F40)</f>
        <v>0</v>
      </c>
      <c r="G42" s="6"/>
    </row>
    <row r="43" spans="1:7" x14ac:dyDescent="0.25">
      <c r="A43" s="23" t="s">
        <v>37</v>
      </c>
      <c r="B43" s="23" t="s">
        <v>52</v>
      </c>
      <c r="C43" s="23" t="s">
        <v>48</v>
      </c>
      <c r="D43" s="23" t="s">
        <v>53</v>
      </c>
      <c r="E43" s="23"/>
      <c r="F43" s="17"/>
      <c r="G43" s="6"/>
    </row>
    <row r="44" spans="1:7" x14ac:dyDescent="0.25">
      <c r="A44" s="11" t="s">
        <v>47</v>
      </c>
      <c r="B44" s="21"/>
      <c r="C44" s="26">
        <v>0.21</v>
      </c>
      <c r="D44" s="27">
        <f>B44*1.21</f>
        <v>0</v>
      </c>
      <c r="E44" s="12">
        <v>100</v>
      </c>
      <c r="F44" s="15">
        <f>E44*D44</f>
        <v>0</v>
      </c>
      <c r="G44" s="6"/>
    </row>
    <row r="45" spans="1:7" x14ac:dyDescent="0.25">
      <c r="A45" s="11" t="s">
        <v>46</v>
      </c>
      <c r="B45" s="21"/>
      <c r="C45" s="26">
        <v>0.21</v>
      </c>
      <c r="D45" s="27">
        <f t="shared" ref="D45:D50" si="2">B45*1.21</f>
        <v>0</v>
      </c>
      <c r="E45" s="12">
        <v>500</v>
      </c>
      <c r="F45" s="15">
        <f t="shared" ref="F45:F50" si="3">E45*D45</f>
        <v>0</v>
      </c>
      <c r="G45" s="6"/>
    </row>
    <row r="46" spans="1:7" x14ac:dyDescent="0.25">
      <c r="A46" s="11" t="s">
        <v>38</v>
      </c>
      <c r="B46" s="21"/>
      <c r="C46" s="26">
        <v>0.21</v>
      </c>
      <c r="D46" s="27">
        <f t="shared" si="2"/>
        <v>0</v>
      </c>
      <c r="E46" s="12">
        <v>5</v>
      </c>
      <c r="F46" s="15">
        <f t="shared" si="3"/>
        <v>0</v>
      </c>
      <c r="G46" s="6"/>
    </row>
    <row r="47" spans="1:7" x14ac:dyDescent="0.25">
      <c r="A47" s="11" t="s">
        <v>39</v>
      </c>
      <c r="B47" s="21"/>
      <c r="C47" s="26">
        <v>0.21</v>
      </c>
      <c r="D47" s="27">
        <f t="shared" si="2"/>
        <v>0</v>
      </c>
      <c r="E47" s="12">
        <v>5</v>
      </c>
      <c r="F47" s="15">
        <f t="shared" si="3"/>
        <v>0</v>
      </c>
      <c r="G47" s="6"/>
    </row>
    <row r="48" spans="1:7" x14ac:dyDescent="0.25">
      <c r="A48" s="11" t="s">
        <v>40</v>
      </c>
      <c r="B48" s="21"/>
      <c r="C48" s="26">
        <v>0.21</v>
      </c>
      <c r="D48" s="27">
        <f t="shared" si="2"/>
        <v>0</v>
      </c>
      <c r="E48" s="12">
        <v>8</v>
      </c>
      <c r="F48" s="15">
        <f t="shared" si="3"/>
        <v>0</v>
      </c>
      <c r="G48" s="6"/>
    </row>
    <row r="49" spans="1:7" x14ac:dyDescent="0.25">
      <c r="A49" s="11" t="s">
        <v>41</v>
      </c>
      <c r="B49" s="21"/>
      <c r="C49" s="26">
        <v>0.21</v>
      </c>
      <c r="D49" s="27">
        <f t="shared" si="2"/>
        <v>0</v>
      </c>
      <c r="E49" s="12">
        <v>50</v>
      </c>
      <c r="F49" s="15">
        <f t="shared" si="3"/>
        <v>0</v>
      </c>
      <c r="G49" s="6"/>
    </row>
    <row r="50" spans="1:7" x14ac:dyDescent="0.25">
      <c r="A50" s="16" t="s">
        <v>42</v>
      </c>
      <c r="B50" s="21"/>
      <c r="C50" s="26">
        <v>0.21</v>
      </c>
      <c r="D50" s="27">
        <f t="shared" si="2"/>
        <v>0</v>
      </c>
      <c r="E50" s="12">
        <v>20</v>
      </c>
      <c r="F50" s="15">
        <f t="shared" si="3"/>
        <v>0</v>
      </c>
      <c r="G50" s="6"/>
    </row>
    <row r="51" spans="1:7" x14ac:dyDescent="0.25">
      <c r="A51" s="31"/>
      <c r="B51" s="32"/>
      <c r="C51" s="32"/>
      <c r="D51" s="32"/>
      <c r="E51" s="32"/>
      <c r="F51" s="32"/>
      <c r="G51" s="6"/>
    </row>
    <row r="52" spans="1:7" x14ac:dyDescent="0.25">
      <c r="A52" s="28" t="s">
        <v>43</v>
      </c>
      <c r="B52" s="29"/>
      <c r="C52" s="29"/>
      <c r="D52" s="29"/>
      <c r="E52" s="30"/>
      <c r="F52" s="18">
        <f>F42+SUM(F44:F50)</f>
        <v>0</v>
      </c>
      <c r="G52" s="14"/>
    </row>
    <row r="53" spans="1:7" x14ac:dyDescent="0.25">
      <c r="A53" s="33"/>
      <c r="B53" s="34"/>
      <c r="C53" s="34"/>
      <c r="D53" s="34"/>
      <c r="E53" s="34"/>
      <c r="F53" s="34"/>
      <c r="G53" s="13"/>
    </row>
    <row r="54" spans="1:7" x14ac:dyDescent="0.25">
      <c r="A54" s="35" t="s">
        <v>44</v>
      </c>
      <c r="B54" s="35"/>
      <c r="C54" s="35"/>
      <c r="D54" s="35"/>
      <c r="E54" s="35"/>
      <c r="F54" s="22"/>
      <c r="G54" s="10" t="s">
        <v>45</v>
      </c>
    </row>
  </sheetData>
  <sheetProtection algorithmName="SHA-512" hashValue="Nyi2z+l3TTa96OhmzdZZNsviDm22ndIooBfkYtb5O1dYapcxPg5ptgdCP7XREzal2LYn+Q93oreyDTxv8NR8/w==" saltValue="cOD2OQsuMfy/zW51x/tQcA==" spinCount="100000" sheet="1" objects="1" scenarios="1"/>
  <mergeCells count="7">
    <mergeCell ref="A52:E52"/>
    <mergeCell ref="A51:F51"/>
    <mergeCell ref="A53:F53"/>
    <mergeCell ref="A54:E54"/>
    <mergeCell ref="A40:E40"/>
    <mergeCell ref="A42:E42"/>
    <mergeCell ref="A41:E41"/>
  </mergeCells>
  <phoneticPr fontId="12" type="noConversion"/>
  <pageMargins left="0.7" right="0.7" top="0.75" bottom="0.75" header="0.3" footer="0.3"/>
  <pageSetup paperSize="9" scale="65" fitToHeight="0" orientation="landscape" horizontalDpi="4294967295" verticalDpi="4294967295" r:id="rId1"/>
  <ignoredErrors>
    <ignoredError sqref="D13 D14:D39 D44:D5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C07B3-5AAF-43F9-B1A6-5CD6CC176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555BA4-6769-4E4C-9503-65FF9CE513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9DE2E8-0B71-47A0-A6E8-6A9EA39E8F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Buschers</dc:creator>
  <cp:keywords/>
  <dc:description/>
  <cp:lastModifiedBy>Yvonne Kemink | InkoopMeesters</cp:lastModifiedBy>
  <cp:revision/>
  <dcterms:created xsi:type="dcterms:W3CDTF">2015-01-07T15:32:12Z</dcterms:created>
  <dcterms:modified xsi:type="dcterms:W3CDTF">2021-08-13T10:15:11Z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49694000</vt:r8>
  </property>
  <property fmtid="{D5CDD505-2E9C-101B-9397-08002B2CF9AE}" pid="4" name="Saxion_Organisatie">
    <vt:lpwstr/>
  </property>
</Properties>
</file>