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lantprojecten\Actueel\NZV\Aanbesteding 2021\Definitief TenderNed\"/>
    </mc:Choice>
  </mc:AlternateContent>
  <xr:revisionPtr revIDLastSave="0" documentId="8_{6B6E8365-F58F-4FC1-8ED6-DE9D5304E39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 Total Cost of Ownership" sheetId="1" r:id="rId1"/>
    <sheet name="2. Spec. locaties indoordekk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30" i="1"/>
  <c r="F14" i="1" l="1"/>
  <c r="F21" i="1" s="1"/>
  <c r="F31" i="1"/>
  <c r="F32" i="1"/>
  <c r="F33" i="1"/>
  <c r="F34" i="1"/>
  <c r="F35" i="1"/>
  <c r="G16" i="2" l="1"/>
  <c r="F16" i="2"/>
  <c r="E16" i="2"/>
  <c r="H15" i="2"/>
  <c r="H14" i="2"/>
  <c r="H13" i="2"/>
  <c r="H12" i="2"/>
  <c r="F36" i="1"/>
  <c r="F24" i="1"/>
  <c r="F26" i="1"/>
  <c r="H16" i="2" l="1"/>
  <c r="F25" i="1" s="1"/>
  <c r="F37" i="1"/>
  <c r="F27" i="1" l="1"/>
  <c r="F39" i="1" s="1"/>
</calcChain>
</file>

<file path=xl/sharedStrings.xml><?xml version="1.0" encoding="utf-8"?>
<sst xmlns="http://schemas.openxmlformats.org/spreadsheetml/2006/main" count="72" uniqueCount="51">
  <si>
    <t xml:space="preserve">  Het onderstaande instemmingsblok dient handmatig ingevuld te worden.</t>
  </si>
  <si>
    <t>Betreft Eis</t>
  </si>
  <si>
    <t>Aantal</t>
  </si>
  <si>
    <t>Eenmalig</t>
  </si>
  <si>
    <t>Netto tarief per maand</t>
  </si>
  <si>
    <t>Subtotaal 3 jaar</t>
  </si>
  <si>
    <t>Subtotaal abonnementskosten over TCO periode van 3 jaar</t>
  </si>
  <si>
    <t>Eenmalig totaal</t>
  </si>
  <si>
    <t>Realisatie indoordekking mobiele netwerk op opgegeven locaties (totaal van tabblad 2)</t>
  </si>
  <si>
    <t>Subtotaal projectkosten over TCO periode 3 jaar</t>
  </si>
  <si>
    <t>Betreft Eis/Par. nr. (PvE)</t>
  </si>
  <si>
    <t>hier eventuele kosten van additioneel geëiste diensten invullen</t>
  </si>
  <si>
    <t>Subtotaal aanvullend geëiste diensten over TCO periode 3 jaar</t>
  </si>
  <si>
    <t>Totaal Total Cost of Ownership 3 jaar</t>
  </si>
  <si>
    <t>Locatienaam</t>
  </si>
  <si>
    <t>Dekkingsbehoefte</t>
  </si>
  <si>
    <t>Adres</t>
  </si>
  <si>
    <t>Eenmalige kosten aanleg</t>
  </si>
  <si>
    <t>Eenmalige kosten apparatuur</t>
  </si>
  <si>
    <t>Periodieke kosten per maand</t>
  </si>
  <si>
    <t>Volledige kantoorpand</t>
  </si>
  <si>
    <t>Volledige locatie</t>
  </si>
  <si>
    <t>Project en implementatiekosten</t>
  </si>
  <si>
    <t>Kosten van aanvullend door Opdrachtgever geëiste diensten 
(evt. zelf aan te vullen door Inschrijver, weegt mee in TCO bepaling)</t>
  </si>
  <si>
    <t>Totale kosten realisatie indoordekking (wordt gekopieerd naar tabblad 1)</t>
  </si>
  <si>
    <t xml:space="preserve">Eventuele toelichting Inschrijver </t>
  </si>
  <si>
    <t>Data organisatiebundel per 250Gb meer of minder (weegt niet mee in de TCO bepaling)</t>
  </si>
  <si>
    <r>
      <t xml:space="preserve">Abonnementskosten 
</t>
    </r>
    <r>
      <rPr>
        <b/>
        <i/>
        <sz val="8"/>
        <rFont val="Calibri"/>
        <family val="2"/>
        <scheme val="minor"/>
      </rPr>
      <t>Aantallen zijn bij benadering en kunnen in de praktijk licht afwijken</t>
    </r>
    <r>
      <rPr>
        <b/>
        <sz val="8"/>
        <rFont val="Calibri"/>
        <family val="2"/>
        <scheme val="minor"/>
      </rPr>
      <t xml:space="preserve">                            </t>
    </r>
  </si>
  <si>
    <t>Implementatie en migratiekosten te relateren aan de offerte aanvraag</t>
  </si>
  <si>
    <t xml:space="preserve">Training webbased beheerportal (voor max. 3 ICT medewerkers) </t>
  </si>
  <si>
    <t xml:space="preserve">Hoofdkantoor </t>
  </si>
  <si>
    <t>RWZI Garmerwolde</t>
  </si>
  <si>
    <t>RWZI Onderdendam</t>
  </si>
  <si>
    <r>
      <t>Aangeboden type oplossing</t>
    </r>
    <r>
      <rPr>
        <b/>
        <sz val="8"/>
        <color rgb="FFFF0000"/>
        <rFont val="Calibri"/>
        <family val="2"/>
        <scheme val="minor"/>
      </rPr>
      <t xml:space="preserve"> </t>
    </r>
  </si>
  <si>
    <t>Stedumermaar 1, 9735 AC  Groningen</t>
  </si>
  <si>
    <t>Grasdijkweg 2, 9798 TC  Garmerwolde</t>
  </si>
  <si>
    <t>Bedumerweg 68, 9959 PH  Onderdendam</t>
  </si>
  <si>
    <t>10</t>
  </si>
  <si>
    <t>Overige éénmalige kosten</t>
  </si>
  <si>
    <t>Object (faciliteit voor SMS + gebruik data organisatiebundel)</t>
  </si>
  <si>
    <t>Business voicemail (additioneel op smartphone abonnement)</t>
  </si>
  <si>
    <t xml:space="preserve">Netwerk prioritering (additioneel op smartphone abonnement) </t>
  </si>
  <si>
    <t>(leidraad)</t>
  </si>
  <si>
    <t>Realisatie faciliteiten binnen gunningscriterium G2b</t>
  </si>
  <si>
    <t>2</t>
  </si>
  <si>
    <t>Bijlage 6a - Prijzenformulier perceel 1 - mobiele telecommunicatie diensten Waterschap Noorderzijlvest</t>
  </si>
  <si>
    <t>Prijzenformulier, specificatie kosten indoordekking</t>
  </si>
  <si>
    <t>33</t>
  </si>
  <si>
    <t>Smartphone (faciliteit met onbeperkt spraak en sms in NL en EU + gebruik data organisatiebundel_</t>
  </si>
  <si>
    <t>Data organisatiebundel 1.000Gb (te gebruiken in NL en EU voor zowel smartphone als object abonnement)</t>
  </si>
  <si>
    <t>5G (toevoeging 5G faciliteit op smartphone abonnement, optionele afname)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</si>
</sst>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0"/>
      <name val="Calibri"/>
      <family val="2"/>
      <scheme val="minor"/>
    </font>
    <font>
      <i/>
      <sz val="8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4" fontId="3" fillId="7" borderId="7" xfId="0" applyNumberFormat="1" applyFont="1" applyFill="1" applyBorder="1" applyAlignment="1" applyProtection="1">
      <alignment vertical="center"/>
      <protection locked="0"/>
    </xf>
    <xf numFmtId="0" fontId="3" fillId="7" borderId="9" xfId="0" applyFont="1" applyFill="1" applyBorder="1" applyAlignment="1" applyProtection="1">
      <alignment vertical="center" wrapText="1"/>
      <protection locked="0"/>
    </xf>
    <xf numFmtId="4" fontId="3" fillId="7" borderId="7" xfId="0" applyNumberFormat="1" applyFont="1" applyFill="1" applyBorder="1" applyProtection="1">
      <protection locked="0"/>
    </xf>
    <xf numFmtId="4" fontId="3" fillId="7" borderId="13" xfId="0" applyNumberFormat="1" applyFont="1" applyFill="1" applyBorder="1" applyAlignment="1" applyProtection="1">
      <alignment vertical="center"/>
      <protection locked="0"/>
    </xf>
    <xf numFmtId="4" fontId="3" fillId="7" borderId="9" xfId="0" applyNumberFormat="1" applyFont="1" applyFill="1" applyBorder="1" applyAlignment="1" applyProtection="1">
      <alignment vertical="center" wrapText="1"/>
      <protection locked="0"/>
    </xf>
    <xf numFmtId="49" fontId="12" fillId="7" borderId="6" xfId="0" applyNumberFormat="1" applyFont="1" applyFill="1" applyBorder="1" applyAlignment="1" applyProtection="1">
      <alignment vertical="center"/>
      <protection locked="0"/>
    </xf>
    <xf numFmtId="0" fontId="3" fillId="7" borderId="14" xfId="0" applyFont="1" applyFill="1" applyBorder="1" applyAlignment="1" applyProtection="1">
      <alignment horizontal="center" vertical="center" wrapText="1"/>
      <protection locked="0"/>
    </xf>
    <xf numFmtId="4" fontId="3" fillId="7" borderId="13" xfId="0" applyNumberFormat="1" applyFont="1" applyFill="1" applyBorder="1" applyProtection="1">
      <protection locked="0"/>
    </xf>
    <xf numFmtId="0" fontId="3" fillId="7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/>
    <xf numFmtId="0" fontId="2" fillId="2" borderId="2" xfId="0" applyFont="1" applyFill="1" applyBorder="1" applyProtection="1"/>
    <xf numFmtId="0" fontId="3" fillId="2" borderId="2" xfId="0" applyFont="1" applyFill="1" applyBorder="1" applyProtection="1"/>
    <xf numFmtId="0" fontId="4" fillId="2" borderId="2" xfId="0" applyFont="1" applyFill="1" applyBorder="1" applyProtection="1"/>
    <xf numFmtId="0" fontId="4" fillId="2" borderId="3" xfId="0" applyFont="1" applyFill="1" applyBorder="1" applyProtection="1"/>
    <xf numFmtId="0" fontId="0" fillId="3" borderId="0" xfId="0" applyFill="1" applyProtection="1"/>
    <xf numFmtId="0" fontId="1" fillId="2" borderId="4" xfId="0" applyFont="1" applyFill="1" applyBorder="1" applyAlignment="1" applyProtection="1">
      <alignment horizontal="left"/>
    </xf>
    <xf numFmtId="0" fontId="2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4" fillId="2" borderId="5" xfId="0" applyFont="1" applyFill="1" applyBorder="1" applyProtection="1"/>
    <xf numFmtId="0" fontId="4" fillId="3" borderId="0" xfId="0" applyFont="1" applyFill="1" applyProtection="1"/>
    <xf numFmtId="0" fontId="4" fillId="2" borderId="4" xfId="0" applyFont="1" applyFill="1" applyBorder="1" applyProtection="1"/>
    <xf numFmtId="0" fontId="5" fillId="2" borderId="0" xfId="0" applyFont="1" applyFill="1" applyProtection="1"/>
    <xf numFmtId="0" fontId="6" fillId="2" borderId="4" xfId="0" applyFont="1" applyFill="1" applyBorder="1" applyAlignment="1" applyProtection="1">
      <alignment horizontal="left"/>
    </xf>
    <xf numFmtId="0" fontId="3" fillId="2" borderId="4" xfId="0" applyFont="1" applyFill="1" applyBorder="1" applyProtection="1"/>
    <xf numFmtId="0" fontId="3" fillId="2" borderId="0" xfId="0" applyFont="1" applyFill="1" applyAlignment="1" applyProtection="1">
      <alignment horizontal="center"/>
    </xf>
    <xf numFmtId="0" fontId="3" fillId="2" borderId="5" xfId="0" applyFont="1" applyFill="1" applyBorder="1" applyProtection="1"/>
    <xf numFmtId="0" fontId="3" fillId="3" borderId="0" xfId="0" applyFont="1" applyFill="1" applyProtection="1"/>
    <xf numFmtId="0" fontId="8" fillId="4" borderId="6" xfId="0" applyFont="1" applyFill="1" applyBorder="1" applyAlignment="1" applyProtection="1">
      <alignment horizontal="left" vertical="center" wrapText="1"/>
    </xf>
    <xf numFmtId="0" fontId="8" fillId="4" borderId="7" xfId="0" applyFont="1" applyFill="1" applyBorder="1" applyAlignment="1" applyProtection="1">
      <alignment horizontal="center" vertical="center" wrapText="1"/>
    </xf>
    <xf numFmtId="0" fontId="8" fillId="5" borderId="7" xfId="0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3" fontId="3" fillId="6" borderId="7" xfId="0" applyNumberFormat="1" applyFont="1" applyFill="1" applyBorder="1" applyAlignment="1" applyProtection="1">
      <alignment horizontal="center" vertical="center"/>
    </xf>
    <xf numFmtId="4" fontId="3" fillId="5" borderId="7" xfId="0" applyNumberFormat="1" applyFont="1" applyFill="1" applyBorder="1" applyAlignment="1" applyProtection="1">
      <alignment vertical="center"/>
    </xf>
    <xf numFmtId="0" fontId="10" fillId="2" borderId="4" xfId="0" applyFont="1" applyFill="1" applyBorder="1" applyAlignment="1" applyProtection="1">
      <alignment vertical="top" wrapText="1"/>
    </xf>
    <xf numFmtId="0" fontId="10" fillId="2" borderId="0" xfId="0" applyFont="1" applyFill="1" applyAlignment="1" applyProtection="1">
      <alignment vertical="top" wrapText="1"/>
    </xf>
    <xf numFmtId="0" fontId="10" fillId="2" borderId="5" xfId="0" applyFont="1" applyFill="1" applyBorder="1" applyAlignment="1" applyProtection="1">
      <alignment vertical="top" wrapText="1"/>
    </xf>
    <xf numFmtId="0" fontId="3" fillId="0" borderId="10" xfId="0" applyFont="1" applyBorder="1" applyAlignment="1" applyProtection="1">
      <alignment vertical="center"/>
    </xf>
    <xf numFmtId="49" fontId="3" fillId="6" borderId="7" xfId="0" applyNumberFormat="1" applyFont="1" applyFill="1" applyBorder="1" applyAlignment="1" applyProtection="1">
      <alignment horizontal="center" vertical="center"/>
    </xf>
    <xf numFmtId="3" fontId="3" fillId="2" borderId="7" xfId="0" applyNumberFormat="1" applyFont="1" applyFill="1" applyBorder="1" applyAlignment="1" applyProtection="1">
      <alignment horizontal="center" vertical="center"/>
    </xf>
    <xf numFmtId="0" fontId="3" fillId="6" borderId="10" xfId="0" applyFont="1" applyFill="1" applyBorder="1" applyAlignment="1" applyProtection="1">
      <alignment vertical="center"/>
    </xf>
    <xf numFmtId="0" fontId="11" fillId="5" borderId="10" xfId="0" applyFont="1" applyFill="1" applyBorder="1" applyProtection="1"/>
    <xf numFmtId="0" fontId="4" fillId="5" borderId="11" xfId="0" applyFont="1" applyFill="1" applyBorder="1" applyAlignment="1" applyProtection="1">
      <alignment horizontal="center"/>
    </xf>
    <xf numFmtId="0" fontId="4" fillId="5" borderId="11" xfId="0" applyFont="1" applyFill="1" applyBorder="1" applyProtection="1"/>
    <xf numFmtId="4" fontId="11" fillId="5" borderId="12" xfId="0" applyNumberFormat="1" applyFont="1" applyFill="1" applyBorder="1" applyAlignment="1" applyProtection="1">
      <alignment vertical="center"/>
    </xf>
    <xf numFmtId="0" fontId="9" fillId="2" borderId="0" xfId="0" applyFont="1" applyFill="1" applyAlignment="1" applyProtection="1">
      <alignment horizontal="center" vertical="top" wrapText="1"/>
    </xf>
    <xf numFmtId="0" fontId="3" fillId="6" borderId="7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10" fillId="2" borderId="0" xfId="0" applyFont="1" applyFill="1" applyAlignment="1" applyProtection="1">
      <alignment horizontal="center" vertical="top" wrapText="1"/>
    </xf>
    <xf numFmtId="0" fontId="10" fillId="2" borderId="5" xfId="0" applyFont="1" applyFill="1" applyBorder="1" applyAlignment="1" applyProtection="1">
      <alignment horizontal="center" vertical="top" wrapText="1"/>
    </xf>
    <xf numFmtId="0" fontId="9" fillId="4" borderId="6" xfId="0" applyFont="1" applyFill="1" applyBorder="1" applyAlignment="1" applyProtection="1">
      <alignment horizontal="justify"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9" fillId="4" borderId="7" xfId="0" applyFont="1" applyFill="1" applyBorder="1" applyAlignment="1" applyProtection="1">
      <alignment horizontal="center" vertical="center" wrapText="1"/>
    </xf>
    <xf numFmtId="0" fontId="9" fillId="5" borderId="7" xfId="0" applyFont="1" applyFill="1" applyBorder="1" applyAlignment="1" applyProtection="1">
      <alignment horizontal="center" vertical="center" wrapText="1"/>
    </xf>
    <xf numFmtId="0" fontId="3" fillId="6" borderId="10" xfId="0" applyFont="1" applyFill="1" applyBorder="1" applyAlignment="1" applyProtection="1">
      <alignment vertical="center" wrapText="1"/>
    </xf>
    <xf numFmtId="4" fontId="3" fillId="5" borderId="13" xfId="0" applyNumberFormat="1" applyFont="1" applyFill="1" applyBorder="1" applyAlignment="1" applyProtection="1">
      <alignment vertical="center"/>
    </xf>
    <xf numFmtId="4" fontId="3" fillId="6" borderId="7" xfId="0" applyNumberFormat="1" applyFont="1" applyFill="1" applyBorder="1" applyAlignment="1" applyProtection="1">
      <alignment vertical="center"/>
    </xf>
    <xf numFmtId="0" fontId="3" fillId="6" borderId="7" xfId="0" quotePrefix="1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Protection="1"/>
    <xf numFmtId="4" fontId="11" fillId="5" borderId="8" xfId="0" applyNumberFormat="1" applyFont="1" applyFill="1" applyBorder="1" applyAlignment="1" applyProtection="1">
      <alignment vertical="center"/>
    </xf>
    <xf numFmtId="0" fontId="3" fillId="3" borderId="0" xfId="0" applyFont="1" applyFill="1" applyAlignment="1" applyProtection="1">
      <alignment horizontal="center" vertical="center"/>
    </xf>
    <xf numFmtId="0" fontId="3" fillId="6" borderId="13" xfId="0" applyFont="1" applyFill="1" applyBorder="1" applyAlignment="1" applyProtection="1">
      <alignment horizontal="center" vertical="center" wrapText="1"/>
    </xf>
    <xf numFmtId="0" fontId="13" fillId="8" borderId="11" xfId="0" applyFont="1" applyFill="1" applyBorder="1" applyAlignment="1" applyProtection="1">
      <alignment horizontal="left" vertical="center" wrapText="1"/>
    </xf>
    <xf numFmtId="4" fontId="13" fillId="8" borderId="8" xfId="0" applyNumberFormat="1" applyFont="1" applyFill="1" applyBorder="1" applyAlignment="1" applyProtection="1">
      <alignment horizontal="right" vertical="center" wrapText="1"/>
    </xf>
    <xf numFmtId="0" fontId="13" fillId="2" borderId="5" xfId="0" applyFont="1" applyFill="1" applyBorder="1" applyAlignment="1" applyProtection="1">
      <alignment horizontal="left" vertical="center" wrapText="1"/>
    </xf>
    <xf numFmtId="0" fontId="13" fillId="3" borderId="0" xfId="0" applyFont="1" applyFill="1" applyAlignment="1" applyProtection="1">
      <alignment horizontal="left" vertical="center" wrapText="1"/>
    </xf>
    <xf numFmtId="0" fontId="3" fillId="2" borderId="15" xfId="0" applyFont="1" applyFill="1" applyBorder="1" applyProtection="1"/>
    <xf numFmtId="0" fontId="3" fillId="2" borderId="16" xfId="0" applyFont="1" applyFill="1" applyBorder="1" applyAlignment="1" applyProtection="1">
      <alignment horizontal="center"/>
    </xf>
    <xf numFmtId="0" fontId="3" fillId="2" borderId="16" xfId="0" applyFont="1" applyFill="1" applyBorder="1" applyProtection="1"/>
    <xf numFmtId="0" fontId="3" fillId="2" borderId="17" xfId="0" applyFont="1" applyFill="1" applyBorder="1" applyProtection="1"/>
    <xf numFmtId="0" fontId="3" fillId="3" borderId="0" xfId="0" applyFont="1" applyFill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7" xfId="0" applyFont="1" applyBorder="1" applyProtection="1"/>
    <xf numFmtId="0" fontId="1" fillId="6" borderId="1" xfId="0" applyFont="1" applyFill="1" applyBorder="1" applyProtection="1"/>
    <xf numFmtId="0" fontId="2" fillId="6" borderId="2" xfId="0" applyFont="1" applyFill="1" applyBorder="1" applyProtection="1"/>
    <xf numFmtId="0" fontId="0" fillId="6" borderId="2" xfId="0" applyFill="1" applyBorder="1" applyProtection="1"/>
    <xf numFmtId="0" fontId="0" fillId="6" borderId="3" xfId="0" applyFill="1" applyBorder="1" applyProtection="1"/>
    <xf numFmtId="0" fontId="0" fillId="6" borderId="0" xfId="0" applyFill="1" applyProtection="1"/>
    <xf numFmtId="0" fontId="6" fillId="6" borderId="4" xfId="0" applyFont="1" applyFill="1" applyBorder="1" applyAlignment="1" applyProtection="1">
      <alignment horizontal="left"/>
    </xf>
    <xf numFmtId="0" fontId="0" fillId="6" borderId="5" xfId="0" applyFill="1" applyBorder="1" applyProtection="1"/>
    <xf numFmtId="0" fontId="4" fillId="6" borderId="4" xfId="0" applyFont="1" applyFill="1" applyBorder="1" applyProtection="1"/>
    <xf numFmtId="0" fontId="3" fillId="6" borderId="4" xfId="0" applyFont="1" applyFill="1" applyBorder="1" applyProtection="1"/>
    <xf numFmtId="0" fontId="8" fillId="4" borderId="6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 wrapText="1"/>
    </xf>
    <xf numFmtId="4" fontId="3" fillId="6" borderId="7" xfId="0" applyNumberFormat="1" applyFont="1" applyFill="1" applyBorder="1" applyProtection="1"/>
    <xf numFmtId="0" fontId="0" fillId="6" borderId="17" xfId="0" applyFill="1" applyBorder="1" applyProtection="1"/>
    <xf numFmtId="0" fontId="0" fillId="6" borderId="0" xfId="0" applyFill="1" applyBorder="1" applyProtection="1"/>
    <xf numFmtId="4" fontId="11" fillId="5" borderId="7" xfId="0" applyNumberFormat="1" applyFont="1" applyFill="1" applyBorder="1" applyAlignment="1" applyProtection="1">
      <alignment horizontal="right" vertical="center"/>
    </xf>
    <xf numFmtId="0" fontId="4" fillId="6" borderId="0" xfId="0" applyFont="1" applyFill="1" applyBorder="1" applyProtection="1"/>
    <xf numFmtId="0" fontId="3" fillId="6" borderId="0" xfId="0" applyFont="1" applyFill="1" applyBorder="1" applyAlignment="1" applyProtection="1">
      <alignment horizontal="center"/>
    </xf>
    <xf numFmtId="0" fontId="3" fillId="6" borderId="0" xfId="0" applyFont="1" applyFill="1" applyBorder="1" applyProtection="1"/>
    <xf numFmtId="0" fontId="3" fillId="6" borderId="7" xfId="0" applyFont="1" applyFill="1" applyBorder="1" applyAlignment="1" applyProtection="1">
      <alignment vertical="center"/>
    </xf>
    <xf numFmtId="0" fontId="3" fillId="7" borderId="18" xfId="0" applyFont="1" applyFill="1" applyBorder="1" applyAlignment="1" applyProtection="1">
      <alignment vertical="center" wrapText="1"/>
      <protection locked="0"/>
    </xf>
    <xf numFmtId="0" fontId="11" fillId="5" borderId="13" xfId="0" applyFont="1" applyFill="1" applyBorder="1" applyAlignment="1" applyProtection="1">
      <alignment vertical="center"/>
    </xf>
    <xf numFmtId="0" fontId="0" fillId="6" borderId="4" xfId="0" applyFill="1" applyBorder="1" applyProtection="1"/>
    <xf numFmtId="0" fontId="11" fillId="6" borderId="15" xfId="0" applyFont="1" applyFill="1" applyBorder="1" applyAlignment="1" applyProtection="1">
      <alignment vertical="center"/>
    </xf>
    <xf numFmtId="0" fontId="0" fillId="6" borderId="16" xfId="0" applyFill="1" applyBorder="1" applyAlignment="1" applyProtection="1">
      <alignment vertical="center"/>
    </xf>
    <xf numFmtId="4" fontId="3" fillId="6" borderId="16" xfId="0" applyNumberFormat="1" applyFont="1" applyFill="1" applyBorder="1" applyAlignment="1" applyProtection="1">
      <alignment vertical="center"/>
    </xf>
    <xf numFmtId="4" fontId="11" fillId="6" borderId="16" xfId="0" applyNumberFormat="1" applyFont="1" applyFill="1" applyBorder="1" applyAlignment="1" applyProtection="1">
      <alignment vertical="center"/>
    </xf>
    <xf numFmtId="0" fontId="11" fillId="5" borderId="10" xfId="0" applyFont="1" applyFill="1" applyBorder="1" applyAlignment="1" applyProtection="1">
      <alignment vertical="center"/>
    </xf>
    <xf numFmtId="0" fontId="8" fillId="7" borderId="9" xfId="0" applyFont="1" applyFill="1" applyBorder="1" applyAlignment="1" applyProtection="1">
      <alignment vertical="center" wrapText="1"/>
      <protection locked="0"/>
    </xf>
    <xf numFmtId="0" fontId="15" fillId="0" borderId="10" xfId="0" applyFont="1" applyBorder="1" applyAlignment="1" applyProtection="1">
      <alignment vertical="center"/>
    </xf>
    <xf numFmtId="49" fontId="15" fillId="6" borderId="7" xfId="0" applyNumberFormat="1" applyFont="1" applyFill="1" applyBorder="1" applyAlignment="1" applyProtection="1">
      <alignment horizontal="center" vertical="center"/>
    </xf>
    <xf numFmtId="3" fontId="15" fillId="6" borderId="7" xfId="0" applyNumberFormat="1" applyFont="1" applyFill="1" applyBorder="1" applyAlignment="1" applyProtection="1">
      <alignment horizontal="center" vertical="center"/>
    </xf>
    <xf numFmtId="0" fontId="13" fillId="8" borderId="10" xfId="0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11" fillId="5" borderId="10" xfId="0" applyFont="1" applyFill="1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103217</xdr:colOff>
      <xdr:row>5</xdr:row>
      <xdr:rowOff>55417</xdr:rowOff>
    </xdr:from>
    <xdr:to>
      <xdr:col>1</xdr:col>
      <xdr:colOff>658529</xdr:colOff>
      <xdr:row>11</xdr:row>
      <xdr:rowOff>304799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C52CA7-3EE2-4DE2-B943-E136DBEF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17" y="1145077"/>
          <a:ext cx="4865024" cy="1659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147053</xdr:colOff>
      <xdr:row>1</xdr:row>
      <xdr:rowOff>140369</xdr:rowOff>
    </xdr:from>
    <xdr:to>
      <xdr:col>6</xdr:col>
      <xdr:colOff>4277894</xdr:colOff>
      <xdr:row>11</xdr:row>
      <xdr:rowOff>728579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8186A57-F913-4832-90F8-5CCC0806ED9B}"/>
            </a:ext>
          </a:extLst>
        </xdr:cNvPr>
        <xdr:cNvSpPr txBox="1">
          <a:spLocks noChangeArrowheads="1"/>
        </xdr:cNvSpPr>
      </xdr:nvSpPr>
      <xdr:spPr bwMode="auto">
        <a:xfrm>
          <a:off x="5267158" y="367632"/>
          <a:ext cx="7352631" cy="2840789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en-US" sz="800" b="0" i="0" u="sng" strike="noStrike" baseline="0">
              <a:solidFill>
                <a:srgbClr val="000000"/>
              </a:solidFill>
              <a:latin typeface="Trebuchet MS"/>
            </a:rPr>
            <a:t>Invulinstructie:</a:t>
          </a:r>
          <a:endParaRPr lang="en-US" sz="800" b="0" i="0" u="none" strike="noStrike" baseline="0">
            <a:solidFill>
              <a:srgbClr val="000000"/>
            </a:solidFill>
            <a:latin typeface="Trebuchet MS"/>
          </a:endParaRPr>
        </a:p>
        <a:p>
          <a:r>
            <a:rPr lang="nl-NL" sz="8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dient in de groen gearceerde cellen de gevraagde waarden op te geven in zowel dit tabblad 1 als tabblad 2 (specificatie locaties indoordekking) . Op basis hiervan wordt de TCO berekend. Indien er voor een item geen kosten in rekening worden gebracht dient u het tarief 0 in te vullen. De reeds ingevulde waarden zijn vastgesteld en mogen niet door Inschrijver worden bewerkt.</a:t>
          </a:r>
        </a:p>
        <a:p>
          <a:endParaRPr lang="nl-NL" sz="600">
            <a:effectLst/>
          </a:endParaRPr>
        </a:p>
        <a:p>
          <a:r>
            <a:rPr lang="nl-NL" sz="800" b="0" i="0" baseline="0">
              <a:effectLst/>
              <a:latin typeface="+mn-lt"/>
              <a:ea typeface="+mn-ea"/>
              <a:cs typeface="+mn-cs"/>
            </a:rPr>
            <a:t>Bij het invullen dient u het volgende in acht te nemen:</a:t>
          </a:r>
          <a:endParaRPr lang="nl-NL" sz="800">
            <a:effectLst/>
          </a:endParaRPr>
        </a:p>
        <a:p>
          <a:pPr eaLnBrk="1" fontAlgn="auto" latinLnBrk="0" hangingPunct="1"/>
          <a:r>
            <a:rPr lang="nl-NL" sz="800" b="0" i="0" baseline="0">
              <a:effectLst/>
              <a:latin typeface="+mn-lt"/>
              <a:ea typeface="+mn-ea"/>
              <a:cs typeface="+mn-cs"/>
            </a:rPr>
            <a:t>- De prijsstelling is exclusief het geldende BTW tarief.</a:t>
          </a:r>
          <a:endParaRPr lang="nl-NL" sz="800">
            <a:effectLst/>
          </a:endParaRPr>
        </a:p>
        <a:p>
          <a:r>
            <a:rPr lang="nl-NL" sz="800" b="0" i="0" baseline="0">
              <a:effectLst/>
              <a:latin typeface="+mn-lt"/>
              <a:ea typeface="+mn-ea"/>
              <a:cs typeface="+mn-cs"/>
            </a:rPr>
            <a:t>- De prijsstelling is netto. Dit betekent dat alle kortingen zijn </a:t>
          </a:r>
          <a:r>
            <a:rPr lang="nl-NL" sz="8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verwerkt in de door u opgegeven prijzen.</a:t>
          </a:r>
          <a:endParaRPr lang="nl-NL" sz="800">
            <a:solidFill>
              <a:sysClr val="windowText" lastClr="000000"/>
            </a:solidFill>
            <a:effectLst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8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8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abonnementskosten zijn inclusief alle in het programma van eisen opgenomen componenten.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Gespecificeerde aantallen zijn indicatief en hier kunnen geen rechten aan worden ontleend</a:t>
          </a:r>
          <a:r>
            <a:rPr lang="en-US" sz="800" b="0" i="0" baseline="0">
              <a:effectLst/>
              <a:latin typeface="+mn-lt"/>
              <a:ea typeface="+mn-ea"/>
              <a:cs typeface="+mn-cs"/>
            </a:rPr>
            <a:t>. Exacte aantallen worden tijdens de implementatiefase bepaald.</a:t>
          </a:r>
          <a:endParaRPr lang="nl-NL" sz="8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0" baseline="0">
              <a:effectLst/>
              <a:latin typeface="+mn-lt"/>
              <a:ea typeface="+mn-ea"/>
              <a:cs typeface="+mn-cs"/>
            </a:rPr>
            <a:t>- De TCO waarde zoals getoond  na het invullen van het prijzenformulier is een totaaltelling van de volledige dienstverlening van de leverancier, inclusief de realisatie    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0" baseline="0">
              <a:effectLst/>
              <a:latin typeface="+mn-lt"/>
              <a:ea typeface="+mn-ea"/>
              <a:cs typeface="+mn-cs"/>
            </a:rPr>
            <a:t>  van alle eisen en gunningscriteria zoals door inschrijver beantwoord. Dat wil tevens zeggen dat er voor de opdrachtgever geen aanvullende kosten zijn tenzij er 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0" baseline="0">
              <a:effectLst/>
              <a:latin typeface="+mn-lt"/>
              <a:ea typeface="+mn-ea"/>
              <a:cs typeface="+mn-cs"/>
            </a:rPr>
            <a:t>  aantoonbaar sprake is van meerwerk en/of het afnemen van afwijkende diensten.</a:t>
          </a:r>
          <a:endParaRPr lang="nl-NL" sz="800" b="0" i="0" baseline="0">
            <a:effectLst/>
            <a:latin typeface="+mn-lt"/>
            <a:ea typeface="+mn-ea"/>
            <a:cs typeface="+mn-cs"/>
          </a:endParaRPr>
        </a:p>
        <a:p>
          <a:r>
            <a:rPr lang="nl-NL" sz="800" b="0" i="0" baseline="0">
              <a:effectLst/>
              <a:latin typeface="+mn-lt"/>
              <a:ea typeface="+mn-ea"/>
              <a:cs typeface="+mn-cs"/>
            </a:rPr>
            <a:t>- Het kan zijn dat u kosten in rekening wilt brengen die niet zijn opgenomen in dit prijzenblad. Deze kosten kunt u vrij in dit blad vermelden in de hiervoor </a:t>
          </a:r>
        </a:p>
        <a:p>
          <a:r>
            <a:rPr lang="nl-NL" sz="800" b="0" i="0" baseline="0">
              <a:effectLst/>
              <a:latin typeface="+mn-lt"/>
              <a:ea typeface="+mn-ea"/>
              <a:cs typeface="+mn-cs"/>
            </a:rPr>
            <a:t>  beschikbare cellen. Hierbij dient u de netto totaalkosten te vermelden (eenmalig of per maand), exclusief BTW.</a:t>
          </a:r>
          <a:endParaRPr lang="nl-NL" sz="800">
            <a:effectLst/>
          </a:endParaRPr>
        </a:p>
        <a:p>
          <a:pPr algn="l" rtl="0">
            <a:defRPr sz="1000"/>
          </a:pPr>
          <a:endParaRPr lang="en-US" sz="600" b="0" i="0" u="none" strike="noStrike" baseline="0">
            <a:solidFill>
              <a:srgbClr val="000000"/>
            </a:solidFill>
            <a:latin typeface="Trebuchet M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nl-NL" sz="1000" b="1" i="0" baseline="0">
              <a:effectLst/>
              <a:latin typeface="+mn-lt"/>
              <a:ea typeface="+mn-ea"/>
              <a:cs typeface="+mn-cs"/>
            </a:rPr>
            <a:t>Het foutief of niet (volledig) vermelden van te maken kosten zal leiden tot uitsluiting van de aanbestedingsprocedure of ontbinding van de gesloten Overeenkomst.</a:t>
          </a:r>
          <a:endParaRPr lang="nl-NL" sz="800">
            <a:effectLst/>
          </a:endParaRPr>
        </a:p>
        <a:p>
          <a:pPr algn="l" rtl="0">
            <a:defRPr sz="1000"/>
          </a:pPr>
          <a:endParaRPr lang="en-US" sz="600" b="0" i="0" u="none" strike="noStrike" baseline="0">
            <a:solidFill>
              <a:srgbClr val="000000"/>
            </a:solidFill>
            <a:latin typeface="Trebuchet MS"/>
          </a:endParaRPr>
        </a:p>
        <a:p>
          <a:pPr algn="l" rtl="0">
            <a:defRPr sz="1000"/>
          </a:pPr>
          <a:r>
            <a:rPr lang="en-US" sz="800" b="0" i="1" u="none" strike="noStrike" baseline="0">
              <a:solidFill>
                <a:srgbClr val="000000"/>
              </a:solidFill>
              <a:latin typeface="+mn-lt"/>
            </a:rPr>
            <a:t>Na het invullen dienen zowel dit specificatieblad tab 1 als het specificatieblad tab 2 te worden geprint (selecteer het afdrukbereik van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+mn-lt"/>
            </a:rPr>
            <a:t>cel A1 t/m </a:t>
          </a:r>
          <a:r>
            <a:rPr lang="en-US" sz="800" b="0" i="1" u="none" strike="noStrike" baseline="0">
              <a:solidFill>
                <a:srgbClr val="FF0000"/>
              </a:solidFill>
              <a:latin typeface="+mn-lt"/>
            </a:rPr>
            <a:t>cel G40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+mn-lt"/>
            </a:rPr>
            <a:t>en cel A1 t/m cel I17), rechtsgeldig te worden ondertekend en digitaal aan de Inschrijving te worden toegevoegd. Betreffende het prijzenformulier dient U zowel een ondertekende scan als een ingevulde Excel bijlage (deze hoeft niet </a:t>
          </a:r>
          <a:r>
            <a:rPr lang="en-US" sz="800" b="0" i="1" u="none" strike="noStrike" baseline="0">
              <a:solidFill>
                <a:srgbClr val="000000"/>
              </a:solidFill>
              <a:latin typeface="+mn-lt"/>
            </a:rPr>
            <a:t>te worden ondertekend) te uploaden in TenderNed.</a:t>
          </a:r>
        </a:p>
        <a:p>
          <a:pPr algn="l" rtl="0">
            <a:defRPr sz="1000"/>
          </a:pPr>
          <a:endParaRPr lang="en-US" sz="600" b="0" i="1" u="none" strike="noStrike" baseline="0">
            <a:solidFill>
              <a:sysClr val="windowText" lastClr="000000"/>
            </a:solidFill>
            <a:latin typeface="Trebuchet MS"/>
          </a:endParaRPr>
        </a:p>
        <a:p>
          <a:pPr algn="l" rtl="0">
            <a:defRPr sz="1000"/>
          </a:pPr>
          <a:endParaRPr lang="en-US" sz="600" b="0" i="1" u="none" strike="noStrike" baseline="0">
            <a:solidFill>
              <a:sysClr val="windowText" lastClr="000000"/>
            </a:solidFill>
            <a:latin typeface="Trebuchet MS"/>
          </a:endParaRPr>
        </a:p>
        <a:p>
          <a:pPr algn="l" rtl="0">
            <a:defRPr sz="1000"/>
          </a:pPr>
          <a:endParaRPr lang="en-US" sz="600" b="0" i="1" u="none" strike="noStrike" baseline="0">
            <a:solidFill>
              <a:sysClr val="windowText" lastClr="000000"/>
            </a:solidFill>
            <a:latin typeface="Trebuchet MS"/>
          </a:endParaRPr>
        </a:p>
        <a:p>
          <a:pPr algn="l" rtl="0">
            <a:defRPr sz="1000"/>
          </a:pPr>
          <a:endParaRPr lang="en-US" sz="600" b="0" i="1" u="none" strike="noStrike" baseline="0">
            <a:solidFill>
              <a:sysClr val="windowText" lastClr="000000"/>
            </a:solidFill>
            <a:latin typeface="Trebuchet MS"/>
          </a:endParaRPr>
        </a:p>
        <a:p>
          <a:pPr algn="l" rtl="0">
            <a:defRPr sz="1000"/>
          </a:pPr>
          <a:endParaRPr lang="en-US" sz="800" b="0" i="0" u="none" strike="noStrike" baseline="0">
            <a:solidFill>
              <a:sysClr val="windowText" lastClr="000000"/>
            </a:solidFill>
            <a:latin typeface="Trebuchet M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2</xdr:row>
      <xdr:rowOff>99060</xdr:rowOff>
    </xdr:from>
    <xdr:to>
      <xdr:col>3</xdr:col>
      <xdr:colOff>28717</xdr:colOff>
      <xdr:row>9</xdr:row>
      <xdr:rowOff>332509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B588EC-4608-4895-9A00-68747E14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922020"/>
          <a:ext cx="4869180" cy="1696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13"/>
  <sheetViews>
    <sheetView tabSelected="1" zoomScale="114" workbookViewId="0">
      <selection activeCell="G1" sqref="G1"/>
    </sheetView>
  </sheetViews>
  <sheetFormatPr defaultColWidth="9.109375" defaultRowHeight="10.199999999999999" x14ac:dyDescent="0.2"/>
  <cols>
    <col min="1" max="1" width="64.6640625" style="72" customWidth="1"/>
    <col min="2" max="2" width="10" style="73" customWidth="1"/>
    <col min="3" max="3" width="10.6640625" style="18" customWidth="1"/>
    <col min="4" max="5" width="11.6640625" style="74" customWidth="1"/>
    <col min="6" max="6" width="13" style="72" customWidth="1"/>
    <col min="7" max="7" width="66.33203125" style="18" customWidth="1"/>
    <col min="8" max="255" width="9.109375" style="28"/>
    <col min="256" max="256" width="50.6640625" style="28" customWidth="1"/>
    <col min="257" max="257" width="7.33203125" style="28" customWidth="1"/>
    <col min="258" max="258" width="9.33203125" style="28" customWidth="1"/>
    <col min="259" max="259" width="3" style="28" customWidth="1"/>
    <col min="260" max="261" width="11.6640625" style="28" customWidth="1"/>
    <col min="262" max="262" width="13" style="28" customWidth="1"/>
    <col min="263" max="263" width="51.44140625" style="28" customWidth="1"/>
    <col min="264" max="511" width="9.109375" style="28"/>
    <col min="512" max="512" width="50.6640625" style="28" customWidth="1"/>
    <col min="513" max="513" width="7.33203125" style="28" customWidth="1"/>
    <col min="514" max="514" width="9.33203125" style="28" customWidth="1"/>
    <col min="515" max="515" width="3" style="28" customWidth="1"/>
    <col min="516" max="517" width="11.6640625" style="28" customWidth="1"/>
    <col min="518" max="518" width="13" style="28" customWidth="1"/>
    <col min="519" max="519" width="51.44140625" style="28" customWidth="1"/>
    <col min="520" max="767" width="9.109375" style="28"/>
    <col min="768" max="768" width="50.6640625" style="28" customWidth="1"/>
    <col min="769" max="769" width="7.33203125" style="28" customWidth="1"/>
    <col min="770" max="770" width="9.33203125" style="28" customWidth="1"/>
    <col min="771" max="771" width="3" style="28" customWidth="1"/>
    <col min="772" max="773" width="11.6640625" style="28" customWidth="1"/>
    <col min="774" max="774" width="13" style="28" customWidth="1"/>
    <col min="775" max="775" width="51.44140625" style="28" customWidth="1"/>
    <col min="776" max="1023" width="9.109375" style="28"/>
    <col min="1024" max="1024" width="50.6640625" style="28" customWidth="1"/>
    <col min="1025" max="1025" width="7.33203125" style="28" customWidth="1"/>
    <col min="1026" max="1026" width="9.33203125" style="28" customWidth="1"/>
    <col min="1027" max="1027" width="3" style="28" customWidth="1"/>
    <col min="1028" max="1029" width="11.6640625" style="28" customWidth="1"/>
    <col min="1030" max="1030" width="13" style="28" customWidth="1"/>
    <col min="1031" max="1031" width="51.44140625" style="28" customWidth="1"/>
    <col min="1032" max="1279" width="9.109375" style="28"/>
    <col min="1280" max="1280" width="50.6640625" style="28" customWidth="1"/>
    <col min="1281" max="1281" width="7.33203125" style="28" customWidth="1"/>
    <col min="1282" max="1282" width="9.33203125" style="28" customWidth="1"/>
    <col min="1283" max="1283" width="3" style="28" customWidth="1"/>
    <col min="1284" max="1285" width="11.6640625" style="28" customWidth="1"/>
    <col min="1286" max="1286" width="13" style="28" customWidth="1"/>
    <col min="1287" max="1287" width="51.44140625" style="28" customWidth="1"/>
    <col min="1288" max="1535" width="9.109375" style="28"/>
    <col min="1536" max="1536" width="50.6640625" style="28" customWidth="1"/>
    <col min="1537" max="1537" width="7.33203125" style="28" customWidth="1"/>
    <col min="1538" max="1538" width="9.33203125" style="28" customWidth="1"/>
    <col min="1539" max="1539" width="3" style="28" customWidth="1"/>
    <col min="1540" max="1541" width="11.6640625" style="28" customWidth="1"/>
    <col min="1542" max="1542" width="13" style="28" customWidth="1"/>
    <col min="1543" max="1543" width="51.44140625" style="28" customWidth="1"/>
    <col min="1544" max="1791" width="9.109375" style="28"/>
    <col min="1792" max="1792" width="50.6640625" style="28" customWidth="1"/>
    <col min="1793" max="1793" width="7.33203125" style="28" customWidth="1"/>
    <col min="1794" max="1794" width="9.33203125" style="28" customWidth="1"/>
    <col min="1795" max="1795" width="3" style="28" customWidth="1"/>
    <col min="1796" max="1797" width="11.6640625" style="28" customWidth="1"/>
    <col min="1798" max="1798" width="13" style="28" customWidth="1"/>
    <col min="1799" max="1799" width="51.44140625" style="28" customWidth="1"/>
    <col min="1800" max="2047" width="9.109375" style="28"/>
    <col min="2048" max="2048" width="50.6640625" style="28" customWidth="1"/>
    <col min="2049" max="2049" width="7.33203125" style="28" customWidth="1"/>
    <col min="2050" max="2050" width="9.33203125" style="28" customWidth="1"/>
    <col min="2051" max="2051" width="3" style="28" customWidth="1"/>
    <col min="2052" max="2053" width="11.6640625" style="28" customWidth="1"/>
    <col min="2054" max="2054" width="13" style="28" customWidth="1"/>
    <col min="2055" max="2055" width="51.44140625" style="28" customWidth="1"/>
    <col min="2056" max="2303" width="9.109375" style="28"/>
    <col min="2304" max="2304" width="50.6640625" style="28" customWidth="1"/>
    <col min="2305" max="2305" width="7.33203125" style="28" customWidth="1"/>
    <col min="2306" max="2306" width="9.33203125" style="28" customWidth="1"/>
    <col min="2307" max="2307" width="3" style="28" customWidth="1"/>
    <col min="2308" max="2309" width="11.6640625" style="28" customWidth="1"/>
    <col min="2310" max="2310" width="13" style="28" customWidth="1"/>
    <col min="2311" max="2311" width="51.44140625" style="28" customWidth="1"/>
    <col min="2312" max="2559" width="9.109375" style="28"/>
    <col min="2560" max="2560" width="50.6640625" style="28" customWidth="1"/>
    <col min="2561" max="2561" width="7.33203125" style="28" customWidth="1"/>
    <col min="2562" max="2562" width="9.33203125" style="28" customWidth="1"/>
    <col min="2563" max="2563" width="3" style="28" customWidth="1"/>
    <col min="2564" max="2565" width="11.6640625" style="28" customWidth="1"/>
    <col min="2566" max="2566" width="13" style="28" customWidth="1"/>
    <col min="2567" max="2567" width="51.44140625" style="28" customWidth="1"/>
    <col min="2568" max="2815" width="9.109375" style="28"/>
    <col min="2816" max="2816" width="50.6640625" style="28" customWidth="1"/>
    <col min="2817" max="2817" width="7.33203125" style="28" customWidth="1"/>
    <col min="2818" max="2818" width="9.33203125" style="28" customWidth="1"/>
    <col min="2819" max="2819" width="3" style="28" customWidth="1"/>
    <col min="2820" max="2821" width="11.6640625" style="28" customWidth="1"/>
    <col min="2822" max="2822" width="13" style="28" customWidth="1"/>
    <col min="2823" max="2823" width="51.44140625" style="28" customWidth="1"/>
    <col min="2824" max="3071" width="9.109375" style="28"/>
    <col min="3072" max="3072" width="50.6640625" style="28" customWidth="1"/>
    <col min="3073" max="3073" width="7.33203125" style="28" customWidth="1"/>
    <col min="3074" max="3074" width="9.33203125" style="28" customWidth="1"/>
    <col min="3075" max="3075" width="3" style="28" customWidth="1"/>
    <col min="3076" max="3077" width="11.6640625" style="28" customWidth="1"/>
    <col min="3078" max="3078" width="13" style="28" customWidth="1"/>
    <col min="3079" max="3079" width="51.44140625" style="28" customWidth="1"/>
    <col min="3080" max="3327" width="9.109375" style="28"/>
    <col min="3328" max="3328" width="50.6640625" style="28" customWidth="1"/>
    <col min="3329" max="3329" width="7.33203125" style="28" customWidth="1"/>
    <col min="3330" max="3330" width="9.33203125" style="28" customWidth="1"/>
    <col min="3331" max="3331" width="3" style="28" customWidth="1"/>
    <col min="3332" max="3333" width="11.6640625" style="28" customWidth="1"/>
    <col min="3334" max="3334" width="13" style="28" customWidth="1"/>
    <col min="3335" max="3335" width="51.44140625" style="28" customWidth="1"/>
    <col min="3336" max="3583" width="9.109375" style="28"/>
    <col min="3584" max="3584" width="50.6640625" style="28" customWidth="1"/>
    <col min="3585" max="3585" width="7.33203125" style="28" customWidth="1"/>
    <col min="3586" max="3586" width="9.33203125" style="28" customWidth="1"/>
    <col min="3587" max="3587" width="3" style="28" customWidth="1"/>
    <col min="3588" max="3589" width="11.6640625" style="28" customWidth="1"/>
    <col min="3590" max="3590" width="13" style="28" customWidth="1"/>
    <col min="3591" max="3591" width="51.44140625" style="28" customWidth="1"/>
    <col min="3592" max="3839" width="9.109375" style="28"/>
    <col min="3840" max="3840" width="50.6640625" style="28" customWidth="1"/>
    <col min="3841" max="3841" width="7.33203125" style="28" customWidth="1"/>
    <col min="3842" max="3842" width="9.33203125" style="28" customWidth="1"/>
    <col min="3843" max="3843" width="3" style="28" customWidth="1"/>
    <col min="3844" max="3845" width="11.6640625" style="28" customWidth="1"/>
    <col min="3846" max="3846" width="13" style="28" customWidth="1"/>
    <col min="3847" max="3847" width="51.44140625" style="28" customWidth="1"/>
    <col min="3848" max="4095" width="9.109375" style="28"/>
    <col min="4096" max="4096" width="50.6640625" style="28" customWidth="1"/>
    <col min="4097" max="4097" width="7.33203125" style="28" customWidth="1"/>
    <col min="4098" max="4098" width="9.33203125" style="28" customWidth="1"/>
    <col min="4099" max="4099" width="3" style="28" customWidth="1"/>
    <col min="4100" max="4101" width="11.6640625" style="28" customWidth="1"/>
    <col min="4102" max="4102" width="13" style="28" customWidth="1"/>
    <col min="4103" max="4103" width="51.44140625" style="28" customWidth="1"/>
    <col min="4104" max="4351" width="9.109375" style="28"/>
    <col min="4352" max="4352" width="50.6640625" style="28" customWidth="1"/>
    <col min="4353" max="4353" width="7.33203125" style="28" customWidth="1"/>
    <col min="4354" max="4354" width="9.33203125" style="28" customWidth="1"/>
    <col min="4355" max="4355" width="3" style="28" customWidth="1"/>
    <col min="4356" max="4357" width="11.6640625" style="28" customWidth="1"/>
    <col min="4358" max="4358" width="13" style="28" customWidth="1"/>
    <col min="4359" max="4359" width="51.44140625" style="28" customWidth="1"/>
    <col min="4360" max="4607" width="9.109375" style="28"/>
    <col min="4608" max="4608" width="50.6640625" style="28" customWidth="1"/>
    <col min="4609" max="4609" width="7.33203125" style="28" customWidth="1"/>
    <col min="4610" max="4610" width="9.33203125" style="28" customWidth="1"/>
    <col min="4611" max="4611" width="3" style="28" customWidth="1"/>
    <col min="4612" max="4613" width="11.6640625" style="28" customWidth="1"/>
    <col min="4614" max="4614" width="13" style="28" customWidth="1"/>
    <col min="4615" max="4615" width="51.44140625" style="28" customWidth="1"/>
    <col min="4616" max="4863" width="9.109375" style="28"/>
    <col min="4864" max="4864" width="50.6640625" style="28" customWidth="1"/>
    <col min="4865" max="4865" width="7.33203125" style="28" customWidth="1"/>
    <col min="4866" max="4866" width="9.33203125" style="28" customWidth="1"/>
    <col min="4867" max="4867" width="3" style="28" customWidth="1"/>
    <col min="4868" max="4869" width="11.6640625" style="28" customWidth="1"/>
    <col min="4870" max="4870" width="13" style="28" customWidth="1"/>
    <col min="4871" max="4871" width="51.44140625" style="28" customWidth="1"/>
    <col min="4872" max="5119" width="9.109375" style="28"/>
    <col min="5120" max="5120" width="50.6640625" style="28" customWidth="1"/>
    <col min="5121" max="5121" width="7.33203125" style="28" customWidth="1"/>
    <col min="5122" max="5122" width="9.33203125" style="28" customWidth="1"/>
    <col min="5123" max="5123" width="3" style="28" customWidth="1"/>
    <col min="5124" max="5125" width="11.6640625" style="28" customWidth="1"/>
    <col min="5126" max="5126" width="13" style="28" customWidth="1"/>
    <col min="5127" max="5127" width="51.44140625" style="28" customWidth="1"/>
    <col min="5128" max="5375" width="9.109375" style="28"/>
    <col min="5376" max="5376" width="50.6640625" style="28" customWidth="1"/>
    <col min="5377" max="5377" width="7.33203125" style="28" customWidth="1"/>
    <col min="5378" max="5378" width="9.33203125" style="28" customWidth="1"/>
    <col min="5379" max="5379" width="3" style="28" customWidth="1"/>
    <col min="5380" max="5381" width="11.6640625" style="28" customWidth="1"/>
    <col min="5382" max="5382" width="13" style="28" customWidth="1"/>
    <col min="5383" max="5383" width="51.44140625" style="28" customWidth="1"/>
    <col min="5384" max="5631" width="9.109375" style="28"/>
    <col min="5632" max="5632" width="50.6640625" style="28" customWidth="1"/>
    <col min="5633" max="5633" width="7.33203125" style="28" customWidth="1"/>
    <col min="5634" max="5634" width="9.33203125" style="28" customWidth="1"/>
    <col min="5635" max="5635" width="3" style="28" customWidth="1"/>
    <col min="5636" max="5637" width="11.6640625" style="28" customWidth="1"/>
    <col min="5638" max="5638" width="13" style="28" customWidth="1"/>
    <col min="5639" max="5639" width="51.44140625" style="28" customWidth="1"/>
    <col min="5640" max="5887" width="9.109375" style="28"/>
    <col min="5888" max="5888" width="50.6640625" style="28" customWidth="1"/>
    <col min="5889" max="5889" width="7.33203125" style="28" customWidth="1"/>
    <col min="5890" max="5890" width="9.33203125" style="28" customWidth="1"/>
    <col min="5891" max="5891" width="3" style="28" customWidth="1"/>
    <col min="5892" max="5893" width="11.6640625" style="28" customWidth="1"/>
    <col min="5894" max="5894" width="13" style="28" customWidth="1"/>
    <col min="5895" max="5895" width="51.44140625" style="28" customWidth="1"/>
    <col min="5896" max="6143" width="9.109375" style="28"/>
    <col min="6144" max="6144" width="50.6640625" style="28" customWidth="1"/>
    <col min="6145" max="6145" width="7.33203125" style="28" customWidth="1"/>
    <col min="6146" max="6146" width="9.33203125" style="28" customWidth="1"/>
    <col min="6147" max="6147" width="3" style="28" customWidth="1"/>
    <col min="6148" max="6149" width="11.6640625" style="28" customWidth="1"/>
    <col min="6150" max="6150" width="13" style="28" customWidth="1"/>
    <col min="6151" max="6151" width="51.44140625" style="28" customWidth="1"/>
    <col min="6152" max="6399" width="9.109375" style="28"/>
    <col min="6400" max="6400" width="50.6640625" style="28" customWidth="1"/>
    <col min="6401" max="6401" width="7.33203125" style="28" customWidth="1"/>
    <col min="6402" max="6402" width="9.33203125" style="28" customWidth="1"/>
    <col min="6403" max="6403" width="3" style="28" customWidth="1"/>
    <col min="6404" max="6405" width="11.6640625" style="28" customWidth="1"/>
    <col min="6406" max="6406" width="13" style="28" customWidth="1"/>
    <col min="6407" max="6407" width="51.44140625" style="28" customWidth="1"/>
    <col min="6408" max="6655" width="9.109375" style="28"/>
    <col min="6656" max="6656" width="50.6640625" style="28" customWidth="1"/>
    <col min="6657" max="6657" width="7.33203125" style="28" customWidth="1"/>
    <col min="6658" max="6658" width="9.33203125" style="28" customWidth="1"/>
    <col min="6659" max="6659" width="3" style="28" customWidth="1"/>
    <col min="6660" max="6661" width="11.6640625" style="28" customWidth="1"/>
    <col min="6662" max="6662" width="13" style="28" customWidth="1"/>
    <col min="6663" max="6663" width="51.44140625" style="28" customWidth="1"/>
    <col min="6664" max="6911" width="9.109375" style="28"/>
    <col min="6912" max="6912" width="50.6640625" style="28" customWidth="1"/>
    <col min="6913" max="6913" width="7.33203125" style="28" customWidth="1"/>
    <col min="6914" max="6914" width="9.33203125" style="28" customWidth="1"/>
    <col min="6915" max="6915" width="3" style="28" customWidth="1"/>
    <col min="6916" max="6917" width="11.6640625" style="28" customWidth="1"/>
    <col min="6918" max="6918" width="13" style="28" customWidth="1"/>
    <col min="6919" max="6919" width="51.44140625" style="28" customWidth="1"/>
    <col min="6920" max="7167" width="9.109375" style="28"/>
    <col min="7168" max="7168" width="50.6640625" style="28" customWidth="1"/>
    <col min="7169" max="7169" width="7.33203125" style="28" customWidth="1"/>
    <col min="7170" max="7170" width="9.33203125" style="28" customWidth="1"/>
    <col min="7171" max="7171" width="3" style="28" customWidth="1"/>
    <col min="7172" max="7173" width="11.6640625" style="28" customWidth="1"/>
    <col min="7174" max="7174" width="13" style="28" customWidth="1"/>
    <col min="7175" max="7175" width="51.44140625" style="28" customWidth="1"/>
    <col min="7176" max="7423" width="9.109375" style="28"/>
    <col min="7424" max="7424" width="50.6640625" style="28" customWidth="1"/>
    <col min="7425" max="7425" width="7.33203125" style="28" customWidth="1"/>
    <col min="7426" max="7426" width="9.33203125" style="28" customWidth="1"/>
    <col min="7427" max="7427" width="3" style="28" customWidth="1"/>
    <col min="7428" max="7429" width="11.6640625" style="28" customWidth="1"/>
    <col min="7430" max="7430" width="13" style="28" customWidth="1"/>
    <col min="7431" max="7431" width="51.44140625" style="28" customWidth="1"/>
    <col min="7432" max="7679" width="9.109375" style="28"/>
    <col min="7680" max="7680" width="50.6640625" style="28" customWidth="1"/>
    <col min="7681" max="7681" width="7.33203125" style="28" customWidth="1"/>
    <col min="7682" max="7682" width="9.33203125" style="28" customWidth="1"/>
    <col min="7683" max="7683" width="3" style="28" customWidth="1"/>
    <col min="7684" max="7685" width="11.6640625" style="28" customWidth="1"/>
    <col min="7686" max="7686" width="13" style="28" customWidth="1"/>
    <col min="7687" max="7687" width="51.44140625" style="28" customWidth="1"/>
    <col min="7688" max="7935" width="9.109375" style="28"/>
    <col min="7936" max="7936" width="50.6640625" style="28" customWidth="1"/>
    <col min="7937" max="7937" width="7.33203125" style="28" customWidth="1"/>
    <col min="7938" max="7938" width="9.33203125" style="28" customWidth="1"/>
    <col min="7939" max="7939" width="3" style="28" customWidth="1"/>
    <col min="7940" max="7941" width="11.6640625" style="28" customWidth="1"/>
    <col min="7942" max="7942" width="13" style="28" customWidth="1"/>
    <col min="7943" max="7943" width="51.44140625" style="28" customWidth="1"/>
    <col min="7944" max="8191" width="9.109375" style="28"/>
    <col min="8192" max="8192" width="50.6640625" style="28" customWidth="1"/>
    <col min="8193" max="8193" width="7.33203125" style="28" customWidth="1"/>
    <col min="8194" max="8194" width="9.33203125" style="28" customWidth="1"/>
    <col min="8195" max="8195" width="3" style="28" customWidth="1"/>
    <col min="8196" max="8197" width="11.6640625" style="28" customWidth="1"/>
    <col min="8198" max="8198" width="13" style="28" customWidth="1"/>
    <col min="8199" max="8199" width="51.44140625" style="28" customWidth="1"/>
    <col min="8200" max="8447" width="9.109375" style="28"/>
    <col min="8448" max="8448" width="50.6640625" style="28" customWidth="1"/>
    <col min="8449" max="8449" width="7.33203125" style="28" customWidth="1"/>
    <col min="8450" max="8450" width="9.33203125" style="28" customWidth="1"/>
    <col min="8451" max="8451" width="3" style="28" customWidth="1"/>
    <col min="8452" max="8453" width="11.6640625" style="28" customWidth="1"/>
    <col min="8454" max="8454" width="13" style="28" customWidth="1"/>
    <col min="8455" max="8455" width="51.44140625" style="28" customWidth="1"/>
    <col min="8456" max="8703" width="9.109375" style="28"/>
    <col min="8704" max="8704" width="50.6640625" style="28" customWidth="1"/>
    <col min="8705" max="8705" width="7.33203125" style="28" customWidth="1"/>
    <col min="8706" max="8706" width="9.33203125" style="28" customWidth="1"/>
    <col min="8707" max="8707" width="3" style="28" customWidth="1"/>
    <col min="8708" max="8709" width="11.6640625" style="28" customWidth="1"/>
    <col min="8710" max="8710" width="13" style="28" customWidth="1"/>
    <col min="8711" max="8711" width="51.44140625" style="28" customWidth="1"/>
    <col min="8712" max="8959" width="9.109375" style="28"/>
    <col min="8960" max="8960" width="50.6640625" style="28" customWidth="1"/>
    <col min="8961" max="8961" width="7.33203125" style="28" customWidth="1"/>
    <col min="8962" max="8962" width="9.33203125" style="28" customWidth="1"/>
    <col min="8963" max="8963" width="3" style="28" customWidth="1"/>
    <col min="8964" max="8965" width="11.6640625" style="28" customWidth="1"/>
    <col min="8966" max="8966" width="13" style="28" customWidth="1"/>
    <col min="8967" max="8967" width="51.44140625" style="28" customWidth="1"/>
    <col min="8968" max="9215" width="9.109375" style="28"/>
    <col min="9216" max="9216" width="50.6640625" style="28" customWidth="1"/>
    <col min="9217" max="9217" width="7.33203125" style="28" customWidth="1"/>
    <col min="9218" max="9218" width="9.33203125" style="28" customWidth="1"/>
    <col min="9219" max="9219" width="3" style="28" customWidth="1"/>
    <col min="9220" max="9221" width="11.6640625" style="28" customWidth="1"/>
    <col min="9222" max="9222" width="13" style="28" customWidth="1"/>
    <col min="9223" max="9223" width="51.44140625" style="28" customWidth="1"/>
    <col min="9224" max="9471" width="9.109375" style="28"/>
    <col min="9472" max="9472" width="50.6640625" style="28" customWidth="1"/>
    <col min="9473" max="9473" width="7.33203125" style="28" customWidth="1"/>
    <col min="9474" max="9474" width="9.33203125" style="28" customWidth="1"/>
    <col min="9475" max="9475" width="3" style="28" customWidth="1"/>
    <col min="9476" max="9477" width="11.6640625" style="28" customWidth="1"/>
    <col min="9478" max="9478" width="13" style="28" customWidth="1"/>
    <col min="9479" max="9479" width="51.44140625" style="28" customWidth="1"/>
    <col min="9480" max="9727" width="9.109375" style="28"/>
    <col min="9728" max="9728" width="50.6640625" style="28" customWidth="1"/>
    <col min="9729" max="9729" width="7.33203125" style="28" customWidth="1"/>
    <col min="9730" max="9730" width="9.33203125" style="28" customWidth="1"/>
    <col min="9731" max="9731" width="3" style="28" customWidth="1"/>
    <col min="9732" max="9733" width="11.6640625" style="28" customWidth="1"/>
    <col min="9734" max="9734" width="13" style="28" customWidth="1"/>
    <col min="9735" max="9735" width="51.44140625" style="28" customWidth="1"/>
    <col min="9736" max="9983" width="9.109375" style="28"/>
    <col min="9984" max="9984" width="50.6640625" style="28" customWidth="1"/>
    <col min="9985" max="9985" width="7.33203125" style="28" customWidth="1"/>
    <col min="9986" max="9986" width="9.33203125" style="28" customWidth="1"/>
    <col min="9987" max="9987" width="3" style="28" customWidth="1"/>
    <col min="9988" max="9989" width="11.6640625" style="28" customWidth="1"/>
    <col min="9990" max="9990" width="13" style="28" customWidth="1"/>
    <col min="9991" max="9991" width="51.44140625" style="28" customWidth="1"/>
    <col min="9992" max="10239" width="9.109375" style="28"/>
    <col min="10240" max="10240" width="50.6640625" style="28" customWidth="1"/>
    <col min="10241" max="10241" width="7.33203125" style="28" customWidth="1"/>
    <col min="10242" max="10242" width="9.33203125" style="28" customWidth="1"/>
    <col min="10243" max="10243" width="3" style="28" customWidth="1"/>
    <col min="10244" max="10245" width="11.6640625" style="28" customWidth="1"/>
    <col min="10246" max="10246" width="13" style="28" customWidth="1"/>
    <col min="10247" max="10247" width="51.44140625" style="28" customWidth="1"/>
    <col min="10248" max="10495" width="9.109375" style="28"/>
    <col min="10496" max="10496" width="50.6640625" style="28" customWidth="1"/>
    <col min="10497" max="10497" width="7.33203125" style="28" customWidth="1"/>
    <col min="10498" max="10498" width="9.33203125" style="28" customWidth="1"/>
    <col min="10499" max="10499" width="3" style="28" customWidth="1"/>
    <col min="10500" max="10501" width="11.6640625" style="28" customWidth="1"/>
    <col min="10502" max="10502" width="13" style="28" customWidth="1"/>
    <col min="10503" max="10503" width="51.44140625" style="28" customWidth="1"/>
    <col min="10504" max="10751" width="9.109375" style="28"/>
    <col min="10752" max="10752" width="50.6640625" style="28" customWidth="1"/>
    <col min="10753" max="10753" width="7.33203125" style="28" customWidth="1"/>
    <col min="10754" max="10754" width="9.33203125" style="28" customWidth="1"/>
    <col min="10755" max="10755" width="3" style="28" customWidth="1"/>
    <col min="10756" max="10757" width="11.6640625" style="28" customWidth="1"/>
    <col min="10758" max="10758" width="13" style="28" customWidth="1"/>
    <col min="10759" max="10759" width="51.44140625" style="28" customWidth="1"/>
    <col min="10760" max="11007" width="9.109375" style="28"/>
    <col min="11008" max="11008" width="50.6640625" style="28" customWidth="1"/>
    <col min="11009" max="11009" width="7.33203125" style="28" customWidth="1"/>
    <col min="11010" max="11010" width="9.33203125" style="28" customWidth="1"/>
    <col min="11011" max="11011" width="3" style="28" customWidth="1"/>
    <col min="11012" max="11013" width="11.6640625" style="28" customWidth="1"/>
    <col min="11014" max="11014" width="13" style="28" customWidth="1"/>
    <col min="11015" max="11015" width="51.44140625" style="28" customWidth="1"/>
    <col min="11016" max="11263" width="9.109375" style="28"/>
    <col min="11264" max="11264" width="50.6640625" style="28" customWidth="1"/>
    <col min="11265" max="11265" width="7.33203125" style="28" customWidth="1"/>
    <col min="11266" max="11266" width="9.33203125" style="28" customWidth="1"/>
    <col min="11267" max="11267" width="3" style="28" customWidth="1"/>
    <col min="11268" max="11269" width="11.6640625" style="28" customWidth="1"/>
    <col min="11270" max="11270" width="13" style="28" customWidth="1"/>
    <col min="11271" max="11271" width="51.44140625" style="28" customWidth="1"/>
    <col min="11272" max="11519" width="9.109375" style="28"/>
    <col min="11520" max="11520" width="50.6640625" style="28" customWidth="1"/>
    <col min="11521" max="11521" width="7.33203125" style="28" customWidth="1"/>
    <col min="11522" max="11522" width="9.33203125" style="28" customWidth="1"/>
    <col min="11523" max="11523" width="3" style="28" customWidth="1"/>
    <col min="11524" max="11525" width="11.6640625" style="28" customWidth="1"/>
    <col min="11526" max="11526" width="13" style="28" customWidth="1"/>
    <col min="11527" max="11527" width="51.44140625" style="28" customWidth="1"/>
    <col min="11528" max="11775" width="9.109375" style="28"/>
    <col min="11776" max="11776" width="50.6640625" style="28" customWidth="1"/>
    <col min="11777" max="11777" width="7.33203125" style="28" customWidth="1"/>
    <col min="11778" max="11778" width="9.33203125" style="28" customWidth="1"/>
    <col min="11779" max="11779" width="3" style="28" customWidth="1"/>
    <col min="11780" max="11781" width="11.6640625" style="28" customWidth="1"/>
    <col min="11782" max="11782" width="13" style="28" customWidth="1"/>
    <col min="11783" max="11783" width="51.44140625" style="28" customWidth="1"/>
    <col min="11784" max="12031" width="9.109375" style="28"/>
    <col min="12032" max="12032" width="50.6640625" style="28" customWidth="1"/>
    <col min="12033" max="12033" width="7.33203125" style="28" customWidth="1"/>
    <col min="12034" max="12034" width="9.33203125" style="28" customWidth="1"/>
    <col min="12035" max="12035" width="3" style="28" customWidth="1"/>
    <col min="12036" max="12037" width="11.6640625" style="28" customWidth="1"/>
    <col min="12038" max="12038" width="13" style="28" customWidth="1"/>
    <col min="12039" max="12039" width="51.44140625" style="28" customWidth="1"/>
    <col min="12040" max="12287" width="9.109375" style="28"/>
    <col min="12288" max="12288" width="50.6640625" style="28" customWidth="1"/>
    <col min="12289" max="12289" width="7.33203125" style="28" customWidth="1"/>
    <col min="12290" max="12290" width="9.33203125" style="28" customWidth="1"/>
    <col min="12291" max="12291" width="3" style="28" customWidth="1"/>
    <col min="12292" max="12293" width="11.6640625" style="28" customWidth="1"/>
    <col min="12294" max="12294" width="13" style="28" customWidth="1"/>
    <col min="12295" max="12295" width="51.44140625" style="28" customWidth="1"/>
    <col min="12296" max="12543" width="9.109375" style="28"/>
    <col min="12544" max="12544" width="50.6640625" style="28" customWidth="1"/>
    <col min="12545" max="12545" width="7.33203125" style="28" customWidth="1"/>
    <col min="12546" max="12546" width="9.33203125" style="28" customWidth="1"/>
    <col min="12547" max="12547" width="3" style="28" customWidth="1"/>
    <col min="12548" max="12549" width="11.6640625" style="28" customWidth="1"/>
    <col min="12550" max="12550" width="13" style="28" customWidth="1"/>
    <col min="12551" max="12551" width="51.44140625" style="28" customWidth="1"/>
    <col min="12552" max="12799" width="9.109375" style="28"/>
    <col min="12800" max="12800" width="50.6640625" style="28" customWidth="1"/>
    <col min="12801" max="12801" width="7.33203125" style="28" customWidth="1"/>
    <col min="12802" max="12802" width="9.33203125" style="28" customWidth="1"/>
    <col min="12803" max="12803" width="3" style="28" customWidth="1"/>
    <col min="12804" max="12805" width="11.6640625" style="28" customWidth="1"/>
    <col min="12806" max="12806" width="13" style="28" customWidth="1"/>
    <col min="12807" max="12807" width="51.44140625" style="28" customWidth="1"/>
    <col min="12808" max="13055" width="9.109375" style="28"/>
    <col min="13056" max="13056" width="50.6640625" style="28" customWidth="1"/>
    <col min="13057" max="13057" width="7.33203125" style="28" customWidth="1"/>
    <col min="13058" max="13058" width="9.33203125" style="28" customWidth="1"/>
    <col min="13059" max="13059" width="3" style="28" customWidth="1"/>
    <col min="13060" max="13061" width="11.6640625" style="28" customWidth="1"/>
    <col min="13062" max="13062" width="13" style="28" customWidth="1"/>
    <col min="13063" max="13063" width="51.44140625" style="28" customWidth="1"/>
    <col min="13064" max="13311" width="9.109375" style="28"/>
    <col min="13312" max="13312" width="50.6640625" style="28" customWidth="1"/>
    <col min="13313" max="13313" width="7.33203125" style="28" customWidth="1"/>
    <col min="13314" max="13314" width="9.33203125" style="28" customWidth="1"/>
    <col min="13315" max="13315" width="3" style="28" customWidth="1"/>
    <col min="13316" max="13317" width="11.6640625" style="28" customWidth="1"/>
    <col min="13318" max="13318" width="13" style="28" customWidth="1"/>
    <col min="13319" max="13319" width="51.44140625" style="28" customWidth="1"/>
    <col min="13320" max="13567" width="9.109375" style="28"/>
    <col min="13568" max="13568" width="50.6640625" style="28" customWidth="1"/>
    <col min="13569" max="13569" width="7.33203125" style="28" customWidth="1"/>
    <col min="13570" max="13570" width="9.33203125" style="28" customWidth="1"/>
    <col min="13571" max="13571" width="3" style="28" customWidth="1"/>
    <col min="13572" max="13573" width="11.6640625" style="28" customWidth="1"/>
    <col min="13574" max="13574" width="13" style="28" customWidth="1"/>
    <col min="13575" max="13575" width="51.44140625" style="28" customWidth="1"/>
    <col min="13576" max="13823" width="9.109375" style="28"/>
    <col min="13824" max="13824" width="50.6640625" style="28" customWidth="1"/>
    <col min="13825" max="13825" width="7.33203125" style="28" customWidth="1"/>
    <col min="13826" max="13826" width="9.33203125" style="28" customWidth="1"/>
    <col min="13827" max="13827" width="3" style="28" customWidth="1"/>
    <col min="13828" max="13829" width="11.6640625" style="28" customWidth="1"/>
    <col min="13830" max="13830" width="13" style="28" customWidth="1"/>
    <col min="13831" max="13831" width="51.44140625" style="28" customWidth="1"/>
    <col min="13832" max="14079" width="9.109375" style="28"/>
    <col min="14080" max="14080" width="50.6640625" style="28" customWidth="1"/>
    <col min="14081" max="14081" width="7.33203125" style="28" customWidth="1"/>
    <col min="14082" max="14082" width="9.33203125" style="28" customWidth="1"/>
    <col min="14083" max="14083" width="3" style="28" customWidth="1"/>
    <col min="14084" max="14085" width="11.6640625" style="28" customWidth="1"/>
    <col min="14086" max="14086" width="13" style="28" customWidth="1"/>
    <col min="14087" max="14087" width="51.44140625" style="28" customWidth="1"/>
    <col min="14088" max="14335" width="9.109375" style="28"/>
    <col min="14336" max="14336" width="50.6640625" style="28" customWidth="1"/>
    <col min="14337" max="14337" width="7.33203125" style="28" customWidth="1"/>
    <col min="14338" max="14338" width="9.33203125" style="28" customWidth="1"/>
    <col min="14339" max="14339" width="3" style="28" customWidth="1"/>
    <col min="14340" max="14341" width="11.6640625" style="28" customWidth="1"/>
    <col min="14342" max="14342" width="13" style="28" customWidth="1"/>
    <col min="14343" max="14343" width="51.44140625" style="28" customWidth="1"/>
    <col min="14344" max="14591" width="9.109375" style="28"/>
    <col min="14592" max="14592" width="50.6640625" style="28" customWidth="1"/>
    <col min="14593" max="14593" width="7.33203125" style="28" customWidth="1"/>
    <col min="14594" max="14594" width="9.33203125" style="28" customWidth="1"/>
    <col min="14595" max="14595" width="3" style="28" customWidth="1"/>
    <col min="14596" max="14597" width="11.6640625" style="28" customWidth="1"/>
    <col min="14598" max="14598" width="13" style="28" customWidth="1"/>
    <col min="14599" max="14599" width="51.44140625" style="28" customWidth="1"/>
    <col min="14600" max="14847" width="9.109375" style="28"/>
    <col min="14848" max="14848" width="50.6640625" style="28" customWidth="1"/>
    <col min="14849" max="14849" width="7.33203125" style="28" customWidth="1"/>
    <col min="14850" max="14850" width="9.33203125" style="28" customWidth="1"/>
    <col min="14851" max="14851" width="3" style="28" customWidth="1"/>
    <col min="14852" max="14853" width="11.6640625" style="28" customWidth="1"/>
    <col min="14854" max="14854" width="13" style="28" customWidth="1"/>
    <col min="14855" max="14855" width="51.44140625" style="28" customWidth="1"/>
    <col min="14856" max="15103" width="9.109375" style="28"/>
    <col min="15104" max="15104" width="50.6640625" style="28" customWidth="1"/>
    <col min="15105" max="15105" width="7.33203125" style="28" customWidth="1"/>
    <col min="15106" max="15106" width="9.33203125" style="28" customWidth="1"/>
    <col min="15107" max="15107" width="3" style="28" customWidth="1"/>
    <col min="15108" max="15109" width="11.6640625" style="28" customWidth="1"/>
    <col min="15110" max="15110" width="13" style="28" customWidth="1"/>
    <col min="15111" max="15111" width="51.44140625" style="28" customWidth="1"/>
    <col min="15112" max="15359" width="9.109375" style="28"/>
    <col min="15360" max="15360" width="50.6640625" style="28" customWidth="1"/>
    <col min="15361" max="15361" width="7.33203125" style="28" customWidth="1"/>
    <col min="15362" max="15362" width="9.33203125" style="28" customWidth="1"/>
    <col min="15363" max="15363" width="3" style="28" customWidth="1"/>
    <col min="15364" max="15365" width="11.6640625" style="28" customWidth="1"/>
    <col min="15366" max="15366" width="13" style="28" customWidth="1"/>
    <col min="15367" max="15367" width="51.44140625" style="28" customWidth="1"/>
    <col min="15368" max="15615" width="9.109375" style="28"/>
    <col min="15616" max="15616" width="50.6640625" style="28" customWidth="1"/>
    <col min="15617" max="15617" width="7.33203125" style="28" customWidth="1"/>
    <col min="15618" max="15618" width="9.33203125" style="28" customWidth="1"/>
    <col min="15619" max="15619" width="3" style="28" customWidth="1"/>
    <col min="15620" max="15621" width="11.6640625" style="28" customWidth="1"/>
    <col min="15622" max="15622" width="13" style="28" customWidth="1"/>
    <col min="15623" max="15623" width="51.44140625" style="28" customWidth="1"/>
    <col min="15624" max="15871" width="9.109375" style="28"/>
    <col min="15872" max="15872" width="50.6640625" style="28" customWidth="1"/>
    <col min="15873" max="15873" width="7.33203125" style="28" customWidth="1"/>
    <col min="15874" max="15874" width="9.33203125" style="28" customWidth="1"/>
    <col min="15875" max="15875" width="3" style="28" customWidth="1"/>
    <col min="15876" max="15877" width="11.6640625" style="28" customWidth="1"/>
    <col min="15878" max="15878" width="13" style="28" customWidth="1"/>
    <col min="15879" max="15879" width="51.44140625" style="28" customWidth="1"/>
    <col min="15880" max="16127" width="9.109375" style="28"/>
    <col min="16128" max="16128" width="50.6640625" style="28" customWidth="1"/>
    <col min="16129" max="16129" width="7.33203125" style="28" customWidth="1"/>
    <col min="16130" max="16130" width="9.33203125" style="28" customWidth="1"/>
    <col min="16131" max="16131" width="3" style="28" customWidth="1"/>
    <col min="16132" max="16133" width="11.6640625" style="28" customWidth="1"/>
    <col min="16134" max="16134" width="13" style="28" customWidth="1"/>
    <col min="16135" max="16135" width="51.44140625" style="28" customWidth="1"/>
    <col min="16136" max="16384" width="9.109375" style="28"/>
  </cols>
  <sheetData>
    <row r="1" spans="1:7" s="15" customFormat="1" ht="18" x14ac:dyDescent="0.35">
      <c r="A1" s="10" t="s">
        <v>45</v>
      </c>
      <c r="B1" s="11"/>
      <c r="C1" s="12"/>
      <c r="D1" s="11"/>
      <c r="E1" s="13"/>
      <c r="F1" s="13"/>
      <c r="G1" s="14"/>
    </row>
    <row r="2" spans="1:7" s="21" customFormat="1" ht="18" x14ac:dyDescent="0.35">
      <c r="A2" s="16"/>
      <c r="B2" s="17"/>
      <c r="C2" s="18"/>
      <c r="D2" s="17"/>
      <c r="E2" s="19"/>
      <c r="F2" s="19"/>
      <c r="G2" s="20"/>
    </row>
    <row r="3" spans="1:7" s="21" customFormat="1" ht="13.8" x14ac:dyDescent="0.3">
      <c r="A3" s="22"/>
      <c r="B3" s="23"/>
      <c r="C3" s="18"/>
      <c r="D3" s="19"/>
      <c r="E3" s="19"/>
      <c r="F3" s="19"/>
      <c r="G3" s="20"/>
    </row>
    <row r="4" spans="1:7" s="21" customFormat="1" ht="13.8" x14ac:dyDescent="0.3">
      <c r="A4" s="22"/>
      <c r="B4" s="19"/>
      <c r="C4" s="18"/>
      <c r="D4" s="19"/>
      <c r="E4" s="19"/>
      <c r="F4" s="19"/>
      <c r="G4" s="20"/>
    </row>
    <row r="5" spans="1:7" s="21" customFormat="1" ht="22.5" customHeight="1" x14ac:dyDescent="0.3">
      <c r="A5" s="24" t="s">
        <v>0</v>
      </c>
      <c r="B5" s="19"/>
      <c r="C5" s="18"/>
      <c r="D5" s="19"/>
      <c r="E5" s="19"/>
      <c r="F5" s="19"/>
      <c r="G5" s="20"/>
    </row>
    <row r="6" spans="1:7" s="21" customFormat="1" ht="23.25" customHeight="1" x14ac:dyDescent="0.3">
      <c r="A6" s="22"/>
      <c r="B6" s="19"/>
      <c r="C6" s="18"/>
      <c r="D6" s="19"/>
      <c r="E6" s="19"/>
      <c r="F6" s="19"/>
      <c r="G6" s="20"/>
    </row>
    <row r="7" spans="1:7" s="21" customFormat="1" ht="23.25" customHeight="1" x14ac:dyDescent="0.3">
      <c r="A7" s="22"/>
      <c r="B7" s="19"/>
      <c r="C7" s="18"/>
      <c r="D7" s="19"/>
      <c r="E7" s="19"/>
      <c r="F7" s="19"/>
      <c r="G7" s="20"/>
    </row>
    <row r="8" spans="1:7" s="21" customFormat="1" ht="23.25" customHeight="1" x14ac:dyDescent="0.3">
      <c r="A8" s="22"/>
      <c r="B8" s="19"/>
      <c r="C8" s="18"/>
      <c r="D8" s="19"/>
      <c r="E8" s="19"/>
      <c r="F8" s="19"/>
      <c r="G8" s="20"/>
    </row>
    <row r="9" spans="1:7" s="21" customFormat="1" ht="22.5" customHeight="1" x14ac:dyDescent="0.3">
      <c r="A9" s="22"/>
      <c r="B9" s="19"/>
      <c r="C9" s="18"/>
      <c r="D9" s="19"/>
      <c r="E9" s="19"/>
      <c r="F9" s="19"/>
      <c r="G9" s="20"/>
    </row>
    <row r="10" spans="1:7" x14ac:dyDescent="0.2">
      <c r="A10" s="25"/>
      <c r="B10" s="26"/>
      <c r="D10" s="18"/>
      <c r="E10" s="18"/>
      <c r="F10" s="18"/>
      <c r="G10" s="27"/>
    </row>
    <row r="11" spans="1:7" x14ac:dyDescent="0.2">
      <c r="A11" s="25"/>
      <c r="B11" s="26"/>
      <c r="D11" s="18"/>
      <c r="E11" s="18"/>
      <c r="F11" s="18"/>
      <c r="G11" s="27"/>
    </row>
    <row r="12" spans="1:7" ht="69" customHeight="1" x14ac:dyDescent="0.2">
      <c r="A12" s="25"/>
      <c r="B12" s="26"/>
      <c r="D12" s="18"/>
      <c r="E12" s="18"/>
      <c r="F12" s="18"/>
      <c r="G12" s="27"/>
    </row>
    <row r="13" spans="1:7" ht="20.399999999999999" x14ac:dyDescent="0.2">
      <c r="A13" s="29" t="s">
        <v>27</v>
      </c>
      <c r="B13" s="30" t="s">
        <v>1</v>
      </c>
      <c r="C13" s="30" t="s">
        <v>2</v>
      </c>
      <c r="D13" s="30" t="s">
        <v>3</v>
      </c>
      <c r="E13" s="30" t="s">
        <v>4</v>
      </c>
      <c r="F13" s="31" t="s">
        <v>5</v>
      </c>
      <c r="G13" s="32" t="s">
        <v>25</v>
      </c>
    </row>
    <row r="14" spans="1:7" ht="12.75" customHeight="1" x14ac:dyDescent="0.2">
      <c r="A14" s="38" t="s">
        <v>48</v>
      </c>
      <c r="B14" s="39" t="s">
        <v>47</v>
      </c>
      <c r="C14" s="33">
        <v>400</v>
      </c>
      <c r="D14" s="3"/>
      <c r="E14" s="3"/>
      <c r="F14" s="34">
        <f t="shared" ref="F14:F20" si="0">(E14*$C14)*36+(D14*$C14)</f>
        <v>0</v>
      </c>
      <c r="G14" s="104"/>
    </row>
    <row r="15" spans="1:7" ht="12.75" customHeight="1" x14ac:dyDescent="0.2">
      <c r="A15" s="105" t="s">
        <v>50</v>
      </c>
      <c r="B15" s="106" t="s">
        <v>47</v>
      </c>
      <c r="C15" s="107">
        <v>400</v>
      </c>
      <c r="D15" s="3"/>
      <c r="E15" s="3"/>
      <c r="F15" s="34">
        <f t="shared" si="0"/>
        <v>0</v>
      </c>
      <c r="G15" s="104"/>
    </row>
    <row r="16" spans="1:7" ht="12.75" customHeight="1" x14ac:dyDescent="0.2">
      <c r="A16" s="38" t="s">
        <v>39</v>
      </c>
      <c r="B16" s="39" t="s">
        <v>47</v>
      </c>
      <c r="C16" s="33">
        <v>340</v>
      </c>
      <c r="D16" s="3"/>
      <c r="E16" s="3"/>
      <c r="F16" s="34">
        <f t="shared" si="0"/>
        <v>0</v>
      </c>
      <c r="G16" s="104"/>
    </row>
    <row r="17" spans="1:7" ht="12.75" customHeight="1" x14ac:dyDescent="0.2">
      <c r="A17" s="38" t="s">
        <v>49</v>
      </c>
      <c r="B17" s="39" t="s">
        <v>47</v>
      </c>
      <c r="C17" s="33">
        <v>1</v>
      </c>
      <c r="D17" s="3"/>
      <c r="E17" s="3"/>
      <c r="F17" s="34">
        <f t="shared" si="0"/>
        <v>0</v>
      </c>
      <c r="G17" s="104"/>
    </row>
    <row r="18" spans="1:7" ht="12.75" customHeight="1" x14ac:dyDescent="0.2">
      <c r="A18" s="41" t="s">
        <v>26</v>
      </c>
      <c r="B18" s="39" t="s">
        <v>47</v>
      </c>
      <c r="C18" s="40">
        <v>1</v>
      </c>
      <c r="D18" s="3"/>
      <c r="E18" s="3"/>
      <c r="F18" s="57">
        <f t="shared" si="0"/>
        <v>0</v>
      </c>
      <c r="G18" s="104"/>
    </row>
    <row r="19" spans="1:7" ht="12.75" customHeight="1" x14ac:dyDescent="0.2">
      <c r="A19" s="95" t="s">
        <v>40</v>
      </c>
      <c r="B19" s="39" t="s">
        <v>44</v>
      </c>
      <c r="C19" s="40">
        <v>400</v>
      </c>
      <c r="D19" s="3"/>
      <c r="E19" s="3"/>
      <c r="F19" s="34">
        <f t="shared" si="0"/>
        <v>0</v>
      </c>
      <c r="G19" s="104"/>
    </row>
    <row r="20" spans="1:7" ht="12.75" customHeight="1" x14ac:dyDescent="0.2">
      <c r="A20" s="95" t="s">
        <v>41</v>
      </c>
      <c r="B20" s="39" t="s">
        <v>37</v>
      </c>
      <c r="C20" s="40">
        <v>20</v>
      </c>
      <c r="D20" s="3"/>
      <c r="E20" s="3"/>
      <c r="F20" s="34">
        <f t="shared" si="0"/>
        <v>0</v>
      </c>
      <c r="G20" s="104"/>
    </row>
    <row r="21" spans="1:7" ht="15" customHeight="1" x14ac:dyDescent="0.3">
      <c r="A21" s="42" t="s">
        <v>6</v>
      </c>
      <c r="B21" s="43"/>
      <c r="C21" s="44"/>
      <c r="D21" s="44"/>
      <c r="E21" s="44"/>
      <c r="F21" s="45">
        <f>SUM(F14:F17)+SUM(F19:F20)</f>
        <v>0</v>
      </c>
      <c r="G21" s="2"/>
    </row>
    <row r="22" spans="1:7" ht="13.5" customHeight="1" x14ac:dyDescent="0.2">
      <c r="A22" s="35"/>
      <c r="B22" s="36"/>
      <c r="D22" s="36"/>
      <c r="E22" s="36"/>
      <c r="F22" s="36"/>
      <c r="G22" s="37"/>
    </row>
    <row r="23" spans="1:7" ht="21" customHeight="1" x14ac:dyDescent="0.2">
      <c r="A23" s="51" t="s">
        <v>38</v>
      </c>
      <c r="B23" s="30" t="s">
        <v>1</v>
      </c>
      <c r="C23" s="52" t="s">
        <v>2</v>
      </c>
      <c r="D23" s="53" t="s">
        <v>7</v>
      </c>
      <c r="E23" s="46"/>
      <c r="F23" s="54" t="s">
        <v>5</v>
      </c>
      <c r="G23" s="32" t="s">
        <v>25</v>
      </c>
    </row>
    <row r="24" spans="1:7" ht="12.6" customHeight="1" x14ac:dyDescent="0.2">
      <c r="A24" s="55" t="s">
        <v>28</v>
      </c>
      <c r="B24" s="58">
        <v>39</v>
      </c>
      <c r="C24" s="47">
        <v>1</v>
      </c>
      <c r="D24" s="1"/>
      <c r="E24" s="46"/>
      <c r="F24" s="56">
        <f>D24</f>
        <v>0</v>
      </c>
      <c r="G24" s="104"/>
    </row>
    <row r="25" spans="1:7" ht="12.6" customHeight="1" x14ac:dyDescent="0.2">
      <c r="A25" s="55" t="s">
        <v>8</v>
      </c>
      <c r="B25" s="47">
        <v>5</v>
      </c>
      <c r="C25" s="47">
        <v>1</v>
      </c>
      <c r="D25" s="57"/>
      <c r="E25" s="46"/>
      <c r="F25" s="56">
        <f>'2. Spec. locaties indoordekking'!H16</f>
        <v>0</v>
      </c>
      <c r="G25" s="104"/>
    </row>
    <row r="26" spans="1:7" ht="12.6" customHeight="1" x14ac:dyDescent="0.2">
      <c r="A26" s="55" t="s">
        <v>29</v>
      </c>
      <c r="B26" s="58">
        <v>13</v>
      </c>
      <c r="C26" s="47">
        <v>1</v>
      </c>
      <c r="D26" s="1"/>
      <c r="E26" s="46"/>
      <c r="F26" s="56">
        <f t="shared" ref="F26" si="1">D26</f>
        <v>0</v>
      </c>
      <c r="G26" s="104"/>
    </row>
    <row r="27" spans="1:7" ht="15.6" customHeight="1" x14ac:dyDescent="0.2">
      <c r="A27" s="97" t="s">
        <v>9</v>
      </c>
      <c r="B27" s="59"/>
      <c r="C27" s="59"/>
      <c r="D27" s="59"/>
      <c r="E27" s="59"/>
      <c r="F27" s="60">
        <f>SUM(F24:F26)</f>
        <v>0</v>
      </c>
      <c r="G27" s="96"/>
    </row>
    <row r="28" spans="1:7" ht="12.75" customHeight="1" x14ac:dyDescent="0.2">
      <c r="A28" s="48"/>
      <c r="B28" s="49"/>
      <c r="D28" s="49"/>
      <c r="E28" s="49"/>
      <c r="F28" s="49"/>
      <c r="G28" s="50"/>
    </row>
    <row r="29" spans="1:7" s="61" customFormat="1" ht="23.4" customHeight="1" x14ac:dyDescent="0.3">
      <c r="A29" s="29" t="s">
        <v>23</v>
      </c>
      <c r="B29" s="30" t="s">
        <v>10</v>
      </c>
      <c r="C29" s="52" t="s">
        <v>2</v>
      </c>
      <c r="D29" s="30" t="s">
        <v>3</v>
      </c>
      <c r="E29" s="30" t="s">
        <v>4</v>
      </c>
      <c r="F29" s="31" t="s">
        <v>5</v>
      </c>
      <c r="G29" s="32" t="s">
        <v>25</v>
      </c>
    </row>
    <row r="30" spans="1:7" s="61" customFormat="1" ht="12.6" customHeight="1" x14ac:dyDescent="0.3">
      <c r="A30" s="55" t="s">
        <v>43</v>
      </c>
      <c r="B30" s="62" t="s">
        <v>42</v>
      </c>
      <c r="C30" s="47">
        <v>1</v>
      </c>
      <c r="D30" s="4"/>
      <c r="E30" s="1"/>
      <c r="F30" s="34">
        <f t="shared" ref="F30:F36" si="2">(C30*D30)+((C30*E30)*36)</f>
        <v>0</v>
      </c>
      <c r="G30" s="5"/>
    </row>
    <row r="31" spans="1:7" ht="12.75" customHeight="1" x14ac:dyDescent="0.2">
      <c r="A31" s="6" t="s">
        <v>11</v>
      </c>
      <c r="B31" s="7"/>
      <c r="C31" s="7">
        <v>1</v>
      </c>
      <c r="D31" s="8"/>
      <c r="E31" s="3"/>
      <c r="F31" s="34">
        <f t="shared" si="2"/>
        <v>0</v>
      </c>
      <c r="G31" s="2"/>
    </row>
    <row r="32" spans="1:7" ht="12.75" customHeight="1" x14ac:dyDescent="0.2">
      <c r="A32" s="6" t="s">
        <v>11</v>
      </c>
      <c r="B32" s="9"/>
      <c r="C32" s="9">
        <v>1</v>
      </c>
      <c r="D32" s="8"/>
      <c r="E32" s="3"/>
      <c r="F32" s="34">
        <f t="shared" si="2"/>
        <v>0</v>
      </c>
      <c r="G32" s="2"/>
    </row>
    <row r="33" spans="1:7" ht="12.75" customHeight="1" x14ac:dyDescent="0.2">
      <c r="A33" s="6" t="s">
        <v>11</v>
      </c>
      <c r="B33" s="9"/>
      <c r="C33" s="9">
        <v>1</v>
      </c>
      <c r="D33" s="8"/>
      <c r="E33" s="3"/>
      <c r="F33" s="34">
        <f t="shared" si="2"/>
        <v>0</v>
      </c>
      <c r="G33" s="2"/>
    </row>
    <row r="34" spans="1:7" ht="12.75" customHeight="1" x14ac:dyDescent="0.2">
      <c r="A34" s="6" t="s">
        <v>11</v>
      </c>
      <c r="B34" s="9"/>
      <c r="C34" s="9">
        <v>1</v>
      </c>
      <c r="D34" s="8"/>
      <c r="E34" s="3"/>
      <c r="F34" s="34">
        <f t="shared" si="2"/>
        <v>0</v>
      </c>
      <c r="G34" s="2"/>
    </row>
    <row r="35" spans="1:7" ht="12.75" customHeight="1" x14ac:dyDescent="0.2">
      <c r="A35" s="6" t="s">
        <v>11</v>
      </c>
      <c r="B35" s="9"/>
      <c r="C35" s="9">
        <v>1</v>
      </c>
      <c r="D35" s="8"/>
      <c r="E35" s="3"/>
      <c r="F35" s="34">
        <f t="shared" si="2"/>
        <v>0</v>
      </c>
      <c r="G35" s="2"/>
    </row>
    <row r="36" spans="1:7" ht="12.75" customHeight="1" x14ac:dyDescent="0.2">
      <c r="A36" s="6" t="s">
        <v>11</v>
      </c>
      <c r="B36" s="9"/>
      <c r="C36" s="9">
        <v>1</v>
      </c>
      <c r="D36" s="8"/>
      <c r="E36" s="3"/>
      <c r="F36" s="34">
        <f t="shared" si="2"/>
        <v>0</v>
      </c>
      <c r="G36" s="2"/>
    </row>
    <row r="37" spans="1:7" ht="15" customHeight="1" x14ac:dyDescent="0.2">
      <c r="A37" s="103" t="s">
        <v>12</v>
      </c>
      <c r="B37" s="59"/>
      <c r="C37" s="59"/>
      <c r="D37" s="59"/>
      <c r="E37" s="59"/>
      <c r="F37" s="60">
        <f>SUM(F30:F36)</f>
        <v>0</v>
      </c>
      <c r="G37" s="2"/>
    </row>
    <row r="38" spans="1:7" x14ac:dyDescent="0.2">
      <c r="A38" s="35"/>
      <c r="B38" s="49"/>
      <c r="D38" s="18"/>
      <c r="E38" s="18"/>
      <c r="F38" s="18"/>
      <c r="G38" s="27"/>
    </row>
    <row r="39" spans="1:7" s="66" customFormat="1" ht="22.5" customHeight="1" x14ac:dyDescent="0.3">
      <c r="A39" s="108" t="s">
        <v>13</v>
      </c>
      <c r="B39" s="109"/>
      <c r="C39" s="109"/>
      <c r="D39" s="109"/>
      <c r="E39" s="63"/>
      <c r="F39" s="64">
        <f>SUM(F21+F27+F37)</f>
        <v>0</v>
      </c>
      <c r="G39" s="65"/>
    </row>
    <row r="40" spans="1:7" ht="10.8" thickBot="1" x14ac:dyDescent="0.25">
      <c r="A40" s="67"/>
      <c r="B40" s="68"/>
      <c r="C40" s="69"/>
      <c r="D40" s="69"/>
      <c r="E40" s="69"/>
      <c r="F40" s="69"/>
      <c r="G40" s="70"/>
    </row>
    <row r="41" spans="1:7" x14ac:dyDescent="0.2">
      <c r="A41" s="28"/>
      <c r="B41" s="71"/>
      <c r="C41" s="28"/>
      <c r="D41" s="28"/>
      <c r="E41" s="28"/>
      <c r="F41" s="28"/>
      <c r="G41" s="28"/>
    </row>
    <row r="42" spans="1:7" x14ac:dyDescent="0.2">
      <c r="A42" s="28"/>
      <c r="B42" s="71"/>
      <c r="C42" s="28"/>
      <c r="D42" s="28"/>
      <c r="E42" s="28"/>
      <c r="F42" s="28"/>
      <c r="G42" s="28"/>
    </row>
    <row r="43" spans="1:7" x14ac:dyDescent="0.2">
      <c r="A43" s="28"/>
      <c r="B43" s="71"/>
      <c r="C43" s="28"/>
      <c r="D43" s="28"/>
      <c r="E43" s="28"/>
      <c r="F43" s="28"/>
      <c r="G43" s="28"/>
    </row>
    <row r="44" spans="1:7" x14ac:dyDescent="0.2">
      <c r="A44" s="28"/>
      <c r="B44" s="71"/>
      <c r="C44" s="28"/>
      <c r="D44" s="28"/>
      <c r="E44" s="28"/>
      <c r="F44" s="28"/>
      <c r="G44" s="28"/>
    </row>
    <row r="45" spans="1:7" x14ac:dyDescent="0.2">
      <c r="A45" s="28"/>
      <c r="B45" s="71"/>
      <c r="C45" s="28"/>
      <c r="D45" s="28"/>
      <c r="E45" s="28"/>
      <c r="F45" s="28"/>
      <c r="G45" s="28"/>
    </row>
    <row r="46" spans="1:7" x14ac:dyDescent="0.2">
      <c r="A46" s="28"/>
      <c r="B46" s="71"/>
      <c r="C46" s="28"/>
      <c r="D46" s="28"/>
      <c r="E46" s="28"/>
      <c r="F46" s="28"/>
      <c r="G46" s="28"/>
    </row>
    <row r="47" spans="1:7" x14ac:dyDescent="0.2">
      <c r="A47" s="28"/>
      <c r="B47" s="71"/>
      <c r="C47" s="28"/>
      <c r="D47" s="28"/>
      <c r="E47" s="28"/>
      <c r="F47" s="28"/>
      <c r="G47" s="28"/>
    </row>
    <row r="48" spans="1:7" x14ac:dyDescent="0.2">
      <c r="A48" s="28"/>
      <c r="B48" s="71"/>
      <c r="C48" s="28"/>
      <c r="D48" s="28"/>
      <c r="E48" s="28"/>
      <c r="F48" s="28"/>
      <c r="G48" s="28"/>
    </row>
    <row r="49" spans="2:2" s="28" customFormat="1" x14ac:dyDescent="0.2">
      <c r="B49" s="71"/>
    </row>
    <row r="50" spans="2:2" s="28" customFormat="1" x14ac:dyDescent="0.2">
      <c r="B50" s="71"/>
    </row>
    <row r="51" spans="2:2" s="28" customFormat="1" x14ac:dyDescent="0.2">
      <c r="B51" s="71"/>
    </row>
    <row r="52" spans="2:2" s="28" customFormat="1" x14ac:dyDescent="0.2">
      <c r="B52" s="71"/>
    </row>
    <row r="53" spans="2:2" s="28" customFormat="1" x14ac:dyDescent="0.2">
      <c r="B53" s="71"/>
    </row>
    <row r="54" spans="2:2" s="28" customFormat="1" x14ac:dyDescent="0.2">
      <c r="B54" s="71"/>
    </row>
    <row r="55" spans="2:2" s="28" customFormat="1" x14ac:dyDescent="0.2">
      <c r="B55" s="71"/>
    </row>
    <row r="56" spans="2:2" s="28" customFormat="1" x14ac:dyDescent="0.2">
      <c r="B56" s="71"/>
    </row>
    <row r="57" spans="2:2" s="28" customFormat="1" x14ac:dyDescent="0.2">
      <c r="B57" s="71"/>
    </row>
    <row r="58" spans="2:2" s="28" customFormat="1" x14ac:dyDescent="0.2">
      <c r="B58" s="71"/>
    </row>
    <row r="59" spans="2:2" s="28" customFormat="1" x14ac:dyDescent="0.2">
      <c r="B59" s="71"/>
    </row>
    <row r="60" spans="2:2" s="28" customFormat="1" x14ac:dyDescent="0.2">
      <c r="B60" s="71"/>
    </row>
    <row r="61" spans="2:2" s="28" customFormat="1" x14ac:dyDescent="0.2">
      <c r="B61" s="71"/>
    </row>
    <row r="62" spans="2:2" s="28" customFormat="1" x14ac:dyDescent="0.2">
      <c r="B62" s="71"/>
    </row>
    <row r="63" spans="2:2" s="28" customFormat="1" x14ac:dyDescent="0.2">
      <c r="B63" s="71"/>
    </row>
    <row r="64" spans="2:2" s="28" customFormat="1" x14ac:dyDescent="0.2">
      <c r="B64" s="71"/>
    </row>
    <row r="65" spans="2:2" s="28" customFormat="1" x14ac:dyDescent="0.2">
      <c r="B65" s="71"/>
    </row>
    <row r="66" spans="2:2" s="28" customFormat="1" x14ac:dyDescent="0.2">
      <c r="B66" s="71"/>
    </row>
    <row r="67" spans="2:2" s="28" customFormat="1" x14ac:dyDescent="0.2">
      <c r="B67" s="71"/>
    </row>
    <row r="68" spans="2:2" s="28" customFormat="1" x14ac:dyDescent="0.2">
      <c r="B68" s="71"/>
    </row>
    <row r="69" spans="2:2" s="28" customFormat="1" x14ac:dyDescent="0.2">
      <c r="B69" s="71"/>
    </row>
    <row r="70" spans="2:2" s="28" customFormat="1" x14ac:dyDescent="0.2">
      <c r="B70" s="71"/>
    </row>
    <row r="71" spans="2:2" s="28" customFormat="1" x14ac:dyDescent="0.2">
      <c r="B71" s="71"/>
    </row>
    <row r="72" spans="2:2" s="28" customFormat="1" x14ac:dyDescent="0.2">
      <c r="B72" s="71"/>
    </row>
    <row r="73" spans="2:2" s="28" customFormat="1" x14ac:dyDescent="0.2">
      <c r="B73" s="71"/>
    </row>
    <row r="74" spans="2:2" s="28" customFormat="1" x14ac:dyDescent="0.2">
      <c r="B74" s="71"/>
    </row>
    <row r="75" spans="2:2" s="28" customFormat="1" x14ac:dyDescent="0.2">
      <c r="B75" s="71"/>
    </row>
    <row r="76" spans="2:2" s="28" customFormat="1" x14ac:dyDescent="0.2">
      <c r="B76" s="71"/>
    </row>
    <row r="77" spans="2:2" s="28" customFormat="1" x14ac:dyDescent="0.2">
      <c r="B77" s="71"/>
    </row>
    <row r="78" spans="2:2" s="28" customFormat="1" x14ac:dyDescent="0.2">
      <c r="B78" s="71"/>
    </row>
    <row r="79" spans="2:2" s="28" customFormat="1" x14ac:dyDescent="0.2">
      <c r="B79" s="71"/>
    </row>
    <row r="80" spans="2:2" s="28" customFormat="1" x14ac:dyDescent="0.2">
      <c r="B80" s="71"/>
    </row>
    <row r="81" spans="2:2" s="28" customFormat="1" x14ac:dyDescent="0.2">
      <c r="B81" s="71"/>
    </row>
    <row r="82" spans="2:2" s="28" customFormat="1" x14ac:dyDescent="0.2">
      <c r="B82" s="71"/>
    </row>
    <row r="83" spans="2:2" s="28" customFormat="1" x14ac:dyDescent="0.2">
      <c r="B83" s="71"/>
    </row>
    <row r="84" spans="2:2" s="28" customFormat="1" x14ac:dyDescent="0.2">
      <c r="B84" s="71"/>
    </row>
    <row r="85" spans="2:2" s="28" customFormat="1" x14ac:dyDescent="0.2">
      <c r="B85" s="71"/>
    </row>
    <row r="86" spans="2:2" s="28" customFormat="1" x14ac:dyDescent="0.2">
      <c r="B86" s="71"/>
    </row>
    <row r="87" spans="2:2" s="28" customFormat="1" x14ac:dyDescent="0.2">
      <c r="B87" s="71"/>
    </row>
    <row r="88" spans="2:2" s="28" customFormat="1" x14ac:dyDescent="0.2">
      <c r="B88" s="71"/>
    </row>
    <row r="89" spans="2:2" s="28" customFormat="1" x14ac:dyDescent="0.2">
      <c r="B89" s="71"/>
    </row>
    <row r="90" spans="2:2" s="28" customFormat="1" x14ac:dyDescent="0.2">
      <c r="B90" s="71"/>
    </row>
    <row r="91" spans="2:2" s="28" customFormat="1" x14ac:dyDescent="0.2">
      <c r="B91" s="71"/>
    </row>
    <row r="92" spans="2:2" s="28" customFormat="1" x14ac:dyDescent="0.2">
      <c r="B92" s="71"/>
    </row>
    <row r="93" spans="2:2" s="28" customFormat="1" x14ac:dyDescent="0.2">
      <c r="B93" s="71"/>
    </row>
    <row r="94" spans="2:2" s="28" customFormat="1" x14ac:dyDescent="0.2">
      <c r="B94" s="71"/>
    </row>
    <row r="95" spans="2:2" s="28" customFormat="1" x14ac:dyDescent="0.2">
      <c r="B95" s="71"/>
    </row>
    <row r="96" spans="2:2" s="28" customFormat="1" x14ac:dyDescent="0.2">
      <c r="B96" s="71"/>
    </row>
    <row r="97" spans="2:2" s="28" customFormat="1" x14ac:dyDescent="0.2">
      <c r="B97" s="71"/>
    </row>
    <row r="98" spans="2:2" s="28" customFormat="1" x14ac:dyDescent="0.2">
      <c r="B98" s="71"/>
    </row>
    <row r="99" spans="2:2" s="28" customFormat="1" x14ac:dyDescent="0.2">
      <c r="B99" s="71"/>
    </row>
    <row r="100" spans="2:2" s="28" customFormat="1" x14ac:dyDescent="0.2">
      <c r="B100" s="71"/>
    </row>
    <row r="101" spans="2:2" s="28" customFormat="1" x14ac:dyDescent="0.2">
      <c r="B101" s="71"/>
    </row>
    <row r="102" spans="2:2" s="28" customFormat="1" x14ac:dyDescent="0.2">
      <c r="B102" s="71"/>
    </row>
    <row r="103" spans="2:2" s="28" customFormat="1" x14ac:dyDescent="0.2">
      <c r="B103" s="71"/>
    </row>
    <row r="104" spans="2:2" s="28" customFormat="1" x14ac:dyDescent="0.2">
      <c r="B104" s="71"/>
    </row>
    <row r="105" spans="2:2" s="28" customFormat="1" x14ac:dyDescent="0.2">
      <c r="B105" s="71"/>
    </row>
    <row r="106" spans="2:2" s="28" customFormat="1" x14ac:dyDescent="0.2">
      <c r="B106" s="71"/>
    </row>
    <row r="107" spans="2:2" s="28" customFormat="1" x14ac:dyDescent="0.2">
      <c r="B107" s="71"/>
    </row>
    <row r="108" spans="2:2" s="28" customFormat="1" x14ac:dyDescent="0.2">
      <c r="B108" s="71"/>
    </row>
    <row r="109" spans="2:2" s="28" customFormat="1" x14ac:dyDescent="0.2">
      <c r="B109" s="71"/>
    </row>
    <row r="110" spans="2:2" s="28" customFormat="1" x14ac:dyDescent="0.2">
      <c r="B110" s="71"/>
    </row>
    <row r="111" spans="2:2" s="28" customFormat="1" x14ac:dyDescent="0.2">
      <c r="B111" s="71"/>
    </row>
    <row r="112" spans="2:2" s="28" customFormat="1" x14ac:dyDescent="0.2">
      <c r="B112" s="71"/>
    </row>
    <row r="113" spans="2:2" s="28" customFormat="1" x14ac:dyDescent="0.2">
      <c r="B113" s="71"/>
    </row>
    <row r="114" spans="2:2" s="28" customFormat="1" x14ac:dyDescent="0.2">
      <c r="B114" s="71"/>
    </row>
    <row r="115" spans="2:2" s="28" customFormat="1" x14ac:dyDescent="0.2">
      <c r="B115" s="71"/>
    </row>
    <row r="116" spans="2:2" s="28" customFormat="1" x14ac:dyDescent="0.2">
      <c r="B116" s="71"/>
    </row>
    <row r="117" spans="2:2" s="28" customFormat="1" x14ac:dyDescent="0.2">
      <c r="B117" s="71"/>
    </row>
    <row r="118" spans="2:2" s="28" customFormat="1" x14ac:dyDescent="0.2">
      <c r="B118" s="71"/>
    </row>
    <row r="119" spans="2:2" s="28" customFormat="1" x14ac:dyDescent="0.2">
      <c r="B119" s="71"/>
    </row>
    <row r="120" spans="2:2" s="28" customFormat="1" x14ac:dyDescent="0.2">
      <c r="B120" s="71"/>
    </row>
    <row r="121" spans="2:2" s="28" customFormat="1" x14ac:dyDescent="0.2">
      <c r="B121" s="71"/>
    </row>
    <row r="122" spans="2:2" s="28" customFormat="1" x14ac:dyDescent="0.2">
      <c r="B122" s="71"/>
    </row>
    <row r="123" spans="2:2" s="28" customFormat="1" x14ac:dyDescent="0.2">
      <c r="B123" s="71"/>
    </row>
    <row r="124" spans="2:2" s="28" customFormat="1" x14ac:dyDescent="0.2">
      <c r="B124" s="71"/>
    </row>
    <row r="125" spans="2:2" s="28" customFormat="1" x14ac:dyDescent="0.2">
      <c r="B125" s="71"/>
    </row>
    <row r="126" spans="2:2" s="28" customFormat="1" x14ac:dyDescent="0.2">
      <c r="B126" s="71"/>
    </row>
    <row r="127" spans="2:2" s="28" customFormat="1" x14ac:dyDescent="0.2">
      <c r="B127" s="71"/>
    </row>
    <row r="128" spans="2:2" s="28" customFormat="1" x14ac:dyDescent="0.2">
      <c r="B128" s="71"/>
    </row>
    <row r="129" spans="2:2" s="28" customFormat="1" x14ac:dyDescent="0.2">
      <c r="B129" s="71"/>
    </row>
    <row r="130" spans="2:2" s="28" customFormat="1" x14ac:dyDescent="0.2">
      <c r="B130" s="71"/>
    </row>
    <row r="131" spans="2:2" s="28" customFormat="1" x14ac:dyDescent="0.2">
      <c r="B131" s="71"/>
    </row>
    <row r="132" spans="2:2" s="28" customFormat="1" x14ac:dyDescent="0.2">
      <c r="B132" s="71"/>
    </row>
    <row r="133" spans="2:2" s="28" customFormat="1" x14ac:dyDescent="0.2">
      <c r="B133" s="71"/>
    </row>
    <row r="134" spans="2:2" s="28" customFormat="1" x14ac:dyDescent="0.2">
      <c r="B134" s="71"/>
    </row>
    <row r="135" spans="2:2" s="28" customFormat="1" x14ac:dyDescent="0.2">
      <c r="B135" s="71"/>
    </row>
    <row r="136" spans="2:2" s="28" customFormat="1" x14ac:dyDescent="0.2">
      <c r="B136" s="71"/>
    </row>
    <row r="137" spans="2:2" s="28" customFormat="1" x14ac:dyDescent="0.2">
      <c r="B137" s="71"/>
    </row>
    <row r="138" spans="2:2" s="28" customFormat="1" x14ac:dyDescent="0.2">
      <c r="B138" s="71"/>
    </row>
    <row r="139" spans="2:2" s="28" customFormat="1" x14ac:dyDescent="0.2">
      <c r="B139" s="71"/>
    </row>
    <row r="140" spans="2:2" s="28" customFormat="1" x14ac:dyDescent="0.2">
      <c r="B140" s="71"/>
    </row>
    <row r="141" spans="2:2" s="28" customFormat="1" x14ac:dyDescent="0.2">
      <c r="B141" s="71"/>
    </row>
    <row r="142" spans="2:2" s="28" customFormat="1" x14ac:dyDescent="0.2">
      <c r="B142" s="71"/>
    </row>
    <row r="143" spans="2:2" s="28" customFormat="1" x14ac:dyDescent="0.2">
      <c r="B143" s="71"/>
    </row>
    <row r="144" spans="2:2" s="28" customFormat="1" x14ac:dyDescent="0.2">
      <c r="B144" s="71"/>
    </row>
    <row r="145" spans="2:2" s="28" customFormat="1" x14ac:dyDescent="0.2">
      <c r="B145" s="71"/>
    </row>
    <row r="146" spans="2:2" s="28" customFormat="1" x14ac:dyDescent="0.2">
      <c r="B146" s="71"/>
    </row>
    <row r="147" spans="2:2" s="28" customFormat="1" x14ac:dyDescent="0.2">
      <c r="B147" s="71"/>
    </row>
    <row r="148" spans="2:2" s="28" customFormat="1" x14ac:dyDescent="0.2">
      <c r="B148" s="71"/>
    </row>
    <row r="149" spans="2:2" s="28" customFormat="1" x14ac:dyDescent="0.2">
      <c r="B149" s="71"/>
    </row>
    <row r="150" spans="2:2" s="28" customFormat="1" x14ac:dyDescent="0.2">
      <c r="B150" s="71"/>
    </row>
    <row r="151" spans="2:2" s="28" customFormat="1" x14ac:dyDescent="0.2">
      <c r="B151" s="71"/>
    </row>
    <row r="152" spans="2:2" s="28" customFormat="1" x14ac:dyDescent="0.2">
      <c r="B152" s="71"/>
    </row>
    <row r="153" spans="2:2" s="28" customFormat="1" x14ac:dyDescent="0.2">
      <c r="B153" s="71"/>
    </row>
    <row r="154" spans="2:2" s="28" customFormat="1" x14ac:dyDescent="0.2">
      <c r="B154" s="71"/>
    </row>
    <row r="155" spans="2:2" s="28" customFormat="1" x14ac:dyDescent="0.2">
      <c r="B155" s="71"/>
    </row>
    <row r="156" spans="2:2" s="28" customFormat="1" x14ac:dyDescent="0.2">
      <c r="B156" s="71"/>
    </row>
    <row r="157" spans="2:2" s="28" customFormat="1" x14ac:dyDescent="0.2">
      <c r="B157" s="71"/>
    </row>
    <row r="158" spans="2:2" s="28" customFormat="1" x14ac:dyDescent="0.2">
      <c r="B158" s="71"/>
    </row>
    <row r="159" spans="2:2" s="28" customFormat="1" x14ac:dyDescent="0.2">
      <c r="B159" s="71"/>
    </row>
    <row r="160" spans="2:2" s="28" customFormat="1" x14ac:dyDescent="0.2">
      <c r="B160" s="71"/>
    </row>
    <row r="161" spans="2:2" s="28" customFormat="1" x14ac:dyDescent="0.2">
      <c r="B161" s="71"/>
    </row>
    <row r="162" spans="2:2" s="28" customFormat="1" x14ac:dyDescent="0.2">
      <c r="B162" s="71"/>
    </row>
    <row r="163" spans="2:2" s="28" customFormat="1" x14ac:dyDescent="0.2">
      <c r="B163" s="71"/>
    </row>
    <row r="164" spans="2:2" s="28" customFormat="1" x14ac:dyDescent="0.2">
      <c r="B164" s="71"/>
    </row>
    <row r="165" spans="2:2" s="28" customFormat="1" x14ac:dyDescent="0.2">
      <c r="B165" s="71"/>
    </row>
    <row r="166" spans="2:2" s="28" customFormat="1" x14ac:dyDescent="0.2">
      <c r="B166" s="71"/>
    </row>
    <row r="167" spans="2:2" s="28" customFormat="1" x14ac:dyDescent="0.2">
      <c r="B167" s="71"/>
    </row>
    <row r="168" spans="2:2" s="28" customFormat="1" x14ac:dyDescent="0.2">
      <c r="B168" s="71"/>
    </row>
    <row r="169" spans="2:2" s="28" customFormat="1" x14ac:dyDescent="0.2">
      <c r="B169" s="71"/>
    </row>
    <row r="170" spans="2:2" s="28" customFormat="1" x14ac:dyDescent="0.2">
      <c r="B170" s="71"/>
    </row>
    <row r="171" spans="2:2" s="28" customFormat="1" x14ac:dyDescent="0.2">
      <c r="B171" s="71"/>
    </row>
    <row r="172" spans="2:2" s="28" customFormat="1" x14ac:dyDescent="0.2">
      <c r="B172" s="71"/>
    </row>
    <row r="173" spans="2:2" s="28" customFormat="1" x14ac:dyDescent="0.2">
      <c r="B173" s="71"/>
    </row>
    <row r="174" spans="2:2" s="28" customFormat="1" x14ac:dyDescent="0.2">
      <c r="B174" s="71"/>
    </row>
    <row r="175" spans="2:2" s="28" customFormat="1" x14ac:dyDescent="0.2">
      <c r="B175" s="71"/>
    </row>
    <row r="176" spans="2:2" s="28" customFormat="1" x14ac:dyDescent="0.2">
      <c r="B176" s="71"/>
    </row>
    <row r="177" spans="2:2" s="28" customFormat="1" x14ac:dyDescent="0.2">
      <c r="B177" s="71"/>
    </row>
    <row r="178" spans="2:2" s="28" customFormat="1" x14ac:dyDescent="0.2">
      <c r="B178" s="71"/>
    </row>
    <row r="179" spans="2:2" s="28" customFormat="1" x14ac:dyDescent="0.2">
      <c r="B179" s="71"/>
    </row>
    <row r="180" spans="2:2" s="28" customFormat="1" x14ac:dyDescent="0.2">
      <c r="B180" s="71"/>
    </row>
    <row r="181" spans="2:2" s="28" customFormat="1" x14ac:dyDescent="0.2">
      <c r="B181" s="71"/>
    </row>
    <row r="182" spans="2:2" s="28" customFormat="1" x14ac:dyDescent="0.2">
      <c r="B182" s="71"/>
    </row>
    <row r="183" spans="2:2" s="28" customFormat="1" x14ac:dyDescent="0.2">
      <c r="B183" s="71"/>
    </row>
    <row r="184" spans="2:2" s="28" customFormat="1" x14ac:dyDescent="0.2">
      <c r="B184" s="71"/>
    </row>
    <row r="185" spans="2:2" s="28" customFormat="1" x14ac:dyDescent="0.2">
      <c r="B185" s="71"/>
    </row>
    <row r="186" spans="2:2" s="28" customFormat="1" x14ac:dyDescent="0.2">
      <c r="B186" s="71"/>
    </row>
    <row r="187" spans="2:2" s="28" customFormat="1" x14ac:dyDescent="0.2">
      <c r="B187" s="71"/>
    </row>
    <row r="188" spans="2:2" s="28" customFormat="1" x14ac:dyDescent="0.2">
      <c r="B188" s="71"/>
    </row>
    <row r="189" spans="2:2" s="28" customFormat="1" x14ac:dyDescent="0.2">
      <c r="B189" s="71"/>
    </row>
    <row r="190" spans="2:2" s="28" customFormat="1" x14ac:dyDescent="0.2">
      <c r="B190" s="71"/>
    </row>
    <row r="191" spans="2:2" s="28" customFormat="1" x14ac:dyDescent="0.2">
      <c r="B191" s="71"/>
    </row>
    <row r="192" spans="2:2" s="28" customFormat="1" x14ac:dyDescent="0.2">
      <c r="B192" s="71"/>
    </row>
    <row r="193" spans="2:2" s="28" customFormat="1" x14ac:dyDescent="0.2">
      <c r="B193" s="71"/>
    </row>
    <row r="194" spans="2:2" s="28" customFormat="1" x14ac:dyDescent="0.2">
      <c r="B194" s="71"/>
    </row>
    <row r="195" spans="2:2" s="28" customFormat="1" x14ac:dyDescent="0.2">
      <c r="B195" s="71"/>
    </row>
    <row r="196" spans="2:2" s="28" customFormat="1" x14ac:dyDescent="0.2">
      <c r="B196" s="71"/>
    </row>
    <row r="197" spans="2:2" s="28" customFormat="1" x14ac:dyDescent="0.2">
      <c r="B197" s="71"/>
    </row>
    <row r="198" spans="2:2" s="28" customFormat="1" x14ac:dyDescent="0.2">
      <c r="B198" s="71"/>
    </row>
    <row r="199" spans="2:2" s="28" customFormat="1" x14ac:dyDescent="0.2">
      <c r="B199" s="71"/>
    </row>
    <row r="200" spans="2:2" s="28" customFormat="1" x14ac:dyDescent="0.2">
      <c r="B200" s="71"/>
    </row>
    <row r="201" spans="2:2" s="28" customFormat="1" x14ac:dyDescent="0.2">
      <c r="B201" s="71"/>
    </row>
    <row r="202" spans="2:2" s="28" customFormat="1" x14ac:dyDescent="0.2">
      <c r="B202" s="71"/>
    </row>
    <row r="203" spans="2:2" s="28" customFormat="1" x14ac:dyDescent="0.2">
      <c r="B203" s="71"/>
    </row>
    <row r="204" spans="2:2" s="28" customFormat="1" x14ac:dyDescent="0.2">
      <c r="B204" s="71"/>
    </row>
    <row r="205" spans="2:2" s="28" customFormat="1" x14ac:dyDescent="0.2">
      <c r="B205" s="71"/>
    </row>
    <row r="206" spans="2:2" s="28" customFormat="1" x14ac:dyDescent="0.2">
      <c r="B206" s="71"/>
    </row>
    <row r="207" spans="2:2" s="28" customFormat="1" x14ac:dyDescent="0.2">
      <c r="B207" s="71"/>
    </row>
    <row r="208" spans="2:2" s="28" customFormat="1" x14ac:dyDescent="0.2">
      <c r="B208" s="71"/>
    </row>
    <row r="209" spans="2:2" s="28" customFormat="1" x14ac:dyDescent="0.2">
      <c r="B209" s="71"/>
    </row>
    <row r="210" spans="2:2" s="28" customFormat="1" x14ac:dyDescent="0.2">
      <c r="B210" s="71"/>
    </row>
    <row r="211" spans="2:2" s="28" customFormat="1" x14ac:dyDescent="0.2">
      <c r="B211" s="71"/>
    </row>
    <row r="212" spans="2:2" s="28" customFormat="1" x14ac:dyDescent="0.2">
      <c r="B212" s="71"/>
    </row>
    <row r="213" spans="2:2" s="28" customFormat="1" x14ac:dyDescent="0.2">
      <c r="B213" s="71"/>
    </row>
    <row r="214" spans="2:2" s="28" customFormat="1" x14ac:dyDescent="0.2">
      <c r="B214" s="71"/>
    </row>
    <row r="215" spans="2:2" s="28" customFormat="1" x14ac:dyDescent="0.2">
      <c r="B215" s="71"/>
    </row>
    <row r="216" spans="2:2" s="28" customFormat="1" x14ac:dyDescent="0.2">
      <c r="B216" s="71"/>
    </row>
    <row r="217" spans="2:2" s="28" customFormat="1" x14ac:dyDescent="0.2">
      <c r="B217" s="71"/>
    </row>
    <row r="218" spans="2:2" s="28" customFormat="1" x14ac:dyDescent="0.2">
      <c r="B218" s="71"/>
    </row>
    <row r="219" spans="2:2" s="28" customFormat="1" x14ac:dyDescent="0.2">
      <c r="B219" s="71"/>
    </row>
    <row r="220" spans="2:2" s="28" customFormat="1" x14ac:dyDescent="0.2">
      <c r="B220" s="71"/>
    </row>
    <row r="221" spans="2:2" s="28" customFormat="1" x14ac:dyDescent="0.2">
      <c r="B221" s="71"/>
    </row>
    <row r="222" spans="2:2" s="28" customFormat="1" x14ac:dyDescent="0.2">
      <c r="B222" s="71"/>
    </row>
    <row r="223" spans="2:2" s="28" customFormat="1" x14ac:dyDescent="0.2">
      <c r="B223" s="71"/>
    </row>
    <row r="224" spans="2:2" s="28" customFormat="1" x14ac:dyDescent="0.2">
      <c r="B224" s="71"/>
    </row>
    <row r="225" spans="2:2" s="28" customFormat="1" x14ac:dyDescent="0.2">
      <c r="B225" s="71"/>
    </row>
    <row r="226" spans="2:2" s="28" customFormat="1" x14ac:dyDescent="0.2">
      <c r="B226" s="71"/>
    </row>
    <row r="227" spans="2:2" s="28" customFormat="1" x14ac:dyDescent="0.2">
      <c r="B227" s="71"/>
    </row>
    <row r="228" spans="2:2" s="28" customFormat="1" x14ac:dyDescent="0.2">
      <c r="B228" s="71"/>
    </row>
    <row r="229" spans="2:2" s="28" customFormat="1" x14ac:dyDescent="0.2">
      <c r="B229" s="71"/>
    </row>
    <row r="230" spans="2:2" s="28" customFormat="1" x14ac:dyDescent="0.2">
      <c r="B230" s="71"/>
    </row>
    <row r="231" spans="2:2" s="28" customFormat="1" x14ac:dyDescent="0.2">
      <c r="B231" s="71"/>
    </row>
    <row r="232" spans="2:2" s="28" customFormat="1" x14ac:dyDescent="0.2">
      <c r="B232" s="71"/>
    </row>
    <row r="233" spans="2:2" s="28" customFormat="1" x14ac:dyDescent="0.2">
      <c r="B233" s="71"/>
    </row>
    <row r="234" spans="2:2" s="28" customFormat="1" x14ac:dyDescent="0.2">
      <c r="B234" s="71"/>
    </row>
    <row r="235" spans="2:2" s="28" customFormat="1" x14ac:dyDescent="0.2">
      <c r="B235" s="71"/>
    </row>
    <row r="236" spans="2:2" s="28" customFormat="1" x14ac:dyDescent="0.2">
      <c r="B236" s="71"/>
    </row>
    <row r="237" spans="2:2" s="28" customFormat="1" x14ac:dyDescent="0.2">
      <c r="B237" s="71"/>
    </row>
    <row r="238" spans="2:2" s="28" customFormat="1" x14ac:dyDescent="0.2">
      <c r="B238" s="71"/>
    </row>
    <row r="239" spans="2:2" s="28" customFormat="1" x14ac:dyDescent="0.2">
      <c r="B239" s="71"/>
    </row>
    <row r="240" spans="2:2" s="28" customFormat="1" x14ac:dyDescent="0.2">
      <c r="B240" s="71"/>
    </row>
    <row r="241" spans="2:2" s="28" customFormat="1" x14ac:dyDescent="0.2">
      <c r="B241" s="71"/>
    </row>
    <row r="242" spans="2:2" s="28" customFormat="1" x14ac:dyDescent="0.2">
      <c r="B242" s="71"/>
    </row>
    <row r="243" spans="2:2" s="28" customFormat="1" x14ac:dyDescent="0.2">
      <c r="B243" s="71"/>
    </row>
    <row r="244" spans="2:2" s="28" customFormat="1" x14ac:dyDescent="0.2">
      <c r="B244" s="71"/>
    </row>
    <row r="245" spans="2:2" s="28" customFormat="1" x14ac:dyDescent="0.2">
      <c r="B245" s="71"/>
    </row>
    <row r="246" spans="2:2" s="28" customFormat="1" x14ac:dyDescent="0.2">
      <c r="B246" s="71"/>
    </row>
    <row r="247" spans="2:2" s="28" customFormat="1" x14ac:dyDescent="0.2">
      <c r="B247" s="71"/>
    </row>
    <row r="248" spans="2:2" s="28" customFormat="1" x14ac:dyDescent="0.2">
      <c r="B248" s="71"/>
    </row>
    <row r="249" spans="2:2" s="28" customFormat="1" x14ac:dyDescent="0.2">
      <c r="B249" s="71"/>
    </row>
    <row r="250" spans="2:2" s="28" customFormat="1" x14ac:dyDescent="0.2">
      <c r="B250" s="71"/>
    </row>
    <row r="251" spans="2:2" s="28" customFormat="1" x14ac:dyDescent="0.2">
      <c r="B251" s="71"/>
    </row>
    <row r="252" spans="2:2" s="28" customFormat="1" x14ac:dyDescent="0.2">
      <c r="B252" s="71"/>
    </row>
    <row r="253" spans="2:2" s="28" customFormat="1" x14ac:dyDescent="0.2">
      <c r="B253" s="71"/>
    </row>
    <row r="254" spans="2:2" s="28" customFormat="1" x14ac:dyDescent="0.2">
      <c r="B254" s="71"/>
    </row>
    <row r="255" spans="2:2" s="28" customFormat="1" x14ac:dyDescent="0.2">
      <c r="B255" s="71"/>
    </row>
    <row r="256" spans="2:2" s="28" customFormat="1" x14ac:dyDescent="0.2">
      <c r="B256" s="71"/>
    </row>
    <row r="257" spans="2:2" s="28" customFormat="1" x14ac:dyDescent="0.2">
      <c r="B257" s="71"/>
    </row>
    <row r="258" spans="2:2" s="28" customFormat="1" x14ac:dyDescent="0.2">
      <c r="B258" s="71"/>
    </row>
    <row r="259" spans="2:2" s="28" customFormat="1" x14ac:dyDescent="0.2">
      <c r="B259" s="71"/>
    </row>
    <row r="260" spans="2:2" s="28" customFormat="1" x14ac:dyDescent="0.2">
      <c r="B260" s="71"/>
    </row>
    <row r="261" spans="2:2" s="28" customFormat="1" x14ac:dyDescent="0.2">
      <c r="B261" s="71"/>
    </row>
    <row r="262" spans="2:2" s="28" customFormat="1" x14ac:dyDescent="0.2">
      <c r="B262" s="71"/>
    </row>
    <row r="263" spans="2:2" s="28" customFormat="1" x14ac:dyDescent="0.2">
      <c r="B263" s="71"/>
    </row>
    <row r="264" spans="2:2" s="28" customFormat="1" x14ac:dyDescent="0.2">
      <c r="B264" s="71"/>
    </row>
    <row r="265" spans="2:2" s="28" customFormat="1" x14ac:dyDescent="0.2">
      <c r="B265" s="71"/>
    </row>
    <row r="266" spans="2:2" s="28" customFormat="1" x14ac:dyDescent="0.2">
      <c r="B266" s="71"/>
    </row>
    <row r="267" spans="2:2" s="28" customFormat="1" x14ac:dyDescent="0.2">
      <c r="B267" s="71"/>
    </row>
    <row r="268" spans="2:2" s="28" customFormat="1" x14ac:dyDescent="0.2">
      <c r="B268" s="71"/>
    </row>
    <row r="269" spans="2:2" s="28" customFormat="1" x14ac:dyDescent="0.2">
      <c r="B269" s="71"/>
    </row>
    <row r="270" spans="2:2" s="28" customFormat="1" x14ac:dyDescent="0.2">
      <c r="B270" s="71"/>
    </row>
    <row r="271" spans="2:2" s="28" customFormat="1" x14ac:dyDescent="0.2">
      <c r="B271" s="71"/>
    </row>
    <row r="272" spans="2:2" s="28" customFormat="1" x14ac:dyDescent="0.2">
      <c r="B272" s="71"/>
    </row>
    <row r="273" spans="2:2" s="28" customFormat="1" x14ac:dyDescent="0.2">
      <c r="B273" s="71"/>
    </row>
    <row r="274" spans="2:2" s="28" customFormat="1" x14ac:dyDescent="0.2">
      <c r="B274" s="71"/>
    </row>
    <row r="275" spans="2:2" s="28" customFormat="1" x14ac:dyDescent="0.2">
      <c r="B275" s="71"/>
    </row>
    <row r="276" spans="2:2" s="28" customFormat="1" x14ac:dyDescent="0.2">
      <c r="B276" s="71"/>
    </row>
    <row r="277" spans="2:2" s="28" customFormat="1" x14ac:dyDescent="0.2">
      <c r="B277" s="71"/>
    </row>
    <row r="278" spans="2:2" s="28" customFormat="1" x14ac:dyDescent="0.2">
      <c r="B278" s="71"/>
    </row>
    <row r="279" spans="2:2" s="28" customFormat="1" x14ac:dyDescent="0.2">
      <c r="B279" s="71"/>
    </row>
    <row r="280" spans="2:2" s="28" customFormat="1" x14ac:dyDescent="0.2">
      <c r="B280" s="71"/>
    </row>
    <row r="281" spans="2:2" s="28" customFormat="1" x14ac:dyDescent="0.2">
      <c r="B281" s="71"/>
    </row>
    <row r="282" spans="2:2" s="28" customFormat="1" x14ac:dyDescent="0.2">
      <c r="B282" s="71"/>
    </row>
    <row r="283" spans="2:2" s="28" customFormat="1" x14ac:dyDescent="0.2">
      <c r="B283" s="71"/>
    </row>
    <row r="284" spans="2:2" s="28" customFormat="1" x14ac:dyDescent="0.2">
      <c r="B284" s="71"/>
    </row>
    <row r="285" spans="2:2" s="28" customFormat="1" x14ac:dyDescent="0.2">
      <c r="B285" s="71"/>
    </row>
    <row r="286" spans="2:2" s="28" customFormat="1" x14ac:dyDescent="0.2">
      <c r="B286" s="71"/>
    </row>
    <row r="287" spans="2:2" s="28" customFormat="1" x14ac:dyDescent="0.2">
      <c r="B287" s="71"/>
    </row>
    <row r="288" spans="2:2" s="28" customFormat="1" x14ac:dyDescent="0.2">
      <c r="B288" s="71"/>
    </row>
    <row r="289" spans="2:2" s="28" customFormat="1" x14ac:dyDescent="0.2">
      <c r="B289" s="71"/>
    </row>
    <row r="290" spans="2:2" s="28" customFormat="1" x14ac:dyDescent="0.2">
      <c r="B290" s="71"/>
    </row>
    <row r="291" spans="2:2" s="28" customFormat="1" x14ac:dyDescent="0.2">
      <c r="B291" s="71"/>
    </row>
    <row r="292" spans="2:2" s="28" customFormat="1" x14ac:dyDescent="0.2">
      <c r="B292" s="71"/>
    </row>
    <row r="293" spans="2:2" s="28" customFormat="1" x14ac:dyDescent="0.2">
      <c r="B293" s="71"/>
    </row>
    <row r="294" spans="2:2" s="28" customFormat="1" x14ac:dyDescent="0.2">
      <c r="B294" s="71"/>
    </row>
    <row r="295" spans="2:2" s="28" customFormat="1" x14ac:dyDescent="0.2">
      <c r="B295" s="71"/>
    </row>
    <row r="296" spans="2:2" s="28" customFormat="1" x14ac:dyDescent="0.2">
      <c r="B296" s="71"/>
    </row>
    <row r="297" spans="2:2" s="28" customFormat="1" x14ac:dyDescent="0.2">
      <c r="B297" s="71"/>
    </row>
    <row r="298" spans="2:2" s="28" customFormat="1" x14ac:dyDescent="0.2">
      <c r="B298" s="71"/>
    </row>
    <row r="299" spans="2:2" s="28" customFormat="1" x14ac:dyDescent="0.2">
      <c r="B299" s="71"/>
    </row>
    <row r="300" spans="2:2" s="28" customFormat="1" x14ac:dyDescent="0.2">
      <c r="B300" s="71"/>
    </row>
    <row r="301" spans="2:2" s="28" customFormat="1" x14ac:dyDescent="0.2">
      <c r="B301" s="71"/>
    </row>
    <row r="302" spans="2:2" s="28" customFormat="1" x14ac:dyDescent="0.2">
      <c r="B302" s="71"/>
    </row>
    <row r="303" spans="2:2" s="28" customFormat="1" x14ac:dyDescent="0.2">
      <c r="B303" s="71"/>
    </row>
    <row r="304" spans="2:2" s="28" customFormat="1" x14ac:dyDescent="0.2">
      <c r="B304" s="71"/>
    </row>
    <row r="305" spans="2:2" s="28" customFormat="1" x14ac:dyDescent="0.2">
      <c r="B305" s="71"/>
    </row>
    <row r="306" spans="2:2" s="28" customFormat="1" x14ac:dyDescent="0.2">
      <c r="B306" s="71"/>
    </row>
    <row r="307" spans="2:2" s="28" customFormat="1" x14ac:dyDescent="0.2">
      <c r="B307" s="71"/>
    </row>
    <row r="308" spans="2:2" s="28" customFormat="1" x14ac:dyDescent="0.2">
      <c r="B308" s="71"/>
    </row>
    <row r="309" spans="2:2" s="28" customFormat="1" x14ac:dyDescent="0.2">
      <c r="B309" s="71"/>
    </row>
    <row r="310" spans="2:2" s="28" customFormat="1" x14ac:dyDescent="0.2">
      <c r="B310" s="71"/>
    </row>
    <row r="311" spans="2:2" s="28" customFormat="1" x14ac:dyDescent="0.2">
      <c r="B311" s="71"/>
    </row>
    <row r="312" spans="2:2" s="28" customFormat="1" x14ac:dyDescent="0.2">
      <c r="B312" s="71"/>
    </row>
    <row r="313" spans="2:2" s="28" customFormat="1" x14ac:dyDescent="0.2">
      <c r="B313" s="71"/>
    </row>
    <row r="314" spans="2:2" s="28" customFormat="1" x14ac:dyDescent="0.2">
      <c r="B314" s="71"/>
    </row>
    <row r="315" spans="2:2" s="28" customFormat="1" x14ac:dyDescent="0.2">
      <c r="B315" s="71"/>
    </row>
    <row r="316" spans="2:2" s="28" customFormat="1" x14ac:dyDescent="0.2">
      <c r="B316" s="71"/>
    </row>
    <row r="317" spans="2:2" s="28" customFormat="1" x14ac:dyDescent="0.2">
      <c r="B317" s="71"/>
    </row>
    <row r="318" spans="2:2" s="28" customFormat="1" x14ac:dyDescent="0.2">
      <c r="B318" s="71"/>
    </row>
    <row r="319" spans="2:2" s="28" customFormat="1" x14ac:dyDescent="0.2">
      <c r="B319" s="71"/>
    </row>
    <row r="320" spans="2:2" s="28" customFormat="1" x14ac:dyDescent="0.2">
      <c r="B320" s="71"/>
    </row>
    <row r="321" spans="2:2" s="28" customFormat="1" x14ac:dyDescent="0.2">
      <c r="B321" s="71"/>
    </row>
    <row r="322" spans="2:2" s="28" customFormat="1" x14ac:dyDescent="0.2">
      <c r="B322" s="71"/>
    </row>
    <row r="323" spans="2:2" s="28" customFormat="1" x14ac:dyDescent="0.2">
      <c r="B323" s="71"/>
    </row>
    <row r="324" spans="2:2" s="28" customFormat="1" x14ac:dyDescent="0.2">
      <c r="B324" s="71"/>
    </row>
    <row r="325" spans="2:2" s="28" customFormat="1" x14ac:dyDescent="0.2">
      <c r="B325" s="71"/>
    </row>
    <row r="326" spans="2:2" s="28" customFormat="1" x14ac:dyDescent="0.2">
      <c r="B326" s="71"/>
    </row>
    <row r="327" spans="2:2" s="28" customFormat="1" x14ac:dyDescent="0.2">
      <c r="B327" s="71"/>
    </row>
    <row r="328" spans="2:2" s="28" customFormat="1" x14ac:dyDescent="0.2">
      <c r="B328" s="71"/>
    </row>
    <row r="329" spans="2:2" s="28" customFormat="1" x14ac:dyDescent="0.2">
      <c r="B329" s="71"/>
    </row>
    <row r="330" spans="2:2" s="28" customFormat="1" x14ac:dyDescent="0.2">
      <c r="B330" s="71"/>
    </row>
    <row r="331" spans="2:2" s="28" customFormat="1" x14ac:dyDescent="0.2">
      <c r="B331" s="71"/>
    </row>
    <row r="332" spans="2:2" s="28" customFormat="1" x14ac:dyDescent="0.2">
      <c r="B332" s="71"/>
    </row>
    <row r="333" spans="2:2" s="28" customFormat="1" x14ac:dyDescent="0.2">
      <c r="B333" s="71"/>
    </row>
    <row r="334" spans="2:2" s="28" customFormat="1" x14ac:dyDescent="0.2">
      <c r="B334" s="71"/>
    </row>
    <row r="335" spans="2:2" s="28" customFormat="1" x14ac:dyDescent="0.2">
      <c r="B335" s="71"/>
    </row>
    <row r="336" spans="2:2" s="28" customFormat="1" x14ac:dyDescent="0.2">
      <c r="B336" s="71"/>
    </row>
    <row r="337" spans="2:2" s="28" customFormat="1" x14ac:dyDescent="0.2">
      <c r="B337" s="71"/>
    </row>
    <row r="338" spans="2:2" s="28" customFormat="1" x14ac:dyDescent="0.2">
      <c r="B338" s="71"/>
    </row>
    <row r="339" spans="2:2" s="28" customFormat="1" x14ac:dyDescent="0.2">
      <c r="B339" s="71"/>
    </row>
    <row r="340" spans="2:2" s="28" customFormat="1" x14ac:dyDescent="0.2">
      <c r="B340" s="71"/>
    </row>
    <row r="341" spans="2:2" s="28" customFormat="1" x14ac:dyDescent="0.2">
      <c r="B341" s="71"/>
    </row>
    <row r="342" spans="2:2" s="28" customFormat="1" x14ac:dyDescent="0.2">
      <c r="B342" s="71"/>
    </row>
    <row r="343" spans="2:2" s="28" customFormat="1" x14ac:dyDescent="0.2">
      <c r="B343" s="71"/>
    </row>
    <row r="344" spans="2:2" s="28" customFormat="1" x14ac:dyDescent="0.2">
      <c r="B344" s="71"/>
    </row>
    <row r="345" spans="2:2" s="28" customFormat="1" x14ac:dyDescent="0.2">
      <c r="B345" s="71"/>
    </row>
    <row r="346" spans="2:2" s="28" customFormat="1" x14ac:dyDescent="0.2">
      <c r="B346" s="71"/>
    </row>
    <row r="347" spans="2:2" s="28" customFormat="1" x14ac:dyDescent="0.2">
      <c r="B347" s="71"/>
    </row>
    <row r="348" spans="2:2" s="28" customFormat="1" x14ac:dyDescent="0.2">
      <c r="B348" s="71"/>
    </row>
    <row r="349" spans="2:2" s="28" customFormat="1" x14ac:dyDescent="0.2">
      <c r="B349" s="71"/>
    </row>
    <row r="350" spans="2:2" s="28" customFormat="1" x14ac:dyDescent="0.2">
      <c r="B350" s="71"/>
    </row>
    <row r="351" spans="2:2" s="28" customFormat="1" x14ac:dyDescent="0.2">
      <c r="B351" s="71"/>
    </row>
    <row r="352" spans="2:2" s="28" customFormat="1" x14ac:dyDescent="0.2">
      <c r="B352" s="71"/>
    </row>
    <row r="353" spans="2:2" s="28" customFormat="1" x14ac:dyDescent="0.2">
      <c r="B353" s="71"/>
    </row>
    <row r="354" spans="2:2" s="28" customFormat="1" x14ac:dyDescent="0.2">
      <c r="B354" s="71"/>
    </row>
    <row r="355" spans="2:2" s="28" customFormat="1" x14ac:dyDescent="0.2">
      <c r="B355" s="71"/>
    </row>
    <row r="356" spans="2:2" s="28" customFormat="1" x14ac:dyDescent="0.2">
      <c r="B356" s="71"/>
    </row>
    <row r="357" spans="2:2" s="28" customFormat="1" x14ac:dyDescent="0.2">
      <c r="B357" s="71"/>
    </row>
    <row r="358" spans="2:2" s="28" customFormat="1" x14ac:dyDescent="0.2">
      <c r="B358" s="71"/>
    </row>
    <row r="359" spans="2:2" s="28" customFormat="1" x14ac:dyDescent="0.2">
      <c r="B359" s="71"/>
    </row>
    <row r="360" spans="2:2" s="28" customFormat="1" x14ac:dyDescent="0.2">
      <c r="B360" s="71"/>
    </row>
    <row r="361" spans="2:2" s="28" customFormat="1" x14ac:dyDescent="0.2">
      <c r="B361" s="71"/>
    </row>
    <row r="362" spans="2:2" s="28" customFormat="1" x14ac:dyDescent="0.2">
      <c r="B362" s="71"/>
    </row>
    <row r="363" spans="2:2" s="28" customFormat="1" x14ac:dyDescent="0.2">
      <c r="B363" s="71"/>
    </row>
    <row r="364" spans="2:2" s="28" customFormat="1" x14ac:dyDescent="0.2">
      <c r="B364" s="71"/>
    </row>
    <row r="365" spans="2:2" s="28" customFormat="1" x14ac:dyDescent="0.2">
      <c r="B365" s="71"/>
    </row>
    <row r="366" spans="2:2" s="28" customFormat="1" x14ac:dyDescent="0.2">
      <c r="B366" s="71"/>
    </row>
    <row r="367" spans="2:2" s="28" customFormat="1" x14ac:dyDescent="0.2">
      <c r="B367" s="71"/>
    </row>
    <row r="368" spans="2:2" s="28" customFormat="1" x14ac:dyDescent="0.2">
      <c r="B368" s="71"/>
    </row>
    <row r="369" spans="2:2" s="28" customFormat="1" x14ac:dyDescent="0.2">
      <c r="B369" s="71"/>
    </row>
    <row r="370" spans="2:2" s="28" customFormat="1" x14ac:dyDescent="0.2">
      <c r="B370" s="71"/>
    </row>
    <row r="371" spans="2:2" s="28" customFormat="1" x14ac:dyDescent="0.2">
      <c r="B371" s="71"/>
    </row>
    <row r="372" spans="2:2" s="28" customFormat="1" x14ac:dyDescent="0.2">
      <c r="B372" s="71"/>
    </row>
    <row r="373" spans="2:2" s="28" customFormat="1" x14ac:dyDescent="0.2">
      <c r="B373" s="71"/>
    </row>
    <row r="374" spans="2:2" s="28" customFormat="1" x14ac:dyDescent="0.2">
      <c r="B374" s="71"/>
    </row>
    <row r="375" spans="2:2" s="28" customFormat="1" x14ac:dyDescent="0.2">
      <c r="B375" s="71"/>
    </row>
    <row r="376" spans="2:2" s="28" customFormat="1" x14ac:dyDescent="0.2">
      <c r="B376" s="71"/>
    </row>
    <row r="377" spans="2:2" s="28" customFormat="1" x14ac:dyDescent="0.2">
      <c r="B377" s="71"/>
    </row>
    <row r="378" spans="2:2" s="28" customFormat="1" x14ac:dyDescent="0.2">
      <c r="B378" s="71"/>
    </row>
    <row r="379" spans="2:2" s="28" customFormat="1" x14ac:dyDescent="0.2">
      <c r="B379" s="71"/>
    </row>
    <row r="380" spans="2:2" s="28" customFormat="1" x14ac:dyDescent="0.2">
      <c r="B380" s="71"/>
    </row>
    <row r="381" spans="2:2" s="28" customFormat="1" x14ac:dyDescent="0.2">
      <c r="B381" s="71"/>
    </row>
    <row r="382" spans="2:2" s="28" customFormat="1" x14ac:dyDescent="0.2">
      <c r="B382" s="71"/>
    </row>
    <row r="383" spans="2:2" s="28" customFormat="1" x14ac:dyDescent="0.2">
      <c r="B383" s="71"/>
    </row>
    <row r="384" spans="2:2" s="28" customFormat="1" x14ac:dyDescent="0.2">
      <c r="B384" s="71"/>
    </row>
    <row r="385" spans="2:2" s="28" customFormat="1" x14ac:dyDescent="0.2">
      <c r="B385" s="71"/>
    </row>
    <row r="386" spans="2:2" s="28" customFormat="1" x14ac:dyDescent="0.2">
      <c r="B386" s="71"/>
    </row>
    <row r="387" spans="2:2" s="28" customFormat="1" x14ac:dyDescent="0.2">
      <c r="B387" s="71"/>
    </row>
    <row r="388" spans="2:2" s="28" customFormat="1" x14ac:dyDescent="0.2">
      <c r="B388" s="71"/>
    </row>
    <row r="389" spans="2:2" s="28" customFormat="1" x14ac:dyDescent="0.2">
      <c r="B389" s="71"/>
    </row>
    <row r="390" spans="2:2" s="28" customFormat="1" x14ac:dyDescent="0.2">
      <c r="B390" s="71"/>
    </row>
    <row r="391" spans="2:2" s="28" customFormat="1" x14ac:dyDescent="0.2">
      <c r="B391" s="71"/>
    </row>
    <row r="392" spans="2:2" s="28" customFormat="1" x14ac:dyDescent="0.2">
      <c r="B392" s="71"/>
    </row>
    <row r="393" spans="2:2" s="28" customFormat="1" x14ac:dyDescent="0.2">
      <c r="B393" s="71"/>
    </row>
    <row r="394" spans="2:2" s="28" customFormat="1" x14ac:dyDescent="0.2">
      <c r="B394" s="71"/>
    </row>
    <row r="395" spans="2:2" s="28" customFormat="1" x14ac:dyDescent="0.2">
      <c r="B395" s="71"/>
    </row>
    <row r="396" spans="2:2" s="28" customFormat="1" x14ac:dyDescent="0.2">
      <c r="B396" s="71"/>
    </row>
    <row r="397" spans="2:2" s="28" customFormat="1" x14ac:dyDescent="0.2">
      <c r="B397" s="71"/>
    </row>
    <row r="398" spans="2:2" s="28" customFormat="1" x14ac:dyDescent="0.2">
      <c r="B398" s="71"/>
    </row>
    <row r="399" spans="2:2" s="28" customFormat="1" x14ac:dyDescent="0.2">
      <c r="B399" s="71"/>
    </row>
    <row r="400" spans="2:2" s="28" customFormat="1" x14ac:dyDescent="0.2">
      <c r="B400" s="71"/>
    </row>
    <row r="401" spans="2:2" s="28" customFormat="1" x14ac:dyDescent="0.2">
      <c r="B401" s="71"/>
    </row>
    <row r="402" spans="2:2" s="28" customFormat="1" x14ac:dyDescent="0.2">
      <c r="B402" s="71"/>
    </row>
    <row r="403" spans="2:2" s="28" customFormat="1" x14ac:dyDescent="0.2">
      <c r="B403" s="71"/>
    </row>
    <row r="404" spans="2:2" s="28" customFormat="1" x14ac:dyDescent="0.2">
      <c r="B404" s="71"/>
    </row>
    <row r="405" spans="2:2" s="28" customFormat="1" x14ac:dyDescent="0.2">
      <c r="B405" s="71"/>
    </row>
    <row r="406" spans="2:2" s="28" customFormat="1" x14ac:dyDescent="0.2">
      <c r="B406" s="71"/>
    </row>
    <row r="407" spans="2:2" s="28" customFormat="1" x14ac:dyDescent="0.2">
      <c r="B407" s="71"/>
    </row>
    <row r="408" spans="2:2" s="28" customFormat="1" x14ac:dyDescent="0.2">
      <c r="B408" s="71"/>
    </row>
    <row r="409" spans="2:2" s="28" customFormat="1" x14ac:dyDescent="0.2">
      <c r="B409" s="71"/>
    </row>
    <row r="410" spans="2:2" s="28" customFormat="1" x14ac:dyDescent="0.2">
      <c r="B410" s="71"/>
    </row>
    <row r="411" spans="2:2" s="28" customFormat="1" x14ac:dyDescent="0.2">
      <c r="B411" s="71"/>
    </row>
    <row r="412" spans="2:2" s="28" customFormat="1" x14ac:dyDescent="0.2">
      <c r="B412" s="71"/>
    </row>
    <row r="413" spans="2:2" s="28" customFormat="1" x14ac:dyDescent="0.2">
      <c r="B413" s="71"/>
    </row>
    <row r="414" spans="2:2" s="28" customFormat="1" x14ac:dyDescent="0.2">
      <c r="B414" s="71"/>
    </row>
    <row r="415" spans="2:2" s="28" customFormat="1" x14ac:dyDescent="0.2">
      <c r="B415" s="71"/>
    </row>
    <row r="416" spans="2:2" s="28" customFormat="1" x14ac:dyDescent="0.2">
      <c r="B416" s="71"/>
    </row>
    <row r="417" spans="2:2" s="28" customFormat="1" x14ac:dyDescent="0.2">
      <c r="B417" s="71"/>
    </row>
    <row r="418" spans="2:2" s="28" customFormat="1" x14ac:dyDescent="0.2">
      <c r="B418" s="71"/>
    </row>
    <row r="419" spans="2:2" s="28" customFormat="1" x14ac:dyDescent="0.2">
      <c r="B419" s="71"/>
    </row>
    <row r="420" spans="2:2" s="28" customFormat="1" x14ac:dyDescent="0.2">
      <c r="B420" s="71"/>
    </row>
    <row r="421" spans="2:2" s="28" customFormat="1" x14ac:dyDescent="0.2">
      <c r="B421" s="71"/>
    </row>
    <row r="422" spans="2:2" s="28" customFormat="1" x14ac:dyDescent="0.2">
      <c r="B422" s="71"/>
    </row>
    <row r="423" spans="2:2" s="28" customFormat="1" x14ac:dyDescent="0.2">
      <c r="B423" s="71"/>
    </row>
    <row r="424" spans="2:2" s="28" customFormat="1" x14ac:dyDescent="0.2">
      <c r="B424" s="71"/>
    </row>
    <row r="425" spans="2:2" s="28" customFormat="1" x14ac:dyDescent="0.2">
      <c r="B425" s="71"/>
    </row>
    <row r="426" spans="2:2" s="28" customFormat="1" x14ac:dyDescent="0.2">
      <c r="B426" s="71"/>
    </row>
    <row r="427" spans="2:2" s="28" customFormat="1" x14ac:dyDescent="0.2">
      <c r="B427" s="71"/>
    </row>
    <row r="428" spans="2:2" s="28" customFormat="1" x14ac:dyDescent="0.2">
      <c r="B428" s="71"/>
    </row>
    <row r="429" spans="2:2" s="28" customFormat="1" x14ac:dyDescent="0.2">
      <c r="B429" s="71"/>
    </row>
    <row r="430" spans="2:2" s="28" customFormat="1" x14ac:dyDescent="0.2">
      <c r="B430" s="71"/>
    </row>
    <row r="431" spans="2:2" s="28" customFormat="1" x14ac:dyDescent="0.2">
      <c r="B431" s="71"/>
    </row>
    <row r="432" spans="2:2" s="28" customFormat="1" x14ac:dyDescent="0.2">
      <c r="B432" s="71"/>
    </row>
    <row r="433" spans="2:2" s="28" customFormat="1" x14ac:dyDescent="0.2">
      <c r="B433" s="71"/>
    </row>
    <row r="434" spans="2:2" s="28" customFormat="1" x14ac:dyDescent="0.2">
      <c r="B434" s="71"/>
    </row>
    <row r="435" spans="2:2" s="28" customFormat="1" x14ac:dyDescent="0.2">
      <c r="B435" s="71"/>
    </row>
    <row r="436" spans="2:2" s="28" customFormat="1" x14ac:dyDescent="0.2">
      <c r="B436" s="71"/>
    </row>
    <row r="437" spans="2:2" s="28" customFormat="1" x14ac:dyDescent="0.2">
      <c r="B437" s="71"/>
    </row>
    <row r="438" spans="2:2" s="28" customFormat="1" x14ac:dyDescent="0.2">
      <c r="B438" s="71"/>
    </row>
    <row r="439" spans="2:2" s="28" customFormat="1" x14ac:dyDescent="0.2">
      <c r="B439" s="71"/>
    </row>
    <row r="440" spans="2:2" s="28" customFormat="1" x14ac:dyDescent="0.2">
      <c r="B440" s="71"/>
    </row>
    <row r="441" spans="2:2" s="28" customFormat="1" x14ac:dyDescent="0.2">
      <c r="B441" s="71"/>
    </row>
    <row r="442" spans="2:2" s="28" customFormat="1" x14ac:dyDescent="0.2">
      <c r="B442" s="71"/>
    </row>
    <row r="443" spans="2:2" s="28" customFormat="1" x14ac:dyDescent="0.2">
      <c r="B443" s="71"/>
    </row>
    <row r="444" spans="2:2" s="28" customFormat="1" x14ac:dyDescent="0.2">
      <c r="B444" s="71"/>
    </row>
    <row r="445" spans="2:2" s="28" customFormat="1" x14ac:dyDescent="0.2">
      <c r="B445" s="71"/>
    </row>
    <row r="446" spans="2:2" s="28" customFormat="1" x14ac:dyDescent="0.2">
      <c r="B446" s="71"/>
    </row>
    <row r="447" spans="2:2" s="28" customFormat="1" x14ac:dyDescent="0.2">
      <c r="B447" s="71"/>
    </row>
    <row r="448" spans="2:2" s="28" customFormat="1" x14ac:dyDescent="0.2">
      <c r="B448" s="71"/>
    </row>
    <row r="449" spans="2:2" s="28" customFormat="1" x14ac:dyDescent="0.2">
      <c r="B449" s="71"/>
    </row>
    <row r="450" spans="2:2" s="28" customFormat="1" x14ac:dyDescent="0.2">
      <c r="B450" s="71"/>
    </row>
    <row r="451" spans="2:2" s="28" customFormat="1" x14ac:dyDescent="0.2">
      <c r="B451" s="71"/>
    </row>
    <row r="452" spans="2:2" s="28" customFormat="1" x14ac:dyDescent="0.2">
      <c r="B452" s="71"/>
    </row>
    <row r="453" spans="2:2" s="28" customFormat="1" x14ac:dyDescent="0.2">
      <c r="B453" s="71"/>
    </row>
    <row r="454" spans="2:2" s="28" customFormat="1" x14ac:dyDescent="0.2">
      <c r="B454" s="71"/>
    </row>
    <row r="455" spans="2:2" s="28" customFormat="1" x14ac:dyDescent="0.2">
      <c r="B455" s="71"/>
    </row>
    <row r="456" spans="2:2" s="28" customFormat="1" x14ac:dyDescent="0.2">
      <c r="B456" s="71"/>
    </row>
    <row r="457" spans="2:2" s="28" customFormat="1" x14ac:dyDescent="0.2">
      <c r="B457" s="71"/>
    </row>
    <row r="458" spans="2:2" s="28" customFormat="1" x14ac:dyDescent="0.2">
      <c r="B458" s="71"/>
    </row>
    <row r="459" spans="2:2" s="28" customFormat="1" x14ac:dyDescent="0.2">
      <c r="B459" s="71"/>
    </row>
    <row r="460" spans="2:2" s="28" customFormat="1" x14ac:dyDescent="0.2">
      <c r="B460" s="71"/>
    </row>
    <row r="461" spans="2:2" s="28" customFormat="1" x14ac:dyDescent="0.2">
      <c r="B461" s="71"/>
    </row>
    <row r="462" spans="2:2" s="28" customFormat="1" x14ac:dyDescent="0.2">
      <c r="B462" s="71"/>
    </row>
    <row r="463" spans="2:2" s="28" customFormat="1" x14ac:dyDescent="0.2">
      <c r="B463" s="71"/>
    </row>
    <row r="464" spans="2:2" s="28" customFormat="1" x14ac:dyDescent="0.2">
      <c r="B464" s="71"/>
    </row>
    <row r="465" spans="2:2" s="28" customFormat="1" x14ac:dyDescent="0.2">
      <c r="B465" s="71"/>
    </row>
    <row r="466" spans="2:2" s="28" customFormat="1" x14ac:dyDescent="0.2">
      <c r="B466" s="71"/>
    </row>
    <row r="467" spans="2:2" s="28" customFormat="1" x14ac:dyDescent="0.2">
      <c r="B467" s="71"/>
    </row>
    <row r="468" spans="2:2" s="28" customFormat="1" x14ac:dyDescent="0.2">
      <c r="B468" s="71"/>
    </row>
    <row r="469" spans="2:2" s="28" customFormat="1" x14ac:dyDescent="0.2">
      <c r="B469" s="71"/>
    </row>
    <row r="470" spans="2:2" s="28" customFormat="1" x14ac:dyDescent="0.2">
      <c r="B470" s="71"/>
    </row>
    <row r="471" spans="2:2" s="28" customFormat="1" x14ac:dyDescent="0.2">
      <c r="B471" s="71"/>
    </row>
    <row r="472" spans="2:2" s="28" customFormat="1" x14ac:dyDescent="0.2">
      <c r="B472" s="71"/>
    </row>
    <row r="473" spans="2:2" s="28" customFormat="1" x14ac:dyDescent="0.2">
      <c r="B473" s="71"/>
    </row>
    <row r="474" spans="2:2" s="28" customFormat="1" x14ac:dyDescent="0.2">
      <c r="B474" s="71"/>
    </row>
    <row r="475" spans="2:2" s="28" customFormat="1" x14ac:dyDescent="0.2">
      <c r="B475" s="71"/>
    </row>
    <row r="476" spans="2:2" s="28" customFormat="1" x14ac:dyDescent="0.2">
      <c r="B476" s="71"/>
    </row>
    <row r="477" spans="2:2" s="28" customFormat="1" x14ac:dyDescent="0.2">
      <c r="B477" s="71"/>
    </row>
    <row r="478" spans="2:2" s="28" customFormat="1" x14ac:dyDescent="0.2">
      <c r="B478" s="71"/>
    </row>
    <row r="479" spans="2:2" s="28" customFormat="1" x14ac:dyDescent="0.2">
      <c r="B479" s="71"/>
    </row>
    <row r="480" spans="2:2" s="28" customFormat="1" x14ac:dyDescent="0.2">
      <c r="B480" s="71"/>
    </row>
    <row r="481" spans="2:2" s="28" customFormat="1" x14ac:dyDescent="0.2">
      <c r="B481" s="71"/>
    </row>
    <row r="482" spans="2:2" s="28" customFormat="1" x14ac:dyDescent="0.2">
      <c r="B482" s="71"/>
    </row>
    <row r="483" spans="2:2" s="28" customFormat="1" x14ac:dyDescent="0.2">
      <c r="B483" s="71"/>
    </row>
    <row r="484" spans="2:2" s="28" customFormat="1" x14ac:dyDescent="0.2">
      <c r="B484" s="71"/>
    </row>
    <row r="485" spans="2:2" s="28" customFormat="1" x14ac:dyDescent="0.2">
      <c r="B485" s="71"/>
    </row>
    <row r="486" spans="2:2" s="28" customFormat="1" x14ac:dyDescent="0.2">
      <c r="B486" s="71"/>
    </row>
    <row r="487" spans="2:2" s="28" customFormat="1" x14ac:dyDescent="0.2">
      <c r="B487" s="71"/>
    </row>
    <row r="488" spans="2:2" s="28" customFormat="1" x14ac:dyDescent="0.2">
      <c r="B488" s="71"/>
    </row>
    <row r="489" spans="2:2" s="28" customFormat="1" x14ac:dyDescent="0.2">
      <c r="B489" s="71"/>
    </row>
    <row r="490" spans="2:2" s="28" customFormat="1" x14ac:dyDescent="0.2">
      <c r="B490" s="71"/>
    </row>
    <row r="491" spans="2:2" s="28" customFormat="1" x14ac:dyDescent="0.2">
      <c r="B491" s="71"/>
    </row>
    <row r="492" spans="2:2" s="28" customFormat="1" x14ac:dyDescent="0.2">
      <c r="B492" s="71"/>
    </row>
    <row r="493" spans="2:2" s="28" customFormat="1" x14ac:dyDescent="0.2">
      <c r="B493" s="71"/>
    </row>
    <row r="494" spans="2:2" s="28" customFormat="1" x14ac:dyDescent="0.2">
      <c r="B494" s="71"/>
    </row>
    <row r="495" spans="2:2" s="28" customFormat="1" x14ac:dyDescent="0.2">
      <c r="B495" s="71"/>
    </row>
    <row r="496" spans="2:2" s="28" customFormat="1" x14ac:dyDescent="0.2">
      <c r="B496" s="71"/>
    </row>
    <row r="497" spans="2:2" s="28" customFormat="1" x14ac:dyDescent="0.2">
      <c r="B497" s="71"/>
    </row>
    <row r="498" spans="2:2" s="28" customFormat="1" x14ac:dyDescent="0.2">
      <c r="B498" s="71"/>
    </row>
    <row r="499" spans="2:2" s="28" customFormat="1" x14ac:dyDescent="0.2">
      <c r="B499" s="71"/>
    </row>
    <row r="500" spans="2:2" s="28" customFormat="1" x14ac:dyDescent="0.2">
      <c r="B500" s="71"/>
    </row>
    <row r="501" spans="2:2" s="28" customFormat="1" x14ac:dyDescent="0.2">
      <c r="B501" s="71"/>
    </row>
    <row r="502" spans="2:2" s="28" customFormat="1" x14ac:dyDescent="0.2">
      <c r="B502" s="71"/>
    </row>
    <row r="503" spans="2:2" s="28" customFormat="1" x14ac:dyDescent="0.2">
      <c r="B503" s="71"/>
    </row>
    <row r="504" spans="2:2" s="28" customFormat="1" x14ac:dyDescent="0.2">
      <c r="B504" s="71"/>
    </row>
    <row r="505" spans="2:2" s="28" customFormat="1" x14ac:dyDescent="0.2">
      <c r="B505" s="71"/>
    </row>
    <row r="506" spans="2:2" s="28" customFormat="1" x14ac:dyDescent="0.2">
      <c r="B506" s="71"/>
    </row>
    <row r="507" spans="2:2" s="28" customFormat="1" x14ac:dyDescent="0.2">
      <c r="B507" s="71"/>
    </row>
    <row r="508" spans="2:2" s="28" customFormat="1" x14ac:dyDescent="0.2">
      <c r="B508" s="71"/>
    </row>
    <row r="509" spans="2:2" s="28" customFormat="1" x14ac:dyDescent="0.2">
      <c r="B509" s="71"/>
    </row>
    <row r="510" spans="2:2" s="28" customFormat="1" x14ac:dyDescent="0.2">
      <c r="B510" s="71"/>
    </row>
    <row r="511" spans="2:2" s="28" customFormat="1" x14ac:dyDescent="0.2">
      <c r="B511" s="71"/>
    </row>
    <row r="512" spans="2:2" s="28" customFormat="1" x14ac:dyDescent="0.2">
      <c r="B512" s="71"/>
    </row>
    <row r="513" spans="2:2" s="28" customFormat="1" x14ac:dyDescent="0.2">
      <c r="B513" s="71"/>
    </row>
    <row r="514" spans="2:2" s="28" customFormat="1" x14ac:dyDescent="0.2">
      <c r="B514" s="71"/>
    </row>
    <row r="515" spans="2:2" s="28" customFormat="1" x14ac:dyDescent="0.2">
      <c r="B515" s="71"/>
    </row>
    <row r="516" spans="2:2" s="28" customFormat="1" x14ac:dyDescent="0.2">
      <c r="B516" s="71"/>
    </row>
    <row r="517" spans="2:2" s="28" customFormat="1" x14ac:dyDescent="0.2">
      <c r="B517" s="71"/>
    </row>
    <row r="518" spans="2:2" s="28" customFormat="1" x14ac:dyDescent="0.2">
      <c r="B518" s="71"/>
    </row>
    <row r="519" spans="2:2" s="28" customFormat="1" x14ac:dyDescent="0.2">
      <c r="B519" s="71"/>
    </row>
    <row r="520" spans="2:2" s="28" customFormat="1" x14ac:dyDescent="0.2">
      <c r="B520" s="71"/>
    </row>
    <row r="521" spans="2:2" s="28" customFormat="1" x14ac:dyDescent="0.2">
      <c r="B521" s="71"/>
    </row>
    <row r="522" spans="2:2" s="28" customFormat="1" x14ac:dyDescent="0.2">
      <c r="B522" s="71"/>
    </row>
    <row r="523" spans="2:2" s="28" customFormat="1" x14ac:dyDescent="0.2">
      <c r="B523" s="71"/>
    </row>
    <row r="524" spans="2:2" s="28" customFormat="1" x14ac:dyDescent="0.2">
      <c r="B524" s="71"/>
    </row>
    <row r="525" spans="2:2" s="28" customFormat="1" x14ac:dyDescent="0.2">
      <c r="B525" s="71"/>
    </row>
    <row r="526" spans="2:2" s="28" customFormat="1" x14ac:dyDescent="0.2">
      <c r="B526" s="71"/>
    </row>
    <row r="527" spans="2:2" s="28" customFormat="1" x14ac:dyDescent="0.2">
      <c r="B527" s="71"/>
    </row>
    <row r="528" spans="2:2" s="28" customFormat="1" x14ac:dyDescent="0.2">
      <c r="B528" s="71"/>
    </row>
    <row r="529" spans="2:2" s="28" customFormat="1" x14ac:dyDescent="0.2">
      <c r="B529" s="71"/>
    </row>
    <row r="530" spans="2:2" s="28" customFormat="1" x14ac:dyDescent="0.2">
      <c r="B530" s="71"/>
    </row>
    <row r="531" spans="2:2" s="28" customFormat="1" x14ac:dyDescent="0.2">
      <c r="B531" s="71"/>
    </row>
    <row r="532" spans="2:2" s="28" customFormat="1" x14ac:dyDescent="0.2">
      <c r="B532" s="71"/>
    </row>
    <row r="533" spans="2:2" s="28" customFormat="1" x14ac:dyDescent="0.2">
      <c r="B533" s="71"/>
    </row>
    <row r="534" spans="2:2" s="28" customFormat="1" x14ac:dyDescent="0.2">
      <c r="B534" s="71"/>
    </row>
    <row r="535" spans="2:2" s="28" customFormat="1" x14ac:dyDescent="0.2">
      <c r="B535" s="71"/>
    </row>
    <row r="536" spans="2:2" s="28" customFormat="1" x14ac:dyDescent="0.2">
      <c r="B536" s="71"/>
    </row>
    <row r="537" spans="2:2" s="28" customFormat="1" x14ac:dyDescent="0.2">
      <c r="B537" s="71"/>
    </row>
    <row r="538" spans="2:2" s="28" customFormat="1" x14ac:dyDescent="0.2">
      <c r="B538" s="71"/>
    </row>
    <row r="539" spans="2:2" s="28" customFormat="1" x14ac:dyDescent="0.2">
      <c r="B539" s="71"/>
    </row>
    <row r="540" spans="2:2" s="28" customFormat="1" x14ac:dyDescent="0.2">
      <c r="B540" s="71"/>
    </row>
    <row r="541" spans="2:2" s="28" customFormat="1" x14ac:dyDescent="0.2">
      <c r="B541" s="71"/>
    </row>
    <row r="542" spans="2:2" s="28" customFormat="1" x14ac:dyDescent="0.2">
      <c r="B542" s="71"/>
    </row>
    <row r="543" spans="2:2" s="28" customFormat="1" x14ac:dyDescent="0.2">
      <c r="B543" s="71"/>
    </row>
    <row r="544" spans="2:2" s="28" customFormat="1" x14ac:dyDescent="0.2">
      <c r="B544" s="71"/>
    </row>
    <row r="545" spans="2:2" s="28" customFormat="1" x14ac:dyDescent="0.2">
      <c r="B545" s="71"/>
    </row>
    <row r="546" spans="2:2" s="28" customFormat="1" x14ac:dyDescent="0.2">
      <c r="B546" s="71"/>
    </row>
    <row r="547" spans="2:2" s="28" customFormat="1" x14ac:dyDescent="0.2">
      <c r="B547" s="71"/>
    </row>
    <row r="548" spans="2:2" s="28" customFormat="1" x14ac:dyDescent="0.2">
      <c r="B548" s="71"/>
    </row>
    <row r="549" spans="2:2" s="28" customFormat="1" x14ac:dyDescent="0.2">
      <c r="B549" s="71"/>
    </row>
    <row r="550" spans="2:2" s="28" customFormat="1" x14ac:dyDescent="0.2">
      <c r="B550" s="71"/>
    </row>
    <row r="551" spans="2:2" s="28" customFormat="1" x14ac:dyDescent="0.2">
      <c r="B551" s="71"/>
    </row>
    <row r="552" spans="2:2" s="28" customFormat="1" x14ac:dyDescent="0.2">
      <c r="B552" s="71"/>
    </row>
    <row r="553" spans="2:2" s="28" customFormat="1" x14ac:dyDescent="0.2">
      <c r="B553" s="71"/>
    </row>
    <row r="554" spans="2:2" s="28" customFormat="1" x14ac:dyDescent="0.2">
      <c r="B554" s="71"/>
    </row>
    <row r="555" spans="2:2" s="28" customFormat="1" x14ac:dyDescent="0.2">
      <c r="B555" s="71"/>
    </row>
    <row r="556" spans="2:2" s="28" customFormat="1" x14ac:dyDescent="0.2">
      <c r="B556" s="71"/>
    </row>
    <row r="557" spans="2:2" s="28" customFormat="1" x14ac:dyDescent="0.2">
      <c r="B557" s="71"/>
    </row>
    <row r="558" spans="2:2" s="28" customFormat="1" x14ac:dyDescent="0.2">
      <c r="B558" s="71"/>
    </row>
    <row r="559" spans="2:2" s="28" customFormat="1" x14ac:dyDescent="0.2">
      <c r="B559" s="71"/>
    </row>
    <row r="560" spans="2:2" s="28" customFormat="1" x14ac:dyDescent="0.2">
      <c r="B560" s="71"/>
    </row>
    <row r="561" spans="2:2" s="28" customFormat="1" x14ac:dyDescent="0.2">
      <c r="B561" s="71"/>
    </row>
    <row r="562" spans="2:2" s="28" customFormat="1" x14ac:dyDescent="0.2">
      <c r="B562" s="71"/>
    </row>
    <row r="563" spans="2:2" s="28" customFormat="1" x14ac:dyDescent="0.2">
      <c r="B563" s="71"/>
    </row>
    <row r="564" spans="2:2" s="28" customFormat="1" x14ac:dyDescent="0.2">
      <c r="B564" s="71"/>
    </row>
    <row r="565" spans="2:2" s="28" customFormat="1" x14ac:dyDescent="0.2">
      <c r="B565" s="71"/>
    </row>
    <row r="566" spans="2:2" s="28" customFormat="1" x14ac:dyDescent="0.2">
      <c r="B566" s="71"/>
    </row>
    <row r="567" spans="2:2" s="28" customFormat="1" x14ac:dyDescent="0.2">
      <c r="B567" s="71"/>
    </row>
    <row r="568" spans="2:2" s="28" customFormat="1" x14ac:dyDescent="0.2">
      <c r="B568" s="71"/>
    </row>
    <row r="569" spans="2:2" s="28" customFormat="1" x14ac:dyDescent="0.2">
      <c r="B569" s="71"/>
    </row>
    <row r="570" spans="2:2" s="28" customFormat="1" x14ac:dyDescent="0.2">
      <c r="B570" s="71"/>
    </row>
    <row r="571" spans="2:2" s="28" customFormat="1" x14ac:dyDescent="0.2">
      <c r="B571" s="71"/>
    </row>
    <row r="572" spans="2:2" s="28" customFormat="1" x14ac:dyDescent="0.2">
      <c r="B572" s="71"/>
    </row>
    <row r="573" spans="2:2" s="28" customFormat="1" x14ac:dyDescent="0.2">
      <c r="B573" s="71"/>
    </row>
    <row r="574" spans="2:2" s="28" customFormat="1" x14ac:dyDescent="0.2">
      <c r="B574" s="71"/>
    </row>
    <row r="575" spans="2:2" s="28" customFormat="1" x14ac:dyDescent="0.2">
      <c r="B575" s="71"/>
    </row>
    <row r="576" spans="2:2" s="28" customFormat="1" x14ac:dyDescent="0.2">
      <c r="B576" s="71"/>
    </row>
    <row r="577" spans="2:2" s="28" customFormat="1" x14ac:dyDescent="0.2">
      <c r="B577" s="71"/>
    </row>
    <row r="578" spans="2:2" s="28" customFormat="1" x14ac:dyDescent="0.2">
      <c r="B578" s="71"/>
    </row>
    <row r="579" spans="2:2" s="28" customFormat="1" x14ac:dyDescent="0.2">
      <c r="B579" s="71"/>
    </row>
    <row r="580" spans="2:2" s="28" customFormat="1" x14ac:dyDescent="0.2">
      <c r="B580" s="71"/>
    </row>
    <row r="581" spans="2:2" s="28" customFormat="1" x14ac:dyDescent="0.2">
      <c r="B581" s="71"/>
    </row>
    <row r="582" spans="2:2" s="28" customFormat="1" x14ac:dyDescent="0.2">
      <c r="B582" s="71"/>
    </row>
    <row r="583" spans="2:2" s="28" customFormat="1" x14ac:dyDescent="0.2">
      <c r="B583" s="71"/>
    </row>
    <row r="584" spans="2:2" s="28" customFormat="1" x14ac:dyDescent="0.2">
      <c r="B584" s="71"/>
    </row>
    <row r="585" spans="2:2" s="28" customFormat="1" x14ac:dyDescent="0.2">
      <c r="B585" s="71"/>
    </row>
    <row r="586" spans="2:2" s="28" customFormat="1" x14ac:dyDescent="0.2">
      <c r="B586" s="71"/>
    </row>
    <row r="587" spans="2:2" s="28" customFormat="1" x14ac:dyDescent="0.2">
      <c r="B587" s="71"/>
    </row>
    <row r="588" spans="2:2" s="28" customFormat="1" x14ac:dyDescent="0.2">
      <c r="B588" s="71"/>
    </row>
    <row r="589" spans="2:2" s="28" customFormat="1" x14ac:dyDescent="0.2">
      <c r="B589" s="71"/>
    </row>
    <row r="590" spans="2:2" s="28" customFormat="1" x14ac:dyDescent="0.2">
      <c r="B590" s="71"/>
    </row>
    <row r="591" spans="2:2" s="28" customFormat="1" x14ac:dyDescent="0.2">
      <c r="B591" s="71"/>
    </row>
    <row r="592" spans="2:2" s="28" customFormat="1" x14ac:dyDescent="0.2">
      <c r="B592" s="71"/>
    </row>
    <row r="593" spans="2:2" s="28" customFormat="1" x14ac:dyDescent="0.2">
      <c r="B593" s="71"/>
    </row>
    <row r="594" spans="2:2" s="28" customFormat="1" x14ac:dyDescent="0.2">
      <c r="B594" s="71"/>
    </row>
    <row r="595" spans="2:2" s="28" customFormat="1" x14ac:dyDescent="0.2">
      <c r="B595" s="71"/>
    </row>
    <row r="596" spans="2:2" s="28" customFormat="1" x14ac:dyDescent="0.2">
      <c r="B596" s="71"/>
    </row>
    <row r="597" spans="2:2" s="28" customFormat="1" x14ac:dyDescent="0.2">
      <c r="B597" s="71"/>
    </row>
    <row r="598" spans="2:2" s="28" customFormat="1" x14ac:dyDescent="0.2">
      <c r="B598" s="71"/>
    </row>
    <row r="599" spans="2:2" s="28" customFormat="1" x14ac:dyDescent="0.2">
      <c r="B599" s="71"/>
    </row>
    <row r="600" spans="2:2" s="28" customFormat="1" x14ac:dyDescent="0.2">
      <c r="B600" s="71"/>
    </row>
    <row r="601" spans="2:2" s="28" customFormat="1" x14ac:dyDescent="0.2">
      <c r="B601" s="71"/>
    </row>
    <row r="602" spans="2:2" s="28" customFormat="1" x14ac:dyDescent="0.2">
      <c r="B602" s="71"/>
    </row>
    <row r="603" spans="2:2" s="28" customFormat="1" x14ac:dyDescent="0.2">
      <c r="B603" s="71"/>
    </row>
    <row r="604" spans="2:2" s="28" customFormat="1" x14ac:dyDescent="0.2">
      <c r="B604" s="71"/>
    </row>
    <row r="605" spans="2:2" s="28" customFormat="1" x14ac:dyDescent="0.2">
      <c r="B605" s="71"/>
    </row>
    <row r="606" spans="2:2" s="28" customFormat="1" x14ac:dyDescent="0.2">
      <c r="B606" s="71"/>
    </row>
    <row r="607" spans="2:2" s="28" customFormat="1" x14ac:dyDescent="0.2">
      <c r="B607" s="71"/>
    </row>
    <row r="608" spans="2:2" s="28" customFormat="1" x14ac:dyDescent="0.2">
      <c r="B608" s="71"/>
    </row>
    <row r="609" spans="2:2" s="28" customFormat="1" x14ac:dyDescent="0.2">
      <c r="B609" s="71"/>
    </row>
    <row r="610" spans="2:2" s="28" customFormat="1" x14ac:dyDescent="0.2">
      <c r="B610" s="71"/>
    </row>
    <row r="611" spans="2:2" s="28" customFormat="1" x14ac:dyDescent="0.2">
      <c r="B611" s="71"/>
    </row>
    <row r="612" spans="2:2" s="28" customFormat="1" x14ac:dyDescent="0.2">
      <c r="B612" s="71"/>
    </row>
    <row r="613" spans="2:2" s="28" customFormat="1" x14ac:dyDescent="0.2">
      <c r="B613" s="71"/>
    </row>
    <row r="614" spans="2:2" s="28" customFormat="1" x14ac:dyDescent="0.2">
      <c r="B614" s="71"/>
    </row>
    <row r="615" spans="2:2" s="28" customFormat="1" x14ac:dyDescent="0.2">
      <c r="B615" s="71"/>
    </row>
    <row r="616" spans="2:2" s="28" customFormat="1" x14ac:dyDescent="0.2">
      <c r="B616" s="71"/>
    </row>
    <row r="617" spans="2:2" s="28" customFormat="1" x14ac:dyDescent="0.2">
      <c r="B617" s="71"/>
    </row>
    <row r="618" spans="2:2" s="28" customFormat="1" x14ac:dyDescent="0.2">
      <c r="B618" s="71"/>
    </row>
    <row r="619" spans="2:2" s="28" customFormat="1" x14ac:dyDescent="0.2">
      <c r="B619" s="71"/>
    </row>
    <row r="620" spans="2:2" s="28" customFormat="1" x14ac:dyDescent="0.2">
      <c r="B620" s="71"/>
    </row>
    <row r="621" spans="2:2" s="28" customFormat="1" x14ac:dyDescent="0.2">
      <c r="B621" s="71"/>
    </row>
    <row r="622" spans="2:2" s="28" customFormat="1" x14ac:dyDescent="0.2">
      <c r="B622" s="71"/>
    </row>
    <row r="623" spans="2:2" s="28" customFormat="1" x14ac:dyDescent="0.2">
      <c r="B623" s="71"/>
    </row>
    <row r="624" spans="2:2" s="28" customFormat="1" x14ac:dyDescent="0.2">
      <c r="B624" s="71"/>
    </row>
    <row r="625" spans="2:2" s="28" customFormat="1" x14ac:dyDescent="0.2">
      <c r="B625" s="71"/>
    </row>
    <row r="626" spans="2:2" s="28" customFormat="1" x14ac:dyDescent="0.2">
      <c r="B626" s="71"/>
    </row>
    <row r="627" spans="2:2" s="28" customFormat="1" x14ac:dyDescent="0.2">
      <c r="B627" s="71"/>
    </row>
    <row r="628" spans="2:2" s="28" customFormat="1" x14ac:dyDescent="0.2">
      <c r="B628" s="71"/>
    </row>
    <row r="629" spans="2:2" s="28" customFormat="1" x14ac:dyDescent="0.2">
      <c r="B629" s="71"/>
    </row>
    <row r="630" spans="2:2" s="28" customFormat="1" x14ac:dyDescent="0.2">
      <c r="B630" s="71"/>
    </row>
    <row r="631" spans="2:2" s="28" customFormat="1" x14ac:dyDescent="0.2">
      <c r="B631" s="71"/>
    </row>
    <row r="632" spans="2:2" s="28" customFormat="1" x14ac:dyDescent="0.2">
      <c r="B632" s="71"/>
    </row>
    <row r="633" spans="2:2" s="28" customFormat="1" x14ac:dyDescent="0.2">
      <c r="B633" s="71"/>
    </row>
    <row r="634" spans="2:2" s="28" customFormat="1" x14ac:dyDescent="0.2">
      <c r="B634" s="71"/>
    </row>
    <row r="635" spans="2:2" s="28" customFormat="1" x14ac:dyDescent="0.2">
      <c r="B635" s="71"/>
    </row>
    <row r="636" spans="2:2" s="28" customFormat="1" x14ac:dyDescent="0.2">
      <c r="B636" s="71"/>
    </row>
    <row r="637" spans="2:2" s="28" customFormat="1" x14ac:dyDescent="0.2">
      <c r="B637" s="71"/>
    </row>
    <row r="638" spans="2:2" s="28" customFormat="1" x14ac:dyDescent="0.2">
      <c r="B638" s="71"/>
    </row>
    <row r="639" spans="2:2" s="28" customFormat="1" x14ac:dyDescent="0.2">
      <c r="B639" s="71"/>
    </row>
    <row r="640" spans="2:2" s="28" customFormat="1" x14ac:dyDescent="0.2">
      <c r="B640" s="71"/>
    </row>
    <row r="641" spans="2:2" s="28" customFormat="1" x14ac:dyDescent="0.2">
      <c r="B641" s="71"/>
    </row>
    <row r="642" spans="2:2" s="28" customFormat="1" x14ac:dyDescent="0.2">
      <c r="B642" s="71"/>
    </row>
    <row r="643" spans="2:2" s="28" customFormat="1" x14ac:dyDescent="0.2">
      <c r="B643" s="71"/>
    </row>
    <row r="644" spans="2:2" s="28" customFormat="1" x14ac:dyDescent="0.2">
      <c r="B644" s="71"/>
    </row>
    <row r="645" spans="2:2" s="28" customFormat="1" x14ac:dyDescent="0.2">
      <c r="B645" s="71"/>
    </row>
    <row r="646" spans="2:2" s="28" customFormat="1" x14ac:dyDescent="0.2">
      <c r="B646" s="71"/>
    </row>
    <row r="647" spans="2:2" s="28" customFormat="1" x14ac:dyDescent="0.2">
      <c r="B647" s="71"/>
    </row>
    <row r="648" spans="2:2" s="28" customFormat="1" x14ac:dyDescent="0.2">
      <c r="B648" s="71"/>
    </row>
    <row r="649" spans="2:2" s="28" customFormat="1" x14ac:dyDescent="0.2">
      <c r="B649" s="71"/>
    </row>
    <row r="650" spans="2:2" s="28" customFormat="1" x14ac:dyDescent="0.2">
      <c r="B650" s="71"/>
    </row>
    <row r="651" spans="2:2" s="28" customFormat="1" x14ac:dyDescent="0.2">
      <c r="B651" s="71"/>
    </row>
    <row r="652" spans="2:2" s="28" customFormat="1" x14ac:dyDescent="0.2">
      <c r="B652" s="71"/>
    </row>
    <row r="653" spans="2:2" s="28" customFormat="1" x14ac:dyDescent="0.2">
      <c r="B653" s="71"/>
    </row>
    <row r="654" spans="2:2" s="28" customFormat="1" x14ac:dyDescent="0.2">
      <c r="B654" s="71"/>
    </row>
    <row r="655" spans="2:2" s="28" customFormat="1" x14ac:dyDescent="0.2">
      <c r="B655" s="71"/>
    </row>
    <row r="656" spans="2:2" s="28" customFormat="1" x14ac:dyDescent="0.2">
      <c r="B656" s="71"/>
    </row>
    <row r="657" spans="2:2" s="28" customFormat="1" x14ac:dyDescent="0.2">
      <c r="B657" s="71"/>
    </row>
    <row r="658" spans="2:2" s="28" customFormat="1" x14ac:dyDescent="0.2">
      <c r="B658" s="71"/>
    </row>
    <row r="659" spans="2:2" s="28" customFormat="1" x14ac:dyDescent="0.2">
      <c r="B659" s="71"/>
    </row>
    <row r="660" spans="2:2" s="28" customFormat="1" x14ac:dyDescent="0.2">
      <c r="B660" s="71"/>
    </row>
    <row r="661" spans="2:2" s="28" customFormat="1" x14ac:dyDescent="0.2">
      <c r="B661" s="71"/>
    </row>
    <row r="662" spans="2:2" s="28" customFormat="1" x14ac:dyDescent="0.2">
      <c r="B662" s="71"/>
    </row>
    <row r="663" spans="2:2" s="28" customFormat="1" x14ac:dyDescent="0.2">
      <c r="B663" s="71"/>
    </row>
    <row r="664" spans="2:2" s="28" customFormat="1" x14ac:dyDescent="0.2">
      <c r="B664" s="71"/>
    </row>
    <row r="665" spans="2:2" s="28" customFormat="1" x14ac:dyDescent="0.2">
      <c r="B665" s="71"/>
    </row>
    <row r="666" spans="2:2" s="28" customFormat="1" x14ac:dyDescent="0.2">
      <c r="B666" s="71"/>
    </row>
    <row r="667" spans="2:2" s="28" customFormat="1" x14ac:dyDescent="0.2">
      <c r="B667" s="71"/>
    </row>
    <row r="668" spans="2:2" s="28" customFormat="1" x14ac:dyDescent="0.2">
      <c r="B668" s="71"/>
    </row>
    <row r="669" spans="2:2" s="28" customFormat="1" x14ac:dyDescent="0.2">
      <c r="B669" s="71"/>
    </row>
    <row r="670" spans="2:2" s="28" customFormat="1" x14ac:dyDescent="0.2">
      <c r="B670" s="71"/>
    </row>
    <row r="671" spans="2:2" s="28" customFormat="1" x14ac:dyDescent="0.2">
      <c r="B671" s="71"/>
    </row>
    <row r="672" spans="2:2" s="28" customFormat="1" x14ac:dyDescent="0.2">
      <c r="B672" s="71"/>
    </row>
    <row r="673" spans="2:2" s="28" customFormat="1" x14ac:dyDescent="0.2">
      <c r="B673" s="71"/>
    </row>
    <row r="674" spans="2:2" s="28" customFormat="1" x14ac:dyDescent="0.2">
      <c r="B674" s="71"/>
    </row>
    <row r="675" spans="2:2" s="28" customFormat="1" x14ac:dyDescent="0.2">
      <c r="B675" s="71"/>
    </row>
    <row r="676" spans="2:2" s="28" customFormat="1" x14ac:dyDescent="0.2">
      <c r="B676" s="71"/>
    </row>
    <row r="677" spans="2:2" s="28" customFormat="1" x14ac:dyDescent="0.2">
      <c r="B677" s="71"/>
    </row>
    <row r="678" spans="2:2" s="28" customFormat="1" x14ac:dyDescent="0.2">
      <c r="B678" s="71"/>
    </row>
    <row r="679" spans="2:2" s="28" customFormat="1" x14ac:dyDescent="0.2">
      <c r="B679" s="71"/>
    </row>
    <row r="680" spans="2:2" s="28" customFormat="1" x14ac:dyDescent="0.2">
      <c r="B680" s="71"/>
    </row>
    <row r="681" spans="2:2" s="28" customFormat="1" x14ac:dyDescent="0.2">
      <c r="B681" s="71"/>
    </row>
    <row r="682" spans="2:2" s="28" customFormat="1" x14ac:dyDescent="0.2">
      <c r="B682" s="71"/>
    </row>
    <row r="683" spans="2:2" s="28" customFormat="1" x14ac:dyDescent="0.2">
      <c r="B683" s="71"/>
    </row>
    <row r="684" spans="2:2" s="28" customFormat="1" x14ac:dyDescent="0.2">
      <c r="B684" s="71"/>
    </row>
    <row r="685" spans="2:2" s="28" customFormat="1" x14ac:dyDescent="0.2">
      <c r="B685" s="71"/>
    </row>
    <row r="686" spans="2:2" s="28" customFormat="1" x14ac:dyDescent="0.2">
      <c r="B686" s="71"/>
    </row>
    <row r="687" spans="2:2" s="28" customFormat="1" x14ac:dyDescent="0.2">
      <c r="B687" s="71"/>
    </row>
    <row r="688" spans="2:2" s="28" customFormat="1" x14ac:dyDescent="0.2">
      <c r="B688" s="71"/>
    </row>
    <row r="689" spans="2:2" s="28" customFormat="1" x14ac:dyDescent="0.2">
      <c r="B689" s="71"/>
    </row>
    <row r="690" spans="2:2" s="28" customFormat="1" x14ac:dyDescent="0.2">
      <c r="B690" s="71"/>
    </row>
    <row r="691" spans="2:2" s="28" customFormat="1" x14ac:dyDescent="0.2">
      <c r="B691" s="71"/>
    </row>
    <row r="692" spans="2:2" s="28" customFormat="1" x14ac:dyDescent="0.2">
      <c r="B692" s="71"/>
    </row>
    <row r="693" spans="2:2" s="28" customFormat="1" x14ac:dyDescent="0.2">
      <c r="B693" s="71"/>
    </row>
    <row r="694" spans="2:2" s="28" customFormat="1" x14ac:dyDescent="0.2">
      <c r="B694" s="71"/>
    </row>
    <row r="695" spans="2:2" s="28" customFormat="1" x14ac:dyDescent="0.2">
      <c r="B695" s="71"/>
    </row>
    <row r="696" spans="2:2" s="28" customFormat="1" x14ac:dyDescent="0.2">
      <c r="B696" s="71"/>
    </row>
    <row r="697" spans="2:2" s="28" customFormat="1" x14ac:dyDescent="0.2">
      <c r="B697" s="71"/>
    </row>
    <row r="698" spans="2:2" s="28" customFormat="1" x14ac:dyDescent="0.2">
      <c r="B698" s="71"/>
    </row>
    <row r="699" spans="2:2" s="28" customFormat="1" x14ac:dyDescent="0.2">
      <c r="B699" s="71"/>
    </row>
    <row r="700" spans="2:2" s="28" customFormat="1" x14ac:dyDescent="0.2">
      <c r="B700" s="71"/>
    </row>
    <row r="701" spans="2:2" s="28" customFormat="1" x14ac:dyDescent="0.2">
      <c r="B701" s="71"/>
    </row>
    <row r="702" spans="2:2" s="28" customFormat="1" x14ac:dyDescent="0.2">
      <c r="B702" s="71"/>
    </row>
    <row r="703" spans="2:2" s="28" customFormat="1" x14ac:dyDescent="0.2">
      <c r="B703" s="71"/>
    </row>
    <row r="704" spans="2:2" s="28" customFormat="1" x14ac:dyDescent="0.2">
      <c r="B704" s="71"/>
    </row>
    <row r="705" spans="2:2" s="28" customFormat="1" x14ac:dyDescent="0.2">
      <c r="B705" s="71"/>
    </row>
    <row r="706" spans="2:2" s="28" customFormat="1" x14ac:dyDescent="0.2">
      <c r="B706" s="71"/>
    </row>
    <row r="707" spans="2:2" s="28" customFormat="1" x14ac:dyDescent="0.2">
      <c r="B707" s="71"/>
    </row>
    <row r="708" spans="2:2" s="28" customFormat="1" x14ac:dyDescent="0.2">
      <c r="B708" s="71"/>
    </row>
    <row r="709" spans="2:2" s="28" customFormat="1" x14ac:dyDescent="0.2">
      <c r="B709" s="71"/>
    </row>
    <row r="710" spans="2:2" s="28" customFormat="1" x14ac:dyDescent="0.2">
      <c r="B710" s="71"/>
    </row>
    <row r="711" spans="2:2" s="28" customFormat="1" x14ac:dyDescent="0.2">
      <c r="B711" s="71"/>
    </row>
    <row r="712" spans="2:2" s="28" customFormat="1" x14ac:dyDescent="0.2">
      <c r="B712" s="71"/>
    </row>
    <row r="713" spans="2:2" s="28" customFormat="1" x14ac:dyDescent="0.2">
      <c r="B713" s="71"/>
    </row>
    <row r="714" spans="2:2" s="28" customFormat="1" x14ac:dyDescent="0.2">
      <c r="B714" s="71"/>
    </row>
    <row r="715" spans="2:2" s="28" customFormat="1" x14ac:dyDescent="0.2">
      <c r="B715" s="71"/>
    </row>
    <row r="716" spans="2:2" s="28" customFormat="1" x14ac:dyDescent="0.2">
      <c r="B716" s="71"/>
    </row>
    <row r="717" spans="2:2" s="28" customFormat="1" x14ac:dyDescent="0.2">
      <c r="B717" s="71"/>
    </row>
    <row r="718" spans="2:2" s="28" customFormat="1" x14ac:dyDescent="0.2">
      <c r="B718" s="71"/>
    </row>
    <row r="719" spans="2:2" s="28" customFormat="1" x14ac:dyDescent="0.2">
      <c r="B719" s="71"/>
    </row>
    <row r="720" spans="2:2" s="28" customFormat="1" x14ac:dyDescent="0.2">
      <c r="B720" s="71"/>
    </row>
    <row r="721" spans="2:2" s="28" customFormat="1" x14ac:dyDescent="0.2">
      <c r="B721" s="71"/>
    </row>
    <row r="722" spans="2:2" s="28" customFormat="1" x14ac:dyDescent="0.2">
      <c r="B722" s="71"/>
    </row>
    <row r="723" spans="2:2" s="28" customFormat="1" x14ac:dyDescent="0.2">
      <c r="B723" s="71"/>
    </row>
    <row r="724" spans="2:2" s="28" customFormat="1" x14ac:dyDescent="0.2">
      <c r="B724" s="71"/>
    </row>
    <row r="725" spans="2:2" s="28" customFormat="1" x14ac:dyDescent="0.2">
      <c r="B725" s="71"/>
    </row>
    <row r="726" spans="2:2" s="28" customFormat="1" x14ac:dyDescent="0.2">
      <c r="B726" s="71"/>
    </row>
    <row r="727" spans="2:2" s="28" customFormat="1" x14ac:dyDescent="0.2">
      <c r="B727" s="71"/>
    </row>
    <row r="728" spans="2:2" s="28" customFormat="1" x14ac:dyDescent="0.2">
      <c r="B728" s="71"/>
    </row>
    <row r="729" spans="2:2" s="28" customFormat="1" x14ac:dyDescent="0.2">
      <c r="B729" s="71"/>
    </row>
    <row r="730" spans="2:2" s="28" customFormat="1" x14ac:dyDescent="0.2">
      <c r="B730" s="71"/>
    </row>
    <row r="731" spans="2:2" s="28" customFormat="1" x14ac:dyDescent="0.2">
      <c r="B731" s="71"/>
    </row>
    <row r="732" spans="2:2" s="28" customFormat="1" x14ac:dyDescent="0.2">
      <c r="B732" s="71"/>
    </row>
    <row r="733" spans="2:2" s="28" customFormat="1" x14ac:dyDescent="0.2">
      <c r="B733" s="71"/>
    </row>
    <row r="734" spans="2:2" s="28" customFormat="1" x14ac:dyDescent="0.2">
      <c r="B734" s="71"/>
    </row>
    <row r="735" spans="2:2" s="28" customFormat="1" x14ac:dyDescent="0.2">
      <c r="B735" s="71"/>
    </row>
    <row r="736" spans="2:2" s="28" customFormat="1" x14ac:dyDescent="0.2">
      <c r="B736" s="71"/>
    </row>
    <row r="737" spans="2:2" s="28" customFormat="1" x14ac:dyDescent="0.2">
      <c r="B737" s="71"/>
    </row>
    <row r="738" spans="2:2" s="28" customFormat="1" x14ac:dyDescent="0.2">
      <c r="B738" s="71"/>
    </row>
    <row r="739" spans="2:2" s="28" customFormat="1" x14ac:dyDescent="0.2">
      <c r="B739" s="71"/>
    </row>
    <row r="740" spans="2:2" s="28" customFormat="1" x14ac:dyDescent="0.2">
      <c r="B740" s="71"/>
    </row>
    <row r="741" spans="2:2" s="28" customFormat="1" x14ac:dyDescent="0.2">
      <c r="B741" s="71"/>
    </row>
    <row r="742" spans="2:2" s="28" customFormat="1" x14ac:dyDescent="0.2">
      <c r="B742" s="71"/>
    </row>
    <row r="743" spans="2:2" s="28" customFormat="1" x14ac:dyDescent="0.2">
      <c r="B743" s="71"/>
    </row>
    <row r="744" spans="2:2" s="28" customFormat="1" x14ac:dyDescent="0.2">
      <c r="B744" s="71"/>
    </row>
    <row r="745" spans="2:2" s="28" customFormat="1" x14ac:dyDescent="0.2">
      <c r="B745" s="71"/>
    </row>
    <row r="746" spans="2:2" s="28" customFormat="1" x14ac:dyDescent="0.2">
      <c r="B746" s="71"/>
    </row>
    <row r="747" spans="2:2" s="28" customFormat="1" x14ac:dyDescent="0.2">
      <c r="B747" s="71"/>
    </row>
    <row r="748" spans="2:2" s="28" customFormat="1" x14ac:dyDescent="0.2">
      <c r="B748" s="71"/>
    </row>
    <row r="749" spans="2:2" s="28" customFormat="1" x14ac:dyDescent="0.2">
      <c r="B749" s="71"/>
    </row>
    <row r="750" spans="2:2" s="28" customFormat="1" x14ac:dyDescent="0.2">
      <c r="B750" s="71"/>
    </row>
    <row r="751" spans="2:2" s="28" customFormat="1" x14ac:dyDescent="0.2">
      <c r="B751" s="71"/>
    </row>
    <row r="752" spans="2:2" s="28" customFormat="1" x14ac:dyDescent="0.2">
      <c r="B752" s="71"/>
    </row>
    <row r="753" spans="2:2" s="28" customFormat="1" x14ac:dyDescent="0.2">
      <c r="B753" s="71"/>
    </row>
    <row r="754" spans="2:2" s="28" customFormat="1" x14ac:dyDescent="0.2">
      <c r="B754" s="71"/>
    </row>
    <row r="755" spans="2:2" s="28" customFormat="1" x14ac:dyDescent="0.2">
      <c r="B755" s="71"/>
    </row>
    <row r="756" spans="2:2" s="28" customFormat="1" x14ac:dyDescent="0.2">
      <c r="B756" s="71"/>
    </row>
    <row r="757" spans="2:2" s="28" customFormat="1" x14ac:dyDescent="0.2">
      <c r="B757" s="71"/>
    </row>
    <row r="758" spans="2:2" s="28" customFormat="1" x14ac:dyDescent="0.2">
      <c r="B758" s="71"/>
    </row>
    <row r="759" spans="2:2" s="28" customFormat="1" x14ac:dyDescent="0.2">
      <c r="B759" s="71"/>
    </row>
    <row r="760" spans="2:2" s="28" customFormat="1" x14ac:dyDescent="0.2">
      <c r="B760" s="71"/>
    </row>
    <row r="761" spans="2:2" s="28" customFormat="1" x14ac:dyDescent="0.2">
      <c r="B761" s="71"/>
    </row>
    <row r="762" spans="2:2" s="28" customFormat="1" x14ac:dyDescent="0.2">
      <c r="B762" s="71"/>
    </row>
    <row r="763" spans="2:2" s="28" customFormat="1" x14ac:dyDescent="0.2">
      <c r="B763" s="71"/>
    </row>
    <row r="764" spans="2:2" s="28" customFormat="1" x14ac:dyDescent="0.2">
      <c r="B764" s="71"/>
    </row>
    <row r="765" spans="2:2" s="28" customFormat="1" x14ac:dyDescent="0.2">
      <c r="B765" s="71"/>
    </row>
    <row r="766" spans="2:2" s="28" customFormat="1" x14ac:dyDescent="0.2">
      <c r="B766" s="71"/>
    </row>
    <row r="767" spans="2:2" s="28" customFormat="1" x14ac:dyDescent="0.2">
      <c r="B767" s="71"/>
    </row>
    <row r="768" spans="2:2" s="28" customFormat="1" x14ac:dyDescent="0.2">
      <c r="B768" s="71"/>
    </row>
    <row r="769" spans="2:2" s="28" customFormat="1" x14ac:dyDescent="0.2">
      <c r="B769" s="71"/>
    </row>
    <row r="770" spans="2:2" s="28" customFormat="1" x14ac:dyDescent="0.2">
      <c r="B770" s="71"/>
    </row>
    <row r="771" spans="2:2" s="28" customFormat="1" x14ac:dyDescent="0.2">
      <c r="B771" s="71"/>
    </row>
    <row r="772" spans="2:2" s="28" customFormat="1" x14ac:dyDescent="0.2">
      <c r="B772" s="71"/>
    </row>
    <row r="773" spans="2:2" s="28" customFormat="1" x14ac:dyDescent="0.2">
      <c r="B773" s="71"/>
    </row>
    <row r="774" spans="2:2" s="28" customFormat="1" x14ac:dyDescent="0.2">
      <c r="B774" s="71"/>
    </row>
    <row r="775" spans="2:2" s="28" customFormat="1" x14ac:dyDescent="0.2">
      <c r="B775" s="71"/>
    </row>
    <row r="776" spans="2:2" s="28" customFormat="1" x14ac:dyDescent="0.2">
      <c r="B776" s="71"/>
    </row>
    <row r="777" spans="2:2" s="28" customFormat="1" x14ac:dyDescent="0.2">
      <c r="B777" s="71"/>
    </row>
    <row r="778" spans="2:2" s="28" customFormat="1" x14ac:dyDescent="0.2">
      <c r="B778" s="71"/>
    </row>
    <row r="779" spans="2:2" s="28" customFormat="1" x14ac:dyDescent="0.2">
      <c r="B779" s="71"/>
    </row>
    <row r="780" spans="2:2" s="28" customFormat="1" x14ac:dyDescent="0.2">
      <c r="B780" s="71"/>
    </row>
    <row r="781" spans="2:2" s="28" customFormat="1" x14ac:dyDescent="0.2">
      <c r="B781" s="71"/>
    </row>
    <row r="782" spans="2:2" s="28" customFormat="1" x14ac:dyDescent="0.2">
      <c r="B782" s="71"/>
    </row>
    <row r="783" spans="2:2" s="28" customFormat="1" x14ac:dyDescent="0.2">
      <c r="B783" s="71"/>
    </row>
    <row r="784" spans="2:2" s="28" customFormat="1" x14ac:dyDescent="0.2">
      <c r="B784" s="71"/>
    </row>
    <row r="785" spans="2:2" s="28" customFormat="1" x14ac:dyDescent="0.2">
      <c r="B785" s="71"/>
    </row>
    <row r="786" spans="2:2" s="28" customFormat="1" x14ac:dyDescent="0.2">
      <c r="B786" s="71"/>
    </row>
    <row r="787" spans="2:2" s="28" customFormat="1" x14ac:dyDescent="0.2">
      <c r="B787" s="71"/>
    </row>
    <row r="788" spans="2:2" s="28" customFormat="1" x14ac:dyDescent="0.2">
      <c r="B788" s="71"/>
    </row>
    <row r="789" spans="2:2" s="28" customFormat="1" x14ac:dyDescent="0.2">
      <c r="B789" s="71"/>
    </row>
    <row r="790" spans="2:2" s="28" customFormat="1" x14ac:dyDescent="0.2">
      <c r="B790" s="71"/>
    </row>
    <row r="791" spans="2:2" s="28" customFormat="1" x14ac:dyDescent="0.2">
      <c r="B791" s="71"/>
    </row>
    <row r="792" spans="2:2" s="28" customFormat="1" x14ac:dyDescent="0.2">
      <c r="B792" s="71"/>
    </row>
    <row r="793" spans="2:2" s="28" customFormat="1" x14ac:dyDescent="0.2">
      <c r="B793" s="71"/>
    </row>
    <row r="794" spans="2:2" s="28" customFormat="1" x14ac:dyDescent="0.2">
      <c r="B794" s="71"/>
    </row>
    <row r="795" spans="2:2" s="28" customFormat="1" x14ac:dyDescent="0.2">
      <c r="B795" s="71"/>
    </row>
    <row r="796" spans="2:2" s="28" customFormat="1" x14ac:dyDescent="0.2">
      <c r="B796" s="71"/>
    </row>
    <row r="797" spans="2:2" s="28" customFormat="1" x14ac:dyDescent="0.2">
      <c r="B797" s="71"/>
    </row>
    <row r="798" spans="2:2" s="28" customFormat="1" x14ac:dyDescent="0.2">
      <c r="B798" s="71"/>
    </row>
    <row r="799" spans="2:2" s="28" customFormat="1" x14ac:dyDescent="0.2">
      <c r="B799" s="71"/>
    </row>
    <row r="800" spans="2:2" s="28" customFormat="1" x14ac:dyDescent="0.2">
      <c r="B800" s="71"/>
    </row>
    <row r="801" spans="2:2" s="28" customFormat="1" x14ac:dyDescent="0.2">
      <c r="B801" s="71"/>
    </row>
    <row r="802" spans="2:2" s="28" customFormat="1" x14ac:dyDescent="0.2">
      <c r="B802" s="71"/>
    </row>
    <row r="803" spans="2:2" s="28" customFormat="1" x14ac:dyDescent="0.2">
      <c r="B803" s="71"/>
    </row>
    <row r="804" spans="2:2" s="28" customFormat="1" x14ac:dyDescent="0.2">
      <c r="B804" s="71"/>
    </row>
    <row r="805" spans="2:2" s="28" customFormat="1" x14ac:dyDescent="0.2">
      <c r="B805" s="71"/>
    </row>
    <row r="806" spans="2:2" s="28" customFormat="1" x14ac:dyDescent="0.2">
      <c r="B806" s="71"/>
    </row>
    <row r="807" spans="2:2" s="28" customFormat="1" x14ac:dyDescent="0.2">
      <c r="B807" s="71"/>
    </row>
    <row r="808" spans="2:2" s="28" customFormat="1" x14ac:dyDescent="0.2">
      <c r="B808" s="71"/>
    </row>
    <row r="809" spans="2:2" s="28" customFormat="1" x14ac:dyDescent="0.2">
      <c r="B809" s="71"/>
    </row>
    <row r="810" spans="2:2" s="28" customFormat="1" x14ac:dyDescent="0.2">
      <c r="B810" s="71"/>
    </row>
    <row r="811" spans="2:2" s="28" customFormat="1" x14ac:dyDescent="0.2">
      <c r="B811" s="71"/>
    </row>
    <row r="812" spans="2:2" s="28" customFormat="1" x14ac:dyDescent="0.2">
      <c r="B812" s="71"/>
    </row>
    <row r="813" spans="2:2" s="28" customFormat="1" x14ac:dyDescent="0.2">
      <c r="B813" s="71"/>
    </row>
    <row r="814" spans="2:2" s="28" customFormat="1" x14ac:dyDescent="0.2">
      <c r="B814" s="71"/>
    </row>
    <row r="815" spans="2:2" s="28" customFormat="1" x14ac:dyDescent="0.2">
      <c r="B815" s="71"/>
    </row>
    <row r="816" spans="2:2" s="28" customFormat="1" x14ac:dyDescent="0.2">
      <c r="B816" s="71"/>
    </row>
    <row r="817" spans="2:2" s="28" customFormat="1" x14ac:dyDescent="0.2">
      <c r="B817" s="71"/>
    </row>
    <row r="818" spans="2:2" s="28" customFormat="1" x14ac:dyDescent="0.2">
      <c r="B818" s="71"/>
    </row>
    <row r="819" spans="2:2" s="28" customFormat="1" x14ac:dyDescent="0.2">
      <c r="B819" s="71"/>
    </row>
    <row r="820" spans="2:2" s="28" customFormat="1" x14ac:dyDescent="0.2">
      <c r="B820" s="71"/>
    </row>
    <row r="821" spans="2:2" s="28" customFormat="1" x14ac:dyDescent="0.2">
      <c r="B821" s="71"/>
    </row>
    <row r="822" spans="2:2" s="28" customFormat="1" x14ac:dyDescent="0.2">
      <c r="B822" s="71"/>
    </row>
    <row r="823" spans="2:2" s="28" customFormat="1" x14ac:dyDescent="0.2">
      <c r="B823" s="71"/>
    </row>
    <row r="824" spans="2:2" s="28" customFormat="1" x14ac:dyDescent="0.2">
      <c r="B824" s="71"/>
    </row>
    <row r="825" spans="2:2" s="28" customFormat="1" x14ac:dyDescent="0.2">
      <c r="B825" s="71"/>
    </row>
    <row r="826" spans="2:2" s="28" customFormat="1" x14ac:dyDescent="0.2">
      <c r="B826" s="71"/>
    </row>
    <row r="827" spans="2:2" s="28" customFormat="1" x14ac:dyDescent="0.2">
      <c r="B827" s="71"/>
    </row>
    <row r="828" spans="2:2" s="28" customFormat="1" x14ac:dyDescent="0.2">
      <c r="B828" s="71"/>
    </row>
    <row r="829" spans="2:2" s="28" customFormat="1" x14ac:dyDescent="0.2">
      <c r="B829" s="71"/>
    </row>
    <row r="830" spans="2:2" s="28" customFormat="1" x14ac:dyDescent="0.2">
      <c r="B830" s="71"/>
    </row>
    <row r="831" spans="2:2" s="28" customFormat="1" x14ac:dyDescent="0.2">
      <c r="B831" s="71"/>
    </row>
    <row r="832" spans="2:2" s="28" customFormat="1" x14ac:dyDescent="0.2">
      <c r="B832" s="71"/>
    </row>
    <row r="833" spans="2:2" s="28" customFormat="1" x14ac:dyDescent="0.2">
      <c r="B833" s="71"/>
    </row>
    <row r="834" spans="2:2" s="28" customFormat="1" x14ac:dyDescent="0.2">
      <c r="B834" s="71"/>
    </row>
    <row r="835" spans="2:2" s="28" customFormat="1" x14ac:dyDescent="0.2">
      <c r="B835" s="71"/>
    </row>
    <row r="836" spans="2:2" s="28" customFormat="1" x14ac:dyDescent="0.2">
      <c r="B836" s="71"/>
    </row>
    <row r="837" spans="2:2" s="28" customFormat="1" x14ac:dyDescent="0.2">
      <c r="B837" s="71"/>
    </row>
    <row r="838" spans="2:2" s="28" customFormat="1" x14ac:dyDescent="0.2">
      <c r="B838" s="71"/>
    </row>
    <row r="839" spans="2:2" s="28" customFormat="1" x14ac:dyDescent="0.2">
      <c r="B839" s="71"/>
    </row>
    <row r="840" spans="2:2" s="28" customFormat="1" x14ac:dyDescent="0.2">
      <c r="B840" s="71"/>
    </row>
    <row r="841" spans="2:2" s="28" customFormat="1" x14ac:dyDescent="0.2">
      <c r="B841" s="71"/>
    </row>
    <row r="842" spans="2:2" s="28" customFormat="1" x14ac:dyDescent="0.2">
      <c r="B842" s="71"/>
    </row>
    <row r="843" spans="2:2" s="28" customFormat="1" x14ac:dyDescent="0.2">
      <c r="B843" s="71"/>
    </row>
    <row r="844" spans="2:2" s="28" customFormat="1" x14ac:dyDescent="0.2">
      <c r="B844" s="71"/>
    </row>
    <row r="845" spans="2:2" s="28" customFormat="1" x14ac:dyDescent="0.2">
      <c r="B845" s="71"/>
    </row>
    <row r="846" spans="2:2" s="28" customFormat="1" x14ac:dyDescent="0.2">
      <c r="B846" s="71"/>
    </row>
    <row r="847" spans="2:2" s="28" customFormat="1" x14ac:dyDescent="0.2">
      <c r="B847" s="71"/>
    </row>
    <row r="848" spans="2:2" s="28" customFormat="1" x14ac:dyDescent="0.2">
      <c r="B848" s="71"/>
    </row>
    <row r="849" spans="2:2" s="28" customFormat="1" x14ac:dyDescent="0.2">
      <c r="B849" s="71"/>
    </row>
    <row r="850" spans="2:2" s="28" customFormat="1" x14ac:dyDescent="0.2">
      <c r="B850" s="71"/>
    </row>
    <row r="851" spans="2:2" s="28" customFormat="1" x14ac:dyDescent="0.2">
      <c r="B851" s="71"/>
    </row>
    <row r="852" spans="2:2" s="28" customFormat="1" x14ac:dyDescent="0.2">
      <c r="B852" s="71"/>
    </row>
    <row r="853" spans="2:2" s="28" customFormat="1" x14ac:dyDescent="0.2">
      <c r="B853" s="71"/>
    </row>
    <row r="854" spans="2:2" s="28" customFormat="1" x14ac:dyDescent="0.2">
      <c r="B854" s="71"/>
    </row>
    <row r="855" spans="2:2" s="28" customFormat="1" x14ac:dyDescent="0.2">
      <c r="B855" s="71"/>
    </row>
    <row r="856" spans="2:2" s="28" customFormat="1" x14ac:dyDescent="0.2">
      <c r="B856" s="71"/>
    </row>
    <row r="857" spans="2:2" s="28" customFormat="1" x14ac:dyDescent="0.2">
      <c r="B857" s="71"/>
    </row>
    <row r="858" spans="2:2" s="28" customFormat="1" x14ac:dyDescent="0.2">
      <c r="B858" s="71"/>
    </row>
    <row r="859" spans="2:2" s="28" customFormat="1" x14ac:dyDescent="0.2">
      <c r="B859" s="71"/>
    </row>
    <row r="860" spans="2:2" s="28" customFormat="1" x14ac:dyDescent="0.2">
      <c r="B860" s="71"/>
    </row>
    <row r="861" spans="2:2" s="28" customFormat="1" x14ac:dyDescent="0.2">
      <c r="B861" s="71"/>
    </row>
    <row r="862" spans="2:2" s="28" customFormat="1" x14ac:dyDescent="0.2">
      <c r="B862" s="71"/>
    </row>
    <row r="863" spans="2:2" s="28" customFormat="1" x14ac:dyDescent="0.2">
      <c r="B863" s="71"/>
    </row>
    <row r="864" spans="2:2" s="28" customFormat="1" x14ac:dyDescent="0.2">
      <c r="B864" s="71"/>
    </row>
    <row r="865" spans="2:2" s="28" customFormat="1" x14ac:dyDescent="0.2">
      <c r="B865" s="71"/>
    </row>
    <row r="866" spans="2:2" s="28" customFormat="1" x14ac:dyDescent="0.2">
      <c r="B866" s="71"/>
    </row>
    <row r="867" spans="2:2" s="28" customFormat="1" x14ac:dyDescent="0.2">
      <c r="B867" s="71"/>
    </row>
    <row r="868" spans="2:2" s="28" customFormat="1" x14ac:dyDescent="0.2">
      <c r="B868" s="71"/>
    </row>
    <row r="869" spans="2:2" s="28" customFormat="1" x14ac:dyDescent="0.2">
      <c r="B869" s="71"/>
    </row>
    <row r="870" spans="2:2" s="28" customFormat="1" x14ac:dyDescent="0.2">
      <c r="B870" s="71"/>
    </row>
    <row r="871" spans="2:2" s="28" customFormat="1" x14ac:dyDescent="0.2">
      <c r="B871" s="71"/>
    </row>
    <row r="872" spans="2:2" s="28" customFormat="1" x14ac:dyDescent="0.2">
      <c r="B872" s="71"/>
    </row>
    <row r="873" spans="2:2" s="28" customFormat="1" x14ac:dyDescent="0.2">
      <c r="B873" s="71"/>
    </row>
    <row r="874" spans="2:2" s="28" customFormat="1" x14ac:dyDescent="0.2">
      <c r="B874" s="71"/>
    </row>
    <row r="875" spans="2:2" s="28" customFormat="1" x14ac:dyDescent="0.2">
      <c r="B875" s="71"/>
    </row>
    <row r="876" spans="2:2" s="28" customFormat="1" x14ac:dyDescent="0.2">
      <c r="B876" s="71"/>
    </row>
    <row r="877" spans="2:2" s="28" customFormat="1" x14ac:dyDescent="0.2">
      <c r="B877" s="71"/>
    </row>
    <row r="878" spans="2:2" s="28" customFormat="1" x14ac:dyDescent="0.2">
      <c r="B878" s="71"/>
    </row>
    <row r="879" spans="2:2" s="28" customFormat="1" x14ac:dyDescent="0.2">
      <c r="B879" s="71"/>
    </row>
    <row r="880" spans="2:2" s="28" customFormat="1" x14ac:dyDescent="0.2">
      <c r="B880" s="71"/>
    </row>
    <row r="881" spans="2:2" s="28" customFormat="1" x14ac:dyDescent="0.2">
      <c r="B881" s="71"/>
    </row>
    <row r="882" spans="2:2" s="28" customFormat="1" x14ac:dyDescent="0.2">
      <c r="B882" s="71"/>
    </row>
    <row r="883" spans="2:2" s="28" customFormat="1" x14ac:dyDescent="0.2">
      <c r="B883" s="71"/>
    </row>
    <row r="884" spans="2:2" s="28" customFormat="1" x14ac:dyDescent="0.2">
      <c r="B884" s="71"/>
    </row>
    <row r="885" spans="2:2" s="28" customFormat="1" x14ac:dyDescent="0.2">
      <c r="B885" s="71"/>
    </row>
    <row r="886" spans="2:2" s="28" customFormat="1" x14ac:dyDescent="0.2">
      <c r="B886" s="71"/>
    </row>
    <row r="887" spans="2:2" s="28" customFormat="1" x14ac:dyDescent="0.2">
      <c r="B887" s="71"/>
    </row>
    <row r="888" spans="2:2" s="28" customFormat="1" x14ac:dyDescent="0.2">
      <c r="B888" s="71"/>
    </row>
    <row r="889" spans="2:2" s="28" customFormat="1" x14ac:dyDescent="0.2">
      <c r="B889" s="71"/>
    </row>
    <row r="890" spans="2:2" s="28" customFormat="1" x14ac:dyDescent="0.2">
      <c r="B890" s="71"/>
    </row>
    <row r="891" spans="2:2" s="28" customFormat="1" x14ac:dyDescent="0.2">
      <c r="B891" s="71"/>
    </row>
    <row r="892" spans="2:2" s="28" customFormat="1" x14ac:dyDescent="0.2">
      <c r="B892" s="71"/>
    </row>
    <row r="893" spans="2:2" s="28" customFormat="1" x14ac:dyDescent="0.2">
      <c r="B893" s="71"/>
    </row>
    <row r="894" spans="2:2" s="28" customFormat="1" x14ac:dyDescent="0.2">
      <c r="B894" s="71"/>
    </row>
    <row r="895" spans="2:2" s="28" customFormat="1" x14ac:dyDescent="0.2">
      <c r="B895" s="71"/>
    </row>
    <row r="896" spans="2:2" s="28" customFormat="1" x14ac:dyDescent="0.2">
      <c r="B896" s="71"/>
    </row>
    <row r="897" spans="2:2" s="28" customFormat="1" x14ac:dyDescent="0.2">
      <c r="B897" s="71"/>
    </row>
    <row r="898" spans="2:2" s="28" customFormat="1" x14ac:dyDescent="0.2">
      <c r="B898" s="71"/>
    </row>
    <row r="899" spans="2:2" s="28" customFormat="1" x14ac:dyDescent="0.2">
      <c r="B899" s="71"/>
    </row>
    <row r="900" spans="2:2" s="28" customFormat="1" x14ac:dyDescent="0.2">
      <c r="B900" s="71"/>
    </row>
    <row r="901" spans="2:2" s="28" customFormat="1" x14ac:dyDescent="0.2">
      <c r="B901" s="71"/>
    </row>
    <row r="902" spans="2:2" s="28" customFormat="1" x14ac:dyDescent="0.2">
      <c r="B902" s="71"/>
    </row>
    <row r="903" spans="2:2" s="28" customFormat="1" x14ac:dyDescent="0.2">
      <c r="B903" s="71"/>
    </row>
    <row r="904" spans="2:2" s="28" customFormat="1" x14ac:dyDescent="0.2">
      <c r="B904" s="71"/>
    </row>
    <row r="905" spans="2:2" s="28" customFormat="1" x14ac:dyDescent="0.2">
      <c r="B905" s="71"/>
    </row>
    <row r="906" spans="2:2" s="28" customFormat="1" x14ac:dyDescent="0.2">
      <c r="B906" s="71"/>
    </row>
    <row r="907" spans="2:2" s="28" customFormat="1" x14ac:dyDescent="0.2">
      <c r="B907" s="71"/>
    </row>
    <row r="908" spans="2:2" s="28" customFormat="1" x14ac:dyDescent="0.2">
      <c r="B908" s="71"/>
    </row>
    <row r="909" spans="2:2" s="28" customFormat="1" x14ac:dyDescent="0.2">
      <c r="B909" s="71"/>
    </row>
    <row r="910" spans="2:2" s="28" customFormat="1" x14ac:dyDescent="0.2">
      <c r="B910" s="71"/>
    </row>
    <row r="911" spans="2:2" s="28" customFormat="1" x14ac:dyDescent="0.2">
      <c r="B911" s="71"/>
    </row>
    <row r="912" spans="2:2" s="28" customFormat="1" x14ac:dyDescent="0.2">
      <c r="B912" s="71"/>
    </row>
    <row r="913" spans="2:2" s="28" customFormat="1" x14ac:dyDescent="0.2">
      <c r="B913" s="71"/>
    </row>
    <row r="914" spans="2:2" s="28" customFormat="1" x14ac:dyDescent="0.2">
      <c r="B914" s="71"/>
    </row>
    <row r="915" spans="2:2" s="28" customFormat="1" x14ac:dyDescent="0.2">
      <c r="B915" s="71"/>
    </row>
    <row r="916" spans="2:2" s="28" customFormat="1" x14ac:dyDescent="0.2">
      <c r="B916" s="71"/>
    </row>
    <row r="917" spans="2:2" s="28" customFormat="1" x14ac:dyDescent="0.2">
      <c r="B917" s="71"/>
    </row>
    <row r="918" spans="2:2" s="28" customFormat="1" x14ac:dyDescent="0.2">
      <c r="B918" s="71"/>
    </row>
    <row r="919" spans="2:2" s="28" customFormat="1" x14ac:dyDescent="0.2">
      <c r="B919" s="71"/>
    </row>
    <row r="920" spans="2:2" s="28" customFormat="1" x14ac:dyDescent="0.2">
      <c r="B920" s="71"/>
    </row>
    <row r="921" spans="2:2" s="28" customFormat="1" x14ac:dyDescent="0.2">
      <c r="B921" s="71"/>
    </row>
    <row r="922" spans="2:2" s="28" customFormat="1" x14ac:dyDescent="0.2">
      <c r="B922" s="71"/>
    </row>
    <row r="923" spans="2:2" s="28" customFormat="1" x14ac:dyDescent="0.2">
      <c r="B923" s="71"/>
    </row>
    <row r="924" spans="2:2" s="28" customFormat="1" x14ac:dyDescent="0.2">
      <c r="B924" s="71"/>
    </row>
    <row r="925" spans="2:2" s="28" customFormat="1" x14ac:dyDescent="0.2">
      <c r="B925" s="71"/>
    </row>
    <row r="926" spans="2:2" s="28" customFormat="1" x14ac:dyDescent="0.2">
      <c r="B926" s="71"/>
    </row>
    <row r="927" spans="2:2" s="28" customFormat="1" x14ac:dyDescent="0.2">
      <c r="B927" s="71"/>
    </row>
    <row r="928" spans="2:2" s="28" customFormat="1" x14ac:dyDescent="0.2">
      <c r="B928" s="71"/>
    </row>
    <row r="929" spans="2:2" s="28" customFormat="1" x14ac:dyDescent="0.2">
      <c r="B929" s="71"/>
    </row>
    <row r="930" spans="2:2" s="28" customFormat="1" x14ac:dyDescent="0.2">
      <c r="B930" s="71"/>
    </row>
    <row r="931" spans="2:2" s="28" customFormat="1" x14ac:dyDescent="0.2">
      <c r="B931" s="71"/>
    </row>
    <row r="932" spans="2:2" s="28" customFormat="1" x14ac:dyDescent="0.2">
      <c r="B932" s="71"/>
    </row>
    <row r="933" spans="2:2" s="28" customFormat="1" x14ac:dyDescent="0.2">
      <c r="B933" s="71"/>
    </row>
    <row r="934" spans="2:2" s="28" customFormat="1" x14ac:dyDescent="0.2">
      <c r="B934" s="71"/>
    </row>
    <row r="935" spans="2:2" s="28" customFormat="1" x14ac:dyDescent="0.2">
      <c r="B935" s="71"/>
    </row>
    <row r="936" spans="2:2" s="28" customFormat="1" x14ac:dyDescent="0.2">
      <c r="B936" s="71"/>
    </row>
    <row r="937" spans="2:2" s="28" customFormat="1" x14ac:dyDescent="0.2">
      <c r="B937" s="71"/>
    </row>
    <row r="938" spans="2:2" s="28" customFormat="1" x14ac:dyDescent="0.2">
      <c r="B938" s="71"/>
    </row>
    <row r="939" spans="2:2" s="28" customFormat="1" x14ac:dyDescent="0.2">
      <c r="B939" s="71"/>
    </row>
    <row r="940" spans="2:2" s="28" customFormat="1" x14ac:dyDescent="0.2">
      <c r="B940" s="71"/>
    </row>
    <row r="941" spans="2:2" s="28" customFormat="1" x14ac:dyDescent="0.2">
      <c r="B941" s="71"/>
    </row>
    <row r="942" spans="2:2" s="28" customFormat="1" x14ac:dyDescent="0.2">
      <c r="B942" s="71"/>
    </row>
    <row r="943" spans="2:2" s="28" customFormat="1" x14ac:dyDescent="0.2">
      <c r="B943" s="71"/>
    </row>
    <row r="944" spans="2:2" s="28" customFormat="1" x14ac:dyDescent="0.2">
      <c r="B944" s="71"/>
    </row>
    <row r="945" spans="2:2" s="28" customFormat="1" x14ac:dyDescent="0.2">
      <c r="B945" s="71"/>
    </row>
    <row r="946" spans="2:2" s="28" customFormat="1" x14ac:dyDescent="0.2">
      <c r="B946" s="71"/>
    </row>
    <row r="947" spans="2:2" s="28" customFormat="1" x14ac:dyDescent="0.2">
      <c r="B947" s="71"/>
    </row>
    <row r="948" spans="2:2" s="28" customFormat="1" x14ac:dyDescent="0.2">
      <c r="B948" s="71"/>
    </row>
    <row r="949" spans="2:2" s="28" customFormat="1" x14ac:dyDescent="0.2">
      <c r="B949" s="71"/>
    </row>
    <row r="950" spans="2:2" s="28" customFormat="1" x14ac:dyDescent="0.2">
      <c r="B950" s="71"/>
    </row>
    <row r="951" spans="2:2" s="28" customFormat="1" x14ac:dyDescent="0.2">
      <c r="B951" s="71"/>
    </row>
    <row r="952" spans="2:2" s="28" customFormat="1" x14ac:dyDescent="0.2">
      <c r="B952" s="71"/>
    </row>
    <row r="953" spans="2:2" s="28" customFormat="1" x14ac:dyDescent="0.2">
      <c r="B953" s="71"/>
    </row>
    <row r="954" spans="2:2" s="28" customFormat="1" x14ac:dyDescent="0.2">
      <c r="B954" s="71"/>
    </row>
    <row r="955" spans="2:2" s="28" customFormat="1" x14ac:dyDescent="0.2">
      <c r="B955" s="71"/>
    </row>
    <row r="956" spans="2:2" s="28" customFormat="1" x14ac:dyDescent="0.2">
      <c r="B956" s="71"/>
    </row>
    <row r="957" spans="2:2" s="28" customFormat="1" x14ac:dyDescent="0.2">
      <c r="B957" s="71"/>
    </row>
    <row r="958" spans="2:2" s="28" customFormat="1" x14ac:dyDescent="0.2">
      <c r="B958" s="71"/>
    </row>
    <row r="959" spans="2:2" s="28" customFormat="1" x14ac:dyDescent="0.2">
      <c r="B959" s="71"/>
    </row>
    <row r="960" spans="2:2" s="28" customFormat="1" x14ac:dyDescent="0.2">
      <c r="B960" s="71"/>
    </row>
    <row r="961" spans="2:2" s="28" customFormat="1" x14ac:dyDescent="0.2">
      <c r="B961" s="71"/>
    </row>
    <row r="962" spans="2:2" s="28" customFormat="1" x14ac:dyDescent="0.2">
      <c r="B962" s="71"/>
    </row>
    <row r="963" spans="2:2" s="28" customFormat="1" x14ac:dyDescent="0.2">
      <c r="B963" s="71"/>
    </row>
    <row r="964" spans="2:2" s="28" customFormat="1" x14ac:dyDescent="0.2">
      <c r="B964" s="71"/>
    </row>
    <row r="965" spans="2:2" s="28" customFormat="1" x14ac:dyDescent="0.2">
      <c r="B965" s="71"/>
    </row>
    <row r="966" spans="2:2" s="28" customFormat="1" x14ac:dyDescent="0.2">
      <c r="B966" s="71"/>
    </row>
    <row r="967" spans="2:2" s="28" customFormat="1" x14ac:dyDescent="0.2">
      <c r="B967" s="71"/>
    </row>
    <row r="968" spans="2:2" s="28" customFormat="1" x14ac:dyDescent="0.2">
      <c r="B968" s="71"/>
    </row>
    <row r="969" spans="2:2" s="28" customFormat="1" x14ac:dyDescent="0.2">
      <c r="B969" s="71"/>
    </row>
    <row r="970" spans="2:2" s="28" customFormat="1" x14ac:dyDescent="0.2">
      <c r="B970" s="71"/>
    </row>
    <row r="971" spans="2:2" s="28" customFormat="1" x14ac:dyDescent="0.2">
      <c r="B971" s="71"/>
    </row>
    <row r="972" spans="2:2" s="28" customFormat="1" x14ac:dyDescent="0.2">
      <c r="B972" s="71"/>
    </row>
    <row r="973" spans="2:2" s="28" customFormat="1" x14ac:dyDescent="0.2">
      <c r="B973" s="71"/>
    </row>
    <row r="974" spans="2:2" s="28" customFormat="1" x14ac:dyDescent="0.2">
      <c r="B974" s="71"/>
    </row>
    <row r="975" spans="2:2" s="28" customFormat="1" x14ac:dyDescent="0.2">
      <c r="B975" s="71"/>
    </row>
    <row r="976" spans="2:2" s="28" customFormat="1" x14ac:dyDescent="0.2">
      <c r="B976" s="71"/>
    </row>
    <row r="977" spans="2:2" s="28" customFormat="1" x14ac:dyDescent="0.2">
      <c r="B977" s="71"/>
    </row>
    <row r="978" spans="2:2" s="28" customFormat="1" x14ac:dyDescent="0.2">
      <c r="B978" s="71"/>
    </row>
    <row r="979" spans="2:2" s="28" customFormat="1" x14ac:dyDescent="0.2">
      <c r="B979" s="71"/>
    </row>
    <row r="980" spans="2:2" s="28" customFormat="1" x14ac:dyDescent="0.2">
      <c r="B980" s="71"/>
    </row>
    <row r="981" spans="2:2" s="28" customFormat="1" x14ac:dyDescent="0.2">
      <c r="B981" s="71"/>
    </row>
    <row r="982" spans="2:2" s="28" customFormat="1" x14ac:dyDescent="0.2">
      <c r="B982" s="71"/>
    </row>
    <row r="983" spans="2:2" s="28" customFormat="1" x14ac:dyDescent="0.2">
      <c r="B983" s="71"/>
    </row>
    <row r="984" spans="2:2" s="28" customFormat="1" x14ac:dyDescent="0.2">
      <c r="B984" s="71"/>
    </row>
    <row r="985" spans="2:2" s="28" customFormat="1" x14ac:dyDescent="0.2">
      <c r="B985" s="71"/>
    </row>
    <row r="986" spans="2:2" s="28" customFormat="1" x14ac:dyDescent="0.2">
      <c r="B986" s="71"/>
    </row>
    <row r="987" spans="2:2" s="28" customFormat="1" x14ac:dyDescent="0.2">
      <c r="B987" s="71"/>
    </row>
    <row r="988" spans="2:2" s="28" customFormat="1" x14ac:dyDescent="0.2">
      <c r="B988" s="71"/>
    </row>
    <row r="989" spans="2:2" s="28" customFormat="1" x14ac:dyDescent="0.2">
      <c r="B989" s="71"/>
    </row>
    <row r="990" spans="2:2" s="28" customFormat="1" x14ac:dyDescent="0.2">
      <c r="B990" s="71"/>
    </row>
    <row r="991" spans="2:2" s="28" customFormat="1" x14ac:dyDescent="0.2">
      <c r="B991" s="71"/>
    </row>
    <row r="992" spans="2:2" s="28" customFormat="1" x14ac:dyDescent="0.2">
      <c r="B992" s="71"/>
    </row>
    <row r="993" spans="2:2" s="28" customFormat="1" x14ac:dyDescent="0.2">
      <c r="B993" s="71"/>
    </row>
    <row r="994" spans="2:2" s="28" customFormat="1" x14ac:dyDescent="0.2">
      <c r="B994" s="71"/>
    </row>
    <row r="995" spans="2:2" s="28" customFormat="1" x14ac:dyDescent="0.2">
      <c r="B995" s="71"/>
    </row>
    <row r="996" spans="2:2" s="28" customFormat="1" x14ac:dyDescent="0.2">
      <c r="B996" s="71"/>
    </row>
    <row r="997" spans="2:2" s="28" customFormat="1" x14ac:dyDescent="0.2">
      <c r="B997" s="71"/>
    </row>
    <row r="998" spans="2:2" s="28" customFormat="1" x14ac:dyDescent="0.2">
      <c r="B998" s="71"/>
    </row>
    <row r="999" spans="2:2" s="28" customFormat="1" x14ac:dyDescent="0.2">
      <c r="B999" s="71"/>
    </row>
    <row r="1000" spans="2:2" s="28" customFormat="1" x14ac:dyDescent="0.2">
      <c r="B1000" s="71"/>
    </row>
    <row r="1001" spans="2:2" s="28" customFormat="1" x14ac:dyDescent="0.2">
      <c r="B1001" s="71"/>
    </row>
    <row r="1002" spans="2:2" s="28" customFormat="1" x14ac:dyDescent="0.2">
      <c r="B1002" s="71"/>
    </row>
    <row r="1003" spans="2:2" s="28" customFormat="1" x14ac:dyDescent="0.2">
      <c r="B1003" s="71"/>
    </row>
    <row r="1004" spans="2:2" s="28" customFormat="1" x14ac:dyDescent="0.2">
      <c r="B1004" s="71"/>
    </row>
    <row r="1005" spans="2:2" s="28" customFormat="1" x14ac:dyDescent="0.2">
      <c r="B1005" s="71"/>
    </row>
    <row r="1006" spans="2:2" s="28" customFormat="1" x14ac:dyDescent="0.2">
      <c r="B1006" s="71"/>
    </row>
    <row r="1007" spans="2:2" s="28" customFormat="1" x14ac:dyDescent="0.2">
      <c r="B1007" s="71"/>
    </row>
    <row r="1008" spans="2:2" s="28" customFormat="1" x14ac:dyDescent="0.2">
      <c r="B1008" s="71"/>
    </row>
    <row r="1009" spans="2:2" s="28" customFormat="1" x14ac:dyDescent="0.2">
      <c r="B1009" s="71"/>
    </row>
    <row r="1010" spans="2:2" s="28" customFormat="1" x14ac:dyDescent="0.2">
      <c r="B1010" s="71"/>
    </row>
    <row r="1011" spans="2:2" s="28" customFormat="1" x14ac:dyDescent="0.2">
      <c r="B1011" s="71"/>
    </row>
    <row r="1012" spans="2:2" s="28" customFormat="1" x14ac:dyDescent="0.2">
      <c r="B1012" s="71"/>
    </row>
    <row r="1013" spans="2:2" s="28" customFormat="1" x14ac:dyDescent="0.2">
      <c r="B1013" s="71"/>
    </row>
    <row r="1014" spans="2:2" s="28" customFormat="1" x14ac:dyDescent="0.2">
      <c r="B1014" s="71"/>
    </row>
    <row r="1015" spans="2:2" s="28" customFormat="1" x14ac:dyDescent="0.2">
      <c r="B1015" s="71"/>
    </row>
    <row r="1016" spans="2:2" s="28" customFormat="1" x14ac:dyDescent="0.2">
      <c r="B1016" s="71"/>
    </row>
    <row r="1017" spans="2:2" s="28" customFormat="1" x14ac:dyDescent="0.2">
      <c r="B1017" s="71"/>
    </row>
    <row r="1018" spans="2:2" s="28" customFormat="1" x14ac:dyDescent="0.2">
      <c r="B1018" s="71"/>
    </row>
    <row r="1019" spans="2:2" s="28" customFormat="1" x14ac:dyDescent="0.2">
      <c r="B1019" s="71"/>
    </row>
    <row r="1020" spans="2:2" s="28" customFormat="1" x14ac:dyDescent="0.2">
      <c r="B1020" s="71"/>
    </row>
    <row r="1021" spans="2:2" s="28" customFormat="1" x14ac:dyDescent="0.2">
      <c r="B1021" s="71"/>
    </row>
    <row r="1022" spans="2:2" s="28" customFormat="1" x14ac:dyDescent="0.2">
      <c r="B1022" s="71"/>
    </row>
    <row r="1023" spans="2:2" s="28" customFormat="1" x14ac:dyDescent="0.2">
      <c r="B1023" s="71"/>
    </row>
    <row r="1024" spans="2:2" s="28" customFormat="1" x14ac:dyDescent="0.2">
      <c r="B1024" s="71"/>
    </row>
    <row r="1025" spans="2:2" s="28" customFormat="1" x14ac:dyDescent="0.2">
      <c r="B1025" s="71"/>
    </row>
    <row r="1026" spans="2:2" s="28" customFormat="1" x14ac:dyDescent="0.2">
      <c r="B1026" s="71"/>
    </row>
    <row r="1027" spans="2:2" s="28" customFormat="1" x14ac:dyDescent="0.2">
      <c r="B1027" s="71"/>
    </row>
    <row r="1028" spans="2:2" s="28" customFormat="1" x14ac:dyDescent="0.2">
      <c r="B1028" s="71"/>
    </row>
    <row r="1029" spans="2:2" s="28" customFormat="1" x14ac:dyDescent="0.2">
      <c r="B1029" s="71"/>
    </row>
    <row r="1030" spans="2:2" s="28" customFormat="1" x14ac:dyDescent="0.2">
      <c r="B1030" s="71"/>
    </row>
    <row r="1031" spans="2:2" s="28" customFormat="1" x14ac:dyDescent="0.2">
      <c r="B1031" s="71"/>
    </row>
    <row r="1032" spans="2:2" s="28" customFormat="1" x14ac:dyDescent="0.2">
      <c r="B1032" s="71"/>
    </row>
    <row r="1033" spans="2:2" s="28" customFormat="1" x14ac:dyDescent="0.2">
      <c r="B1033" s="71"/>
    </row>
    <row r="1034" spans="2:2" s="28" customFormat="1" x14ac:dyDescent="0.2">
      <c r="B1034" s="71"/>
    </row>
    <row r="1035" spans="2:2" s="28" customFormat="1" x14ac:dyDescent="0.2">
      <c r="B1035" s="71"/>
    </row>
    <row r="1036" spans="2:2" s="28" customFormat="1" x14ac:dyDescent="0.2">
      <c r="B1036" s="71"/>
    </row>
    <row r="1037" spans="2:2" s="28" customFormat="1" x14ac:dyDescent="0.2">
      <c r="B1037" s="71"/>
    </row>
    <row r="1038" spans="2:2" s="28" customFormat="1" x14ac:dyDescent="0.2">
      <c r="B1038" s="71"/>
    </row>
    <row r="1039" spans="2:2" s="28" customFormat="1" x14ac:dyDescent="0.2">
      <c r="B1039" s="71"/>
    </row>
    <row r="1040" spans="2:2" s="28" customFormat="1" x14ac:dyDescent="0.2">
      <c r="B1040" s="71"/>
    </row>
    <row r="1041" spans="2:2" s="28" customFormat="1" x14ac:dyDescent="0.2">
      <c r="B1041" s="71"/>
    </row>
    <row r="1042" spans="2:2" s="28" customFormat="1" x14ac:dyDescent="0.2">
      <c r="B1042" s="71"/>
    </row>
    <row r="1043" spans="2:2" s="28" customFormat="1" x14ac:dyDescent="0.2">
      <c r="B1043" s="71"/>
    </row>
    <row r="1044" spans="2:2" s="28" customFormat="1" x14ac:dyDescent="0.2">
      <c r="B1044" s="71"/>
    </row>
    <row r="1045" spans="2:2" s="28" customFormat="1" x14ac:dyDescent="0.2">
      <c r="B1045" s="71"/>
    </row>
    <row r="1046" spans="2:2" s="28" customFormat="1" x14ac:dyDescent="0.2">
      <c r="B1046" s="71"/>
    </row>
    <row r="1047" spans="2:2" s="28" customFormat="1" x14ac:dyDescent="0.2">
      <c r="B1047" s="71"/>
    </row>
    <row r="1048" spans="2:2" s="28" customFormat="1" x14ac:dyDescent="0.2">
      <c r="B1048" s="71"/>
    </row>
    <row r="1049" spans="2:2" s="28" customFormat="1" x14ac:dyDescent="0.2">
      <c r="B1049" s="71"/>
    </row>
    <row r="1050" spans="2:2" s="28" customFormat="1" x14ac:dyDescent="0.2">
      <c r="B1050" s="71"/>
    </row>
    <row r="1051" spans="2:2" s="28" customFormat="1" x14ac:dyDescent="0.2">
      <c r="B1051" s="71"/>
    </row>
    <row r="1052" spans="2:2" s="28" customFormat="1" x14ac:dyDescent="0.2">
      <c r="B1052" s="71"/>
    </row>
    <row r="1053" spans="2:2" s="28" customFormat="1" x14ac:dyDescent="0.2">
      <c r="B1053" s="71"/>
    </row>
    <row r="1054" spans="2:2" s="28" customFormat="1" x14ac:dyDescent="0.2">
      <c r="B1054" s="71"/>
    </row>
    <row r="1055" spans="2:2" s="28" customFormat="1" x14ac:dyDescent="0.2">
      <c r="B1055" s="71"/>
    </row>
    <row r="1056" spans="2:2" s="28" customFormat="1" x14ac:dyDescent="0.2">
      <c r="B1056" s="71"/>
    </row>
    <row r="1057" spans="2:2" s="28" customFormat="1" x14ac:dyDescent="0.2">
      <c r="B1057" s="71"/>
    </row>
    <row r="1058" spans="2:2" s="28" customFormat="1" x14ac:dyDescent="0.2">
      <c r="B1058" s="71"/>
    </row>
    <row r="1059" spans="2:2" s="28" customFormat="1" x14ac:dyDescent="0.2">
      <c r="B1059" s="71"/>
    </row>
    <row r="1060" spans="2:2" s="28" customFormat="1" x14ac:dyDescent="0.2">
      <c r="B1060" s="71"/>
    </row>
    <row r="1061" spans="2:2" s="28" customFormat="1" x14ac:dyDescent="0.2">
      <c r="B1061" s="71"/>
    </row>
    <row r="1062" spans="2:2" s="28" customFormat="1" x14ac:dyDescent="0.2">
      <c r="B1062" s="71"/>
    </row>
    <row r="1063" spans="2:2" s="28" customFormat="1" x14ac:dyDescent="0.2">
      <c r="B1063" s="71"/>
    </row>
    <row r="1064" spans="2:2" s="28" customFormat="1" x14ac:dyDescent="0.2">
      <c r="B1064" s="71"/>
    </row>
    <row r="1065" spans="2:2" s="28" customFormat="1" x14ac:dyDescent="0.2">
      <c r="B1065" s="71"/>
    </row>
    <row r="1066" spans="2:2" s="28" customFormat="1" x14ac:dyDescent="0.2">
      <c r="B1066" s="71"/>
    </row>
    <row r="1067" spans="2:2" s="28" customFormat="1" x14ac:dyDescent="0.2">
      <c r="B1067" s="71"/>
    </row>
    <row r="1068" spans="2:2" s="28" customFormat="1" x14ac:dyDescent="0.2">
      <c r="B1068" s="71"/>
    </row>
    <row r="1069" spans="2:2" s="28" customFormat="1" x14ac:dyDescent="0.2">
      <c r="B1069" s="71"/>
    </row>
    <row r="1070" spans="2:2" s="28" customFormat="1" x14ac:dyDescent="0.2">
      <c r="B1070" s="71"/>
    </row>
    <row r="1071" spans="2:2" s="28" customFormat="1" x14ac:dyDescent="0.2">
      <c r="B1071" s="71"/>
    </row>
    <row r="1072" spans="2:2" s="28" customFormat="1" x14ac:dyDescent="0.2">
      <c r="B1072" s="71"/>
    </row>
    <row r="1073" spans="2:2" s="28" customFormat="1" x14ac:dyDescent="0.2">
      <c r="B1073" s="71"/>
    </row>
    <row r="1074" spans="2:2" s="28" customFormat="1" x14ac:dyDescent="0.2">
      <c r="B1074" s="71"/>
    </row>
    <row r="1075" spans="2:2" s="28" customFormat="1" x14ac:dyDescent="0.2">
      <c r="B1075" s="71"/>
    </row>
    <row r="1076" spans="2:2" s="28" customFormat="1" x14ac:dyDescent="0.2">
      <c r="B1076" s="71"/>
    </row>
    <row r="1077" spans="2:2" s="28" customFormat="1" x14ac:dyDescent="0.2">
      <c r="B1077" s="71"/>
    </row>
    <row r="1078" spans="2:2" s="28" customFormat="1" x14ac:dyDescent="0.2">
      <c r="B1078" s="71"/>
    </row>
    <row r="1079" spans="2:2" s="28" customFormat="1" x14ac:dyDescent="0.2">
      <c r="B1079" s="71"/>
    </row>
    <row r="1080" spans="2:2" s="28" customFormat="1" x14ac:dyDescent="0.2">
      <c r="B1080" s="71"/>
    </row>
    <row r="1081" spans="2:2" s="28" customFormat="1" x14ac:dyDescent="0.2">
      <c r="B1081" s="71"/>
    </row>
    <row r="1082" spans="2:2" s="28" customFormat="1" x14ac:dyDescent="0.2">
      <c r="B1082" s="71"/>
    </row>
    <row r="1083" spans="2:2" s="28" customFormat="1" x14ac:dyDescent="0.2">
      <c r="B1083" s="71"/>
    </row>
    <row r="1084" spans="2:2" s="28" customFormat="1" x14ac:dyDescent="0.2">
      <c r="B1084" s="71"/>
    </row>
    <row r="1085" spans="2:2" s="28" customFormat="1" x14ac:dyDescent="0.2">
      <c r="B1085" s="71"/>
    </row>
    <row r="1086" spans="2:2" s="28" customFormat="1" x14ac:dyDescent="0.2">
      <c r="B1086" s="71"/>
    </row>
    <row r="1087" spans="2:2" s="28" customFormat="1" x14ac:dyDescent="0.2">
      <c r="B1087" s="71"/>
    </row>
    <row r="1088" spans="2:2" s="28" customFormat="1" x14ac:dyDescent="0.2">
      <c r="B1088" s="71"/>
    </row>
    <row r="1089" spans="2:2" s="28" customFormat="1" x14ac:dyDescent="0.2">
      <c r="B1089" s="71"/>
    </row>
    <row r="1090" spans="2:2" s="28" customFormat="1" x14ac:dyDescent="0.2">
      <c r="B1090" s="71"/>
    </row>
    <row r="1091" spans="2:2" s="28" customFormat="1" x14ac:dyDescent="0.2">
      <c r="B1091" s="71"/>
    </row>
    <row r="1092" spans="2:2" s="28" customFormat="1" x14ac:dyDescent="0.2">
      <c r="B1092" s="71"/>
    </row>
    <row r="1093" spans="2:2" s="28" customFormat="1" x14ac:dyDescent="0.2">
      <c r="B1093" s="71"/>
    </row>
    <row r="1094" spans="2:2" s="28" customFormat="1" x14ac:dyDescent="0.2">
      <c r="B1094" s="71"/>
    </row>
    <row r="1095" spans="2:2" s="28" customFormat="1" x14ac:dyDescent="0.2">
      <c r="B1095" s="71"/>
    </row>
    <row r="1096" spans="2:2" s="28" customFormat="1" x14ac:dyDescent="0.2">
      <c r="B1096" s="71"/>
    </row>
    <row r="1097" spans="2:2" s="28" customFormat="1" x14ac:dyDescent="0.2">
      <c r="B1097" s="71"/>
    </row>
    <row r="1098" spans="2:2" s="28" customFormat="1" x14ac:dyDescent="0.2">
      <c r="B1098" s="71"/>
    </row>
    <row r="1099" spans="2:2" s="28" customFormat="1" x14ac:dyDescent="0.2">
      <c r="B1099" s="71"/>
    </row>
    <row r="1100" spans="2:2" s="28" customFormat="1" x14ac:dyDescent="0.2">
      <c r="B1100" s="71"/>
    </row>
    <row r="1101" spans="2:2" s="28" customFormat="1" x14ac:dyDescent="0.2">
      <c r="B1101" s="71"/>
    </row>
    <row r="1102" spans="2:2" s="28" customFormat="1" x14ac:dyDescent="0.2">
      <c r="B1102" s="71"/>
    </row>
    <row r="1103" spans="2:2" s="28" customFormat="1" x14ac:dyDescent="0.2">
      <c r="B1103" s="71"/>
    </row>
    <row r="1104" spans="2:2" s="28" customFormat="1" x14ac:dyDescent="0.2">
      <c r="B1104" s="71"/>
    </row>
    <row r="1105" spans="2:2" s="28" customFormat="1" x14ac:dyDescent="0.2">
      <c r="B1105" s="71"/>
    </row>
    <row r="1106" spans="2:2" s="28" customFormat="1" x14ac:dyDescent="0.2">
      <c r="B1106" s="71"/>
    </row>
    <row r="1107" spans="2:2" s="28" customFormat="1" x14ac:dyDescent="0.2">
      <c r="B1107" s="71"/>
    </row>
    <row r="1108" spans="2:2" s="28" customFormat="1" x14ac:dyDescent="0.2">
      <c r="B1108" s="71"/>
    </row>
    <row r="1109" spans="2:2" s="28" customFormat="1" x14ac:dyDescent="0.2">
      <c r="B1109" s="71"/>
    </row>
    <row r="1110" spans="2:2" s="28" customFormat="1" x14ac:dyDescent="0.2">
      <c r="B1110" s="71"/>
    </row>
    <row r="1111" spans="2:2" s="28" customFormat="1" x14ac:dyDescent="0.2">
      <c r="B1111" s="71"/>
    </row>
    <row r="1112" spans="2:2" s="28" customFormat="1" x14ac:dyDescent="0.2">
      <c r="B1112" s="71"/>
    </row>
    <row r="1113" spans="2:2" s="28" customFormat="1" x14ac:dyDescent="0.2">
      <c r="B1113" s="71"/>
    </row>
    <row r="1114" spans="2:2" s="28" customFormat="1" x14ac:dyDescent="0.2">
      <c r="B1114" s="71"/>
    </row>
    <row r="1115" spans="2:2" s="28" customFormat="1" x14ac:dyDescent="0.2">
      <c r="B1115" s="71"/>
    </row>
    <row r="1116" spans="2:2" s="28" customFormat="1" x14ac:dyDescent="0.2">
      <c r="B1116" s="71"/>
    </row>
    <row r="1117" spans="2:2" s="28" customFormat="1" x14ac:dyDescent="0.2">
      <c r="B1117" s="71"/>
    </row>
    <row r="1118" spans="2:2" s="28" customFormat="1" x14ac:dyDescent="0.2">
      <c r="B1118" s="71"/>
    </row>
    <row r="1119" spans="2:2" s="28" customFormat="1" x14ac:dyDescent="0.2">
      <c r="B1119" s="71"/>
    </row>
    <row r="1120" spans="2:2" s="28" customFormat="1" x14ac:dyDescent="0.2">
      <c r="B1120" s="71"/>
    </row>
    <row r="1121" spans="2:2" s="28" customFormat="1" x14ac:dyDescent="0.2">
      <c r="B1121" s="71"/>
    </row>
    <row r="1122" spans="2:2" s="28" customFormat="1" x14ac:dyDescent="0.2">
      <c r="B1122" s="71"/>
    </row>
    <row r="1123" spans="2:2" s="28" customFormat="1" x14ac:dyDescent="0.2">
      <c r="B1123" s="71"/>
    </row>
    <row r="1124" spans="2:2" s="28" customFormat="1" x14ac:dyDescent="0.2">
      <c r="B1124" s="71"/>
    </row>
    <row r="1125" spans="2:2" s="28" customFormat="1" x14ac:dyDescent="0.2">
      <c r="B1125" s="71"/>
    </row>
    <row r="1126" spans="2:2" s="28" customFormat="1" x14ac:dyDescent="0.2">
      <c r="B1126" s="71"/>
    </row>
    <row r="1127" spans="2:2" s="28" customFormat="1" x14ac:dyDescent="0.2">
      <c r="B1127" s="71"/>
    </row>
    <row r="1128" spans="2:2" s="28" customFormat="1" x14ac:dyDescent="0.2">
      <c r="B1128" s="71"/>
    </row>
    <row r="1129" spans="2:2" s="28" customFormat="1" x14ac:dyDescent="0.2">
      <c r="B1129" s="71"/>
    </row>
    <row r="1130" spans="2:2" s="28" customFormat="1" x14ac:dyDescent="0.2">
      <c r="B1130" s="71"/>
    </row>
    <row r="1131" spans="2:2" s="28" customFormat="1" x14ac:dyDescent="0.2">
      <c r="B1131" s="71"/>
    </row>
    <row r="1132" spans="2:2" s="28" customFormat="1" x14ac:dyDescent="0.2">
      <c r="B1132" s="71"/>
    </row>
    <row r="1133" spans="2:2" s="28" customFormat="1" x14ac:dyDescent="0.2">
      <c r="B1133" s="71"/>
    </row>
    <row r="1134" spans="2:2" s="28" customFormat="1" x14ac:dyDescent="0.2">
      <c r="B1134" s="71"/>
    </row>
    <row r="1135" spans="2:2" s="28" customFormat="1" x14ac:dyDescent="0.2">
      <c r="B1135" s="71"/>
    </row>
    <row r="1136" spans="2:2" s="28" customFormat="1" x14ac:dyDescent="0.2">
      <c r="B1136" s="71"/>
    </row>
    <row r="1137" spans="2:2" s="28" customFormat="1" x14ac:dyDescent="0.2">
      <c r="B1137" s="71"/>
    </row>
    <row r="1138" spans="2:2" s="28" customFormat="1" x14ac:dyDescent="0.2">
      <c r="B1138" s="71"/>
    </row>
    <row r="1139" spans="2:2" s="28" customFormat="1" x14ac:dyDescent="0.2">
      <c r="B1139" s="71"/>
    </row>
    <row r="1140" spans="2:2" s="28" customFormat="1" x14ac:dyDescent="0.2">
      <c r="B1140" s="71"/>
    </row>
    <row r="1141" spans="2:2" s="28" customFormat="1" x14ac:dyDescent="0.2">
      <c r="B1141" s="71"/>
    </row>
    <row r="1142" spans="2:2" s="28" customFormat="1" x14ac:dyDescent="0.2">
      <c r="B1142" s="71"/>
    </row>
    <row r="1143" spans="2:2" s="28" customFormat="1" x14ac:dyDescent="0.2">
      <c r="B1143" s="71"/>
    </row>
    <row r="1144" spans="2:2" s="28" customFormat="1" x14ac:dyDescent="0.2">
      <c r="B1144" s="71"/>
    </row>
    <row r="1145" spans="2:2" s="28" customFormat="1" x14ac:dyDescent="0.2">
      <c r="B1145" s="71"/>
    </row>
    <row r="1146" spans="2:2" s="28" customFormat="1" x14ac:dyDescent="0.2">
      <c r="B1146" s="71"/>
    </row>
    <row r="1147" spans="2:2" s="28" customFormat="1" x14ac:dyDescent="0.2">
      <c r="B1147" s="71"/>
    </row>
    <row r="1148" spans="2:2" s="28" customFormat="1" x14ac:dyDescent="0.2">
      <c r="B1148" s="71"/>
    </row>
    <row r="1149" spans="2:2" s="28" customFormat="1" x14ac:dyDescent="0.2">
      <c r="B1149" s="71"/>
    </row>
    <row r="1150" spans="2:2" s="28" customFormat="1" x14ac:dyDescent="0.2">
      <c r="B1150" s="71"/>
    </row>
    <row r="1151" spans="2:2" s="28" customFormat="1" x14ac:dyDescent="0.2">
      <c r="B1151" s="71"/>
    </row>
    <row r="1152" spans="2:2" s="28" customFormat="1" x14ac:dyDescent="0.2">
      <c r="B1152" s="71"/>
    </row>
    <row r="1153" spans="2:2" s="28" customFormat="1" x14ac:dyDescent="0.2">
      <c r="B1153" s="71"/>
    </row>
    <row r="1154" spans="2:2" s="28" customFormat="1" x14ac:dyDescent="0.2">
      <c r="B1154" s="71"/>
    </row>
    <row r="1155" spans="2:2" s="28" customFormat="1" x14ac:dyDescent="0.2">
      <c r="B1155" s="71"/>
    </row>
    <row r="1156" spans="2:2" s="28" customFormat="1" x14ac:dyDescent="0.2">
      <c r="B1156" s="71"/>
    </row>
    <row r="1157" spans="2:2" s="28" customFormat="1" x14ac:dyDescent="0.2">
      <c r="B1157" s="71"/>
    </row>
    <row r="1158" spans="2:2" s="28" customFormat="1" x14ac:dyDescent="0.2">
      <c r="B1158" s="71"/>
    </row>
    <row r="1159" spans="2:2" s="28" customFormat="1" x14ac:dyDescent="0.2">
      <c r="B1159" s="71"/>
    </row>
    <row r="1160" spans="2:2" s="28" customFormat="1" x14ac:dyDescent="0.2">
      <c r="B1160" s="71"/>
    </row>
    <row r="1161" spans="2:2" s="28" customFormat="1" x14ac:dyDescent="0.2">
      <c r="B1161" s="71"/>
    </row>
    <row r="1162" spans="2:2" s="28" customFormat="1" x14ac:dyDescent="0.2">
      <c r="B1162" s="71"/>
    </row>
    <row r="1163" spans="2:2" s="28" customFormat="1" x14ac:dyDescent="0.2">
      <c r="B1163" s="71"/>
    </row>
    <row r="1164" spans="2:2" s="28" customFormat="1" x14ac:dyDescent="0.2">
      <c r="B1164" s="71"/>
    </row>
    <row r="1165" spans="2:2" s="28" customFormat="1" x14ac:dyDescent="0.2">
      <c r="B1165" s="71"/>
    </row>
    <row r="1166" spans="2:2" s="28" customFormat="1" x14ac:dyDescent="0.2">
      <c r="B1166" s="71"/>
    </row>
    <row r="1167" spans="2:2" s="28" customFormat="1" x14ac:dyDescent="0.2">
      <c r="B1167" s="71"/>
    </row>
    <row r="1168" spans="2:2" s="28" customFormat="1" x14ac:dyDescent="0.2">
      <c r="B1168" s="71"/>
    </row>
    <row r="1169" spans="2:2" s="28" customFormat="1" x14ac:dyDescent="0.2">
      <c r="B1169" s="71"/>
    </row>
    <row r="1170" spans="2:2" s="28" customFormat="1" x14ac:dyDescent="0.2">
      <c r="B1170" s="71"/>
    </row>
    <row r="1171" spans="2:2" s="28" customFormat="1" x14ac:dyDescent="0.2">
      <c r="B1171" s="71"/>
    </row>
    <row r="1172" spans="2:2" s="28" customFormat="1" x14ac:dyDescent="0.2">
      <c r="B1172" s="71"/>
    </row>
    <row r="1173" spans="2:2" s="28" customFormat="1" x14ac:dyDescent="0.2">
      <c r="B1173" s="71"/>
    </row>
    <row r="1174" spans="2:2" s="28" customFormat="1" x14ac:dyDescent="0.2">
      <c r="B1174" s="71"/>
    </row>
    <row r="1175" spans="2:2" s="28" customFormat="1" x14ac:dyDescent="0.2">
      <c r="B1175" s="71"/>
    </row>
    <row r="1176" spans="2:2" s="28" customFormat="1" x14ac:dyDescent="0.2">
      <c r="B1176" s="71"/>
    </row>
    <row r="1177" spans="2:2" s="28" customFormat="1" x14ac:dyDescent="0.2">
      <c r="B1177" s="71"/>
    </row>
    <row r="1178" spans="2:2" s="28" customFormat="1" x14ac:dyDescent="0.2">
      <c r="B1178" s="71"/>
    </row>
    <row r="1179" spans="2:2" s="28" customFormat="1" x14ac:dyDescent="0.2">
      <c r="B1179" s="71"/>
    </row>
    <row r="1180" spans="2:2" s="28" customFormat="1" x14ac:dyDescent="0.2">
      <c r="B1180" s="71"/>
    </row>
    <row r="1181" spans="2:2" s="28" customFormat="1" x14ac:dyDescent="0.2">
      <c r="B1181" s="71"/>
    </row>
    <row r="1182" spans="2:2" s="28" customFormat="1" x14ac:dyDescent="0.2">
      <c r="B1182" s="71"/>
    </row>
    <row r="1183" spans="2:2" s="28" customFormat="1" x14ac:dyDescent="0.2">
      <c r="B1183" s="71"/>
    </row>
    <row r="1184" spans="2:2" s="28" customFormat="1" x14ac:dyDescent="0.2">
      <c r="B1184" s="71"/>
    </row>
    <row r="1185" spans="2:2" s="28" customFormat="1" x14ac:dyDescent="0.2">
      <c r="B1185" s="71"/>
    </row>
    <row r="1186" spans="2:2" s="28" customFormat="1" x14ac:dyDescent="0.2">
      <c r="B1186" s="71"/>
    </row>
    <row r="1187" spans="2:2" s="28" customFormat="1" x14ac:dyDescent="0.2">
      <c r="B1187" s="71"/>
    </row>
    <row r="1188" spans="2:2" s="28" customFormat="1" x14ac:dyDescent="0.2">
      <c r="B1188" s="71"/>
    </row>
    <row r="1189" spans="2:2" s="28" customFormat="1" x14ac:dyDescent="0.2">
      <c r="B1189" s="71"/>
    </row>
    <row r="1190" spans="2:2" s="28" customFormat="1" x14ac:dyDescent="0.2">
      <c r="B1190" s="71"/>
    </row>
    <row r="1191" spans="2:2" s="28" customFormat="1" x14ac:dyDescent="0.2">
      <c r="B1191" s="71"/>
    </row>
    <row r="1192" spans="2:2" s="28" customFormat="1" x14ac:dyDescent="0.2">
      <c r="B1192" s="71"/>
    </row>
    <row r="1193" spans="2:2" s="28" customFormat="1" x14ac:dyDescent="0.2">
      <c r="B1193" s="71"/>
    </row>
    <row r="1194" spans="2:2" s="28" customFormat="1" x14ac:dyDescent="0.2">
      <c r="B1194" s="71"/>
    </row>
    <row r="1195" spans="2:2" s="28" customFormat="1" x14ac:dyDescent="0.2">
      <c r="B1195" s="71"/>
    </row>
    <row r="1196" spans="2:2" s="28" customFormat="1" x14ac:dyDescent="0.2">
      <c r="B1196" s="71"/>
    </row>
    <row r="1197" spans="2:2" s="28" customFormat="1" x14ac:dyDescent="0.2">
      <c r="B1197" s="71"/>
    </row>
    <row r="1198" spans="2:2" s="28" customFormat="1" x14ac:dyDescent="0.2">
      <c r="B1198" s="71"/>
    </row>
    <row r="1199" spans="2:2" s="28" customFormat="1" x14ac:dyDescent="0.2">
      <c r="B1199" s="71"/>
    </row>
    <row r="1200" spans="2:2" s="28" customFormat="1" x14ac:dyDescent="0.2">
      <c r="B1200" s="71"/>
    </row>
    <row r="1201" spans="2:2" s="28" customFormat="1" x14ac:dyDescent="0.2">
      <c r="B1201" s="71"/>
    </row>
    <row r="1202" spans="2:2" s="28" customFormat="1" x14ac:dyDescent="0.2">
      <c r="B1202" s="71"/>
    </row>
    <row r="1203" spans="2:2" s="28" customFormat="1" x14ac:dyDescent="0.2">
      <c r="B1203" s="71"/>
    </row>
    <row r="1204" spans="2:2" s="28" customFormat="1" x14ac:dyDescent="0.2">
      <c r="B1204" s="71"/>
    </row>
    <row r="1205" spans="2:2" s="28" customFormat="1" x14ac:dyDescent="0.2">
      <c r="B1205" s="71"/>
    </row>
    <row r="1206" spans="2:2" s="28" customFormat="1" x14ac:dyDescent="0.2">
      <c r="B1206" s="71"/>
    </row>
    <row r="1207" spans="2:2" s="28" customFormat="1" x14ac:dyDescent="0.2">
      <c r="B1207" s="71"/>
    </row>
    <row r="1208" spans="2:2" s="28" customFormat="1" x14ac:dyDescent="0.2">
      <c r="B1208" s="71"/>
    </row>
    <row r="1209" spans="2:2" s="28" customFormat="1" x14ac:dyDescent="0.2">
      <c r="B1209" s="71"/>
    </row>
    <row r="1210" spans="2:2" s="28" customFormat="1" x14ac:dyDescent="0.2">
      <c r="B1210" s="71"/>
    </row>
    <row r="1211" spans="2:2" s="28" customFormat="1" x14ac:dyDescent="0.2">
      <c r="B1211" s="71"/>
    </row>
    <row r="1212" spans="2:2" s="28" customFormat="1" x14ac:dyDescent="0.2">
      <c r="B1212" s="71"/>
    </row>
    <row r="1213" spans="2:2" s="28" customFormat="1" x14ac:dyDescent="0.2">
      <c r="B1213" s="71"/>
    </row>
    <row r="1214" spans="2:2" s="28" customFormat="1" x14ac:dyDescent="0.2">
      <c r="B1214" s="71"/>
    </row>
    <row r="1215" spans="2:2" s="28" customFormat="1" x14ac:dyDescent="0.2">
      <c r="B1215" s="71"/>
    </row>
    <row r="1216" spans="2:2" s="28" customFormat="1" x14ac:dyDescent="0.2">
      <c r="B1216" s="71"/>
    </row>
    <row r="1217" spans="2:2" s="28" customFormat="1" x14ac:dyDescent="0.2">
      <c r="B1217" s="71"/>
    </row>
    <row r="1218" spans="2:2" s="28" customFormat="1" x14ac:dyDescent="0.2">
      <c r="B1218" s="71"/>
    </row>
    <row r="1219" spans="2:2" s="28" customFormat="1" x14ac:dyDescent="0.2">
      <c r="B1219" s="71"/>
    </row>
    <row r="1220" spans="2:2" s="28" customFormat="1" x14ac:dyDescent="0.2">
      <c r="B1220" s="71"/>
    </row>
    <row r="1221" spans="2:2" s="28" customFormat="1" x14ac:dyDescent="0.2">
      <c r="B1221" s="71"/>
    </row>
    <row r="1222" spans="2:2" s="28" customFormat="1" x14ac:dyDescent="0.2">
      <c r="B1222" s="71"/>
    </row>
    <row r="1223" spans="2:2" s="28" customFormat="1" x14ac:dyDescent="0.2">
      <c r="B1223" s="71"/>
    </row>
    <row r="1224" spans="2:2" s="28" customFormat="1" x14ac:dyDescent="0.2">
      <c r="B1224" s="71"/>
    </row>
    <row r="1225" spans="2:2" s="28" customFormat="1" x14ac:dyDescent="0.2">
      <c r="B1225" s="71"/>
    </row>
    <row r="1226" spans="2:2" s="28" customFormat="1" x14ac:dyDescent="0.2">
      <c r="B1226" s="71"/>
    </row>
    <row r="1227" spans="2:2" s="28" customFormat="1" x14ac:dyDescent="0.2">
      <c r="B1227" s="71"/>
    </row>
    <row r="1228" spans="2:2" s="28" customFormat="1" x14ac:dyDescent="0.2">
      <c r="B1228" s="71"/>
    </row>
    <row r="1229" spans="2:2" s="28" customFormat="1" x14ac:dyDescent="0.2">
      <c r="B1229" s="71"/>
    </row>
    <row r="1230" spans="2:2" s="28" customFormat="1" x14ac:dyDescent="0.2">
      <c r="B1230" s="71"/>
    </row>
    <row r="1231" spans="2:2" s="28" customFormat="1" x14ac:dyDescent="0.2">
      <c r="B1231" s="71"/>
    </row>
    <row r="1232" spans="2:2" s="28" customFormat="1" x14ac:dyDescent="0.2">
      <c r="B1232" s="71"/>
    </row>
    <row r="1233" spans="2:2" s="28" customFormat="1" x14ac:dyDescent="0.2">
      <c r="B1233" s="71"/>
    </row>
    <row r="1234" spans="2:2" s="28" customFormat="1" x14ac:dyDescent="0.2">
      <c r="B1234" s="71"/>
    </row>
    <row r="1235" spans="2:2" s="28" customFormat="1" x14ac:dyDescent="0.2">
      <c r="B1235" s="71"/>
    </row>
    <row r="1236" spans="2:2" s="28" customFormat="1" x14ac:dyDescent="0.2">
      <c r="B1236" s="71"/>
    </row>
    <row r="1237" spans="2:2" s="28" customFormat="1" x14ac:dyDescent="0.2">
      <c r="B1237" s="71"/>
    </row>
    <row r="1238" spans="2:2" s="28" customFormat="1" x14ac:dyDescent="0.2">
      <c r="B1238" s="71"/>
    </row>
    <row r="1239" spans="2:2" s="28" customFormat="1" x14ac:dyDescent="0.2">
      <c r="B1239" s="71"/>
    </row>
    <row r="1240" spans="2:2" s="28" customFormat="1" x14ac:dyDescent="0.2">
      <c r="B1240" s="71"/>
    </row>
    <row r="1241" spans="2:2" s="28" customFormat="1" x14ac:dyDescent="0.2">
      <c r="B1241" s="71"/>
    </row>
    <row r="1242" spans="2:2" s="28" customFormat="1" x14ac:dyDescent="0.2">
      <c r="B1242" s="71"/>
    </row>
    <row r="1243" spans="2:2" s="28" customFormat="1" x14ac:dyDescent="0.2">
      <c r="B1243" s="71"/>
    </row>
    <row r="1244" spans="2:2" s="28" customFormat="1" x14ac:dyDescent="0.2">
      <c r="B1244" s="71"/>
    </row>
    <row r="1245" spans="2:2" s="28" customFormat="1" x14ac:dyDescent="0.2">
      <c r="B1245" s="71"/>
    </row>
    <row r="1246" spans="2:2" s="28" customFormat="1" x14ac:dyDescent="0.2">
      <c r="B1246" s="71"/>
    </row>
    <row r="1247" spans="2:2" s="28" customFormat="1" x14ac:dyDescent="0.2">
      <c r="B1247" s="71"/>
    </row>
    <row r="1248" spans="2:2" s="28" customFormat="1" x14ac:dyDescent="0.2">
      <c r="B1248" s="71"/>
    </row>
    <row r="1249" spans="2:2" s="28" customFormat="1" x14ac:dyDescent="0.2">
      <c r="B1249" s="71"/>
    </row>
    <row r="1250" spans="2:2" s="28" customFormat="1" x14ac:dyDescent="0.2">
      <c r="B1250" s="71"/>
    </row>
    <row r="1251" spans="2:2" s="28" customFormat="1" x14ac:dyDescent="0.2">
      <c r="B1251" s="71"/>
    </row>
    <row r="1252" spans="2:2" s="28" customFormat="1" x14ac:dyDescent="0.2">
      <c r="B1252" s="71"/>
    </row>
    <row r="1253" spans="2:2" s="28" customFormat="1" x14ac:dyDescent="0.2">
      <c r="B1253" s="71"/>
    </row>
    <row r="1254" spans="2:2" s="28" customFormat="1" x14ac:dyDescent="0.2">
      <c r="B1254" s="71"/>
    </row>
    <row r="1255" spans="2:2" s="28" customFormat="1" x14ac:dyDescent="0.2">
      <c r="B1255" s="71"/>
    </row>
    <row r="1256" spans="2:2" s="28" customFormat="1" x14ac:dyDescent="0.2">
      <c r="B1256" s="71"/>
    </row>
    <row r="1257" spans="2:2" s="28" customFormat="1" x14ac:dyDescent="0.2">
      <c r="B1257" s="71"/>
    </row>
    <row r="1258" spans="2:2" s="28" customFormat="1" x14ac:dyDescent="0.2">
      <c r="B1258" s="71"/>
    </row>
    <row r="1259" spans="2:2" s="28" customFormat="1" x14ac:dyDescent="0.2">
      <c r="B1259" s="71"/>
    </row>
    <row r="1260" spans="2:2" s="28" customFormat="1" x14ac:dyDescent="0.2">
      <c r="B1260" s="71"/>
    </row>
    <row r="1261" spans="2:2" s="28" customFormat="1" x14ac:dyDescent="0.2">
      <c r="B1261" s="71"/>
    </row>
    <row r="1262" spans="2:2" s="28" customFormat="1" x14ac:dyDescent="0.2">
      <c r="B1262" s="71"/>
    </row>
    <row r="1263" spans="2:2" s="28" customFormat="1" x14ac:dyDescent="0.2">
      <c r="B1263" s="71"/>
    </row>
    <row r="1264" spans="2:2" s="28" customFormat="1" x14ac:dyDescent="0.2">
      <c r="B1264" s="71"/>
    </row>
    <row r="1265" spans="2:2" s="28" customFormat="1" x14ac:dyDescent="0.2">
      <c r="B1265" s="71"/>
    </row>
    <row r="1266" spans="2:2" s="28" customFormat="1" x14ac:dyDescent="0.2">
      <c r="B1266" s="71"/>
    </row>
    <row r="1267" spans="2:2" s="28" customFormat="1" x14ac:dyDescent="0.2">
      <c r="B1267" s="71"/>
    </row>
    <row r="1268" spans="2:2" s="28" customFormat="1" x14ac:dyDescent="0.2">
      <c r="B1268" s="71"/>
    </row>
    <row r="1269" spans="2:2" s="28" customFormat="1" x14ac:dyDescent="0.2">
      <c r="B1269" s="71"/>
    </row>
    <row r="1270" spans="2:2" s="28" customFormat="1" x14ac:dyDescent="0.2">
      <c r="B1270" s="71"/>
    </row>
    <row r="1271" spans="2:2" s="28" customFormat="1" x14ac:dyDescent="0.2">
      <c r="B1271" s="71"/>
    </row>
    <row r="1272" spans="2:2" s="28" customFormat="1" x14ac:dyDescent="0.2">
      <c r="B1272" s="71"/>
    </row>
    <row r="1273" spans="2:2" s="28" customFormat="1" x14ac:dyDescent="0.2">
      <c r="B1273" s="71"/>
    </row>
    <row r="1274" spans="2:2" s="28" customFormat="1" x14ac:dyDescent="0.2">
      <c r="B1274" s="71"/>
    </row>
    <row r="1275" spans="2:2" s="28" customFormat="1" x14ac:dyDescent="0.2">
      <c r="B1275" s="71"/>
    </row>
    <row r="1276" spans="2:2" s="28" customFormat="1" x14ac:dyDescent="0.2">
      <c r="B1276" s="71"/>
    </row>
    <row r="1277" spans="2:2" s="28" customFormat="1" x14ac:dyDescent="0.2">
      <c r="B1277" s="71"/>
    </row>
    <row r="1278" spans="2:2" s="28" customFormat="1" x14ac:dyDescent="0.2">
      <c r="B1278" s="71"/>
    </row>
    <row r="1279" spans="2:2" s="28" customFormat="1" x14ac:dyDescent="0.2">
      <c r="B1279" s="71"/>
    </row>
    <row r="1280" spans="2:2" s="28" customFormat="1" x14ac:dyDescent="0.2">
      <c r="B1280" s="71"/>
    </row>
    <row r="1281" spans="2:2" s="28" customFormat="1" x14ac:dyDescent="0.2">
      <c r="B1281" s="71"/>
    </row>
    <row r="1282" spans="2:2" s="28" customFormat="1" x14ac:dyDescent="0.2">
      <c r="B1282" s="71"/>
    </row>
    <row r="1283" spans="2:2" s="28" customFormat="1" x14ac:dyDescent="0.2">
      <c r="B1283" s="71"/>
    </row>
    <row r="1284" spans="2:2" s="28" customFormat="1" x14ac:dyDescent="0.2">
      <c r="B1284" s="71"/>
    </row>
    <row r="1285" spans="2:2" s="28" customFormat="1" x14ac:dyDescent="0.2">
      <c r="B1285" s="71"/>
    </row>
    <row r="1286" spans="2:2" s="28" customFormat="1" x14ac:dyDescent="0.2">
      <c r="B1286" s="71"/>
    </row>
    <row r="1287" spans="2:2" s="28" customFormat="1" x14ac:dyDescent="0.2">
      <c r="B1287" s="71"/>
    </row>
    <row r="1288" spans="2:2" s="28" customFormat="1" x14ac:dyDescent="0.2">
      <c r="B1288" s="71"/>
    </row>
    <row r="1289" spans="2:2" s="28" customFormat="1" x14ac:dyDescent="0.2">
      <c r="B1289" s="71"/>
    </row>
    <row r="1290" spans="2:2" s="28" customFormat="1" x14ac:dyDescent="0.2">
      <c r="B1290" s="71"/>
    </row>
    <row r="1291" spans="2:2" s="28" customFormat="1" x14ac:dyDescent="0.2">
      <c r="B1291" s="71"/>
    </row>
    <row r="1292" spans="2:2" s="28" customFormat="1" x14ac:dyDescent="0.2">
      <c r="B1292" s="71"/>
    </row>
    <row r="1293" spans="2:2" s="28" customFormat="1" x14ac:dyDescent="0.2">
      <c r="B1293" s="71"/>
    </row>
    <row r="1294" spans="2:2" s="28" customFormat="1" x14ac:dyDescent="0.2">
      <c r="B1294" s="71"/>
    </row>
    <row r="1295" spans="2:2" s="28" customFormat="1" x14ac:dyDescent="0.2">
      <c r="B1295" s="71"/>
    </row>
    <row r="1296" spans="2:2" s="28" customFormat="1" x14ac:dyDescent="0.2">
      <c r="B1296" s="71"/>
    </row>
    <row r="1297" spans="2:2" s="28" customFormat="1" x14ac:dyDescent="0.2">
      <c r="B1297" s="71"/>
    </row>
    <row r="1298" spans="2:2" s="28" customFormat="1" x14ac:dyDescent="0.2">
      <c r="B1298" s="71"/>
    </row>
    <row r="1299" spans="2:2" s="28" customFormat="1" x14ac:dyDescent="0.2">
      <c r="B1299" s="71"/>
    </row>
    <row r="1300" spans="2:2" s="28" customFormat="1" x14ac:dyDescent="0.2">
      <c r="B1300" s="71"/>
    </row>
    <row r="1301" spans="2:2" s="28" customFormat="1" x14ac:dyDescent="0.2">
      <c r="B1301" s="71"/>
    </row>
    <row r="1302" spans="2:2" s="28" customFormat="1" x14ac:dyDescent="0.2">
      <c r="B1302" s="71"/>
    </row>
    <row r="1303" spans="2:2" s="28" customFormat="1" x14ac:dyDescent="0.2">
      <c r="B1303" s="71"/>
    </row>
    <row r="1304" spans="2:2" s="28" customFormat="1" x14ac:dyDescent="0.2">
      <c r="B1304" s="71"/>
    </row>
    <row r="1305" spans="2:2" s="28" customFormat="1" x14ac:dyDescent="0.2">
      <c r="B1305" s="71"/>
    </row>
    <row r="1306" spans="2:2" s="28" customFormat="1" x14ac:dyDescent="0.2">
      <c r="B1306" s="71"/>
    </row>
    <row r="1307" spans="2:2" s="28" customFormat="1" x14ac:dyDescent="0.2">
      <c r="B1307" s="71"/>
    </row>
    <row r="1308" spans="2:2" s="28" customFormat="1" x14ac:dyDescent="0.2">
      <c r="B1308" s="71"/>
    </row>
    <row r="1309" spans="2:2" s="28" customFormat="1" x14ac:dyDescent="0.2">
      <c r="B1309" s="71"/>
    </row>
    <row r="1310" spans="2:2" s="28" customFormat="1" x14ac:dyDescent="0.2">
      <c r="B1310" s="71"/>
    </row>
    <row r="1311" spans="2:2" s="28" customFormat="1" x14ac:dyDescent="0.2">
      <c r="B1311" s="71"/>
    </row>
    <row r="1312" spans="2:2" s="28" customFormat="1" x14ac:dyDescent="0.2">
      <c r="B1312" s="71"/>
    </row>
    <row r="1313" spans="2:2" s="28" customFormat="1" x14ac:dyDescent="0.2">
      <c r="B1313" s="71"/>
    </row>
    <row r="1314" spans="2:2" s="28" customFormat="1" x14ac:dyDescent="0.2">
      <c r="B1314" s="71"/>
    </row>
    <row r="1315" spans="2:2" s="28" customFormat="1" x14ac:dyDescent="0.2">
      <c r="B1315" s="71"/>
    </row>
    <row r="1316" spans="2:2" s="28" customFormat="1" x14ac:dyDescent="0.2">
      <c r="B1316" s="71"/>
    </row>
    <row r="1317" spans="2:2" s="28" customFormat="1" x14ac:dyDescent="0.2">
      <c r="B1317" s="71"/>
    </row>
    <row r="1318" spans="2:2" s="28" customFormat="1" x14ac:dyDescent="0.2">
      <c r="B1318" s="71"/>
    </row>
    <row r="1319" spans="2:2" s="28" customFormat="1" x14ac:dyDescent="0.2">
      <c r="B1319" s="71"/>
    </row>
    <row r="1320" spans="2:2" s="28" customFormat="1" x14ac:dyDescent="0.2">
      <c r="B1320" s="71"/>
    </row>
    <row r="1321" spans="2:2" s="28" customFormat="1" x14ac:dyDescent="0.2">
      <c r="B1321" s="71"/>
    </row>
    <row r="1322" spans="2:2" s="28" customFormat="1" x14ac:dyDescent="0.2">
      <c r="B1322" s="71"/>
    </row>
    <row r="1323" spans="2:2" s="28" customFormat="1" x14ac:dyDescent="0.2">
      <c r="B1323" s="71"/>
    </row>
    <row r="1324" spans="2:2" s="28" customFormat="1" x14ac:dyDescent="0.2">
      <c r="B1324" s="71"/>
    </row>
    <row r="1325" spans="2:2" s="28" customFormat="1" x14ac:dyDescent="0.2">
      <c r="B1325" s="71"/>
    </row>
    <row r="1326" spans="2:2" s="28" customFormat="1" x14ac:dyDescent="0.2">
      <c r="B1326" s="71"/>
    </row>
    <row r="1327" spans="2:2" s="28" customFormat="1" x14ac:dyDescent="0.2">
      <c r="B1327" s="71"/>
    </row>
    <row r="1328" spans="2:2" s="28" customFormat="1" x14ac:dyDescent="0.2">
      <c r="B1328" s="71"/>
    </row>
    <row r="1329" spans="2:2" s="28" customFormat="1" x14ac:dyDescent="0.2">
      <c r="B1329" s="71"/>
    </row>
    <row r="1330" spans="2:2" s="28" customFormat="1" x14ac:dyDescent="0.2">
      <c r="B1330" s="71"/>
    </row>
    <row r="1331" spans="2:2" s="28" customFormat="1" x14ac:dyDescent="0.2">
      <c r="B1331" s="71"/>
    </row>
    <row r="1332" spans="2:2" s="28" customFormat="1" x14ac:dyDescent="0.2">
      <c r="B1332" s="71"/>
    </row>
    <row r="1333" spans="2:2" s="28" customFormat="1" x14ac:dyDescent="0.2">
      <c r="B1333" s="71"/>
    </row>
    <row r="1334" spans="2:2" s="28" customFormat="1" x14ac:dyDescent="0.2">
      <c r="B1334" s="71"/>
    </row>
    <row r="1335" spans="2:2" s="28" customFormat="1" x14ac:dyDescent="0.2">
      <c r="B1335" s="71"/>
    </row>
    <row r="1336" spans="2:2" s="28" customFormat="1" x14ac:dyDescent="0.2">
      <c r="B1336" s="71"/>
    </row>
    <row r="1337" spans="2:2" s="28" customFormat="1" x14ac:dyDescent="0.2">
      <c r="B1337" s="71"/>
    </row>
    <row r="1338" spans="2:2" s="28" customFormat="1" x14ac:dyDescent="0.2">
      <c r="B1338" s="71"/>
    </row>
    <row r="1339" spans="2:2" s="28" customFormat="1" x14ac:dyDescent="0.2">
      <c r="B1339" s="71"/>
    </row>
    <row r="1340" spans="2:2" s="28" customFormat="1" x14ac:dyDescent="0.2">
      <c r="B1340" s="71"/>
    </row>
    <row r="1341" spans="2:2" s="28" customFormat="1" x14ac:dyDescent="0.2">
      <c r="B1341" s="71"/>
    </row>
    <row r="1342" spans="2:2" s="28" customFormat="1" x14ac:dyDescent="0.2">
      <c r="B1342" s="71"/>
    </row>
    <row r="1343" spans="2:2" s="28" customFormat="1" x14ac:dyDescent="0.2">
      <c r="B1343" s="71"/>
    </row>
    <row r="1344" spans="2:2" s="28" customFormat="1" x14ac:dyDescent="0.2">
      <c r="B1344" s="71"/>
    </row>
    <row r="1345" spans="2:2" s="28" customFormat="1" x14ac:dyDescent="0.2">
      <c r="B1345" s="71"/>
    </row>
    <row r="1346" spans="2:2" s="28" customFormat="1" x14ac:dyDescent="0.2">
      <c r="B1346" s="71"/>
    </row>
    <row r="1347" spans="2:2" s="28" customFormat="1" x14ac:dyDescent="0.2">
      <c r="B1347" s="71"/>
    </row>
    <row r="1348" spans="2:2" s="28" customFormat="1" x14ac:dyDescent="0.2">
      <c r="B1348" s="71"/>
    </row>
    <row r="1349" spans="2:2" s="28" customFormat="1" x14ac:dyDescent="0.2">
      <c r="B1349" s="71"/>
    </row>
    <row r="1350" spans="2:2" s="28" customFormat="1" x14ac:dyDescent="0.2">
      <c r="B1350" s="71"/>
    </row>
    <row r="1351" spans="2:2" s="28" customFormat="1" x14ac:dyDescent="0.2">
      <c r="B1351" s="71"/>
    </row>
    <row r="1352" spans="2:2" s="28" customFormat="1" x14ac:dyDescent="0.2">
      <c r="B1352" s="71"/>
    </row>
    <row r="1353" spans="2:2" s="28" customFormat="1" x14ac:dyDescent="0.2">
      <c r="B1353" s="71"/>
    </row>
    <row r="1354" spans="2:2" s="28" customFormat="1" x14ac:dyDescent="0.2">
      <c r="B1354" s="71"/>
    </row>
    <row r="1355" spans="2:2" s="28" customFormat="1" x14ac:dyDescent="0.2">
      <c r="B1355" s="71"/>
    </row>
    <row r="1356" spans="2:2" s="28" customFormat="1" x14ac:dyDescent="0.2">
      <c r="B1356" s="71"/>
    </row>
    <row r="1357" spans="2:2" s="28" customFormat="1" x14ac:dyDescent="0.2">
      <c r="B1357" s="71"/>
    </row>
    <row r="1358" spans="2:2" s="28" customFormat="1" x14ac:dyDescent="0.2">
      <c r="B1358" s="71"/>
    </row>
    <row r="1359" spans="2:2" s="28" customFormat="1" x14ac:dyDescent="0.2">
      <c r="B1359" s="71"/>
    </row>
    <row r="1360" spans="2:2" s="28" customFormat="1" x14ac:dyDescent="0.2">
      <c r="B1360" s="71"/>
    </row>
    <row r="1361" spans="2:2" s="28" customFormat="1" x14ac:dyDescent="0.2">
      <c r="B1361" s="71"/>
    </row>
    <row r="1362" spans="2:2" s="28" customFormat="1" x14ac:dyDescent="0.2">
      <c r="B1362" s="71"/>
    </row>
    <row r="1363" spans="2:2" s="28" customFormat="1" x14ac:dyDescent="0.2">
      <c r="B1363" s="71"/>
    </row>
    <row r="1364" spans="2:2" s="28" customFormat="1" x14ac:dyDescent="0.2">
      <c r="B1364" s="71"/>
    </row>
    <row r="1365" spans="2:2" s="28" customFormat="1" x14ac:dyDescent="0.2">
      <c r="B1365" s="71"/>
    </row>
    <row r="1366" spans="2:2" s="28" customFormat="1" x14ac:dyDescent="0.2">
      <c r="B1366" s="71"/>
    </row>
    <row r="1367" spans="2:2" s="28" customFormat="1" x14ac:dyDescent="0.2">
      <c r="B1367" s="71"/>
    </row>
    <row r="1368" spans="2:2" s="28" customFormat="1" x14ac:dyDescent="0.2">
      <c r="B1368" s="71"/>
    </row>
    <row r="1369" spans="2:2" s="28" customFormat="1" x14ac:dyDescent="0.2">
      <c r="B1369" s="71"/>
    </row>
    <row r="1370" spans="2:2" s="28" customFormat="1" x14ac:dyDescent="0.2">
      <c r="B1370" s="71"/>
    </row>
    <row r="1371" spans="2:2" s="28" customFormat="1" x14ac:dyDescent="0.2">
      <c r="B1371" s="71"/>
    </row>
    <row r="1372" spans="2:2" s="28" customFormat="1" x14ac:dyDescent="0.2">
      <c r="B1372" s="71"/>
    </row>
    <row r="1373" spans="2:2" s="28" customFormat="1" x14ac:dyDescent="0.2">
      <c r="B1373" s="71"/>
    </row>
    <row r="1374" spans="2:2" s="28" customFormat="1" x14ac:dyDescent="0.2">
      <c r="B1374" s="71"/>
    </row>
    <row r="1375" spans="2:2" s="28" customFormat="1" x14ac:dyDescent="0.2">
      <c r="B1375" s="71"/>
    </row>
    <row r="1376" spans="2:2" s="28" customFormat="1" x14ac:dyDescent="0.2">
      <c r="B1376" s="71"/>
    </row>
    <row r="1377" spans="2:2" s="28" customFormat="1" x14ac:dyDescent="0.2">
      <c r="B1377" s="71"/>
    </row>
    <row r="1378" spans="2:2" s="28" customFormat="1" x14ac:dyDescent="0.2">
      <c r="B1378" s="71"/>
    </row>
    <row r="1379" spans="2:2" s="28" customFormat="1" x14ac:dyDescent="0.2">
      <c r="B1379" s="71"/>
    </row>
    <row r="1380" spans="2:2" s="28" customFormat="1" x14ac:dyDescent="0.2">
      <c r="B1380" s="71"/>
    </row>
    <row r="1381" spans="2:2" s="28" customFormat="1" x14ac:dyDescent="0.2">
      <c r="B1381" s="71"/>
    </row>
    <row r="1382" spans="2:2" s="28" customFormat="1" x14ac:dyDescent="0.2">
      <c r="B1382" s="71"/>
    </row>
    <row r="1383" spans="2:2" s="28" customFormat="1" x14ac:dyDescent="0.2">
      <c r="B1383" s="71"/>
    </row>
    <row r="1384" spans="2:2" s="28" customFormat="1" x14ac:dyDescent="0.2">
      <c r="B1384" s="71"/>
    </row>
    <row r="1385" spans="2:2" s="28" customFormat="1" x14ac:dyDescent="0.2">
      <c r="B1385" s="71"/>
    </row>
    <row r="1386" spans="2:2" s="28" customFormat="1" x14ac:dyDescent="0.2">
      <c r="B1386" s="71"/>
    </row>
    <row r="1387" spans="2:2" s="28" customFormat="1" x14ac:dyDescent="0.2">
      <c r="B1387" s="71"/>
    </row>
    <row r="1388" spans="2:2" s="28" customFormat="1" x14ac:dyDescent="0.2">
      <c r="B1388" s="71"/>
    </row>
    <row r="1389" spans="2:2" s="28" customFormat="1" x14ac:dyDescent="0.2">
      <c r="B1389" s="71"/>
    </row>
    <row r="1390" spans="2:2" s="28" customFormat="1" x14ac:dyDescent="0.2">
      <c r="B1390" s="71"/>
    </row>
    <row r="1391" spans="2:2" s="28" customFormat="1" x14ac:dyDescent="0.2">
      <c r="B1391" s="71"/>
    </row>
    <row r="1392" spans="2:2" s="28" customFormat="1" x14ac:dyDescent="0.2">
      <c r="B1392" s="71"/>
    </row>
    <row r="1393" spans="2:2" s="28" customFormat="1" x14ac:dyDescent="0.2">
      <c r="B1393" s="71"/>
    </row>
    <row r="1394" spans="2:2" s="28" customFormat="1" x14ac:dyDescent="0.2">
      <c r="B1394" s="71"/>
    </row>
    <row r="1395" spans="2:2" s="28" customFormat="1" x14ac:dyDescent="0.2">
      <c r="B1395" s="71"/>
    </row>
    <row r="1396" spans="2:2" s="28" customFormat="1" x14ac:dyDescent="0.2">
      <c r="B1396" s="71"/>
    </row>
    <row r="1397" spans="2:2" s="28" customFormat="1" x14ac:dyDescent="0.2">
      <c r="B1397" s="71"/>
    </row>
    <row r="1398" spans="2:2" s="28" customFormat="1" x14ac:dyDescent="0.2">
      <c r="B1398" s="71"/>
    </row>
    <row r="1399" spans="2:2" s="28" customFormat="1" x14ac:dyDescent="0.2">
      <c r="B1399" s="71"/>
    </row>
    <row r="1400" spans="2:2" s="28" customFormat="1" x14ac:dyDescent="0.2">
      <c r="B1400" s="71"/>
    </row>
    <row r="1401" spans="2:2" s="28" customFormat="1" x14ac:dyDescent="0.2">
      <c r="B1401" s="71"/>
    </row>
    <row r="1402" spans="2:2" s="28" customFormat="1" x14ac:dyDescent="0.2">
      <c r="B1402" s="71"/>
    </row>
    <row r="1403" spans="2:2" s="28" customFormat="1" x14ac:dyDescent="0.2">
      <c r="B1403" s="71"/>
    </row>
    <row r="1404" spans="2:2" s="28" customFormat="1" x14ac:dyDescent="0.2">
      <c r="B1404" s="71"/>
    </row>
    <row r="1405" spans="2:2" s="28" customFormat="1" x14ac:dyDescent="0.2">
      <c r="B1405" s="71"/>
    </row>
    <row r="1406" spans="2:2" s="28" customFormat="1" x14ac:dyDescent="0.2">
      <c r="B1406" s="71"/>
    </row>
    <row r="1407" spans="2:2" s="28" customFormat="1" x14ac:dyDescent="0.2">
      <c r="B1407" s="71"/>
    </row>
    <row r="1408" spans="2:2" s="28" customFormat="1" x14ac:dyDescent="0.2">
      <c r="B1408" s="71"/>
    </row>
    <row r="1409" spans="2:2" s="28" customFormat="1" x14ac:dyDescent="0.2">
      <c r="B1409" s="71"/>
    </row>
    <row r="1410" spans="2:2" s="28" customFormat="1" x14ac:dyDescent="0.2">
      <c r="B1410" s="71"/>
    </row>
    <row r="1411" spans="2:2" s="28" customFormat="1" x14ac:dyDescent="0.2">
      <c r="B1411" s="71"/>
    </row>
    <row r="1412" spans="2:2" s="28" customFormat="1" x14ac:dyDescent="0.2">
      <c r="B1412" s="71"/>
    </row>
    <row r="1413" spans="2:2" s="28" customFormat="1" x14ac:dyDescent="0.2">
      <c r="B1413" s="71"/>
    </row>
    <row r="1414" spans="2:2" s="28" customFormat="1" x14ac:dyDescent="0.2">
      <c r="B1414" s="71"/>
    </row>
    <row r="1415" spans="2:2" s="28" customFormat="1" x14ac:dyDescent="0.2">
      <c r="B1415" s="71"/>
    </row>
    <row r="1416" spans="2:2" s="28" customFormat="1" x14ac:dyDescent="0.2">
      <c r="B1416" s="71"/>
    </row>
    <row r="1417" spans="2:2" s="28" customFormat="1" x14ac:dyDescent="0.2">
      <c r="B1417" s="71"/>
    </row>
    <row r="1418" spans="2:2" s="28" customFormat="1" x14ac:dyDescent="0.2">
      <c r="B1418" s="71"/>
    </row>
    <row r="1419" spans="2:2" s="28" customFormat="1" x14ac:dyDescent="0.2">
      <c r="B1419" s="71"/>
    </row>
    <row r="1420" spans="2:2" s="28" customFormat="1" x14ac:dyDescent="0.2">
      <c r="B1420" s="71"/>
    </row>
    <row r="1421" spans="2:2" s="28" customFormat="1" x14ac:dyDescent="0.2">
      <c r="B1421" s="71"/>
    </row>
    <row r="1422" spans="2:2" s="28" customFormat="1" x14ac:dyDescent="0.2">
      <c r="B1422" s="71"/>
    </row>
    <row r="1423" spans="2:2" s="28" customFormat="1" x14ac:dyDescent="0.2">
      <c r="B1423" s="71"/>
    </row>
    <row r="1424" spans="2:2" s="28" customFormat="1" x14ac:dyDescent="0.2">
      <c r="B1424" s="71"/>
    </row>
    <row r="1425" spans="2:2" s="28" customFormat="1" x14ac:dyDescent="0.2">
      <c r="B1425" s="71"/>
    </row>
    <row r="1426" spans="2:2" s="28" customFormat="1" x14ac:dyDescent="0.2">
      <c r="B1426" s="71"/>
    </row>
    <row r="1427" spans="2:2" s="28" customFormat="1" x14ac:dyDescent="0.2">
      <c r="B1427" s="71"/>
    </row>
    <row r="1428" spans="2:2" s="28" customFormat="1" x14ac:dyDescent="0.2">
      <c r="B1428" s="71"/>
    </row>
    <row r="1429" spans="2:2" s="28" customFormat="1" x14ac:dyDescent="0.2">
      <c r="B1429" s="71"/>
    </row>
    <row r="1430" spans="2:2" s="28" customFormat="1" x14ac:dyDescent="0.2">
      <c r="B1430" s="71"/>
    </row>
    <row r="1431" spans="2:2" s="28" customFormat="1" x14ac:dyDescent="0.2">
      <c r="B1431" s="71"/>
    </row>
    <row r="1432" spans="2:2" s="28" customFormat="1" x14ac:dyDescent="0.2">
      <c r="B1432" s="71"/>
    </row>
    <row r="1433" spans="2:2" s="28" customFormat="1" x14ac:dyDescent="0.2">
      <c r="B1433" s="71"/>
    </row>
    <row r="1434" spans="2:2" s="28" customFormat="1" x14ac:dyDescent="0.2">
      <c r="B1434" s="71"/>
    </row>
    <row r="1435" spans="2:2" s="28" customFormat="1" x14ac:dyDescent="0.2">
      <c r="B1435" s="71"/>
    </row>
    <row r="1436" spans="2:2" s="28" customFormat="1" x14ac:dyDescent="0.2">
      <c r="B1436" s="71"/>
    </row>
    <row r="1437" spans="2:2" s="28" customFormat="1" x14ac:dyDescent="0.2">
      <c r="B1437" s="71"/>
    </row>
    <row r="1438" spans="2:2" s="28" customFormat="1" x14ac:dyDescent="0.2">
      <c r="B1438" s="71"/>
    </row>
    <row r="1439" spans="2:2" s="28" customFormat="1" x14ac:dyDescent="0.2">
      <c r="B1439" s="71"/>
    </row>
    <row r="1440" spans="2:2" s="28" customFormat="1" x14ac:dyDescent="0.2">
      <c r="B1440" s="71"/>
    </row>
    <row r="1441" spans="2:2" s="28" customFormat="1" x14ac:dyDescent="0.2">
      <c r="B1441" s="71"/>
    </row>
    <row r="1442" spans="2:2" s="28" customFormat="1" x14ac:dyDescent="0.2">
      <c r="B1442" s="71"/>
    </row>
    <row r="1443" spans="2:2" s="28" customFormat="1" x14ac:dyDescent="0.2">
      <c r="B1443" s="71"/>
    </row>
    <row r="1444" spans="2:2" s="28" customFormat="1" x14ac:dyDescent="0.2">
      <c r="B1444" s="71"/>
    </row>
    <row r="1445" spans="2:2" s="28" customFormat="1" x14ac:dyDescent="0.2">
      <c r="B1445" s="71"/>
    </row>
    <row r="1446" spans="2:2" s="28" customFormat="1" x14ac:dyDescent="0.2">
      <c r="B1446" s="71"/>
    </row>
    <row r="1447" spans="2:2" s="28" customFormat="1" x14ac:dyDescent="0.2">
      <c r="B1447" s="71"/>
    </row>
    <row r="1448" spans="2:2" s="28" customFormat="1" x14ac:dyDescent="0.2">
      <c r="B1448" s="71"/>
    </row>
    <row r="1449" spans="2:2" s="28" customFormat="1" x14ac:dyDescent="0.2">
      <c r="B1449" s="71"/>
    </row>
    <row r="1450" spans="2:2" s="28" customFormat="1" x14ac:dyDescent="0.2">
      <c r="B1450" s="71"/>
    </row>
    <row r="1451" spans="2:2" s="28" customFormat="1" x14ac:dyDescent="0.2">
      <c r="B1451" s="71"/>
    </row>
    <row r="1452" spans="2:2" s="28" customFormat="1" x14ac:dyDescent="0.2">
      <c r="B1452" s="71"/>
    </row>
    <row r="1453" spans="2:2" s="28" customFormat="1" x14ac:dyDescent="0.2">
      <c r="B1453" s="71"/>
    </row>
    <row r="1454" spans="2:2" s="28" customFormat="1" x14ac:dyDescent="0.2">
      <c r="B1454" s="71"/>
    </row>
    <row r="1455" spans="2:2" s="28" customFormat="1" x14ac:dyDescent="0.2">
      <c r="B1455" s="71"/>
    </row>
    <row r="1456" spans="2:2" s="28" customFormat="1" x14ac:dyDescent="0.2">
      <c r="B1456" s="71"/>
    </row>
    <row r="1457" spans="2:2" s="28" customFormat="1" x14ac:dyDescent="0.2">
      <c r="B1457" s="71"/>
    </row>
    <row r="1458" spans="2:2" s="28" customFormat="1" x14ac:dyDescent="0.2">
      <c r="B1458" s="71"/>
    </row>
    <row r="1459" spans="2:2" s="28" customFormat="1" x14ac:dyDescent="0.2">
      <c r="B1459" s="71"/>
    </row>
    <row r="1460" spans="2:2" s="28" customFormat="1" x14ac:dyDescent="0.2">
      <c r="B1460" s="71"/>
    </row>
    <row r="1461" spans="2:2" s="28" customFormat="1" x14ac:dyDescent="0.2">
      <c r="B1461" s="71"/>
    </row>
    <row r="1462" spans="2:2" s="28" customFormat="1" x14ac:dyDescent="0.2">
      <c r="B1462" s="71"/>
    </row>
    <row r="1463" spans="2:2" s="28" customFormat="1" x14ac:dyDescent="0.2">
      <c r="B1463" s="71"/>
    </row>
    <row r="1464" spans="2:2" s="28" customFormat="1" x14ac:dyDescent="0.2">
      <c r="B1464" s="71"/>
    </row>
    <row r="1465" spans="2:2" s="28" customFormat="1" x14ac:dyDescent="0.2">
      <c r="B1465" s="71"/>
    </row>
    <row r="1466" spans="2:2" s="28" customFormat="1" x14ac:dyDescent="0.2">
      <c r="B1466" s="71"/>
    </row>
    <row r="1467" spans="2:2" s="28" customFormat="1" x14ac:dyDescent="0.2">
      <c r="B1467" s="71"/>
    </row>
    <row r="1468" spans="2:2" s="28" customFormat="1" x14ac:dyDescent="0.2">
      <c r="B1468" s="71"/>
    </row>
    <row r="1469" spans="2:2" s="28" customFormat="1" x14ac:dyDescent="0.2">
      <c r="B1469" s="71"/>
    </row>
    <row r="1470" spans="2:2" s="28" customFormat="1" x14ac:dyDescent="0.2">
      <c r="B1470" s="71"/>
    </row>
    <row r="1471" spans="2:2" s="28" customFormat="1" x14ac:dyDescent="0.2">
      <c r="B1471" s="71"/>
    </row>
    <row r="1472" spans="2:2" s="28" customFormat="1" x14ac:dyDescent="0.2">
      <c r="B1472" s="71"/>
    </row>
    <row r="1473" spans="2:2" s="28" customFormat="1" x14ac:dyDescent="0.2">
      <c r="B1473" s="71"/>
    </row>
    <row r="1474" spans="2:2" s="28" customFormat="1" x14ac:dyDescent="0.2">
      <c r="B1474" s="71"/>
    </row>
    <row r="1475" spans="2:2" s="28" customFormat="1" x14ac:dyDescent="0.2">
      <c r="B1475" s="71"/>
    </row>
    <row r="1476" spans="2:2" s="28" customFormat="1" x14ac:dyDescent="0.2">
      <c r="B1476" s="71"/>
    </row>
    <row r="1477" spans="2:2" s="28" customFormat="1" x14ac:dyDescent="0.2">
      <c r="B1477" s="71"/>
    </row>
    <row r="1478" spans="2:2" s="28" customFormat="1" x14ac:dyDescent="0.2">
      <c r="B1478" s="71"/>
    </row>
    <row r="1479" spans="2:2" s="28" customFormat="1" x14ac:dyDescent="0.2">
      <c r="B1479" s="71"/>
    </row>
    <row r="1480" spans="2:2" s="28" customFormat="1" x14ac:dyDescent="0.2">
      <c r="B1480" s="71"/>
    </row>
    <row r="1481" spans="2:2" s="28" customFormat="1" x14ac:dyDescent="0.2">
      <c r="B1481" s="71"/>
    </row>
    <row r="1482" spans="2:2" s="28" customFormat="1" x14ac:dyDescent="0.2">
      <c r="B1482" s="71"/>
    </row>
    <row r="1483" spans="2:2" s="28" customFormat="1" x14ac:dyDescent="0.2">
      <c r="B1483" s="71"/>
    </row>
    <row r="1484" spans="2:2" s="28" customFormat="1" x14ac:dyDescent="0.2">
      <c r="B1484" s="71"/>
    </row>
    <row r="1485" spans="2:2" s="28" customFormat="1" x14ac:dyDescent="0.2">
      <c r="B1485" s="71"/>
    </row>
    <row r="1486" spans="2:2" s="28" customFormat="1" x14ac:dyDescent="0.2">
      <c r="B1486" s="71"/>
    </row>
    <row r="1487" spans="2:2" s="28" customFormat="1" x14ac:dyDescent="0.2">
      <c r="B1487" s="71"/>
    </row>
    <row r="1488" spans="2:2" s="28" customFormat="1" x14ac:dyDescent="0.2">
      <c r="B1488" s="71"/>
    </row>
    <row r="1489" spans="2:2" s="28" customFormat="1" x14ac:dyDescent="0.2">
      <c r="B1489" s="71"/>
    </row>
    <row r="1490" spans="2:2" s="28" customFormat="1" x14ac:dyDescent="0.2">
      <c r="B1490" s="71"/>
    </row>
    <row r="1491" spans="2:2" s="28" customFormat="1" x14ac:dyDescent="0.2">
      <c r="B1491" s="71"/>
    </row>
    <row r="1492" spans="2:2" s="28" customFormat="1" x14ac:dyDescent="0.2">
      <c r="B1492" s="71"/>
    </row>
    <row r="1493" spans="2:2" s="28" customFormat="1" x14ac:dyDescent="0.2">
      <c r="B1493" s="71"/>
    </row>
    <row r="1494" spans="2:2" s="28" customFormat="1" x14ac:dyDescent="0.2">
      <c r="B1494" s="71"/>
    </row>
    <row r="1495" spans="2:2" s="28" customFormat="1" x14ac:dyDescent="0.2">
      <c r="B1495" s="71"/>
    </row>
    <row r="1496" spans="2:2" s="28" customFormat="1" x14ac:dyDescent="0.2">
      <c r="B1496" s="71"/>
    </row>
    <row r="1497" spans="2:2" s="28" customFormat="1" x14ac:dyDescent="0.2">
      <c r="B1497" s="71"/>
    </row>
    <row r="1498" spans="2:2" s="28" customFormat="1" x14ac:dyDescent="0.2">
      <c r="B1498" s="71"/>
    </row>
    <row r="1499" spans="2:2" s="28" customFormat="1" x14ac:dyDescent="0.2">
      <c r="B1499" s="71"/>
    </row>
    <row r="1500" spans="2:2" s="28" customFormat="1" x14ac:dyDescent="0.2">
      <c r="B1500" s="71"/>
    </row>
    <row r="1501" spans="2:2" s="28" customFormat="1" x14ac:dyDescent="0.2">
      <c r="B1501" s="71"/>
    </row>
    <row r="1502" spans="2:2" s="28" customFormat="1" x14ac:dyDescent="0.2">
      <c r="B1502" s="71"/>
    </row>
    <row r="1503" spans="2:2" s="28" customFormat="1" x14ac:dyDescent="0.2">
      <c r="B1503" s="71"/>
    </row>
    <row r="1504" spans="2:2" s="28" customFormat="1" x14ac:dyDescent="0.2">
      <c r="B1504" s="71"/>
    </row>
    <row r="1505" spans="2:2" s="28" customFormat="1" x14ac:dyDescent="0.2">
      <c r="B1505" s="71"/>
    </row>
    <row r="1506" spans="2:2" s="28" customFormat="1" x14ac:dyDescent="0.2">
      <c r="B1506" s="71"/>
    </row>
    <row r="1507" spans="2:2" s="28" customFormat="1" x14ac:dyDescent="0.2">
      <c r="B1507" s="71"/>
    </row>
    <row r="1508" spans="2:2" s="28" customFormat="1" x14ac:dyDescent="0.2">
      <c r="B1508" s="71"/>
    </row>
    <row r="1509" spans="2:2" s="28" customFormat="1" x14ac:dyDescent="0.2">
      <c r="B1509" s="71"/>
    </row>
    <row r="1510" spans="2:2" s="28" customFormat="1" x14ac:dyDescent="0.2">
      <c r="B1510" s="71"/>
    </row>
    <row r="1511" spans="2:2" s="28" customFormat="1" x14ac:dyDescent="0.2">
      <c r="B1511" s="71"/>
    </row>
    <row r="1512" spans="2:2" s="28" customFormat="1" x14ac:dyDescent="0.2">
      <c r="B1512" s="71"/>
    </row>
    <row r="1513" spans="2:2" s="28" customFormat="1" x14ac:dyDescent="0.2">
      <c r="B1513" s="71"/>
    </row>
    <row r="1514" spans="2:2" s="28" customFormat="1" x14ac:dyDescent="0.2">
      <c r="B1514" s="71"/>
    </row>
    <row r="1515" spans="2:2" s="28" customFormat="1" x14ac:dyDescent="0.2">
      <c r="B1515" s="71"/>
    </row>
    <row r="1516" spans="2:2" s="28" customFormat="1" x14ac:dyDescent="0.2">
      <c r="B1516" s="71"/>
    </row>
    <row r="1517" spans="2:2" s="28" customFormat="1" x14ac:dyDescent="0.2">
      <c r="B1517" s="71"/>
    </row>
    <row r="1518" spans="2:2" s="28" customFormat="1" x14ac:dyDescent="0.2">
      <c r="B1518" s="71"/>
    </row>
    <row r="1519" spans="2:2" s="28" customFormat="1" x14ac:dyDescent="0.2">
      <c r="B1519" s="71"/>
    </row>
    <row r="1520" spans="2:2" s="28" customFormat="1" x14ac:dyDescent="0.2">
      <c r="B1520" s="71"/>
    </row>
    <row r="1521" spans="2:2" s="28" customFormat="1" x14ac:dyDescent="0.2">
      <c r="B1521" s="71"/>
    </row>
    <row r="1522" spans="2:2" s="28" customFormat="1" x14ac:dyDescent="0.2">
      <c r="B1522" s="71"/>
    </row>
    <row r="1523" spans="2:2" s="28" customFormat="1" x14ac:dyDescent="0.2">
      <c r="B1523" s="71"/>
    </row>
    <row r="1524" spans="2:2" s="28" customFormat="1" x14ac:dyDescent="0.2">
      <c r="B1524" s="71"/>
    </row>
    <row r="1525" spans="2:2" s="28" customFormat="1" x14ac:dyDescent="0.2">
      <c r="B1525" s="71"/>
    </row>
    <row r="1526" spans="2:2" s="28" customFormat="1" x14ac:dyDescent="0.2">
      <c r="B1526" s="71"/>
    </row>
    <row r="1527" spans="2:2" s="28" customFormat="1" x14ac:dyDescent="0.2">
      <c r="B1527" s="71"/>
    </row>
    <row r="1528" spans="2:2" s="28" customFormat="1" x14ac:dyDescent="0.2">
      <c r="B1528" s="71"/>
    </row>
    <row r="1529" spans="2:2" s="28" customFormat="1" x14ac:dyDescent="0.2">
      <c r="B1529" s="71"/>
    </row>
    <row r="1530" spans="2:2" s="28" customFormat="1" x14ac:dyDescent="0.2">
      <c r="B1530" s="71"/>
    </row>
    <row r="1531" spans="2:2" s="28" customFormat="1" x14ac:dyDescent="0.2">
      <c r="B1531" s="71"/>
    </row>
    <row r="1532" spans="2:2" s="28" customFormat="1" x14ac:dyDescent="0.2">
      <c r="B1532" s="71"/>
    </row>
    <row r="1533" spans="2:2" s="28" customFormat="1" x14ac:dyDescent="0.2">
      <c r="B1533" s="71"/>
    </row>
    <row r="1534" spans="2:2" s="28" customFormat="1" x14ac:dyDescent="0.2">
      <c r="B1534" s="71"/>
    </row>
    <row r="1535" spans="2:2" s="28" customFormat="1" x14ac:dyDescent="0.2">
      <c r="B1535" s="71"/>
    </row>
    <row r="1536" spans="2:2" s="28" customFormat="1" x14ac:dyDescent="0.2">
      <c r="B1536" s="71"/>
    </row>
    <row r="1537" spans="2:2" s="28" customFormat="1" x14ac:dyDescent="0.2">
      <c r="B1537" s="71"/>
    </row>
    <row r="1538" spans="2:2" s="28" customFormat="1" x14ac:dyDescent="0.2">
      <c r="B1538" s="71"/>
    </row>
    <row r="1539" spans="2:2" s="28" customFormat="1" x14ac:dyDescent="0.2">
      <c r="B1539" s="71"/>
    </row>
    <row r="1540" spans="2:2" s="28" customFormat="1" x14ac:dyDescent="0.2">
      <c r="B1540" s="71"/>
    </row>
    <row r="1541" spans="2:2" s="28" customFormat="1" x14ac:dyDescent="0.2">
      <c r="B1541" s="71"/>
    </row>
    <row r="1542" spans="2:2" s="28" customFormat="1" x14ac:dyDescent="0.2">
      <c r="B1542" s="71"/>
    </row>
    <row r="1543" spans="2:2" s="28" customFormat="1" x14ac:dyDescent="0.2">
      <c r="B1543" s="71"/>
    </row>
    <row r="1544" spans="2:2" s="28" customFormat="1" x14ac:dyDescent="0.2">
      <c r="B1544" s="71"/>
    </row>
    <row r="1545" spans="2:2" s="28" customFormat="1" x14ac:dyDescent="0.2">
      <c r="B1545" s="71"/>
    </row>
    <row r="1546" spans="2:2" s="28" customFormat="1" x14ac:dyDescent="0.2">
      <c r="B1546" s="71"/>
    </row>
    <row r="1547" spans="2:2" s="28" customFormat="1" x14ac:dyDescent="0.2">
      <c r="B1547" s="71"/>
    </row>
    <row r="1548" spans="2:2" s="28" customFormat="1" x14ac:dyDescent="0.2">
      <c r="B1548" s="71"/>
    </row>
    <row r="1549" spans="2:2" s="28" customFormat="1" x14ac:dyDescent="0.2">
      <c r="B1549" s="71"/>
    </row>
    <row r="1550" spans="2:2" s="28" customFormat="1" x14ac:dyDescent="0.2">
      <c r="B1550" s="71"/>
    </row>
    <row r="1551" spans="2:2" s="28" customFormat="1" x14ac:dyDescent="0.2">
      <c r="B1551" s="71"/>
    </row>
    <row r="1552" spans="2:2" s="28" customFormat="1" x14ac:dyDescent="0.2">
      <c r="B1552" s="71"/>
    </row>
    <row r="1553" spans="2:2" s="28" customFormat="1" x14ac:dyDescent="0.2">
      <c r="B1553" s="71"/>
    </row>
    <row r="1554" spans="2:2" s="28" customFormat="1" x14ac:dyDescent="0.2">
      <c r="B1554" s="71"/>
    </row>
    <row r="1555" spans="2:2" s="28" customFormat="1" x14ac:dyDescent="0.2">
      <c r="B1555" s="71"/>
    </row>
    <row r="1556" spans="2:2" s="28" customFormat="1" x14ac:dyDescent="0.2">
      <c r="B1556" s="71"/>
    </row>
    <row r="1557" spans="2:2" s="28" customFormat="1" x14ac:dyDescent="0.2">
      <c r="B1557" s="71"/>
    </row>
    <row r="1558" spans="2:2" s="28" customFormat="1" x14ac:dyDescent="0.2">
      <c r="B1558" s="71"/>
    </row>
    <row r="1559" spans="2:2" s="28" customFormat="1" x14ac:dyDescent="0.2">
      <c r="B1559" s="71"/>
    </row>
    <row r="1560" spans="2:2" s="28" customFormat="1" x14ac:dyDescent="0.2">
      <c r="B1560" s="71"/>
    </row>
    <row r="1561" spans="2:2" s="28" customFormat="1" x14ac:dyDescent="0.2">
      <c r="B1561" s="71"/>
    </row>
    <row r="1562" spans="2:2" s="28" customFormat="1" x14ac:dyDescent="0.2">
      <c r="B1562" s="71"/>
    </row>
    <row r="1563" spans="2:2" s="28" customFormat="1" x14ac:dyDescent="0.2">
      <c r="B1563" s="71"/>
    </row>
    <row r="1564" spans="2:2" s="28" customFormat="1" x14ac:dyDescent="0.2">
      <c r="B1564" s="71"/>
    </row>
    <row r="1565" spans="2:2" s="28" customFormat="1" x14ac:dyDescent="0.2">
      <c r="B1565" s="71"/>
    </row>
    <row r="1566" spans="2:2" s="28" customFormat="1" x14ac:dyDescent="0.2">
      <c r="B1566" s="71"/>
    </row>
    <row r="1567" spans="2:2" s="28" customFormat="1" x14ac:dyDescent="0.2">
      <c r="B1567" s="71"/>
    </row>
    <row r="1568" spans="2:2" s="28" customFormat="1" x14ac:dyDescent="0.2">
      <c r="B1568" s="71"/>
    </row>
    <row r="1569" spans="2:2" s="28" customFormat="1" x14ac:dyDescent="0.2">
      <c r="B1569" s="71"/>
    </row>
    <row r="1570" spans="2:2" s="28" customFormat="1" x14ac:dyDescent="0.2">
      <c r="B1570" s="71"/>
    </row>
    <row r="1571" spans="2:2" s="28" customFormat="1" x14ac:dyDescent="0.2">
      <c r="B1571" s="71"/>
    </row>
    <row r="1572" spans="2:2" s="28" customFormat="1" x14ac:dyDescent="0.2">
      <c r="B1572" s="71"/>
    </row>
    <row r="1573" spans="2:2" s="28" customFormat="1" x14ac:dyDescent="0.2">
      <c r="B1573" s="71"/>
    </row>
    <row r="1574" spans="2:2" s="28" customFormat="1" x14ac:dyDescent="0.2">
      <c r="B1574" s="71"/>
    </row>
    <row r="1575" spans="2:2" s="28" customFormat="1" x14ac:dyDescent="0.2">
      <c r="B1575" s="71"/>
    </row>
    <row r="1576" spans="2:2" s="28" customFormat="1" x14ac:dyDescent="0.2">
      <c r="B1576" s="71"/>
    </row>
    <row r="1577" spans="2:2" s="28" customFormat="1" x14ac:dyDescent="0.2">
      <c r="B1577" s="71"/>
    </row>
    <row r="1578" spans="2:2" s="28" customFormat="1" x14ac:dyDescent="0.2">
      <c r="B1578" s="71"/>
    </row>
    <row r="1579" spans="2:2" s="28" customFormat="1" x14ac:dyDescent="0.2">
      <c r="B1579" s="71"/>
    </row>
    <row r="1580" spans="2:2" s="28" customFormat="1" x14ac:dyDescent="0.2">
      <c r="B1580" s="71"/>
    </row>
    <row r="1581" spans="2:2" s="28" customFormat="1" x14ac:dyDescent="0.2">
      <c r="B1581" s="71"/>
    </row>
    <row r="1582" spans="2:2" s="28" customFormat="1" x14ac:dyDescent="0.2">
      <c r="B1582" s="71"/>
    </row>
    <row r="1583" spans="2:2" s="28" customFormat="1" x14ac:dyDescent="0.2">
      <c r="B1583" s="71"/>
    </row>
    <row r="1584" spans="2:2" s="28" customFormat="1" x14ac:dyDescent="0.2">
      <c r="B1584" s="71"/>
    </row>
    <row r="1585" spans="2:2" s="28" customFormat="1" x14ac:dyDescent="0.2">
      <c r="B1585" s="71"/>
    </row>
    <row r="1586" spans="2:2" s="28" customFormat="1" x14ac:dyDescent="0.2">
      <c r="B1586" s="71"/>
    </row>
    <row r="1587" spans="2:2" s="28" customFormat="1" x14ac:dyDescent="0.2">
      <c r="B1587" s="71"/>
    </row>
    <row r="1588" spans="2:2" s="28" customFormat="1" x14ac:dyDescent="0.2">
      <c r="B1588" s="71"/>
    </row>
    <row r="1589" spans="2:2" s="28" customFormat="1" x14ac:dyDescent="0.2">
      <c r="B1589" s="71"/>
    </row>
    <row r="1590" spans="2:2" s="28" customFormat="1" x14ac:dyDescent="0.2">
      <c r="B1590" s="71"/>
    </row>
    <row r="1591" spans="2:2" s="28" customFormat="1" x14ac:dyDescent="0.2">
      <c r="B1591" s="71"/>
    </row>
    <row r="1592" spans="2:2" s="28" customFormat="1" x14ac:dyDescent="0.2">
      <c r="B1592" s="71"/>
    </row>
    <row r="1593" spans="2:2" s="28" customFormat="1" x14ac:dyDescent="0.2">
      <c r="B1593" s="71"/>
    </row>
    <row r="1594" spans="2:2" s="28" customFormat="1" x14ac:dyDescent="0.2">
      <c r="B1594" s="71"/>
    </row>
    <row r="1595" spans="2:2" s="28" customFormat="1" x14ac:dyDescent="0.2">
      <c r="B1595" s="71"/>
    </row>
    <row r="1596" spans="2:2" s="28" customFormat="1" x14ac:dyDescent="0.2">
      <c r="B1596" s="71"/>
    </row>
    <row r="1597" spans="2:2" s="28" customFormat="1" x14ac:dyDescent="0.2">
      <c r="B1597" s="71"/>
    </row>
    <row r="1598" spans="2:2" s="28" customFormat="1" x14ac:dyDescent="0.2">
      <c r="B1598" s="71"/>
    </row>
    <row r="1599" spans="2:2" s="28" customFormat="1" x14ac:dyDescent="0.2">
      <c r="B1599" s="71"/>
    </row>
    <row r="1600" spans="2:2" s="28" customFormat="1" x14ac:dyDescent="0.2">
      <c r="B1600" s="71"/>
    </row>
    <row r="1601" spans="2:2" s="28" customFormat="1" x14ac:dyDescent="0.2">
      <c r="B1601" s="71"/>
    </row>
    <row r="1602" spans="2:2" s="28" customFormat="1" x14ac:dyDescent="0.2">
      <c r="B1602" s="71"/>
    </row>
    <row r="1603" spans="2:2" s="28" customFormat="1" x14ac:dyDescent="0.2">
      <c r="B1603" s="71"/>
    </row>
    <row r="1604" spans="2:2" s="28" customFormat="1" x14ac:dyDescent="0.2">
      <c r="B1604" s="71"/>
    </row>
    <row r="1605" spans="2:2" s="28" customFormat="1" x14ac:dyDescent="0.2">
      <c r="B1605" s="71"/>
    </row>
    <row r="1606" spans="2:2" s="28" customFormat="1" x14ac:dyDescent="0.2">
      <c r="B1606" s="71"/>
    </row>
    <row r="1607" spans="2:2" s="28" customFormat="1" x14ac:dyDescent="0.2">
      <c r="B1607" s="71"/>
    </row>
    <row r="1608" spans="2:2" s="28" customFormat="1" x14ac:dyDescent="0.2">
      <c r="B1608" s="71"/>
    </row>
    <row r="1609" spans="2:2" s="28" customFormat="1" x14ac:dyDescent="0.2">
      <c r="B1609" s="71"/>
    </row>
    <row r="1610" spans="2:2" s="28" customFormat="1" x14ac:dyDescent="0.2">
      <c r="B1610" s="71"/>
    </row>
    <row r="1611" spans="2:2" s="28" customFormat="1" x14ac:dyDescent="0.2">
      <c r="B1611" s="71"/>
    </row>
    <row r="1612" spans="2:2" s="28" customFormat="1" x14ac:dyDescent="0.2">
      <c r="B1612" s="71"/>
    </row>
    <row r="1613" spans="2:2" s="28" customFormat="1" x14ac:dyDescent="0.2">
      <c r="B1613" s="71"/>
    </row>
    <row r="1614" spans="2:2" s="28" customFormat="1" x14ac:dyDescent="0.2">
      <c r="B1614" s="71"/>
    </row>
    <row r="1615" spans="2:2" s="28" customFormat="1" x14ac:dyDescent="0.2">
      <c r="B1615" s="71"/>
    </row>
    <row r="1616" spans="2:2" s="28" customFormat="1" x14ac:dyDescent="0.2">
      <c r="B1616" s="71"/>
    </row>
    <row r="1617" spans="2:2" s="28" customFormat="1" x14ac:dyDescent="0.2">
      <c r="B1617" s="71"/>
    </row>
    <row r="1618" spans="2:2" s="28" customFormat="1" x14ac:dyDescent="0.2">
      <c r="B1618" s="71"/>
    </row>
    <row r="1619" spans="2:2" s="28" customFormat="1" x14ac:dyDescent="0.2">
      <c r="B1619" s="71"/>
    </row>
    <row r="1620" spans="2:2" s="28" customFormat="1" x14ac:dyDescent="0.2">
      <c r="B1620" s="71"/>
    </row>
    <row r="1621" spans="2:2" s="28" customFormat="1" x14ac:dyDescent="0.2">
      <c r="B1621" s="71"/>
    </row>
    <row r="1622" spans="2:2" s="28" customFormat="1" x14ac:dyDescent="0.2">
      <c r="B1622" s="71"/>
    </row>
    <row r="1623" spans="2:2" s="28" customFormat="1" x14ac:dyDescent="0.2">
      <c r="B1623" s="71"/>
    </row>
    <row r="1624" spans="2:2" s="28" customFormat="1" x14ac:dyDescent="0.2">
      <c r="B1624" s="71"/>
    </row>
    <row r="1625" spans="2:2" s="28" customFormat="1" x14ac:dyDescent="0.2">
      <c r="B1625" s="71"/>
    </row>
    <row r="1626" spans="2:2" s="28" customFormat="1" x14ac:dyDescent="0.2">
      <c r="B1626" s="71"/>
    </row>
    <row r="1627" spans="2:2" s="28" customFormat="1" x14ac:dyDescent="0.2">
      <c r="B1627" s="71"/>
    </row>
    <row r="1628" spans="2:2" s="28" customFormat="1" x14ac:dyDescent="0.2">
      <c r="B1628" s="71"/>
    </row>
    <row r="1629" spans="2:2" s="28" customFormat="1" x14ac:dyDescent="0.2">
      <c r="B1629" s="71"/>
    </row>
    <row r="1630" spans="2:2" s="28" customFormat="1" x14ac:dyDescent="0.2">
      <c r="B1630" s="71"/>
    </row>
    <row r="1631" spans="2:2" s="28" customFormat="1" x14ac:dyDescent="0.2">
      <c r="B1631" s="71"/>
    </row>
    <row r="1632" spans="2:2" s="28" customFormat="1" x14ac:dyDescent="0.2">
      <c r="B1632" s="71"/>
    </row>
    <row r="1633" spans="2:2" s="28" customFormat="1" x14ac:dyDescent="0.2">
      <c r="B1633" s="71"/>
    </row>
    <row r="1634" spans="2:2" s="28" customFormat="1" x14ac:dyDescent="0.2">
      <c r="B1634" s="71"/>
    </row>
    <row r="1635" spans="2:2" s="28" customFormat="1" x14ac:dyDescent="0.2">
      <c r="B1635" s="71"/>
    </row>
    <row r="1636" spans="2:2" s="28" customFormat="1" x14ac:dyDescent="0.2">
      <c r="B1636" s="71"/>
    </row>
    <row r="1637" spans="2:2" s="28" customFormat="1" x14ac:dyDescent="0.2">
      <c r="B1637" s="71"/>
    </row>
    <row r="1638" spans="2:2" s="28" customFormat="1" x14ac:dyDescent="0.2">
      <c r="B1638" s="71"/>
    </row>
    <row r="1639" spans="2:2" s="28" customFormat="1" x14ac:dyDescent="0.2">
      <c r="B1639" s="71"/>
    </row>
    <row r="1640" spans="2:2" s="28" customFormat="1" x14ac:dyDescent="0.2">
      <c r="B1640" s="71"/>
    </row>
    <row r="1641" spans="2:2" s="28" customFormat="1" x14ac:dyDescent="0.2">
      <c r="B1641" s="71"/>
    </row>
    <row r="1642" spans="2:2" s="28" customFormat="1" x14ac:dyDescent="0.2">
      <c r="B1642" s="71"/>
    </row>
    <row r="1643" spans="2:2" s="28" customFormat="1" x14ac:dyDescent="0.2">
      <c r="B1643" s="71"/>
    </row>
    <row r="1644" spans="2:2" s="28" customFormat="1" x14ac:dyDescent="0.2">
      <c r="B1644" s="71"/>
    </row>
    <row r="1645" spans="2:2" s="28" customFormat="1" x14ac:dyDescent="0.2">
      <c r="B1645" s="71"/>
    </row>
    <row r="1646" spans="2:2" s="28" customFormat="1" x14ac:dyDescent="0.2">
      <c r="B1646" s="71"/>
    </row>
    <row r="1647" spans="2:2" s="28" customFormat="1" x14ac:dyDescent="0.2">
      <c r="B1647" s="71"/>
    </row>
    <row r="1648" spans="2:2" s="28" customFormat="1" x14ac:dyDescent="0.2">
      <c r="B1648" s="71"/>
    </row>
    <row r="1649" spans="2:2" s="28" customFormat="1" x14ac:dyDescent="0.2">
      <c r="B1649" s="71"/>
    </row>
    <row r="1650" spans="2:2" s="28" customFormat="1" x14ac:dyDescent="0.2">
      <c r="B1650" s="71"/>
    </row>
    <row r="1651" spans="2:2" s="28" customFormat="1" x14ac:dyDescent="0.2">
      <c r="B1651" s="71"/>
    </row>
    <row r="1652" spans="2:2" s="28" customFormat="1" x14ac:dyDescent="0.2">
      <c r="B1652" s="71"/>
    </row>
    <row r="1653" spans="2:2" s="28" customFormat="1" x14ac:dyDescent="0.2">
      <c r="B1653" s="71"/>
    </row>
    <row r="1654" spans="2:2" s="28" customFormat="1" x14ac:dyDescent="0.2">
      <c r="B1654" s="71"/>
    </row>
    <row r="1655" spans="2:2" s="28" customFormat="1" x14ac:dyDescent="0.2">
      <c r="B1655" s="71"/>
    </row>
    <row r="1656" spans="2:2" s="28" customFormat="1" x14ac:dyDescent="0.2">
      <c r="B1656" s="71"/>
    </row>
    <row r="1657" spans="2:2" s="28" customFormat="1" x14ac:dyDescent="0.2">
      <c r="B1657" s="71"/>
    </row>
    <row r="1658" spans="2:2" s="28" customFormat="1" x14ac:dyDescent="0.2">
      <c r="B1658" s="71"/>
    </row>
    <row r="1659" spans="2:2" s="28" customFormat="1" x14ac:dyDescent="0.2">
      <c r="B1659" s="71"/>
    </row>
    <row r="1660" spans="2:2" s="28" customFormat="1" x14ac:dyDescent="0.2">
      <c r="B1660" s="71"/>
    </row>
    <row r="1661" spans="2:2" s="28" customFormat="1" x14ac:dyDescent="0.2">
      <c r="B1661" s="71"/>
    </row>
    <row r="1662" spans="2:2" s="28" customFormat="1" x14ac:dyDescent="0.2">
      <c r="B1662" s="71"/>
    </row>
    <row r="1663" spans="2:2" s="28" customFormat="1" x14ac:dyDescent="0.2">
      <c r="B1663" s="71"/>
    </row>
    <row r="1664" spans="2:2" s="28" customFormat="1" x14ac:dyDescent="0.2">
      <c r="B1664" s="71"/>
    </row>
    <row r="1665" spans="2:2" s="28" customFormat="1" x14ac:dyDescent="0.2">
      <c r="B1665" s="71"/>
    </row>
    <row r="1666" spans="2:2" s="28" customFormat="1" x14ac:dyDescent="0.2">
      <c r="B1666" s="71"/>
    </row>
    <row r="1667" spans="2:2" s="28" customFormat="1" x14ac:dyDescent="0.2">
      <c r="B1667" s="71"/>
    </row>
    <row r="1668" spans="2:2" s="28" customFormat="1" x14ac:dyDescent="0.2">
      <c r="B1668" s="71"/>
    </row>
    <row r="1669" spans="2:2" s="28" customFormat="1" x14ac:dyDescent="0.2">
      <c r="B1669" s="71"/>
    </row>
    <row r="1670" spans="2:2" s="28" customFormat="1" x14ac:dyDescent="0.2">
      <c r="B1670" s="71"/>
    </row>
    <row r="1671" spans="2:2" s="28" customFormat="1" x14ac:dyDescent="0.2">
      <c r="B1671" s="71"/>
    </row>
    <row r="1672" spans="2:2" s="28" customFormat="1" x14ac:dyDescent="0.2">
      <c r="B1672" s="71"/>
    </row>
    <row r="1673" spans="2:2" s="28" customFormat="1" x14ac:dyDescent="0.2">
      <c r="B1673" s="71"/>
    </row>
    <row r="1674" spans="2:2" s="28" customFormat="1" x14ac:dyDescent="0.2">
      <c r="B1674" s="71"/>
    </row>
    <row r="1675" spans="2:2" s="28" customFormat="1" x14ac:dyDescent="0.2">
      <c r="B1675" s="71"/>
    </row>
    <row r="1676" spans="2:2" s="28" customFormat="1" x14ac:dyDescent="0.2">
      <c r="B1676" s="71"/>
    </row>
    <row r="1677" spans="2:2" s="28" customFormat="1" x14ac:dyDescent="0.2">
      <c r="B1677" s="71"/>
    </row>
    <row r="1678" spans="2:2" s="28" customFormat="1" x14ac:dyDescent="0.2">
      <c r="B1678" s="71"/>
    </row>
    <row r="1679" spans="2:2" s="28" customFormat="1" x14ac:dyDescent="0.2">
      <c r="B1679" s="71"/>
    </row>
    <row r="1680" spans="2:2" s="28" customFormat="1" x14ac:dyDescent="0.2">
      <c r="B1680" s="71"/>
    </row>
    <row r="1681" spans="2:2" s="28" customFormat="1" x14ac:dyDescent="0.2">
      <c r="B1681" s="71"/>
    </row>
    <row r="1682" spans="2:2" s="28" customFormat="1" x14ac:dyDescent="0.2">
      <c r="B1682" s="71"/>
    </row>
    <row r="1683" spans="2:2" s="28" customFormat="1" x14ac:dyDescent="0.2">
      <c r="B1683" s="71"/>
    </row>
    <row r="1684" spans="2:2" s="28" customFormat="1" x14ac:dyDescent="0.2">
      <c r="B1684" s="71"/>
    </row>
    <row r="1685" spans="2:2" s="28" customFormat="1" x14ac:dyDescent="0.2">
      <c r="B1685" s="71"/>
    </row>
    <row r="1686" spans="2:2" s="28" customFormat="1" x14ac:dyDescent="0.2">
      <c r="B1686" s="71"/>
    </row>
    <row r="1687" spans="2:2" s="28" customFormat="1" x14ac:dyDescent="0.2">
      <c r="B1687" s="71"/>
    </row>
    <row r="1688" spans="2:2" s="28" customFormat="1" x14ac:dyDescent="0.2">
      <c r="B1688" s="71"/>
    </row>
    <row r="1689" spans="2:2" s="28" customFormat="1" x14ac:dyDescent="0.2">
      <c r="B1689" s="71"/>
    </row>
    <row r="1690" spans="2:2" s="28" customFormat="1" x14ac:dyDescent="0.2">
      <c r="B1690" s="71"/>
    </row>
    <row r="1691" spans="2:2" s="28" customFormat="1" x14ac:dyDescent="0.2">
      <c r="B1691" s="71"/>
    </row>
    <row r="1692" spans="2:2" s="28" customFormat="1" x14ac:dyDescent="0.2">
      <c r="B1692" s="71"/>
    </row>
    <row r="1693" spans="2:2" s="28" customFormat="1" x14ac:dyDescent="0.2">
      <c r="B1693" s="71"/>
    </row>
    <row r="1694" spans="2:2" s="28" customFormat="1" x14ac:dyDescent="0.2">
      <c r="B1694" s="71"/>
    </row>
    <row r="1695" spans="2:2" s="28" customFormat="1" x14ac:dyDescent="0.2">
      <c r="B1695" s="71"/>
    </row>
    <row r="1696" spans="2:2" s="28" customFormat="1" x14ac:dyDescent="0.2">
      <c r="B1696" s="71"/>
    </row>
    <row r="1697" spans="2:2" s="28" customFormat="1" x14ac:dyDescent="0.2">
      <c r="B1697" s="71"/>
    </row>
    <row r="1698" spans="2:2" s="28" customFormat="1" x14ac:dyDescent="0.2">
      <c r="B1698" s="71"/>
    </row>
    <row r="1699" spans="2:2" s="28" customFormat="1" x14ac:dyDescent="0.2">
      <c r="B1699" s="71"/>
    </row>
    <row r="1700" spans="2:2" s="28" customFormat="1" x14ac:dyDescent="0.2">
      <c r="B1700" s="71"/>
    </row>
    <row r="1701" spans="2:2" s="28" customFormat="1" x14ac:dyDescent="0.2">
      <c r="B1701" s="71"/>
    </row>
    <row r="1702" spans="2:2" s="28" customFormat="1" x14ac:dyDescent="0.2">
      <c r="B1702" s="71"/>
    </row>
    <row r="1703" spans="2:2" s="28" customFormat="1" x14ac:dyDescent="0.2">
      <c r="B1703" s="71"/>
    </row>
    <row r="1704" spans="2:2" s="28" customFormat="1" x14ac:dyDescent="0.2">
      <c r="B1704" s="71"/>
    </row>
    <row r="1705" spans="2:2" s="28" customFormat="1" x14ac:dyDescent="0.2">
      <c r="B1705" s="71"/>
    </row>
    <row r="1706" spans="2:2" s="28" customFormat="1" x14ac:dyDescent="0.2">
      <c r="B1706" s="71"/>
    </row>
    <row r="1707" spans="2:2" s="28" customFormat="1" x14ac:dyDescent="0.2">
      <c r="B1707" s="71"/>
    </row>
    <row r="1708" spans="2:2" s="28" customFormat="1" x14ac:dyDescent="0.2">
      <c r="B1708" s="71"/>
    </row>
    <row r="1709" spans="2:2" s="28" customFormat="1" x14ac:dyDescent="0.2">
      <c r="B1709" s="71"/>
    </row>
    <row r="1710" spans="2:2" s="28" customFormat="1" x14ac:dyDescent="0.2">
      <c r="B1710" s="71"/>
    </row>
    <row r="1711" spans="2:2" s="28" customFormat="1" x14ac:dyDescent="0.2">
      <c r="B1711" s="71"/>
    </row>
    <row r="1712" spans="2:2" s="28" customFormat="1" x14ac:dyDescent="0.2">
      <c r="B1712" s="71"/>
    </row>
    <row r="1713" spans="2:2" s="28" customFormat="1" x14ac:dyDescent="0.2">
      <c r="B1713" s="71"/>
    </row>
    <row r="1714" spans="2:2" s="28" customFormat="1" x14ac:dyDescent="0.2">
      <c r="B1714" s="71"/>
    </row>
    <row r="1715" spans="2:2" s="28" customFormat="1" x14ac:dyDescent="0.2">
      <c r="B1715" s="71"/>
    </row>
    <row r="1716" spans="2:2" s="28" customFormat="1" x14ac:dyDescent="0.2">
      <c r="B1716" s="71"/>
    </row>
    <row r="1717" spans="2:2" s="28" customFormat="1" x14ac:dyDescent="0.2">
      <c r="B1717" s="71"/>
    </row>
    <row r="1718" spans="2:2" s="28" customFormat="1" x14ac:dyDescent="0.2">
      <c r="B1718" s="71"/>
    </row>
    <row r="1719" spans="2:2" s="28" customFormat="1" x14ac:dyDescent="0.2">
      <c r="B1719" s="71"/>
    </row>
    <row r="1720" spans="2:2" s="28" customFormat="1" x14ac:dyDescent="0.2">
      <c r="B1720" s="71"/>
    </row>
    <row r="1721" spans="2:2" s="28" customFormat="1" x14ac:dyDescent="0.2">
      <c r="B1721" s="71"/>
    </row>
    <row r="1722" spans="2:2" s="28" customFormat="1" x14ac:dyDescent="0.2">
      <c r="B1722" s="71"/>
    </row>
    <row r="1723" spans="2:2" s="28" customFormat="1" x14ac:dyDescent="0.2">
      <c r="B1723" s="71"/>
    </row>
    <row r="1724" spans="2:2" s="28" customFormat="1" x14ac:dyDescent="0.2">
      <c r="B1724" s="71"/>
    </row>
    <row r="1725" spans="2:2" s="28" customFormat="1" x14ac:dyDescent="0.2">
      <c r="B1725" s="71"/>
    </row>
    <row r="1726" spans="2:2" s="28" customFormat="1" x14ac:dyDescent="0.2">
      <c r="B1726" s="71"/>
    </row>
    <row r="1727" spans="2:2" s="28" customFormat="1" x14ac:dyDescent="0.2">
      <c r="B1727" s="71"/>
    </row>
    <row r="1728" spans="2:2" s="28" customFormat="1" x14ac:dyDescent="0.2">
      <c r="B1728" s="71"/>
    </row>
    <row r="1729" spans="2:2" s="28" customFormat="1" x14ac:dyDescent="0.2">
      <c r="B1729" s="71"/>
    </row>
    <row r="1730" spans="2:2" s="28" customFormat="1" x14ac:dyDescent="0.2">
      <c r="B1730" s="71"/>
    </row>
    <row r="1731" spans="2:2" s="28" customFormat="1" x14ac:dyDescent="0.2">
      <c r="B1731" s="71"/>
    </row>
    <row r="1732" spans="2:2" s="28" customFormat="1" x14ac:dyDescent="0.2">
      <c r="B1732" s="71"/>
    </row>
    <row r="1733" spans="2:2" s="28" customFormat="1" x14ac:dyDescent="0.2">
      <c r="B1733" s="71"/>
    </row>
    <row r="1734" spans="2:2" s="28" customFormat="1" x14ac:dyDescent="0.2">
      <c r="B1734" s="71"/>
    </row>
    <row r="1735" spans="2:2" s="28" customFormat="1" x14ac:dyDescent="0.2">
      <c r="B1735" s="71"/>
    </row>
    <row r="1736" spans="2:2" s="28" customFormat="1" x14ac:dyDescent="0.2">
      <c r="B1736" s="71"/>
    </row>
    <row r="1737" spans="2:2" s="28" customFormat="1" x14ac:dyDescent="0.2">
      <c r="B1737" s="71"/>
    </row>
    <row r="1738" spans="2:2" s="28" customFormat="1" x14ac:dyDescent="0.2">
      <c r="B1738" s="71"/>
    </row>
    <row r="1739" spans="2:2" s="28" customFormat="1" x14ac:dyDescent="0.2">
      <c r="B1739" s="71"/>
    </row>
    <row r="1740" spans="2:2" s="28" customFormat="1" x14ac:dyDescent="0.2">
      <c r="B1740" s="71"/>
    </row>
    <row r="1741" spans="2:2" s="28" customFormat="1" x14ac:dyDescent="0.2">
      <c r="B1741" s="71"/>
    </row>
    <row r="1742" spans="2:2" s="28" customFormat="1" x14ac:dyDescent="0.2">
      <c r="B1742" s="71"/>
    </row>
    <row r="1743" spans="2:2" s="28" customFormat="1" x14ac:dyDescent="0.2">
      <c r="B1743" s="71"/>
    </row>
    <row r="1744" spans="2:2" s="28" customFormat="1" x14ac:dyDescent="0.2">
      <c r="B1744" s="71"/>
    </row>
    <row r="1745" spans="2:2" s="28" customFormat="1" x14ac:dyDescent="0.2">
      <c r="B1745" s="71"/>
    </row>
    <row r="1746" spans="2:2" s="28" customFormat="1" x14ac:dyDescent="0.2">
      <c r="B1746" s="71"/>
    </row>
    <row r="1747" spans="2:2" s="28" customFormat="1" x14ac:dyDescent="0.2">
      <c r="B1747" s="71"/>
    </row>
    <row r="1748" spans="2:2" s="28" customFormat="1" x14ac:dyDescent="0.2">
      <c r="B1748" s="71"/>
    </row>
    <row r="1749" spans="2:2" s="28" customFormat="1" x14ac:dyDescent="0.2">
      <c r="B1749" s="71"/>
    </row>
    <row r="1750" spans="2:2" s="28" customFormat="1" x14ac:dyDescent="0.2">
      <c r="B1750" s="71"/>
    </row>
    <row r="1751" spans="2:2" s="28" customFormat="1" x14ac:dyDescent="0.2">
      <c r="B1751" s="71"/>
    </row>
    <row r="1752" spans="2:2" s="28" customFormat="1" x14ac:dyDescent="0.2">
      <c r="B1752" s="71"/>
    </row>
    <row r="1753" spans="2:2" s="28" customFormat="1" x14ac:dyDescent="0.2">
      <c r="B1753" s="71"/>
    </row>
    <row r="1754" spans="2:2" s="28" customFormat="1" x14ac:dyDescent="0.2">
      <c r="B1754" s="71"/>
    </row>
    <row r="1755" spans="2:2" s="28" customFormat="1" x14ac:dyDescent="0.2">
      <c r="B1755" s="71"/>
    </row>
    <row r="1756" spans="2:2" s="28" customFormat="1" x14ac:dyDescent="0.2">
      <c r="B1756" s="71"/>
    </row>
    <row r="1757" spans="2:2" s="28" customFormat="1" x14ac:dyDescent="0.2">
      <c r="B1757" s="71"/>
    </row>
    <row r="1758" spans="2:2" s="28" customFormat="1" x14ac:dyDescent="0.2">
      <c r="B1758" s="71"/>
    </row>
    <row r="1759" spans="2:2" s="28" customFormat="1" x14ac:dyDescent="0.2">
      <c r="B1759" s="71"/>
    </row>
    <row r="1760" spans="2:2" s="28" customFormat="1" x14ac:dyDescent="0.2">
      <c r="B1760" s="71"/>
    </row>
    <row r="1761" spans="2:2" s="28" customFormat="1" x14ac:dyDescent="0.2">
      <c r="B1761" s="71"/>
    </row>
    <row r="1762" spans="2:2" s="28" customFormat="1" x14ac:dyDescent="0.2">
      <c r="B1762" s="71"/>
    </row>
    <row r="1763" spans="2:2" s="28" customFormat="1" x14ac:dyDescent="0.2">
      <c r="B1763" s="71"/>
    </row>
    <row r="1764" spans="2:2" s="28" customFormat="1" x14ac:dyDescent="0.2">
      <c r="B1764" s="71"/>
    </row>
    <row r="1765" spans="2:2" s="28" customFormat="1" x14ac:dyDescent="0.2">
      <c r="B1765" s="71"/>
    </row>
    <row r="1766" spans="2:2" s="28" customFormat="1" x14ac:dyDescent="0.2">
      <c r="B1766" s="71"/>
    </row>
    <row r="1767" spans="2:2" s="28" customFormat="1" x14ac:dyDescent="0.2">
      <c r="B1767" s="71"/>
    </row>
    <row r="1768" spans="2:2" s="28" customFormat="1" x14ac:dyDescent="0.2">
      <c r="B1768" s="71"/>
    </row>
    <row r="1769" spans="2:2" s="28" customFormat="1" x14ac:dyDescent="0.2">
      <c r="B1769" s="71"/>
    </row>
    <row r="1770" spans="2:2" s="28" customFormat="1" x14ac:dyDescent="0.2">
      <c r="B1770" s="71"/>
    </row>
    <row r="1771" spans="2:2" s="28" customFormat="1" x14ac:dyDescent="0.2">
      <c r="B1771" s="71"/>
    </row>
    <row r="1772" spans="2:2" s="28" customFormat="1" x14ac:dyDescent="0.2">
      <c r="B1772" s="71"/>
    </row>
    <row r="1773" spans="2:2" s="28" customFormat="1" x14ac:dyDescent="0.2">
      <c r="B1773" s="71"/>
    </row>
    <row r="1774" spans="2:2" s="28" customFormat="1" x14ac:dyDescent="0.2">
      <c r="B1774" s="71"/>
    </row>
    <row r="1775" spans="2:2" s="28" customFormat="1" x14ac:dyDescent="0.2">
      <c r="B1775" s="71"/>
    </row>
    <row r="1776" spans="2:2" s="28" customFormat="1" x14ac:dyDescent="0.2">
      <c r="B1776" s="71"/>
    </row>
    <row r="1777" spans="2:2" s="28" customFormat="1" x14ac:dyDescent="0.2">
      <c r="B1777" s="71"/>
    </row>
    <row r="1778" spans="2:2" s="28" customFormat="1" x14ac:dyDescent="0.2">
      <c r="B1778" s="71"/>
    </row>
    <row r="1779" spans="2:2" s="28" customFormat="1" x14ac:dyDescent="0.2">
      <c r="B1779" s="71"/>
    </row>
    <row r="1780" spans="2:2" s="28" customFormat="1" x14ac:dyDescent="0.2">
      <c r="B1780" s="71"/>
    </row>
    <row r="1781" spans="2:2" s="28" customFormat="1" x14ac:dyDescent="0.2">
      <c r="B1781" s="71"/>
    </row>
    <row r="1782" spans="2:2" s="28" customFormat="1" x14ac:dyDescent="0.2">
      <c r="B1782" s="71"/>
    </row>
    <row r="1783" spans="2:2" s="28" customFormat="1" x14ac:dyDescent="0.2">
      <c r="B1783" s="71"/>
    </row>
    <row r="1784" spans="2:2" s="28" customFormat="1" x14ac:dyDescent="0.2">
      <c r="B1784" s="71"/>
    </row>
    <row r="1785" spans="2:2" s="28" customFormat="1" x14ac:dyDescent="0.2">
      <c r="B1785" s="71"/>
    </row>
    <row r="1786" spans="2:2" s="28" customFormat="1" x14ac:dyDescent="0.2">
      <c r="B1786" s="71"/>
    </row>
    <row r="1787" spans="2:2" s="28" customFormat="1" x14ac:dyDescent="0.2">
      <c r="B1787" s="71"/>
    </row>
    <row r="1788" spans="2:2" s="28" customFormat="1" x14ac:dyDescent="0.2">
      <c r="B1788" s="71"/>
    </row>
    <row r="1789" spans="2:2" s="28" customFormat="1" x14ac:dyDescent="0.2">
      <c r="B1789" s="71"/>
    </row>
    <row r="1790" spans="2:2" s="28" customFormat="1" x14ac:dyDescent="0.2">
      <c r="B1790" s="71"/>
    </row>
    <row r="1791" spans="2:2" s="28" customFormat="1" x14ac:dyDescent="0.2">
      <c r="B1791" s="71"/>
    </row>
    <row r="1792" spans="2:2" s="28" customFormat="1" x14ac:dyDescent="0.2">
      <c r="B1792" s="71"/>
    </row>
    <row r="1793" spans="2:2" s="28" customFormat="1" x14ac:dyDescent="0.2">
      <c r="B1793" s="71"/>
    </row>
    <row r="1794" spans="2:2" s="28" customFormat="1" x14ac:dyDescent="0.2">
      <c r="B1794" s="71"/>
    </row>
    <row r="1795" spans="2:2" s="28" customFormat="1" x14ac:dyDescent="0.2">
      <c r="B1795" s="71"/>
    </row>
    <row r="1796" spans="2:2" s="28" customFormat="1" x14ac:dyDescent="0.2">
      <c r="B1796" s="71"/>
    </row>
    <row r="1797" spans="2:2" s="28" customFormat="1" x14ac:dyDescent="0.2">
      <c r="B1797" s="71"/>
    </row>
    <row r="1798" spans="2:2" s="28" customFormat="1" x14ac:dyDescent="0.2">
      <c r="B1798" s="71"/>
    </row>
    <row r="1799" spans="2:2" s="28" customFormat="1" x14ac:dyDescent="0.2">
      <c r="B1799" s="71"/>
    </row>
    <row r="1800" spans="2:2" s="28" customFormat="1" x14ac:dyDescent="0.2">
      <c r="B1800" s="71"/>
    </row>
    <row r="1801" spans="2:2" s="28" customFormat="1" x14ac:dyDescent="0.2">
      <c r="B1801" s="71"/>
    </row>
    <row r="1802" spans="2:2" s="28" customFormat="1" x14ac:dyDescent="0.2">
      <c r="B1802" s="71"/>
    </row>
    <row r="1803" spans="2:2" s="28" customFormat="1" x14ac:dyDescent="0.2">
      <c r="B1803" s="71"/>
    </row>
    <row r="1804" spans="2:2" s="28" customFormat="1" x14ac:dyDescent="0.2">
      <c r="B1804" s="71"/>
    </row>
    <row r="1805" spans="2:2" s="28" customFormat="1" x14ac:dyDescent="0.2">
      <c r="B1805" s="71"/>
    </row>
    <row r="1806" spans="2:2" s="28" customFormat="1" x14ac:dyDescent="0.2">
      <c r="B1806" s="71"/>
    </row>
    <row r="1807" spans="2:2" s="28" customFormat="1" x14ac:dyDescent="0.2">
      <c r="B1807" s="71"/>
    </row>
    <row r="1808" spans="2:2" s="28" customFormat="1" x14ac:dyDescent="0.2">
      <c r="B1808" s="71"/>
    </row>
    <row r="1809" spans="2:2" s="28" customFormat="1" x14ac:dyDescent="0.2">
      <c r="B1809" s="71"/>
    </row>
    <row r="1810" spans="2:2" s="28" customFormat="1" x14ac:dyDescent="0.2">
      <c r="B1810" s="71"/>
    </row>
    <row r="1811" spans="2:2" s="28" customFormat="1" x14ac:dyDescent="0.2">
      <c r="B1811" s="71"/>
    </row>
    <row r="1812" spans="2:2" s="28" customFormat="1" x14ac:dyDescent="0.2">
      <c r="B1812" s="71"/>
    </row>
    <row r="1813" spans="2:2" s="28" customFormat="1" x14ac:dyDescent="0.2">
      <c r="B1813" s="71"/>
    </row>
    <row r="1814" spans="2:2" s="28" customFormat="1" x14ac:dyDescent="0.2">
      <c r="B1814" s="71"/>
    </row>
    <row r="1815" spans="2:2" s="28" customFormat="1" x14ac:dyDescent="0.2">
      <c r="B1815" s="71"/>
    </row>
    <row r="1816" spans="2:2" s="28" customFormat="1" x14ac:dyDescent="0.2">
      <c r="B1816" s="71"/>
    </row>
    <row r="1817" spans="2:2" s="28" customFormat="1" x14ac:dyDescent="0.2">
      <c r="B1817" s="71"/>
    </row>
    <row r="1818" spans="2:2" s="28" customFormat="1" x14ac:dyDescent="0.2">
      <c r="B1818" s="71"/>
    </row>
    <row r="1819" spans="2:2" s="28" customFormat="1" x14ac:dyDescent="0.2">
      <c r="B1819" s="71"/>
    </row>
    <row r="1820" spans="2:2" s="28" customFormat="1" x14ac:dyDescent="0.2">
      <c r="B1820" s="71"/>
    </row>
    <row r="1821" spans="2:2" s="28" customFormat="1" x14ac:dyDescent="0.2">
      <c r="B1821" s="71"/>
    </row>
    <row r="1822" spans="2:2" s="28" customFormat="1" x14ac:dyDescent="0.2">
      <c r="B1822" s="71"/>
    </row>
    <row r="1823" spans="2:2" s="28" customFormat="1" x14ac:dyDescent="0.2">
      <c r="B1823" s="71"/>
    </row>
    <row r="1824" spans="2:2" s="28" customFormat="1" x14ac:dyDescent="0.2">
      <c r="B1824" s="71"/>
    </row>
    <row r="1825" spans="2:2" s="28" customFormat="1" x14ac:dyDescent="0.2">
      <c r="B1825" s="71"/>
    </row>
    <row r="1826" spans="2:2" s="28" customFormat="1" x14ac:dyDescent="0.2">
      <c r="B1826" s="71"/>
    </row>
    <row r="1827" spans="2:2" s="28" customFormat="1" x14ac:dyDescent="0.2">
      <c r="B1827" s="71"/>
    </row>
    <row r="1828" spans="2:2" s="28" customFormat="1" x14ac:dyDescent="0.2">
      <c r="B1828" s="71"/>
    </row>
    <row r="1829" spans="2:2" s="28" customFormat="1" x14ac:dyDescent="0.2">
      <c r="B1829" s="71"/>
    </row>
    <row r="1830" spans="2:2" s="28" customFormat="1" x14ac:dyDescent="0.2">
      <c r="B1830" s="71"/>
    </row>
    <row r="1831" spans="2:2" s="28" customFormat="1" x14ac:dyDescent="0.2">
      <c r="B1831" s="71"/>
    </row>
    <row r="1832" spans="2:2" s="28" customFormat="1" x14ac:dyDescent="0.2">
      <c r="B1832" s="71"/>
    </row>
    <row r="1833" spans="2:2" s="28" customFormat="1" x14ac:dyDescent="0.2">
      <c r="B1833" s="71"/>
    </row>
    <row r="1834" spans="2:2" s="28" customFormat="1" x14ac:dyDescent="0.2">
      <c r="B1834" s="71"/>
    </row>
    <row r="1835" spans="2:2" s="28" customFormat="1" x14ac:dyDescent="0.2">
      <c r="B1835" s="71"/>
    </row>
    <row r="1836" spans="2:2" s="28" customFormat="1" x14ac:dyDescent="0.2">
      <c r="B1836" s="71"/>
    </row>
    <row r="1837" spans="2:2" s="28" customFormat="1" x14ac:dyDescent="0.2">
      <c r="B1837" s="71"/>
    </row>
    <row r="1838" spans="2:2" s="28" customFormat="1" x14ac:dyDescent="0.2">
      <c r="B1838" s="71"/>
    </row>
    <row r="1839" spans="2:2" s="28" customFormat="1" x14ac:dyDescent="0.2">
      <c r="B1839" s="71"/>
    </row>
    <row r="1840" spans="2:2" s="28" customFormat="1" x14ac:dyDescent="0.2">
      <c r="B1840" s="71"/>
    </row>
    <row r="1841" spans="2:2" s="28" customFormat="1" x14ac:dyDescent="0.2">
      <c r="B1841" s="71"/>
    </row>
    <row r="1842" spans="2:2" s="28" customFormat="1" x14ac:dyDescent="0.2">
      <c r="B1842" s="71"/>
    </row>
    <row r="1843" spans="2:2" s="28" customFormat="1" x14ac:dyDescent="0.2">
      <c r="B1843" s="71"/>
    </row>
    <row r="1844" spans="2:2" s="28" customFormat="1" x14ac:dyDescent="0.2">
      <c r="B1844" s="71"/>
    </row>
    <row r="1845" spans="2:2" s="28" customFormat="1" x14ac:dyDescent="0.2">
      <c r="B1845" s="71"/>
    </row>
    <row r="1846" spans="2:2" s="28" customFormat="1" x14ac:dyDescent="0.2">
      <c r="B1846" s="71"/>
    </row>
    <row r="1847" spans="2:2" s="28" customFormat="1" x14ac:dyDescent="0.2">
      <c r="B1847" s="71"/>
    </row>
    <row r="1848" spans="2:2" s="28" customFormat="1" x14ac:dyDescent="0.2">
      <c r="B1848" s="71"/>
    </row>
    <row r="1849" spans="2:2" s="28" customFormat="1" x14ac:dyDescent="0.2">
      <c r="B1849" s="71"/>
    </row>
    <row r="1850" spans="2:2" s="28" customFormat="1" x14ac:dyDescent="0.2">
      <c r="B1850" s="71"/>
    </row>
    <row r="1851" spans="2:2" s="28" customFormat="1" x14ac:dyDescent="0.2">
      <c r="B1851" s="71"/>
    </row>
    <row r="1852" spans="2:2" s="28" customFormat="1" x14ac:dyDescent="0.2">
      <c r="B1852" s="71"/>
    </row>
    <row r="1853" spans="2:2" s="28" customFormat="1" x14ac:dyDescent="0.2">
      <c r="B1853" s="71"/>
    </row>
    <row r="1854" spans="2:2" s="28" customFormat="1" x14ac:dyDescent="0.2">
      <c r="B1854" s="71"/>
    </row>
    <row r="1855" spans="2:2" s="28" customFormat="1" x14ac:dyDescent="0.2">
      <c r="B1855" s="71"/>
    </row>
    <row r="1856" spans="2:2" s="28" customFormat="1" x14ac:dyDescent="0.2">
      <c r="B1856" s="71"/>
    </row>
    <row r="1857" spans="2:2" s="28" customFormat="1" x14ac:dyDescent="0.2">
      <c r="B1857" s="71"/>
    </row>
    <row r="1858" spans="2:2" s="28" customFormat="1" x14ac:dyDescent="0.2">
      <c r="B1858" s="71"/>
    </row>
    <row r="1859" spans="2:2" s="28" customFormat="1" x14ac:dyDescent="0.2">
      <c r="B1859" s="71"/>
    </row>
    <row r="1860" spans="2:2" s="28" customFormat="1" x14ac:dyDescent="0.2">
      <c r="B1860" s="71"/>
    </row>
    <row r="1861" spans="2:2" s="28" customFormat="1" x14ac:dyDescent="0.2">
      <c r="B1861" s="71"/>
    </row>
    <row r="1862" spans="2:2" s="28" customFormat="1" x14ac:dyDescent="0.2">
      <c r="B1862" s="71"/>
    </row>
    <row r="1863" spans="2:2" s="28" customFormat="1" x14ac:dyDescent="0.2">
      <c r="B1863" s="71"/>
    </row>
    <row r="1864" spans="2:2" s="28" customFormat="1" x14ac:dyDescent="0.2">
      <c r="B1864" s="71"/>
    </row>
    <row r="1865" spans="2:2" s="28" customFormat="1" x14ac:dyDescent="0.2">
      <c r="B1865" s="71"/>
    </row>
    <row r="1866" spans="2:2" s="28" customFormat="1" x14ac:dyDescent="0.2">
      <c r="B1866" s="71"/>
    </row>
    <row r="1867" spans="2:2" s="28" customFormat="1" x14ac:dyDescent="0.2">
      <c r="B1867" s="71"/>
    </row>
    <row r="1868" spans="2:2" s="28" customFormat="1" x14ac:dyDescent="0.2">
      <c r="B1868" s="71"/>
    </row>
    <row r="1869" spans="2:2" s="28" customFormat="1" x14ac:dyDescent="0.2">
      <c r="B1869" s="71"/>
    </row>
    <row r="1870" spans="2:2" s="28" customFormat="1" x14ac:dyDescent="0.2">
      <c r="B1870" s="71"/>
    </row>
    <row r="1871" spans="2:2" s="28" customFormat="1" x14ac:dyDescent="0.2">
      <c r="B1871" s="71"/>
    </row>
    <row r="1872" spans="2:2" s="28" customFormat="1" x14ac:dyDescent="0.2">
      <c r="B1872" s="71"/>
    </row>
    <row r="1873" spans="2:2" s="28" customFormat="1" x14ac:dyDescent="0.2">
      <c r="B1873" s="71"/>
    </row>
    <row r="1874" spans="2:2" s="28" customFormat="1" x14ac:dyDescent="0.2">
      <c r="B1874" s="71"/>
    </row>
    <row r="1875" spans="2:2" s="28" customFormat="1" x14ac:dyDescent="0.2">
      <c r="B1875" s="71"/>
    </row>
    <row r="1876" spans="2:2" s="28" customFormat="1" x14ac:dyDescent="0.2">
      <c r="B1876" s="71"/>
    </row>
    <row r="1877" spans="2:2" s="28" customFormat="1" x14ac:dyDescent="0.2">
      <c r="B1877" s="71"/>
    </row>
    <row r="1878" spans="2:2" s="28" customFormat="1" x14ac:dyDescent="0.2">
      <c r="B1878" s="71"/>
    </row>
    <row r="1879" spans="2:2" s="28" customFormat="1" x14ac:dyDescent="0.2">
      <c r="B1879" s="71"/>
    </row>
    <row r="1880" spans="2:2" s="28" customFormat="1" x14ac:dyDescent="0.2">
      <c r="B1880" s="71"/>
    </row>
    <row r="1881" spans="2:2" s="28" customFormat="1" x14ac:dyDescent="0.2">
      <c r="B1881" s="71"/>
    </row>
    <row r="1882" spans="2:2" s="28" customFormat="1" x14ac:dyDescent="0.2">
      <c r="B1882" s="71"/>
    </row>
    <row r="1883" spans="2:2" s="28" customFormat="1" x14ac:dyDescent="0.2">
      <c r="B1883" s="71"/>
    </row>
    <row r="1884" spans="2:2" s="28" customFormat="1" x14ac:dyDescent="0.2">
      <c r="B1884" s="71"/>
    </row>
    <row r="1885" spans="2:2" s="28" customFormat="1" x14ac:dyDescent="0.2">
      <c r="B1885" s="71"/>
    </row>
    <row r="1886" spans="2:2" s="28" customFormat="1" x14ac:dyDescent="0.2">
      <c r="B1886" s="71"/>
    </row>
    <row r="1887" spans="2:2" s="28" customFormat="1" x14ac:dyDescent="0.2">
      <c r="B1887" s="71"/>
    </row>
    <row r="1888" spans="2:2" s="28" customFormat="1" x14ac:dyDescent="0.2">
      <c r="B1888" s="71"/>
    </row>
    <row r="1889" spans="2:2" s="28" customFormat="1" x14ac:dyDescent="0.2">
      <c r="B1889" s="71"/>
    </row>
    <row r="1890" spans="2:2" s="28" customFormat="1" x14ac:dyDescent="0.2">
      <c r="B1890" s="71"/>
    </row>
    <row r="1891" spans="2:2" s="28" customFormat="1" x14ac:dyDescent="0.2">
      <c r="B1891" s="71"/>
    </row>
    <row r="1892" spans="2:2" s="28" customFormat="1" x14ac:dyDescent="0.2">
      <c r="B1892" s="71"/>
    </row>
    <row r="1893" spans="2:2" s="28" customFormat="1" x14ac:dyDescent="0.2">
      <c r="B1893" s="71"/>
    </row>
    <row r="1894" spans="2:2" s="28" customFormat="1" x14ac:dyDescent="0.2">
      <c r="B1894" s="71"/>
    </row>
    <row r="1895" spans="2:2" s="28" customFormat="1" x14ac:dyDescent="0.2">
      <c r="B1895" s="71"/>
    </row>
    <row r="1896" spans="2:2" s="28" customFormat="1" x14ac:dyDescent="0.2">
      <c r="B1896" s="71"/>
    </row>
    <row r="1897" spans="2:2" s="28" customFormat="1" x14ac:dyDescent="0.2">
      <c r="B1897" s="71"/>
    </row>
    <row r="1898" spans="2:2" s="28" customFormat="1" x14ac:dyDescent="0.2">
      <c r="B1898" s="71"/>
    </row>
    <row r="1899" spans="2:2" s="28" customFormat="1" x14ac:dyDescent="0.2">
      <c r="B1899" s="71"/>
    </row>
    <row r="1900" spans="2:2" s="28" customFormat="1" x14ac:dyDescent="0.2">
      <c r="B1900" s="71"/>
    </row>
    <row r="1901" spans="2:2" s="28" customFormat="1" x14ac:dyDescent="0.2">
      <c r="B1901" s="71"/>
    </row>
    <row r="1902" spans="2:2" s="28" customFormat="1" x14ac:dyDescent="0.2">
      <c r="B1902" s="71"/>
    </row>
    <row r="1903" spans="2:2" s="28" customFormat="1" x14ac:dyDescent="0.2">
      <c r="B1903" s="71"/>
    </row>
    <row r="1904" spans="2:2" s="28" customFormat="1" x14ac:dyDescent="0.2">
      <c r="B1904" s="71"/>
    </row>
    <row r="1905" spans="2:2" s="28" customFormat="1" x14ac:dyDescent="0.2">
      <c r="B1905" s="71"/>
    </row>
    <row r="1906" spans="2:2" s="28" customFormat="1" x14ac:dyDescent="0.2">
      <c r="B1906" s="71"/>
    </row>
    <row r="1907" spans="2:2" s="28" customFormat="1" x14ac:dyDescent="0.2">
      <c r="B1907" s="71"/>
    </row>
    <row r="1908" spans="2:2" s="28" customFormat="1" x14ac:dyDescent="0.2">
      <c r="B1908" s="71"/>
    </row>
    <row r="1909" spans="2:2" s="28" customFormat="1" x14ac:dyDescent="0.2">
      <c r="B1909" s="71"/>
    </row>
    <row r="1910" spans="2:2" s="28" customFormat="1" x14ac:dyDescent="0.2">
      <c r="B1910" s="71"/>
    </row>
    <row r="1911" spans="2:2" s="28" customFormat="1" x14ac:dyDescent="0.2">
      <c r="B1911" s="71"/>
    </row>
    <row r="1912" spans="2:2" s="28" customFormat="1" x14ac:dyDescent="0.2">
      <c r="B1912" s="71"/>
    </row>
    <row r="1913" spans="2:2" s="28" customFormat="1" x14ac:dyDescent="0.2">
      <c r="B1913" s="71"/>
    </row>
    <row r="1914" spans="2:2" s="28" customFormat="1" x14ac:dyDescent="0.2">
      <c r="B1914" s="71"/>
    </row>
    <row r="1915" spans="2:2" s="28" customFormat="1" x14ac:dyDescent="0.2">
      <c r="B1915" s="71"/>
    </row>
    <row r="1916" spans="2:2" s="28" customFormat="1" x14ac:dyDescent="0.2">
      <c r="B1916" s="71"/>
    </row>
    <row r="1917" spans="2:2" s="28" customFormat="1" x14ac:dyDescent="0.2">
      <c r="B1917" s="71"/>
    </row>
    <row r="1918" spans="2:2" s="28" customFormat="1" x14ac:dyDescent="0.2">
      <c r="B1918" s="71"/>
    </row>
    <row r="1919" spans="2:2" s="28" customFormat="1" x14ac:dyDescent="0.2">
      <c r="B1919" s="71"/>
    </row>
    <row r="1920" spans="2:2" s="28" customFormat="1" x14ac:dyDescent="0.2">
      <c r="B1920" s="71"/>
    </row>
    <row r="1921" spans="2:2" s="28" customFormat="1" x14ac:dyDescent="0.2">
      <c r="B1921" s="71"/>
    </row>
    <row r="1922" spans="2:2" s="28" customFormat="1" x14ac:dyDescent="0.2">
      <c r="B1922" s="71"/>
    </row>
    <row r="1923" spans="2:2" s="28" customFormat="1" x14ac:dyDescent="0.2">
      <c r="B1923" s="71"/>
    </row>
    <row r="1924" spans="2:2" s="28" customFormat="1" x14ac:dyDescent="0.2">
      <c r="B1924" s="71"/>
    </row>
    <row r="1925" spans="2:2" s="28" customFormat="1" x14ac:dyDescent="0.2">
      <c r="B1925" s="71"/>
    </row>
    <row r="1926" spans="2:2" s="28" customFormat="1" x14ac:dyDescent="0.2">
      <c r="B1926" s="71"/>
    </row>
    <row r="1927" spans="2:2" s="28" customFormat="1" x14ac:dyDescent="0.2">
      <c r="B1927" s="71"/>
    </row>
    <row r="1928" spans="2:2" s="28" customFormat="1" x14ac:dyDescent="0.2">
      <c r="B1928" s="71"/>
    </row>
    <row r="1929" spans="2:2" s="28" customFormat="1" x14ac:dyDescent="0.2">
      <c r="B1929" s="71"/>
    </row>
    <row r="1930" spans="2:2" s="28" customFormat="1" x14ac:dyDescent="0.2">
      <c r="B1930" s="71"/>
    </row>
    <row r="1931" spans="2:2" s="28" customFormat="1" x14ac:dyDescent="0.2">
      <c r="B1931" s="71"/>
    </row>
    <row r="1932" spans="2:2" s="28" customFormat="1" x14ac:dyDescent="0.2">
      <c r="B1932" s="71"/>
    </row>
    <row r="1933" spans="2:2" s="28" customFormat="1" x14ac:dyDescent="0.2">
      <c r="B1933" s="71"/>
    </row>
    <row r="1934" spans="2:2" s="28" customFormat="1" x14ac:dyDescent="0.2">
      <c r="B1934" s="71"/>
    </row>
    <row r="1935" spans="2:2" s="28" customFormat="1" x14ac:dyDescent="0.2">
      <c r="B1935" s="71"/>
    </row>
    <row r="1936" spans="2:2" s="28" customFormat="1" x14ac:dyDescent="0.2">
      <c r="B1936" s="71"/>
    </row>
    <row r="1937" spans="2:2" s="28" customFormat="1" x14ac:dyDescent="0.2">
      <c r="B1937" s="71"/>
    </row>
    <row r="1938" spans="2:2" s="28" customFormat="1" x14ac:dyDescent="0.2">
      <c r="B1938" s="71"/>
    </row>
    <row r="1939" spans="2:2" s="28" customFormat="1" x14ac:dyDescent="0.2">
      <c r="B1939" s="71"/>
    </row>
    <row r="1940" spans="2:2" s="28" customFormat="1" x14ac:dyDescent="0.2">
      <c r="B1940" s="71"/>
    </row>
    <row r="1941" spans="2:2" s="28" customFormat="1" x14ac:dyDescent="0.2">
      <c r="B1941" s="71"/>
    </row>
    <row r="1942" spans="2:2" s="28" customFormat="1" x14ac:dyDescent="0.2">
      <c r="B1942" s="71"/>
    </row>
    <row r="1943" spans="2:2" s="28" customFormat="1" x14ac:dyDescent="0.2">
      <c r="B1943" s="71"/>
    </row>
    <row r="1944" spans="2:2" s="28" customFormat="1" x14ac:dyDescent="0.2">
      <c r="B1944" s="71"/>
    </row>
    <row r="1945" spans="2:2" s="28" customFormat="1" x14ac:dyDescent="0.2">
      <c r="B1945" s="71"/>
    </row>
    <row r="1946" spans="2:2" s="28" customFormat="1" x14ac:dyDescent="0.2">
      <c r="B1946" s="71"/>
    </row>
    <row r="1947" spans="2:2" s="28" customFormat="1" x14ac:dyDescent="0.2">
      <c r="B1947" s="71"/>
    </row>
    <row r="1948" spans="2:2" s="28" customFormat="1" x14ac:dyDescent="0.2">
      <c r="B1948" s="71"/>
    </row>
    <row r="1949" spans="2:2" s="28" customFormat="1" x14ac:dyDescent="0.2">
      <c r="B1949" s="71"/>
    </row>
    <row r="1950" spans="2:2" s="28" customFormat="1" x14ac:dyDescent="0.2">
      <c r="B1950" s="71"/>
    </row>
    <row r="1951" spans="2:2" s="28" customFormat="1" x14ac:dyDescent="0.2">
      <c r="B1951" s="71"/>
    </row>
    <row r="1952" spans="2:2" s="28" customFormat="1" x14ac:dyDescent="0.2">
      <c r="B1952" s="71"/>
    </row>
    <row r="1953" spans="2:2" s="28" customFormat="1" x14ac:dyDescent="0.2">
      <c r="B1953" s="71"/>
    </row>
    <row r="1954" spans="2:2" s="28" customFormat="1" x14ac:dyDescent="0.2">
      <c r="B1954" s="71"/>
    </row>
    <row r="1955" spans="2:2" s="28" customFormat="1" x14ac:dyDescent="0.2">
      <c r="B1955" s="71"/>
    </row>
    <row r="1956" spans="2:2" s="28" customFormat="1" x14ac:dyDescent="0.2">
      <c r="B1956" s="71"/>
    </row>
    <row r="1957" spans="2:2" s="28" customFormat="1" x14ac:dyDescent="0.2">
      <c r="B1957" s="71"/>
    </row>
    <row r="1958" spans="2:2" s="28" customFormat="1" x14ac:dyDescent="0.2">
      <c r="B1958" s="71"/>
    </row>
    <row r="1959" spans="2:2" s="28" customFormat="1" x14ac:dyDescent="0.2">
      <c r="B1959" s="71"/>
    </row>
    <row r="1960" spans="2:2" s="28" customFormat="1" x14ac:dyDescent="0.2">
      <c r="B1960" s="71"/>
    </row>
    <row r="1961" spans="2:2" s="28" customFormat="1" x14ac:dyDescent="0.2">
      <c r="B1961" s="71"/>
    </row>
    <row r="1962" spans="2:2" s="28" customFormat="1" x14ac:dyDescent="0.2">
      <c r="B1962" s="71"/>
    </row>
    <row r="1963" spans="2:2" s="28" customFormat="1" x14ac:dyDescent="0.2">
      <c r="B1963" s="71"/>
    </row>
    <row r="1964" spans="2:2" s="28" customFormat="1" x14ac:dyDescent="0.2">
      <c r="B1964" s="71"/>
    </row>
    <row r="1965" spans="2:2" s="28" customFormat="1" x14ac:dyDescent="0.2">
      <c r="B1965" s="71"/>
    </row>
    <row r="1966" spans="2:2" s="28" customFormat="1" x14ac:dyDescent="0.2">
      <c r="B1966" s="71"/>
    </row>
    <row r="1967" spans="2:2" s="28" customFormat="1" x14ac:dyDescent="0.2">
      <c r="B1967" s="71"/>
    </row>
    <row r="1968" spans="2:2" s="28" customFormat="1" x14ac:dyDescent="0.2">
      <c r="B1968" s="71"/>
    </row>
    <row r="1969" spans="2:2" s="28" customFormat="1" x14ac:dyDescent="0.2">
      <c r="B1969" s="71"/>
    </row>
    <row r="1970" spans="2:2" s="28" customFormat="1" x14ac:dyDescent="0.2">
      <c r="B1970" s="71"/>
    </row>
    <row r="1971" spans="2:2" s="28" customFormat="1" x14ac:dyDescent="0.2">
      <c r="B1971" s="71"/>
    </row>
    <row r="1972" spans="2:2" s="28" customFormat="1" x14ac:dyDescent="0.2">
      <c r="B1972" s="71"/>
    </row>
    <row r="1973" spans="2:2" s="28" customFormat="1" x14ac:dyDescent="0.2">
      <c r="B1973" s="71"/>
    </row>
    <row r="1974" spans="2:2" s="28" customFormat="1" x14ac:dyDescent="0.2">
      <c r="B1974" s="71"/>
    </row>
    <row r="1975" spans="2:2" s="28" customFormat="1" x14ac:dyDescent="0.2">
      <c r="B1975" s="71"/>
    </row>
    <row r="1976" spans="2:2" s="28" customFormat="1" x14ac:dyDescent="0.2">
      <c r="B1976" s="71"/>
    </row>
    <row r="1977" spans="2:2" s="28" customFormat="1" x14ac:dyDescent="0.2">
      <c r="B1977" s="71"/>
    </row>
    <row r="1978" spans="2:2" s="28" customFormat="1" x14ac:dyDescent="0.2">
      <c r="B1978" s="71"/>
    </row>
    <row r="1979" spans="2:2" s="28" customFormat="1" x14ac:dyDescent="0.2">
      <c r="B1979" s="71"/>
    </row>
    <row r="1980" spans="2:2" s="28" customFormat="1" x14ac:dyDescent="0.2">
      <c r="B1980" s="71"/>
    </row>
    <row r="1981" spans="2:2" s="28" customFormat="1" x14ac:dyDescent="0.2">
      <c r="B1981" s="71"/>
    </row>
    <row r="1982" spans="2:2" s="28" customFormat="1" x14ac:dyDescent="0.2">
      <c r="B1982" s="71"/>
    </row>
    <row r="1983" spans="2:2" s="28" customFormat="1" x14ac:dyDescent="0.2">
      <c r="B1983" s="71"/>
    </row>
    <row r="1984" spans="2:2" s="28" customFormat="1" x14ac:dyDescent="0.2">
      <c r="B1984" s="71"/>
    </row>
    <row r="1985" spans="2:2" s="28" customFormat="1" x14ac:dyDescent="0.2">
      <c r="B1985" s="71"/>
    </row>
    <row r="1986" spans="2:2" s="28" customFormat="1" x14ac:dyDescent="0.2">
      <c r="B1986" s="71"/>
    </row>
    <row r="1987" spans="2:2" s="28" customFormat="1" x14ac:dyDescent="0.2">
      <c r="B1987" s="71"/>
    </row>
    <row r="1988" spans="2:2" s="28" customFormat="1" x14ac:dyDescent="0.2">
      <c r="B1988" s="71"/>
    </row>
    <row r="1989" spans="2:2" s="28" customFormat="1" x14ac:dyDescent="0.2">
      <c r="B1989" s="71"/>
    </row>
    <row r="1990" spans="2:2" s="28" customFormat="1" x14ac:dyDescent="0.2">
      <c r="B1990" s="71"/>
    </row>
    <row r="1991" spans="2:2" s="28" customFormat="1" x14ac:dyDescent="0.2">
      <c r="B1991" s="71"/>
    </row>
    <row r="1992" spans="2:2" s="28" customFormat="1" x14ac:dyDescent="0.2">
      <c r="B1992" s="71"/>
    </row>
    <row r="1993" spans="2:2" s="28" customFormat="1" x14ac:dyDescent="0.2">
      <c r="B1993" s="71"/>
    </row>
    <row r="1994" spans="2:2" s="28" customFormat="1" x14ac:dyDescent="0.2">
      <c r="B1994" s="71"/>
    </row>
    <row r="1995" spans="2:2" s="28" customFormat="1" x14ac:dyDescent="0.2">
      <c r="B1995" s="71"/>
    </row>
    <row r="1996" spans="2:2" s="28" customFormat="1" x14ac:dyDescent="0.2">
      <c r="B1996" s="71"/>
    </row>
    <row r="1997" spans="2:2" s="28" customFormat="1" x14ac:dyDescent="0.2">
      <c r="B1997" s="71"/>
    </row>
    <row r="1998" spans="2:2" s="28" customFormat="1" x14ac:dyDescent="0.2">
      <c r="B1998" s="71"/>
    </row>
    <row r="1999" spans="2:2" s="28" customFormat="1" x14ac:dyDescent="0.2">
      <c r="B1999" s="71"/>
    </row>
    <row r="2000" spans="2:2" s="28" customFormat="1" x14ac:dyDescent="0.2">
      <c r="B2000" s="71"/>
    </row>
    <row r="2001" spans="2:2" s="28" customFormat="1" x14ac:dyDescent="0.2">
      <c r="B2001" s="71"/>
    </row>
    <row r="2002" spans="2:2" s="28" customFormat="1" x14ac:dyDescent="0.2">
      <c r="B2002" s="71"/>
    </row>
    <row r="2003" spans="2:2" s="28" customFormat="1" x14ac:dyDescent="0.2">
      <c r="B2003" s="71"/>
    </row>
    <row r="2004" spans="2:2" s="28" customFormat="1" x14ac:dyDescent="0.2">
      <c r="B2004" s="71"/>
    </row>
    <row r="2005" spans="2:2" s="28" customFormat="1" x14ac:dyDescent="0.2">
      <c r="B2005" s="71"/>
    </row>
    <row r="2006" spans="2:2" s="28" customFormat="1" x14ac:dyDescent="0.2">
      <c r="B2006" s="71"/>
    </row>
    <row r="2007" spans="2:2" s="28" customFormat="1" x14ac:dyDescent="0.2">
      <c r="B2007" s="71"/>
    </row>
    <row r="2008" spans="2:2" s="28" customFormat="1" x14ac:dyDescent="0.2">
      <c r="B2008" s="71"/>
    </row>
    <row r="2009" spans="2:2" s="28" customFormat="1" x14ac:dyDescent="0.2">
      <c r="B2009" s="71"/>
    </row>
    <row r="2010" spans="2:2" s="28" customFormat="1" x14ac:dyDescent="0.2">
      <c r="B2010" s="71"/>
    </row>
    <row r="2011" spans="2:2" s="28" customFormat="1" x14ac:dyDescent="0.2">
      <c r="B2011" s="71"/>
    </row>
    <row r="2012" spans="2:2" s="28" customFormat="1" x14ac:dyDescent="0.2">
      <c r="B2012" s="71"/>
    </row>
    <row r="2013" spans="2:2" s="28" customFormat="1" x14ac:dyDescent="0.2">
      <c r="B2013" s="71"/>
    </row>
    <row r="2014" spans="2:2" s="28" customFormat="1" x14ac:dyDescent="0.2">
      <c r="B2014" s="71"/>
    </row>
    <row r="2015" spans="2:2" s="28" customFormat="1" x14ac:dyDescent="0.2">
      <c r="B2015" s="71"/>
    </row>
    <row r="2016" spans="2:2" s="28" customFormat="1" x14ac:dyDescent="0.2">
      <c r="B2016" s="71"/>
    </row>
    <row r="2017" spans="2:2" s="28" customFormat="1" x14ac:dyDescent="0.2">
      <c r="B2017" s="71"/>
    </row>
    <row r="2018" spans="2:2" s="28" customFormat="1" x14ac:dyDescent="0.2">
      <c r="B2018" s="71"/>
    </row>
    <row r="2019" spans="2:2" s="28" customFormat="1" x14ac:dyDescent="0.2">
      <c r="B2019" s="71"/>
    </row>
    <row r="2020" spans="2:2" s="28" customFormat="1" x14ac:dyDescent="0.2">
      <c r="B2020" s="71"/>
    </row>
    <row r="2021" spans="2:2" s="28" customFormat="1" x14ac:dyDescent="0.2">
      <c r="B2021" s="71"/>
    </row>
    <row r="2022" spans="2:2" s="28" customFormat="1" x14ac:dyDescent="0.2">
      <c r="B2022" s="71"/>
    </row>
    <row r="2023" spans="2:2" s="28" customFormat="1" x14ac:dyDescent="0.2">
      <c r="B2023" s="71"/>
    </row>
    <row r="2024" spans="2:2" s="28" customFormat="1" x14ac:dyDescent="0.2">
      <c r="B2024" s="71"/>
    </row>
    <row r="2025" spans="2:2" s="28" customFormat="1" x14ac:dyDescent="0.2">
      <c r="B2025" s="71"/>
    </row>
    <row r="2026" spans="2:2" s="28" customFormat="1" x14ac:dyDescent="0.2">
      <c r="B2026" s="71"/>
    </row>
    <row r="2027" spans="2:2" s="28" customFormat="1" x14ac:dyDescent="0.2">
      <c r="B2027" s="71"/>
    </row>
    <row r="2028" spans="2:2" s="28" customFormat="1" x14ac:dyDescent="0.2">
      <c r="B2028" s="71"/>
    </row>
    <row r="2029" spans="2:2" s="28" customFormat="1" x14ac:dyDescent="0.2">
      <c r="B2029" s="71"/>
    </row>
    <row r="2030" spans="2:2" s="28" customFormat="1" x14ac:dyDescent="0.2">
      <c r="B2030" s="71"/>
    </row>
    <row r="2031" spans="2:2" s="28" customFormat="1" x14ac:dyDescent="0.2">
      <c r="B2031" s="71"/>
    </row>
    <row r="2032" spans="2:2" s="28" customFormat="1" x14ac:dyDescent="0.2">
      <c r="B2032" s="71"/>
    </row>
    <row r="2033" spans="2:2" s="28" customFormat="1" x14ac:dyDescent="0.2">
      <c r="B2033" s="71"/>
    </row>
    <row r="2034" spans="2:2" s="28" customFormat="1" x14ac:dyDescent="0.2">
      <c r="B2034" s="71"/>
    </row>
    <row r="2035" spans="2:2" s="28" customFormat="1" x14ac:dyDescent="0.2">
      <c r="B2035" s="71"/>
    </row>
    <row r="2036" spans="2:2" s="28" customFormat="1" x14ac:dyDescent="0.2">
      <c r="B2036" s="71"/>
    </row>
    <row r="2037" spans="2:2" s="28" customFormat="1" x14ac:dyDescent="0.2">
      <c r="B2037" s="71"/>
    </row>
    <row r="2038" spans="2:2" s="28" customFormat="1" x14ac:dyDescent="0.2">
      <c r="B2038" s="71"/>
    </row>
    <row r="2039" spans="2:2" s="28" customFormat="1" x14ac:dyDescent="0.2">
      <c r="B2039" s="71"/>
    </row>
    <row r="2040" spans="2:2" s="28" customFormat="1" x14ac:dyDescent="0.2">
      <c r="B2040" s="71"/>
    </row>
    <row r="2041" spans="2:2" s="28" customFormat="1" x14ac:dyDescent="0.2">
      <c r="B2041" s="71"/>
    </row>
    <row r="2042" spans="2:2" s="28" customFormat="1" x14ac:dyDescent="0.2">
      <c r="B2042" s="71"/>
    </row>
    <row r="2043" spans="2:2" s="28" customFormat="1" x14ac:dyDescent="0.2">
      <c r="B2043" s="71"/>
    </row>
    <row r="2044" spans="2:2" s="28" customFormat="1" x14ac:dyDescent="0.2">
      <c r="B2044" s="71"/>
    </row>
    <row r="2045" spans="2:2" s="28" customFormat="1" x14ac:dyDescent="0.2">
      <c r="B2045" s="71"/>
    </row>
    <row r="2046" spans="2:2" s="28" customFormat="1" x14ac:dyDescent="0.2">
      <c r="B2046" s="71"/>
    </row>
    <row r="2047" spans="2:2" s="28" customFormat="1" x14ac:dyDescent="0.2">
      <c r="B2047" s="71"/>
    </row>
    <row r="2048" spans="2:2" s="28" customFormat="1" x14ac:dyDescent="0.2">
      <c r="B2048" s="71"/>
    </row>
    <row r="2049" spans="2:2" s="28" customFormat="1" x14ac:dyDescent="0.2">
      <c r="B2049" s="71"/>
    </row>
    <row r="2050" spans="2:2" s="28" customFormat="1" x14ac:dyDescent="0.2">
      <c r="B2050" s="71"/>
    </row>
    <row r="2051" spans="2:2" s="28" customFormat="1" x14ac:dyDescent="0.2">
      <c r="B2051" s="71"/>
    </row>
    <row r="2052" spans="2:2" s="28" customFormat="1" x14ac:dyDescent="0.2">
      <c r="B2052" s="71"/>
    </row>
    <row r="2053" spans="2:2" s="28" customFormat="1" x14ac:dyDescent="0.2">
      <c r="B2053" s="71"/>
    </row>
    <row r="2054" spans="2:2" s="28" customFormat="1" x14ac:dyDescent="0.2">
      <c r="B2054" s="71"/>
    </row>
    <row r="2055" spans="2:2" s="28" customFormat="1" x14ac:dyDescent="0.2">
      <c r="B2055" s="71"/>
    </row>
    <row r="2056" spans="2:2" s="28" customFormat="1" x14ac:dyDescent="0.2">
      <c r="B2056" s="71"/>
    </row>
    <row r="2057" spans="2:2" s="28" customFormat="1" x14ac:dyDescent="0.2">
      <c r="B2057" s="71"/>
    </row>
    <row r="2058" spans="2:2" s="28" customFormat="1" x14ac:dyDescent="0.2">
      <c r="B2058" s="71"/>
    </row>
    <row r="2059" spans="2:2" s="28" customFormat="1" x14ac:dyDescent="0.2">
      <c r="B2059" s="71"/>
    </row>
    <row r="2060" spans="2:2" s="28" customFormat="1" x14ac:dyDescent="0.2">
      <c r="B2060" s="71"/>
    </row>
    <row r="2061" spans="2:2" s="28" customFormat="1" x14ac:dyDescent="0.2">
      <c r="B2061" s="71"/>
    </row>
    <row r="2062" spans="2:2" s="28" customFormat="1" x14ac:dyDescent="0.2">
      <c r="B2062" s="71"/>
    </row>
    <row r="2063" spans="2:2" s="28" customFormat="1" x14ac:dyDescent="0.2">
      <c r="B2063" s="71"/>
    </row>
    <row r="2064" spans="2:2" s="28" customFormat="1" x14ac:dyDescent="0.2">
      <c r="B2064" s="71"/>
    </row>
    <row r="2065" spans="2:2" s="28" customFormat="1" x14ac:dyDescent="0.2">
      <c r="B2065" s="71"/>
    </row>
    <row r="2066" spans="2:2" s="28" customFormat="1" x14ac:dyDescent="0.2">
      <c r="B2066" s="71"/>
    </row>
    <row r="2067" spans="2:2" s="28" customFormat="1" x14ac:dyDescent="0.2">
      <c r="B2067" s="71"/>
    </row>
    <row r="2068" spans="2:2" s="28" customFormat="1" x14ac:dyDescent="0.2">
      <c r="B2068" s="71"/>
    </row>
    <row r="2069" spans="2:2" s="28" customFormat="1" x14ac:dyDescent="0.2">
      <c r="B2069" s="71"/>
    </row>
    <row r="2070" spans="2:2" s="28" customFormat="1" x14ac:dyDescent="0.2">
      <c r="B2070" s="71"/>
    </row>
    <row r="2071" spans="2:2" s="28" customFormat="1" x14ac:dyDescent="0.2">
      <c r="B2071" s="71"/>
    </row>
    <row r="2072" spans="2:2" s="28" customFormat="1" x14ac:dyDescent="0.2">
      <c r="B2072" s="71"/>
    </row>
    <row r="2073" spans="2:2" s="28" customFormat="1" x14ac:dyDescent="0.2">
      <c r="B2073" s="71"/>
    </row>
    <row r="2074" spans="2:2" s="28" customFormat="1" x14ac:dyDescent="0.2">
      <c r="B2074" s="71"/>
    </row>
    <row r="2075" spans="2:2" s="28" customFormat="1" x14ac:dyDescent="0.2">
      <c r="B2075" s="71"/>
    </row>
    <row r="2076" spans="2:2" s="28" customFormat="1" x14ac:dyDescent="0.2">
      <c r="B2076" s="71"/>
    </row>
    <row r="2077" spans="2:2" s="28" customFormat="1" x14ac:dyDescent="0.2">
      <c r="B2077" s="71"/>
    </row>
    <row r="2078" spans="2:2" s="28" customFormat="1" x14ac:dyDescent="0.2">
      <c r="B2078" s="71"/>
    </row>
    <row r="2079" spans="2:2" s="28" customFormat="1" x14ac:dyDescent="0.2">
      <c r="B2079" s="71"/>
    </row>
    <row r="2080" spans="2:2" s="28" customFormat="1" x14ac:dyDescent="0.2">
      <c r="B2080" s="71"/>
    </row>
    <row r="2081" spans="2:2" s="28" customFormat="1" x14ac:dyDescent="0.2">
      <c r="B2081" s="71"/>
    </row>
    <row r="2082" spans="2:2" s="28" customFormat="1" x14ac:dyDescent="0.2">
      <c r="B2082" s="71"/>
    </row>
    <row r="2083" spans="2:2" s="28" customFormat="1" x14ac:dyDescent="0.2">
      <c r="B2083" s="71"/>
    </row>
    <row r="2084" spans="2:2" s="28" customFormat="1" x14ac:dyDescent="0.2">
      <c r="B2084" s="71"/>
    </row>
    <row r="2085" spans="2:2" s="28" customFormat="1" x14ac:dyDescent="0.2">
      <c r="B2085" s="71"/>
    </row>
    <row r="2086" spans="2:2" s="28" customFormat="1" x14ac:dyDescent="0.2">
      <c r="B2086" s="71"/>
    </row>
    <row r="2087" spans="2:2" s="28" customFormat="1" x14ac:dyDescent="0.2">
      <c r="B2087" s="71"/>
    </row>
    <row r="2088" spans="2:2" s="28" customFormat="1" x14ac:dyDescent="0.2">
      <c r="B2088" s="71"/>
    </row>
    <row r="2089" spans="2:2" s="28" customFormat="1" x14ac:dyDescent="0.2">
      <c r="B2089" s="71"/>
    </row>
    <row r="2090" spans="2:2" s="28" customFormat="1" x14ac:dyDescent="0.2">
      <c r="B2090" s="71"/>
    </row>
    <row r="2091" spans="2:2" s="28" customFormat="1" x14ac:dyDescent="0.2">
      <c r="B2091" s="71"/>
    </row>
    <row r="2092" spans="2:2" s="28" customFormat="1" x14ac:dyDescent="0.2">
      <c r="B2092" s="71"/>
    </row>
    <row r="2093" spans="2:2" s="28" customFormat="1" x14ac:dyDescent="0.2">
      <c r="B2093" s="71"/>
    </row>
    <row r="2094" spans="2:2" s="28" customFormat="1" x14ac:dyDescent="0.2">
      <c r="B2094" s="71"/>
    </row>
    <row r="2095" spans="2:2" s="28" customFormat="1" x14ac:dyDescent="0.2">
      <c r="B2095" s="71"/>
    </row>
    <row r="2096" spans="2:2" s="28" customFormat="1" x14ac:dyDescent="0.2">
      <c r="B2096" s="71"/>
    </row>
    <row r="2097" spans="2:2" s="28" customFormat="1" x14ac:dyDescent="0.2">
      <c r="B2097" s="71"/>
    </row>
    <row r="2098" spans="2:2" s="28" customFormat="1" x14ac:dyDescent="0.2">
      <c r="B2098" s="71"/>
    </row>
    <row r="2099" spans="2:2" s="28" customFormat="1" x14ac:dyDescent="0.2">
      <c r="B2099" s="71"/>
    </row>
    <row r="2100" spans="2:2" s="28" customFormat="1" x14ac:dyDescent="0.2">
      <c r="B2100" s="71"/>
    </row>
    <row r="2101" spans="2:2" s="28" customFormat="1" x14ac:dyDescent="0.2">
      <c r="B2101" s="71"/>
    </row>
    <row r="2102" spans="2:2" s="28" customFormat="1" x14ac:dyDescent="0.2">
      <c r="B2102" s="71"/>
    </row>
    <row r="2103" spans="2:2" s="28" customFormat="1" x14ac:dyDescent="0.2">
      <c r="B2103" s="71"/>
    </row>
    <row r="2104" spans="2:2" s="28" customFormat="1" x14ac:dyDescent="0.2">
      <c r="B2104" s="71"/>
    </row>
    <row r="2105" spans="2:2" s="28" customFormat="1" x14ac:dyDescent="0.2">
      <c r="B2105" s="71"/>
    </row>
    <row r="2106" spans="2:2" s="28" customFormat="1" x14ac:dyDescent="0.2">
      <c r="B2106" s="71"/>
    </row>
    <row r="2107" spans="2:2" s="28" customFormat="1" x14ac:dyDescent="0.2">
      <c r="B2107" s="71"/>
    </row>
    <row r="2108" spans="2:2" s="28" customFormat="1" x14ac:dyDescent="0.2">
      <c r="B2108" s="71"/>
    </row>
    <row r="2109" spans="2:2" s="28" customFormat="1" x14ac:dyDescent="0.2">
      <c r="B2109" s="71"/>
    </row>
    <row r="2110" spans="2:2" s="28" customFormat="1" x14ac:dyDescent="0.2">
      <c r="B2110" s="71"/>
    </row>
    <row r="2111" spans="2:2" s="28" customFormat="1" x14ac:dyDescent="0.2">
      <c r="B2111" s="71"/>
    </row>
    <row r="2112" spans="2:2" s="28" customFormat="1" x14ac:dyDescent="0.2">
      <c r="B2112" s="71"/>
    </row>
    <row r="2113" spans="2:2" s="28" customFormat="1" x14ac:dyDescent="0.2">
      <c r="B2113" s="71"/>
    </row>
    <row r="2114" spans="2:2" s="28" customFormat="1" x14ac:dyDescent="0.2">
      <c r="B2114" s="71"/>
    </row>
    <row r="2115" spans="2:2" s="28" customFormat="1" x14ac:dyDescent="0.2">
      <c r="B2115" s="71"/>
    </row>
    <row r="2116" spans="2:2" s="28" customFormat="1" x14ac:dyDescent="0.2">
      <c r="B2116" s="71"/>
    </row>
    <row r="2117" spans="2:2" s="28" customFormat="1" x14ac:dyDescent="0.2">
      <c r="B2117" s="71"/>
    </row>
    <row r="2118" spans="2:2" s="28" customFormat="1" x14ac:dyDescent="0.2">
      <c r="B2118" s="71"/>
    </row>
    <row r="2119" spans="2:2" s="28" customFormat="1" x14ac:dyDescent="0.2">
      <c r="B2119" s="71"/>
    </row>
    <row r="2120" spans="2:2" s="28" customFormat="1" x14ac:dyDescent="0.2">
      <c r="B2120" s="71"/>
    </row>
    <row r="2121" spans="2:2" s="28" customFormat="1" x14ac:dyDescent="0.2">
      <c r="B2121" s="71"/>
    </row>
    <row r="2122" spans="2:2" s="28" customFormat="1" x14ac:dyDescent="0.2">
      <c r="B2122" s="71"/>
    </row>
    <row r="2123" spans="2:2" s="28" customFormat="1" x14ac:dyDescent="0.2">
      <c r="B2123" s="71"/>
    </row>
    <row r="2124" spans="2:2" s="28" customFormat="1" x14ac:dyDescent="0.2">
      <c r="B2124" s="71"/>
    </row>
    <row r="2125" spans="2:2" s="28" customFormat="1" x14ac:dyDescent="0.2">
      <c r="B2125" s="71"/>
    </row>
    <row r="2126" spans="2:2" s="28" customFormat="1" x14ac:dyDescent="0.2">
      <c r="B2126" s="71"/>
    </row>
    <row r="2127" spans="2:2" s="28" customFormat="1" x14ac:dyDescent="0.2">
      <c r="B2127" s="71"/>
    </row>
    <row r="2128" spans="2:2" s="28" customFormat="1" x14ac:dyDescent="0.2">
      <c r="B2128" s="71"/>
    </row>
    <row r="2129" spans="2:2" s="28" customFormat="1" x14ac:dyDescent="0.2">
      <c r="B2129" s="71"/>
    </row>
    <row r="2130" spans="2:2" s="28" customFormat="1" x14ac:dyDescent="0.2">
      <c r="B2130" s="71"/>
    </row>
    <row r="2131" spans="2:2" s="28" customFormat="1" x14ac:dyDescent="0.2">
      <c r="B2131" s="71"/>
    </row>
    <row r="2132" spans="2:2" s="28" customFormat="1" x14ac:dyDescent="0.2">
      <c r="B2132" s="71"/>
    </row>
    <row r="2133" spans="2:2" s="28" customFormat="1" x14ac:dyDescent="0.2">
      <c r="B2133" s="71"/>
    </row>
    <row r="2134" spans="2:2" s="28" customFormat="1" x14ac:dyDescent="0.2">
      <c r="B2134" s="71"/>
    </row>
    <row r="2135" spans="2:2" s="28" customFormat="1" x14ac:dyDescent="0.2">
      <c r="B2135" s="71"/>
    </row>
    <row r="2136" spans="2:2" s="28" customFormat="1" x14ac:dyDescent="0.2">
      <c r="B2136" s="71"/>
    </row>
    <row r="2137" spans="2:2" s="28" customFormat="1" x14ac:dyDescent="0.2">
      <c r="B2137" s="71"/>
    </row>
    <row r="2138" spans="2:2" s="28" customFormat="1" x14ac:dyDescent="0.2">
      <c r="B2138" s="71"/>
    </row>
    <row r="2139" spans="2:2" s="28" customFormat="1" x14ac:dyDescent="0.2">
      <c r="B2139" s="71"/>
    </row>
    <row r="2140" spans="2:2" s="28" customFormat="1" x14ac:dyDescent="0.2">
      <c r="B2140" s="71"/>
    </row>
    <row r="2141" spans="2:2" s="28" customFormat="1" x14ac:dyDescent="0.2">
      <c r="B2141" s="71"/>
    </row>
    <row r="2142" spans="2:2" s="28" customFormat="1" x14ac:dyDescent="0.2">
      <c r="B2142" s="71"/>
    </row>
    <row r="2143" spans="2:2" s="28" customFormat="1" x14ac:dyDescent="0.2">
      <c r="B2143" s="71"/>
    </row>
    <row r="2144" spans="2:2" s="28" customFormat="1" x14ac:dyDescent="0.2">
      <c r="B2144" s="71"/>
    </row>
    <row r="2145" spans="2:2" s="28" customFormat="1" x14ac:dyDescent="0.2">
      <c r="B2145" s="71"/>
    </row>
    <row r="2146" spans="2:2" s="28" customFormat="1" x14ac:dyDescent="0.2">
      <c r="B2146" s="71"/>
    </row>
    <row r="2147" spans="2:2" s="28" customFormat="1" x14ac:dyDescent="0.2">
      <c r="B2147" s="71"/>
    </row>
    <row r="2148" spans="2:2" s="28" customFormat="1" x14ac:dyDescent="0.2">
      <c r="B2148" s="71"/>
    </row>
    <row r="2149" spans="2:2" s="28" customFormat="1" x14ac:dyDescent="0.2">
      <c r="B2149" s="71"/>
    </row>
    <row r="2150" spans="2:2" s="28" customFormat="1" x14ac:dyDescent="0.2">
      <c r="B2150" s="71"/>
    </row>
    <row r="2151" spans="2:2" s="28" customFormat="1" x14ac:dyDescent="0.2">
      <c r="B2151" s="71"/>
    </row>
    <row r="2152" spans="2:2" s="28" customFormat="1" x14ac:dyDescent="0.2">
      <c r="B2152" s="71"/>
    </row>
    <row r="2153" spans="2:2" s="28" customFormat="1" x14ac:dyDescent="0.2">
      <c r="B2153" s="71"/>
    </row>
    <row r="2154" spans="2:2" s="28" customFormat="1" x14ac:dyDescent="0.2">
      <c r="B2154" s="71"/>
    </row>
    <row r="2155" spans="2:2" s="28" customFormat="1" x14ac:dyDescent="0.2">
      <c r="B2155" s="71"/>
    </row>
    <row r="2156" spans="2:2" s="28" customFormat="1" x14ac:dyDescent="0.2">
      <c r="B2156" s="71"/>
    </row>
    <row r="2157" spans="2:2" s="28" customFormat="1" x14ac:dyDescent="0.2">
      <c r="B2157" s="71"/>
    </row>
    <row r="2158" spans="2:2" s="28" customFormat="1" x14ac:dyDescent="0.2">
      <c r="B2158" s="71"/>
    </row>
    <row r="2159" spans="2:2" s="28" customFormat="1" x14ac:dyDescent="0.2">
      <c r="B2159" s="71"/>
    </row>
    <row r="2160" spans="2:2" s="28" customFormat="1" x14ac:dyDescent="0.2">
      <c r="B2160" s="71"/>
    </row>
    <row r="2161" spans="2:2" s="28" customFormat="1" x14ac:dyDescent="0.2">
      <c r="B2161" s="71"/>
    </row>
    <row r="2162" spans="2:2" s="28" customFormat="1" x14ac:dyDescent="0.2">
      <c r="B2162" s="71"/>
    </row>
    <row r="2163" spans="2:2" s="28" customFormat="1" x14ac:dyDescent="0.2">
      <c r="B2163" s="71"/>
    </row>
    <row r="2164" spans="2:2" s="28" customFormat="1" x14ac:dyDescent="0.2">
      <c r="B2164" s="71"/>
    </row>
    <row r="2165" spans="2:2" s="28" customFormat="1" x14ac:dyDescent="0.2">
      <c r="B2165" s="71"/>
    </row>
    <row r="2166" spans="2:2" s="28" customFormat="1" x14ac:dyDescent="0.2">
      <c r="B2166" s="71"/>
    </row>
    <row r="2167" spans="2:2" s="28" customFormat="1" x14ac:dyDescent="0.2">
      <c r="B2167" s="71"/>
    </row>
    <row r="2168" spans="2:2" s="28" customFormat="1" x14ac:dyDescent="0.2">
      <c r="B2168" s="71"/>
    </row>
    <row r="2169" spans="2:2" s="28" customFormat="1" x14ac:dyDescent="0.2">
      <c r="B2169" s="71"/>
    </row>
    <row r="2170" spans="2:2" s="28" customFormat="1" x14ac:dyDescent="0.2">
      <c r="B2170" s="71"/>
    </row>
    <row r="2171" spans="2:2" s="28" customFormat="1" x14ac:dyDescent="0.2">
      <c r="B2171" s="71"/>
    </row>
    <row r="2172" spans="2:2" s="28" customFormat="1" x14ac:dyDescent="0.2">
      <c r="B2172" s="71"/>
    </row>
    <row r="2173" spans="2:2" s="28" customFormat="1" x14ac:dyDescent="0.2">
      <c r="B2173" s="71"/>
    </row>
    <row r="2174" spans="2:2" s="28" customFormat="1" x14ac:dyDescent="0.2">
      <c r="B2174" s="71"/>
    </row>
    <row r="2175" spans="2:2" s="28" customFormat="1" x14ac:dyDescent="0.2">
      <c r="B2175" s="71"/>
    </row>
    <row r="2176" spans="2:2" s="28" customFormat="1" x14ac:dyDescent="0.2">
      <c r="B2176" s="71"/>
    </row>
    <row r="2177" spans="2:2" s="28" customFormat="1" x14ac:dyDescent="0.2">
      <c r="B2177" s="71"/>
    </row>
    <row r="2178" spans="2:2" s="28" customFormat="1" x14ac:dyDescent="0.2">
      <c r="B2178" s="71"/>
    </row>
    <row r="2179" spans="2:2" s="28" customFormat="1" x14ac:dyDescent="0.2">
      <c r="B2179" s="71"/>
    </row>
    <row r="2180" spans="2:2" s="28" customFormat="1" x14ac:dyDescent="0.2">
      <c r="B2180" s="71"/>
    </row>
    <row r="2181" spans="2:2" s="28" customFormat="1" x14ac:dyDescent="0.2">
      <c r="B2181" s="71"/>
    </row>
    <row r="2182" spans="2:2" s="28" customFormat="1" x14ac:dyDescent="0.2">
      <c r="B2182" s="71"/>
    </row>
    <row r="2183" spans="2:2" s="28" customFormat="1" x14ac:dyDescent="0.2">
      <c r="B2183" s="71"/>
    </row>
    <row r="2184" spans="2:2" s="28" customFormat="1" x14ac:dyDescent="0.2">
      <c r="B2184" s="71"/>
    </row>
    <row r="2185" spans="2:2" s="28" customFormat="1" x14ac:dyDescent="0.2">
      <c r="B2185" s="71"/>
    </row>
    <row r="2186" spans="2:2" s="28" customFormat="1" x14ac:dyDescent="0.2">
      <c r="B2186" s="71"/>
    </row>
    <row r="2187" spans="2:2" s="28" customFormat="1" x14ac:dyDescent="0.2">
      <c r="B2187" s="71"/>
    </row>
    <row r="2188" spans="2:2" s="28" customFormat="1" x14ac:dyDescent="0.2">
      <c r="B2188" s="71"/>
    </row>
    <row r="2189" spans="2:2" s="28" customFormat="1" x14ac:dyDescent="0.2">
      <c r="B2189" s="71"/>
    </row>
    <row r="2190" spans="2:2" s="28" customFormat="1" x14ac:dyDescent="0.2">
      <c r="B2190" s="71"/>
    </row>
    <row r="2191" spans="2:2" s="28" customFormat="1" x14ac:dyDescent="0.2">
      <c r="B2191" s="71"/>
    </row>
    <row r="2192" spans="2:2" s="28" customFormat="1" x14ac:dyDescent="0.2">
      <c r="B2192" s="71"/>
    </row>
    <row r="2193" spans="2:2" s="28" customFormat="1" x14ac:dyDescent="0.2">
      <c r="B2193" s="71"/>
    </row>
    <row r="2194" spans="2:2" s="28" customFormat="1" x14ac:dyDescent="0.2">
      <c r="B2194" s="71"/>
    </row>
    <row r="2195" spans="2:2" s="28" customFormat="1" x14ac:dyDescent="0.2">
      <c r="B2195" s="71"/>
    </row>
    <row r="2196" spans="2:2" s="28" customFormat="1" x14ac:dyDescent="0.2">
      <c r="B2196" s="71"/>
    </row>
    <row r="2197" spans="2:2" s="28" customFormat="1" x14ac:dyDescent="0.2">
      <c r="B2197" s="71"/>
    </row>
    <row r="2198" spans="2:2" s="28" customFormat="1" x14ac:dyDescent="0.2">
      <c r="B2198" s="71"/>
    </row>
    <row r="2199" spans="2:2" s="28" customFormat="1" x14ac:dyDescent="0.2">
      <c r="B2199" s="71"/>
    </row>
    <row r="2200" spans="2:2" s="28" customFormat="1" x14ac:dyDescent="0.2">
      <c r="B2200" s="71"/>
    </row>
    <row r="2201" spans="2:2" s="28" customFormat="1" x14ac:dyDescent="0.2">
      <c r="B2201" s="71"/>
    </row>
    <row r="2202" spans="2:2" s="28" customFormat="1" x14ac:dyDescent="0.2">
      <c r="B2202" s="71"/>
    </row>
    <row r="2203" spans="2:2" s="28" customFormat="1" x14ac:dyDescent="0.2">
      <c r="B2203" s="71"/>
    </row>
    <row r="2204" spans="2:2" s="28" customFormat="1" x14ac:dyDescent="0.2">
      <c r="B2204" s="71"/>
    </row>
    <row r="2205" spans="2:2" s="28" customFormat="1" x14ac:dyDescent="0.2">
      <c r="B2205" s="71"/>
    </row>
    <row r="2206" spans="2:2" s="28" customFormat="1" x14ac:dyDescent="0.2">
      <c r="B2206" s="71"/>
    </row>
    <row r="2207" spans="2:2" s="28" customFormat="1" x14ac:dyDescent="0.2">
      <c r="B2207" s="71"/>
    </row>
    <row r="2208" spans="2:2" s="28" customFormat="1" x14ac:dyDescent="0.2">
      <c r="B2208" s="71"/>
    </row>
    <row r="2209" spans="2:2" s="28" customFormat="1" x14ac:dyDescent="0.2">
      <c r="B2209" s="71"/>
    </row>
    <row r="2210" spans="2:2" s="28" customFormat="1" x14ac:dyDescent="0.2">
      <c r="B2210" s="71"/>
    </row>
    <row r="2211" spans="2:2" s="28" customFormat="1" x14ac:dyDescent="0.2">
      <c r="B2211" s="71"/>
    </row>
    <row r="2212" spans="2:2" s="28" customFormat="1" x14ac:dyDescent="0.2">
      <c r="B2212" s="71"/>
    </row>
    <row r="2213" spans="2:2" s="28" customFormat="1" x14ac:dyDescent="0.2">
      <c r="B2213" s="71"/>
    </row>
    <row r="2214" spans="2:2" s="28" customFormat="1" x14ac:dyDescent="0.2">
      <c r="B2214" s="71"/>
    </row>
    <row r="2215" spans="2:2" s="28" customFormat="1" x14ac:dyDescent="0.2">
      <c r="B2215" s="71"/>
    </row>
    <row r="2216" spans="2:2" s="28" customFormat="1" x14ac:dyDescent="0.2">
      <c r="B2216" s="71"/>
    </row>
    <row r="2217" spans="2:2" s="28" customFormat="1" x14ac:dyDescent="0.2">
      <c r="B2217" s="71"/>
    </row>
    <row r="2218" spans="2:2" s="28" customFormat="1" x14ac:dyDescent="0.2">
      <c r="B2218" s="71"/>
    </row>
    <row r="2219" spans="2:2" s="28" customFormat="1" x14ac:dyDescent="0.2">
      <c r="B2219" s="71"/>
    </row>
    <row r="2220" spans="2:2" s="28" customFormat="1" x14ac:dyDescent="0.2">
      <c r="B2220" s="71"/>
    </row>
    <row r="2221" spans="2:2" s="28" customFormat="1" x14ac:dyDescent="0.2">
      <c r="B2221" s="71"/>
    </row>
    <row r="2222" spans="2:2" s="28" customFormat="1" x14ac:dyDescent="0.2">
      <c r="B2222" s="71"/>
    </row>
    <row r="2223" spans="2:2" s="28" customFormat="1" x14ac:dyDescent="0.2">
      <c r="B2223" s="71"/>
    </row>
    <row r="2224" spans="2:2" s="28" customFormat="1" x14ac:dyDescent="0.2">
      <c r="B2224" s="71"/>
    </row>
    <row r="2225" spans="2:2" s="28" customFormat="1" x14ac:dyDescent="0.2">
      <c r="B2225" s="71"/>
    </row>
    <row r="2226" spans="2:2" s="28" customFormat="1" x14ac:dyDescent="0.2">
      <c r="B2226" s="71"/>
    </row>
    <row r="2227" spans="2:2" s="28" customFormat="1" x14ac:dyDescent="0.2">
      <c r="B2227" s="71"/>
    </row>
    <row r="2228" spans="2:2" s="28" customFormat="1" x14ac:dyDescent="0.2">
      <c r="B2228" s="71"/>
    </row>
    <row r="2229" spans="2:2" s="28" customFormat="1" x14ac:dyDescent="0.2">
      <c r="B2229" s="71"/>
    </row>
    <row r="2230" spans="2:2" s="28" customFormat="1" x14ac:dyDescent="0.2">
      <c r="B2230" s="71"/>
    </row>
    <row r="2231" spans="2:2" s="28" customFormat="1" x14ac:dyDescent="0.2">
      <c r="B2231" s="71"/>
    </row>
    <row r="2232" spans="2:2" s="28" customFormat="1" x14ac:dyDescent="0.2">
      <c r="B2232" s="71"/>
    </row>
    <row r="2233" spans="2:2" s="28" customFormat="1" x14ac:dyDescent="0.2">
      <c r="B2233" s="71"/>
    </row>
    <row r="2234" spans="2:2" s="28" customFormat="1" x14ac:dyDescent="0.2">
      <c r="B2234" s="71"/>
    </row>
    <row r="2235" spans="2:2" s="28" customFormat="1" x14ac:dyDescent="0.2">
      <c r="B2235" s="71"/>
    </row>
    <row r="2236" spans="2:2" s="28" customFormat="1" x14ac:dyDescent="0.2">
      <c r="B2236" s="71"/>
    </row>
    <row r="2237" spans="2:2" s="28" customFormat="1" x14ac:dyDescent="0.2">
      <c r="B2237" s="71"/>
    </row>
    <row r="2238" spans="2:2" s="28" customFormat="1" x14ac:dyDescent="0.2">
      <c r="B2238" s="71"/>
    </row>
    <row r="2239" spans="2:2" s="28" customFormat="1" x14ac:dyDescent="0.2">
      <c r="B2239" s="71"/>
    </row>
    <row r="2240" spans="2:2" s="28" customFormat="1" x14ac:dyDescent="0.2">
      <c r="B2240" s="71"/>
    </row>
    <row r="2241" spans="2:2" s="28" customFormat="1" x14ac:dyDescent="0.2">
      <c r="B2241" s="71"/>
    </row>
    <row r="2242" spans="2:2" s="28" customFormat="1" x14ac:dyDescent="0.2">
      <c r="B2242" s="71"/>
    </row>
    <row r="2243" spans="2:2" s="28" customFormat="1" x14ac:dyDescent="0.2">
      <c r="B2243" s="71"/>
    </row>
    <row r="2244" spans="2:2" s="28" customFormat="1" x14ac:dyDescent="0.2">
      <c r="B2244" s="71"/>
    </row>
    <row r="2245" spans="2:2" s="28" customFormat="1" x14ac:dyDescent="0.2">
      <c r="B2245" s="71"/>
    </row>
    <row r="2246" spans="2:2" s="28" customFormat="1" x14ac:dyDescent="0.2">
      <c r="B2246" s="71"/>
    </row>
    <row r="2247" spans="2:2" s="28" customFormat="1" x14ac:dyDescent="0.2">
      <c r="B2247" s="71"/>
    </row>
    <row r="2248" spans="2:2" s="28" customFormat="1" x14ac:dyDescent="0.2">
      <c r="B2248" s="71"/>
    </row>
    <row r="2249" spans="2:2" s="28" customFormat="1" x14ac:dyDescent="0.2">
      <c r="B2249" s="71"/>
    </row>
    <row r="2250" spans="2:2" s="28" customFormat="1" x14ac:dyDescent="0.2">
      <c r="B2250" s="71"/>
    </row>
    <row r="2251" spans="2:2" s="28" customFormat="1" x14ac:dyDescent="0.2">
      <c r="B2251" s="71"/>
    </row>
    <row r="2252" spans="2:2" s="28" customFormat="1" x14ac:dyDescent="0.2">
      <c r="B2252" s="71"/>
    </row>
    <row r="2253" spans="2:2" s="28" customFormat="1" x14ac:dyDescent="0.2">
      <c r="B2253" s="71"/>
    </row>
    <row r="2254" spans="2:2" s="28" customFormat="1" x14ac:dyDescent="0.2">
      <c r="B2254" s="71"/>
    </row>
    <row r="2255" spans="2:2" s="28" customFormat="1" x14ac:dyDescent="0.2">
      <c r="B2255" s="71"/>
    </row>
    <row r="2256" spans="2:2" s="28" customFormat="1" x14ac:dyDescent="0.2">
      <c r="B2256" s="71"/>
    </row>
    <row r="2257" spans="2:2" s="28" customFormat="1" x14ac:dyDescent="0.2">
      <c r="B2257" s="71"/>
    </row>
    <row r="2258" spans="2:2" s="28" customFormat="1" x14ac:dyDescent="0.2">
      <c r="B2258" s="71"/>
    </row>
    <row r="2259" spans="2:2" s="28" customFormat="1" x14ac:dyDescent="0.2">
      <c r="B2259" s="71"/>
    </row>
    <row r="2260" spans="2:2" s="28" customFormat="1" x14ac:dyDescent="0.2">
      <c r="B2260" s="71"/>
    </row>
    <row r="2261" spans="2:2" s="28" customFormat="1" x14ac:dyDescent="0.2">
      <c r="B2261" s="71"/>
    </row>
    <row r="2262" spans="2:2" s="28" customFormat="1" x14ac:dyDescent="0.2">
      <c r="B2262" s="71"/>
    </row>
    <row r="2263" spans="2:2" s="28" customFormat="1" x14ac:dyDescent="0.2">
      <c r="B2263" s="71"/>
    </row>
    <row r="2264" spans="2:2" s="28" customFormat="1" x14ac:dyDescent="0.2">
      <c r="B2264" s="71"/>
    </row>
    <row r="2265" spans="2:2" s="28" customFormat="1" x14ac:dyDescent="0.2">
      <c r="B2265" s="71"/>
    </row>
    <row r="2266" spans="2:2" s="28" customFormat="1" x14ac:dyDescent="0.2">
      <c r="B2266" s="71"/>
    </row>
    <row r="2267" spans="2:2" s="28" customFormat="1" x14ac:dyDescent="0.2">
      <c r="B2267" s="71"/>
    </row>
    <row r="2268" spans="2:2" s="28" customFormat="1" x14ac:dyDescent="0.2">
      <c r="B2268" s="71"/>
    </row>
    <row r="2269" spans="2:2" s="28" customFormat="1" x14ac:dyDescent="0.2">
      <c r="B2269" s="71"/>
    </row>
    <row r="2270" spans="2:2" s="28" customFormat="1" x14ac:dyDescent="0.2">
      <c r="B2270" s="71"/>
    </row>
    <row r="2271" spans="2:2" s="28" customFormat="1" x14ac:dyDescent="0.2">
      <c r="B2271" s="71"/>
    </row>
    <row r="2272" spans="2:2" s="28" customFormat="1" x14ac:dyDescent="0.2">
      <c r="B2272" s="71"/>
    </row>
    <row r="2273" spans="2:2" s="28" customFormat="1" x14ac:dyDescent="0.2">
      <c r="B2273" s="71"/>
    </row>
    <row r="2274" spans="2:2" s="28" customFormat="1" x14ac:dyDescent="0.2">
      <c r="B2274" s="71"/>
    </row>
    <row r="2275" spans="2:2" s="28" customFormat="1" x14ac:dyDescent="0.2">
      <c r="B2275" s="71"/>
    </row>
    <row r="2276" spans="2:2" s="28" customFormat="1" x14ac:dyDescent="0.2">
      <c r="B2276" s="71"/>
    </row>
    <row r="2277" spans="2:2" s="28" customFormat="1" x14ac:dyDescent="0.2">
      <c r="B2277" s="71"/>
    </row>
    <row r="2278" spans="2:2" s="28" customFormat="1" x14ac:dyDescent="0.2">
      <c r="B2278" s="71"/>
    </row>
    <row r="2279" spans="2:2" s="28" customFormat="1" x14ac:dyDescent="0.2">
      <c r="B2279" s="71"/>
    </row>
    <row r="2280" spans="2:2" s="28" customFormat="1" x14ac:dyDescent="0.2">
      <c r="B2280" s="71"/>
    </row>
    <row r="2281" spans="2:2" s="28" customFormat="1" x14ac:dyDescent="0.2">
      <c r="B2281" s="71"/>
    </row>
    <row r="2282" spans="2:2" s="28" customFormat="1" x14ac:dyDescent="0.2">
      <c r="B2282" s="71"/>
    </row>
    <row r="2283" spans="2:2" s="28" customFormat="1" x14ac:dyDescent="0.2">
      <c r="B2283" s="71"/>
    </row>
    <row r="2284" spans="2:2" s="28" customFormat="1" x14ac:dyDescent="0.2">
      <c r="B2284" s="71"/>
    </row>
    <row r="2285" spans="2:2" s="28" customFormat="1" x14ac:dyDescent="0.2">
      <c r="B2285" s="71"/>
    </row>
    <row r="2286" spans="2:2" s="28" customFormat="1" x14ac:dyDescent="0.2">
      <c r="B2286" s="71"/>
    </row>
    <row r="2287" spans="2:2" s="28" customFormat="1" x14ac:dyDescent="0.2">
      <c r="B2287" s="71"/>
    </row>
    <row r="2288" spans="2:2" s="28" customFormat="1" x14ac:dyDescent="0.2">
      <c r="B2288" s="71"/>
    </row>
    <row r="2289" spans="2:2" s="28" customFormat="1" x14ac:dyDescent="0.2">
      <c r="B2289" s="71"/>
    </row>
    <row r="2290" spans="2:2" s="28" customFormat="1" x14ac:dyDescent="0.2">
      <c r="B2290" s="71"/>
    </row>
    <row r="2291" spans="2:2" s="28" customFormat="1" x14ac:dyDescent="0.2">
      <c r="B2291" s="71"/>
    </row>
    <row r="2292" spans="2:2" s="28" customFormat="1" x14ac:dyDescent="0.2">
      <c r="B2292" s="71"/>
    </row>
    <row r="2293" spans="2:2" s="28" customFormat="1" x14ac:dyDescent="0.2">
      <c r="B2293" s="71"/>
    </row>
    <row r="2294" spans="2:2" s="28" customFormat="1" x14ac:dyDescent="0.2">
      <c r="B2294" s="71"/>
    </row>
    <row r="2295" spans="2:2" s="28" customFormat="1" x14ac:dyDescent="0.2">
      <c r="B2295" s="71"/>
    </row>
    <row r="2296" spans="2:2" s="28" customFormat="1" x14ac:dyDescent="0.2">
      <c r="B2296" s="71"/>
    </row>
    <row r="2297" spans="2:2" s="28" customFormat="1" x14ac:dyDescent="0.2">
      <c r="B2297" s="71"/>
    </row>
    <row r="2298" spans="2:2" s="28" customFormat="1" x14ac:dyDescent="0.2">
      <c r="B2298" s="71"/>
    </row>
    <row r="2299" spans="2:2" s="28" customFormat="1" x14ac:dyDescent="0.2">
      <c r="B2299" s="71"/>
    </row>
    <row r="2300" spans="2:2" s="28" customFormat="1" x14ac:dyDescent="0.2">
      <c r="B2300" s="71"/>
    </row>
    <row r="2301" spans="2:2" s="28" customFormat="1" x14ac:dyDescent="0.2">
      <c r="B2301" s="71"/>
    </row>
    <row r="2302" spans="2:2" s="28" customFormat="1" x14ac:dyDescent="0.2">
      <c r="B2302" s="71"/>
    </row>
    <row r="2303" spans="2:2" s="28" customFormat="1" x14ac:dyDescent="0.2">
      <c r="B2303" s="71"/>
    </row>
    <row r="2304" spans="2:2" s="28" customFormat="1" x14ac:dyDescent="0.2">
      <c r="B2304" s="71"/>
    </row>
    <row r="2305" spans="2:2" s="28" customFormat="1" x14ac:dyDescent="0.2">
      <c r="B2305" s="71"/>
    </row>
    <row r="2306" spans="2:2" s="28" customFormat="1" x14ac:dyDescent="0.2">
      <c r="B2306" s="71"/>
    </row>
    <row r="2307" spans="2:2" s="28" customFormat="1" x14ac:dyDescent="0.2">
      <c r="B2307" s="71"/>
    </row>
    <row r="2308" spans="2:2" s="28" customFormat="1" x14ac:dyDescent="0.2">
      <c r="B2308" s="71"/>
    </row>
    <row r="2309" spans="2:2" s="28" customFormat="1" x14ac:dyDescent="0.2">
      <c r="B2309" s="71"/>
    </row>
    <row r="2310" spans="2:2" s="28" customFormat="1" x14ac:dyDescent="0.2">
      <c r="B2310" s="71"/>
    </row>
    <row r="2311" spans="2:2" s="28" customFormat="1" x14ac:dyDescent="0.2">
      <c r="B2311" s="71"/>
    </row>
    <row r="2312" spans="2:2" s="28" customFormat="1" x14ac:dyDescent="0.2">
      <c r="B2312" s="71"/>
    </row>
    <row r="2313" spans="2:2" s="28" customFormat="1" x14ac:dyDescent="0.2">
      <c r="B2313" s="71"/>
    </row>
    <row r="2314" spans="2:2" s="28" customFormat="1" x14ac:dyDescent="0.2">
      <c r="B2314" s="71"/>
    </row>
    <row r="2315" spans="2:2" s="28" customFormat="1" x14ac:dyDescent="0.2">
      <c r="B2315" s="71"/>
    </row>
    <row r="2316" spans="2:2" s="28" customFormat="1" x14ac:dyDescent="0.2">
      <c r="B2316" s="71"/>
    </row>
    <row r="2317" spans="2:2" s="28" customFormat="1" x14ac:dyDescent="0.2">
      <c r="B2317" s="71"/>
    </row>
    <row r="2318" spans="2:2" s="28" customFormat="1" x14ac:dyDescent="0.2">
      <c r="B2318" s="71"/>
    </row>
    <row r="2319" spans="2:2" s="28" customFormat="1" x14ac:dyDescent="0.2">
      <c r="B2319" s="71"/>
    </row>
    <row r="2320" spans="2:2" s="28" customFormat="1" x14ac:dyDescent="0.2">
      <c r="B2320" s="71"/>
    </row>
    <row r="2321" spans="2:2" s="28" customFormat="1" x14ac:dyDescent="0.2">
      <c r="B2321" s="71"/>
    </row>
    <row r="2322" spans="2:2" s="28" customFormat="1" x14ac:dyDescent="0.2">
      <c r="B2322" s="71"/>
    </row>
    <row r="2323" spans="2:2" s="28" customFormat="1" x14ac:dyDescent="0.2">
      <c r="B2323" s="71"/>
    </row>
    <row r="2324" spans="2:2" s="28" customFormat="1" x14ac:dyDescent="0.2">
      <c r="B2324" s="71"/>
    </row>
    <row r="2325" spans="2:2" s="28" customFormat="1" x14ac:dyDescent="0.2">
      <c r="B2325" s="71"/>
    </row>
    <row r="2326" spans="2:2" s="28" customFormat="1" x14ac:dyDescent="0.2">
      <c r="B2326" s="71"/>
    </row>
    <row r="2327" spans="2:2" s="28" customFormat="1" x14ac:dyDescent="0.2">
      <c r="B2327" s="71"/>
    </row>
    <row r="2328" spans="2:2" s="28" customFormat="1" x14ac:dyDescent="0.2">
      <c r="B2328" s="71"/>
    </row>
    <row r="2329" spans="2:2" s="28" customFormat="1" x14ac:dyDescent="0.2">
      <c r="B2329" s="71"/>
    </row>
    <row r="2330" spans="2:2" s="28" customFormat="1" x14ac:dyDescent="0.2">
      <c r="B2330" s="71"/>
    </row>
    <row r="2331" spans="2:2" s="28" customFormat="1" x14ac:dyDescent="0.2">
      <c r="B2331" s="71"/>
    </row>
    <row r="2332" spans="2:2" s="28" customFormat="1" x14ac:dyDescent="0.2">
      <c r="B2332" s="71"/>
    </row>
    <row r="2333" spans="2:2" s="28" customFormat="1" x14ac:dyDescent="0.2">
      <c r="B2333" s="71"/>
    </row>
    <row r="2334" spans="2:2" s="28" customFormat="1" x14ac:dyDescent="0.2">
      <c r="B2334" s="71"/>
    </row>
    <row r="2335" spans="2:2" s="28" customFormat="1" x14ac:dyDescent="0.2">
      <c r="B2335" s="71"/>
    </row>
    <row r="2336" spans="2:2" s="28" customFormat="1" x14ac:dyDescent="0.2">
      <c r="B2336" s="71"/>
    </row>
    <row r="2337" spans="2:2" s="28" customFormat="1" x14ac:dyDescent="0.2">
      <c r="B2337" s="71"/>
    </row>
    <row r="2338" spans="2:2" s="28" customFormat="1" x14ac:dyDescent="0.2">
      <c r="B2338" s="71"/>
    </row>
    <row r="2339" spans="2:2" s="28" customFormat="1" x14ac:dyDescent="0.2">
      <c r="B2339" s="71"/>
    </row>
    <row r="2340" spans="2:2" s="28" customFormat="1" x14ac:dyDescent="0.2">
      <c r="B2340" s="71"/>
    </row>
    <row r="2341" spans="2:2" s="28" customFormat="1" x14ac:dyDescent="0.2">
      <c r="B2341" s="71"/>
    </row>
    <row r="2342" spans="2:2" s="28" customFormat="1" x14ac:dyDescent="0.2">
      <c r="B2342" s="71"/>
    </row>
    <row r="2343" spans="2:2" s="28" customFormat="1" x14ac:dyDescent="0.2">
      <c r="B2343" s="71"/>
    </row>
    <row r="2344" spans="2:2" s="28" customFormat="1" x14ac:dyDescent="0.2">
      <c r="B2344" s="71"/>
    </row>
    <row r="2345" spans="2:2" s="28" customFormat="1" x14ac:dyDescent="0.2">
      <c r="B2345" s="71"/>
    </row>
    <row r="2346" spans="2:2" s="28" customFormat="1" x14ac:dyDescent="0.2">
      <c r="B2346" s="71"/>
    </row>
    <row r="2347" spans="2:2" s="28" customFormat="1" x14ac:dyDescent="0.2">
      <c r="B2347" s="71"/>
    </row>
    <row r="2348" spans="2:2" s="28" customFormat="1" x14ac:dyDescent="0.2">
      <c r="B2348" s="71"/>
    </row>
    <row r="2349" spans="2:2" s="28" customFormat="1" x14ac:dyDescent="0.2">
      <c r="B2349" s="71"/>
    </row>
    <row r="2350" spans="2:2" s="28" customFormat="1" x14ac:dyDescent="0.2">
      <c r="B2350" s="71"/>
    </row>
    <row r="2351" spans="2:2" s="28" customFormat="1" x14ac:dyDescent="0.2">
      <c r="B2351" s="71"/>
    </row>
    <row r="2352" spans="2:2" s="28" customFormat="1" x14ac:dyDescent="0.2">
      <c r="B2352" s="71"/>
    </row>
    <row r="2353" spans="2:2" s="28" customFormat="1" x14ac:dyDescent="0.2">
      <c r="B2353" s="71"/>
    </row>
    <row r="2354" spans="2:2" s="28" customFormat="1" x14ac:dyDescent="0.2">
      <c r="B2354" s="71"/>
    </row>
    <row r="2355" spans="2:2" s="28" customFormat="1" x14ac:dyDescent="0.2">
      <c r="B2355" s="71"/>
    </row>
    <row r="2356" spans="2:2" s="28" customFormat="1" x14ac:dyDescent="0.2">
      <c r="B2356" s="71"/>
    </row>
    <row r="2357" spans="2:2" s="28" customFormat="1" x14ac:dyDescent="0.2">
      <c r="B2357" s="71"/>
    </row>
    <row r="2358" spans="2:2" s="28" customFormat="1" x14ac:dyDescent="0.2">
      <c r="B2358" s="71"/>
    </row>
    <row r="2359" spans="2:2" s="28" customFormat="1" x14ac:dyDescent="0.2">
      <c r="B2359" s="71"/>
    </row>
    <row r="2360" spans="2:2" s="28" customFormat="1" x14ac:dyDescent="0.2">
      <c r="B2360" s="71"/>
    </row>
    <row r="2361" spans="2:2" s="28" customFormat="1" x14ac:dyDescent="0.2">
      <c r="B2361" s="71"/>
    </row>
    <row r="2362" spans="2:2" s="28" customFormat="1" x14ac:dyDescent="0.2">
      <c r="B2362" s="71"/>
    </row>
    <row r="2363" spans="2:2" s="28" customFormat="1" x14ac:dyDescent="0.2">
      <c r="B2363" s="71"/>
    </row>
    <row r="2364" spans="2:2" s="28" customFormat="1" x14ac:dyDescent="0.2">
      <c r="B2364" s="71"/>
    </row>
    <row r="2365" spans="2:2" s="28" customFormat="1" x14ac:dyDescent="0.2">
      <c r="B2365" s="71"/>
    </row>
    <row r="2366" spans="2:2" s="28" customFormat="1" x14ac:dyDescent="0.2">
      <c r="B2366" s="71"/>
    </row>
    <row r="2367" spans="2:2" s="28" customFormat="1" x14ac:dyDescent="0.2">
      <c r="B2367" s="71"/>
    </row>
    <row r="2368" spans="2:2" s="28" customFormat="1" x14ac:dyDescent="0.2">
      <c r="B2368" s="71"/>
    </row>
    <row r="2369" spans="2:2" s="28" customFormat="1" x14ac:dyDescent="0.2">
      <c r="B2369" s="71"/>
    </row>
    <row r="2370" spans="2:2" s="28" customFormat="1" x14ac:dyDescent="0.2">
      <c r="B2370" s="71"/>
    </row>
    <row r="2371" spans="2:2" s="28" customFormat="1" x14ac:dyDescent="0.2">
      <c r="B2371" s="71"/>
    </row>
    <row r="2372" spans="2:2" s="28" customFormat="1" x14ac:dyDescent="0.2">
      <c r="B2372" s="71"/>
    </row>
    <row r="2373" spans="2:2" s="28" customFormat="1" x14ac:dyDescent="0.2">
      <c r="B2373" s="71"/>
    </row>
    <row r="2374" spans="2:2" s="28" customFormat="1" x14ac:dyDescent="0.2">
      <c r="B2374" s="71"/>
    </row>
    <row r="2375" spans="2:2" s="28" customFormat="1" x14ac:dyDescent="0.2">
      <c r="B2375" s="71"/>
    </row>
    <row r="2376" spans="2:2" s="28" customFormat="1" x14ac:dyDescent="0.2">
      <c r="B2376" s="71"/>
    </row>
    <row r="2377" spans="2:2" s="28" customFormat="1" x14ac:dyDescent="0.2">
      <c r="B2377" s="71"/>
    </row>
    <row r="2378" spans="2:2" s="28" customFormat="1" x14ac:dyDescent="0.2">
      <c r="B2378" s="71"/>
    </row>
    <row r="2379" spans="2:2" s="28" customFormat="1" x14ac:dyDescent="0.2">
      <c r="B2379" s="71"/>
    </row>
    <row r="2380" spans="2:2" s="28" customFormat="1" x14ac:dyDescent="0.2">
      <c r="B2380" s="71"/>
    </row>
    <row r="2381" spans="2:2" s="28" customFormat="1" x14ac:dyDescent="0.2">
      <c r="B2381" s="71"/>
    </row>
    <row r="2382" spans="2:2" s="28" customFormat="1" x14ac:dyDescent="0.2">
      <c r="B2382" s="71"/>
    </row>
    <row r="2383" spans="2:2" s="28" customFormat="1" x14ac:dyDescent="0.2">
      <c r="B2383" s="71"/>
    </row>
    <row r="2384" spans="2:2" s="28" customFormat="1" x14ac:dyDescent="0.2">
      <c r="B2384" s="71"/>
    </row>
    <row r="2385" spans="2:2" s="28" customFormat="1" x14ac:dyDescent="0.2">
      <c r="B2385" s="71"/>
    </row>
    <row r="2386" spans="2:2" s="28" customFormat="1" x14ac:dyDescent="0.2">
      <c r="B2386" s="71"/>
    </row>
    <row r="2387" spans="2:2" s="28" customFormat="1" x14ac:dyDescent="0.2">
      <c r="B2387" s="71"/>
    </row>
    <row r="2388" spans="2:2" s="28" customFormat="1" x14ac:dyDescent="0.2">
      <c r="B2388" s="71"/>
    </row>
    <row r="2389" spans="2:2" s="28" customFormat="1" x14ac:dyDescent="0.2">
      <c r="B2389" s="71"/>
    </row>
    <row r="2390" spans="2:2" s="28" customFormat="1" x14ac:dyDescent="0.2">
      <c r="B2390" s="71"/>
    </row>
    <row r="2391" spans="2:2" s="28" customFormat="1" x14ac:dyDescent="0.2">
      <c r="B2391" s="71"/>
    </row>
    <row r="2392" spans="2:2" s="28" customFormat="1" x14ac:dyDescent="0.2">
      <c r="B2392" s="71"/>
    </row>
    <row r="2393" spans="2:2" s="28" customFormat="1" x14ac:dyDescent="0.2">
      <c r="B2393" s="71"/>
    </row>
    <row r="2394" spans="2:2" s="28" customFormat="1" x14ac:dyDescent="0.2">
      <c r="B2394" s="71"/>
    </row>
    <row r="2395" spans="2:2" s="28" customFormat="1" x14ac:dyDescent="0.2">
      <c r="B2395" s="71"/>
    </row>
    <row r="2396" spans="2:2" s="28" customFormat="1" x14ac:dyDescent="0.2">
      <c r="B2396" s="71"/>
    </row>
    <row r="2397" spans="2:2" s="28" customFormat="1" x14ac:dyDescent="0.2">
      <c r="B2397" s="71"/>
    </row>
    <row r="2398" spans="2:2" s="28" customFormat="1" x14ac:dyDescent="0.2">
      <c r="B2398" s="71"/>
    </row>
    <row r="2399" spans="2:2" s="28" customFormat="1" x14ac:dyDescent="0.2">
      <c r="B2399" s="71"/>
    </row>
    <row r="2400" spans="2:2" s="28" customFormat="1" x14ac:dyDescent="0.2">
      <c r="B2400" s="71"/>
    </row>
    <row r="2401" spans="2:2" s="28" customFormat="1" x14ac:dyDescent="0.2">
      <c r="B2401" s="71"/>
    </row>
    <row r="2402" spans="2:2" s="28" customFormat="1" x14ac:dyDescent="0.2">
      <c r="B2402" s="71"/>
    </row>
    <row r="2403" spans="2:2" s="28" customFormat="1" x14ac:dyDescent="0.2">
      <c r="B2403" s="71"/>
    </row>
    <row r="2404" spans="2:2" s="28" customFormat="1" x14ac:dyDescent="0.2">
      <c r="B2404" s="71"/>
    </row>
    <row r="2405" spans="2:2" s="28" customFormat="1" x14ac:dyDescent="0.2">
      <c r="B2405" s="71"/>
    </row>
    <row r="2406" spans="2:2" s="28" customFormat="1" x14ac:dyDescent="0.2">
      <c r="B2406" s="71"/>
    </row>
    <row r="2407" spans="2:2" s="28" customFormat="1" x14ac:dyDescent="0.2">
      <c r="B2407" s="71"/>
    </row>
    <row r="2408" spans="2:2" s="28" customFormat="1" x14ac:dyDescent="0.2">
      <c r="B2408" s="71"/>
    </row>
    <row r="2409" spans="2:2" s="28" customFormat="1" x14ac:dyDescent="0.2">
      <c r="B2409" s="71"/>
    </row>
    <row r="2410" spans="2:2" s="28" customFormat="1" x14ac:dyDescent="0.2">
      <c r="B2410" s="71"/>
    </row>
    <row r="2411" spans="2:2" s="28" customFormat="1" x14ac:dyDescent="0.2">
      <c r="B2411" s="71"/>
    </row>
    <row r="2412" spans="2:2" s="28" customFormat="1" x14ac:dyDescent="0.2">
      <c r="B2412" s="71"/>
    </row>
    <row r="2413" spans="2:2" s="28" customFormat="1" x14ac:dyDescent="0.2">
      <c r="B2413" s="71"/>
    </row>
  </sheetData>
  <sheetProtection algorithmName="SHA-512" hashValue="FNor7y2mJBoGPhadvfglNjztUuaFYJ1q8SOPsZxP2MIc0cFh9Qv2WrcrRgR08FFopNoP6lz7zp2QXHWdiutazQ==" saltValue="N396YkICqlpXzSS+8ELLOg==" spinCount="100000" sheet="1" objects="1" scenarios="1"/>
  <mergeCells count="1">
    <mergeCell ref="A39:D39"/>
  </mergeCells>
  <pageMargins left="0.7" right="0.7" top="0.75" bottom="0.75" header="0.3" footer="0.3"/>
  <pageSetup paperSize="9" orientation="portrait" horizontalDpi="300" verticalDpi="300" r:id="rId1"/>
  <ignoredErrors>
    <ignoredError sqref="F25" formula="1"/>
    <ignoredError sqref="B15:B20 B1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zoomScale="121" workbookViewId="0">
      <selection activeCell="D1" sqref="D1"/>
    </sheetView>
  </sheetViews>
  <sheetFormatPr defaultColWidth="8.88671875" defaultRowHeight="14.4" x14ac:dyDescent="0.3"/>
  <cols>
    <col min="1" max="1" width="29.33203125" style="79" customWidth="1"/>
    <col min="2" max="2" width="16.5546875" style="79" customWidth="1"/>
    <col min="3" max="3" width="25.6640625" style="79" bestFit="1" customWidth="1"/>
    <col min="4" max="4" width="38.88671875" style="79" customWidth="1"/>
    <col min="5" max="7" width="13.33203125" style="79" customWidth="1"/>
    <col min="8" max="8" width="14" style="79" customWidth="1"/>
    <col min="9" max="9" width="1.6640625" style="79" customWidth="1"/>
    <col min="10" max="16384" width="8.88671875" style="79"/>
  </cols>
  <sheetData>
    <row r="1" spans="1:9" ht="18" x14ac:dyDescent="0.35">
      <c r="A1" s="75" t="s">
        <v>46</v>
      </c>
      <c r="B1" s="76"/>
      <c r="C1" s="76"/>
      <c r="D1" s="76"/>
      <c r="E1" s="77"/>
      <c r="F1" s="77"/>
      <c r="G1" s="77"/>
      <c r="H1" s="77"/>
      <c r="I1" s="78"/>
    </row>
    <row r="2" spans="1:9" ht="28.95" customHeight="1" x14ac:dyDescent="0.3">
      <c r="A2" s="80" t="s">
        <v>0</v>
      </c>
      <c r="B2" s="92"/>
      <c r="C2" s="92"/>
      <c r="D2" s="92"/>
      <c r="E2" s="90"/>
      <c r="F2" s="90"/>
      <c r="G2" s="90"/>
      <c r="H2" s="90"/>
      <c r="I2" s="81"/>
    </row>
    <row r="3" spans="1:9" ht="28.95" customHeight="1" x14ac:dyDescent="0.3">
      <c r="A3" s="82"/>
      <c r="B3" s="92"/>
      <c r="C3" s="92"/>
      <c r="D3" s="92"/>
      <c r="E3" s="90"/>
      <c r="F3" s="90"/>
      <c r="G3" s="90"/>
      <c r="H3" s="90"/>
      <c r="I3" s="81"/>
    </row>
    <row r="4" spans="1:9" x14ac:dyDescent="0.3">
      <c r="A4" s="82"/>
      <c r="B4" s="92"/>
      <c r="C4" s="92"/>
      <c r="D4" s="92"/>
      <c r="E4" s="90"/>
      <c r="F4" s="90"/>
      <c r="G4" s="90"/>
      <c r="H4" s="90"/>
      <c r="I4" s="81"/>
    </row>
    <row r="5" spans="1:9" x14ac:dyDescent="0.3">
      <c r="A5" s="82"/>
      <c r="B5" s="92"/>
      <c r="C5" s="92"/>
      <c r="D5" s="92"/>
      <c r="E5" s="90"/>
      <c r="F5" s="90"/>
      <c r="G5" s="90"/>
      <c r="H5" s="90"/>
      <c r="I5" s="81"/>
    </row>
    <row r="6" spans="1:9" x14ac:dyDescent="0.3">
      <c r="A6" s="82"/>
      <c r="B6" s="92"/>
      <c r="C6" s="92"/>
      <c r="D6" s="92"/>
      <c r="E6" s="90"/>
      <c r="F6" s="90"/>
      <c r="G6" s="90"/>
      <c r="H6" s="90"/>
      <c r="I6" s="81"/>
    </row>
    <row r="7" spans="1:9" x14ac:dyDescent="0.3">
      <c r="A7" s="82"/>
      <c r="B7" s="92"/>
      <c r="C7" s="92"/>
      <c r="D7" s="92"/>
      <c r="E7" s="90"/>
      <c r="F7" s="90"/>
      <c r="G7" s="90"/>
      <c r="H7" s="90"/>
      <c r="I7" s="81"/>
    </row>
    <row r="8" spans="1:9" x14ac:dyDescent="0.3">
      <c r="A8" s="83"/>
      <c r="B8" s="93"/>
      <c r="C8" s="94"/>
      <c r="D8" s="94"/>
      <c r="E8" s="90"/>
      <c r="F8" s="90"/>
      <c r="G8" s="90"/>
      <c r="H8" s="90"/>
      <c r="I8" s="81"/>
    </row>
    <row r="9" spans="1:9" x14ac:dyDescent="0.3">
      <c r="A9" s="83"/>
      <c r="B9" s="93"/>
      <c r="C9" s="94"/>
      <c r="D9" s="94"/>
      <c r="E9" s="90"/>
      <c r="F9" s="90"/>
      <c r="G9" s="90"/>
      <c r="H9" s="90"/>
      <c r="I9" s="81"/>
    </row>
    <row r="10" spans="1:9" ht="48.6" customHeight="1" x14ac:dyDescent="0.3">
      <c r="A10" s="83"/>
      <c r="B10" s="93"/>
      <c r="C10" s="94"/>
      <c r="D10" s="94"/>
      <c r="E10" s="90"/>
      <c r="F10" s="90"/>
      <c r="G10" s="90"/>
      <c r="H10" s="90"/>
      <c r="I10" s="81"/>
    </row>
    <row r="11" spans="1:9" ht="20.399999999999999" x14ac:dyDescent="0.3">
      <c r="A11" s="84" t="s">
        <v>14</v>
      </c>
      <c r="B11" s="30" t="s">
        <v>15</v>
      </c>
      <c r="C11" s="30" t="s">
        <v>16</v>
      </c>
      <c r="D11" s="30" t="s">
        <v>33</v>
      </c>
      <c r="E11" s="30" t="s">
        <v>17</v>
      </c>
      <c r="F11" s="30" t="s">
        <v>18</v>
      </c>
      <c r="G11" s="30" t="s">
        <v>19</v>
      </c>
      <c r="H11" s="31" t="s">
        <v>5</v>
      </c>
      <c r="I11" s="81"/>
    </row>
    <row r="12" spans="1:9" x14ac:dyDescent="0.3">
      <c r="A12" s="85" t="s">
        <v>30</v>
      </c>
      <c r="B12" s="86" t="s">
        <v>20</v>
      </c>
      <c r="C12" s="86" t="s">
        <v>34</v>
      </c>
      <c r="D12" s="3"/>
      <c r="E12" s="3"/>
      <c r="F12" s="3"/>
      <c r="G12" s="3"/>
      <c r="H12" s="34">
        <f>E12+F12+(G12*36)</f>
        <v>0</v>
      </c>
      <c r="I12" s="81"/>
    </row>
    <row r="13" spans="1:9" x14ac:dyDescent="0.3">
      <c r="A13" s="85" t="s">
        <v>31</v>
      </c>
      <c r="B13" s="86" t="s">
        <v>21</v>
      </c>
      <c r="C13" s="86" t="s">
        <v>35</v>
      </c>
      <c r="D13" s="3"/>
      <c r="E13" s="3"/>
      <c r="F13" s="3"/>
      <c r="G13" s="3"/>
      <c r="H13" s="34">
        <f t="shared" ref="H13:H15" si="0">E13+F13+(G13*36)</f>
        <v>0</v>
      </c>
      <c r="I13" s="81"/>
    </row>
    <row r="14" spans="1:9" ht="14.4" customHeight="1" x14ac:dyDescent="0.3">
      <c r="A14" s="85" t="s">
        <v>32</v>
      </c>
      <c r="B14" s="86" t="s">
        <v>21</v>
      </c>
      <c r="C14" s="87" t="s">
        <v>36</v>
      </c>
      <c r="D14" s="3"/>
      <c r="E14" s="3"/>
      <c r="F14" s="3"/>
      <c r="G14" s="3"/>
      <c r="H14" s="34">
        <f t="shared" si="0"/>
        <v>0</v>
      </c>
      <c r="I14" s="81"/>
    </row>
    <row r="15" spans="1:9" x14ac:dyDescent="0.3">
      <c r="A15" s="98"/>
      <c r="B15" s="90"/>
      <c r="C15" s="90"/>
      <c r="D15" s="86" t="s">
        <v>22</v>
      </c>
      <c r="E15" s="3"/>
      <c r="F15" s="88"/>
      <c r="G15" s="88"/>
      <c r="H15" s="34">
        <f t="shared" si="0"/>
        <v>0</v>
      </c>
      <c r="I15" s="81"/>
    </row>
    <row r="16" spans="1:9" x14ac:dyDescent="0.3">
      <c r="A16" s="110" t="s">
        <v>24</v>
      </c>
      <c r="B16" s="111"/>
      <c r="C16" s="111"/>
      <c r="D16" s="112"/>
      <c r="E16" s="34">
        <f>SUM(E12:E15)</f>
        <v>0</v>
      </c>
      <c r="F16" s="34">
        <f>SUM(F12:F15)</f>
        <v>0</v>
      </c>
      <c r="G16" s="34">
        <f>SUM(G12:G15)</f>
        <v>0</v>
      </c>
      <c r="H16" s="91">
        <f>SUM(H12:H15)</f>
        <v>0</v>
      </c>
      <c r="I16" s="81"/>
    </row>
    <row r="17" spans="1:9" ht="15" thickBot="1" x14ac:dyDescent="0.35">
      <c r="A17" s="99"/>
      <c r="B17" s="100"/>
      <c r="C17" s="100"/>
      <c r="D17" s="100"/>
      <c r="E17" s="101"/>
      <c r="F17" s="101"/>
      <c r="G17" s="101"/>
      <c r="H17" s="102"/>
      <c r="I17" s="89"/>
    </row>
  </sheetData>
  <sheetProtection algorithmName="SHA-512" hashValue="JRIC5IPaRDUFX6E4tpeUAT6kSrINaibCbjoa7kLu1RoQu0M4KY1ouA7jWD57ApjxlJ5Xe8Gkr6PAmzk1Lm1Zag==" saltValue="oWUN5Dv9etu1wss0BlVhGA==" spinCount="100000" sheet="1" objects="1" scenarios="1"/>
  <mergeCells count="1">
    <mergeCell ref="A16:D1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Total Cost of Ownership</vt:lpstr>
      <vt:lpstr>2. Spec. locaties indoordekking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Takkenkamp</dc:creator>
  <cp:lastModifiedBy>Peter Takkenkamp</cp:lastModifiedBy>
  <dcterms:created xsi:type="dcterms:W3CDTF">2020-12-08T08:56:21Z</dcterms:created>
  <dcterms:modified xsi:type="dcterms:W3CDTF">2021-03-15T12:15:02Z</dcterms:modified>
</cp:coreProperties>
</file>