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s8_ds/FacilitairBedrijf/Inkoop/16. Aanbestedingsdossiers/01 Personeelsgerelateerde zaken/2021-02-JD-Arbodienstverlening/04. Nota van Inlichtingen/1e nota van inlichten/"/>
    </mc:Choice>
  </mc:AlternateContent>
  <xr:revisionPtr revIDLastSave="198" documentId="8_{26316DE6-C7D0-4393-9C87-5DD7A31D3184}" xr6:coauthVersionLast="45" xr6:coauthVersionMax="45" xr10:uidLastSave="{7E313ED1-02E0-4F26-9804-3522EF58DF33}"/>
  <bookViews>
    <workbookView minimized="1" xWindow="3396" yWindow="1296" windowWidth="17280" windowHeight="8964" xr2:uid="{9DEE9DAB-1F6A-4057-AD75-7E81F265F77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H44" i="1" l="1"/>
  <c r="H39" i="1"/>
  <c r="H43" i="1" l="1"/>
  <c r="H38" i="1"/>
  <c r="H37" i="1"/>
  <c r="H23" i="1"/>
  <c r="H24" i="1"/>
  <c r="H25" i="1"/>
  <c r="H22" i="1"/>
  <c r="H19" i="1"/>
  <c r="H17" i="1"/>
  <c r="H16" i="1"/>
  <c r="H18" i="1" l="1"/>
  <c r="E34" i="1" l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H46" i="1" l="1"/>
</calcChain>
</file>

<file path=xl/sharedStrings.xml><?xml version="1.0" encoding="utf-8"?>
<sst xmlns="http://schemas.openxmlformats.org/spreadsheetml/2006/main" count="65" uniqueCount="61">
  <si>
    <t>Prijzenblad</t>
  </si>
  <si>
    <t>Naam Inschrijvende Partij</t>
  </si>
  <si>
    <t>Gewogen aantal</t>
  </si>
  <si>
    <t>Totaal</t>
  </si>
  <si>
    <r>
      <t>Uurtarief Bedrijfsarts</t>
    </r>
    <r>
      <rPr>
        <sz val="8"/>
        <color theme="1"/>
        <rFont val="Calibri"/>
        <family val="2"/>
      </rPr>
      <t> </t>
    </r>
  </si>
  <si>
    <r>
      <t>Uurtarief Arbeidsdeskundige</t>
    </r>
    <r>
      <rPr>
        <sz val="8"/>
        <color theme="1"/>
        <rFont val="Calibri"/>
        <family val="2"/>
      </rPr>
      <t> </t>
    </r>
  </si>
  <si>
    <t>Uurtarief A&amp;O deskundige</t>
  </si>
  <si>
    <t>Uurtarief Psycholoog</t>
  </si>
  <si>
    <t>ROC van Amsterdam -Flevoland, Voortgezet Onderwijs van Amsterdam</t>
  </si>
  <si>
    <t>Handtekening</t>
  </si>
  <si>
    <t>Verrichting</t>
  </si>
  <si>
    <t>nvt</t>
  </si>
  <si>
    <t>Dienstverlening op gebied van gezondheid, vitaliteit en (duurzame) inzet</t>
  </si>
  <si>
    <t>Benodigde tijd/min.</t>
  </si>
  <si>
    <t>Samenwerking en communicatie</t>
  </si>
  <si>
    <t>Vitaliteit, energie en duurzame inzetbaarheid</t>
  </si>
  <si>
    <t>Maatwerk</t>
  </si>
  <si>
    <t>Overige kosten</t>
  </si>
  <si>
    <t>Schriftelijk advies wgr/wnr nav consult</t>
  </si>
  <si>
    <t>Telefonisch case-overleg met werkgever</t>
  </si>
  <si>
    <t>Voor- en nabespreken spreekuren</t>
  </si>
  <si>
    <t>Sociaal Medisch Overleg (SMO)</t>
  </si>
  <si>
    <t>Uurtarief Arbo verpleegkundige</t>
  </si>
  <si>
    <t>Voorbereiding consult</t>
  </si>
  <si>
    <t>(Telefonisch) consult bedrijfsarts</t>
  </si>
  <si>
    <t xml:space="preserve">Probleemanalyse WIA </t>
  </si>
  <si>
    <t xml:space="preserve">Bijstelling van de Probleemanalyse </t>
  </si>
  <si>
    <t xml:space="preserve">Functionele Mogelijkheden Lijst FML </t>
  </si>
  <si>
    <t xml:space="preserve">Actueel oordeel bij de Probleemanalyse WIA </t>
  </si>
  <si>
    <t xml:space="preserve">Medische informatie WIA </t>
  </si>
  <si>
    <t>Telefonisch opvragen en beoordelen medische informatie behandelaar</t>
  </si>
  <si>
    <t>Schriftelijk opvragen en beoordelen medische informatie behandelaar</t>
  </si>
  <si>
    <t>In te zetten functie</t>
  </si>
  <si>
    <t>Prijselement</t>
  </si>
  <si>
    <t>Uitleg</t>
  </si>
  <si>
    <t>Verrichtingen</t>
  </si>
  <si>
    <t>Totale inschrijfprijs</t>
  </si>
  <si>
    <t>Kosten per verrichting</t>
  </si>
  <si>
    <t>Uurtarief Inzetbaarheidsdeskundige</t>
  </si>
  <si>
    <t>De tijd die u rekent bij de betreffende verrichting.</t>
  </si>
  <si>
    <t>BTW percentage 0%, 9%, 21%</t>
  </si>
  <si>
    <t xml:space="preserve">Toelichting: </t>
  </si>
  <si>
    <t>Inschrijver dient alle gele cellen in te vullen en af te ronden op 2 cijfers achter de komma</t>
  </si>
  <si>
    <t>Betreft een inschatting van het aantal verrichtingen op jaarbasis voor het gehele ROCvA-F en VOvA</t>
  </si>
  <si>
    <t>Betreft een totaal van de betreffende kolom voor cel D * cel E * cel G/60, afgerond op 2 cijfers achter de komma.</t>
  </si>
  <si>
    <t>Alle totalen uit cel H bij elkaar opgeteld, afgerond op 2 cijfers achter de komma.</t>
  </si>
  <si>
    <t>Vul hier de functie in, welke u inzet als er een inzetbaarheidsdeskundige nodig is, bijvoorbeeld een bedrijfsarts, arbeidsdeskundige, Arbo-verpleegkundige of andere functie.</t>
  </si>
  <si>
    <t>Bij de benodigde tijd/min. mag er geen nul (0) minuten ingevoerd worden.</t>
  </si>
  <si>
    <t>Prijs excl. BTW/uur</t>
  </si>
  <si>
    <t>Totaal excl. BTW</t>
  </si>
  <si>
    <t>BTW percentage, bv: 0%, 9%, 21%?</t>
  </si>
  <si>
    <t>Prijs excl. BTW</t>
  </si>
  <si>
    <t>Dit betreft de prijs exclusief BTW voor het betreffende uurtarief of verrichting.</t>
  </si>
  <si>
    <t xml:space="preserve">Vul hier het BTW percentage in wat van toepassing is op de dienst of verrichting: 0% als er geen BTW wordt geheven en anders het BTW percentage aangeven als er over een dienst of verrichting wel BTW wordt geheven. </t>
  </si>
  <si>
    <t>Alle tarieven worden uitgevraagd exclusief BTW</t>
  </si>
  <si>
    <t>Uurtarief Bedrijfsmaatschappelijk werker</t>
  </si>
  <si>
    <t>Eventuele vaste kosten per medewerker per jaar</t>
  </si>
  <si>
    <t>Bij de vaste kosten per medewerker en implementatiekosten is het wel mogelijk om €0,- in te voeren als deze kosten er niet zijn.</t>
  </si>
  <si>
    <t>Totale Inschrijfprijs exclusief BTW</t>
  </si>
  <si>
    <t>No-show</t>
  </si>
  <si>
    <t>Eventuele implementatiekosten inclusief dossieroverdracht, exclusief koppeling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</si>
</sst>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44" fontId="0" fillId="2" borderId="1" xfId="1" applyNumberFormat="1" applyFon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14" fontId="0" fillId="0" borderId="0" xfId="0" applyNumberFormat="1" applyAlignment="1" applyProtection="1">
      <alignment horizontal="left"/>
    </xf>
    <xf numFmtId="14" fontId="0" fillId="0" borderId="0" xfId="0" applyNumberForma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vertical="center" wrapText="1"/>
    </xf>
    <xf numFmtId="0" fontId="0" fillId="0" borderId="1" xfId="0" applyFont="1" applyBorder="1" applyProtection="1"/>
    <xf numFmtId="0" fontId="0" fillId="0" borderId="1" xfId="0" applyFont="1" applyFill="1" applyBorder="1" applyProtection="1"/>
    <xf numFmtId="0" fontId="0" fillId="0" borderId="1" xfId="0" applyFont="1" applyFill="1" applyBorder="1" applyAlignment="1" applyProtection="1">
      <alignment wrapText="1"/>
    </xf>
    <xf numFmtId="0" fontId="2" fillId="0" borderId="1" xfId="0" applyFont="1" applyFill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44" fontId="0" fillId="0" borderId="1" xfId="0" applyNumberFormat="1" applyBorder="1" applyProtection="1"/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/>
    </xf>
    <xf numFmtId="44" fontId="2" fillId="3" borderId="1" xfId="0" applyNumberFormat="1" applyFont="1" applyFill="1" applyBorder="1" applyProtection="1"/>
    <xf numFmtId="44" fontId="0" fillId="2" borderId="1" xfId="0" applyNumberFormat="1" applyFont="1" applyFill="1" applyBorder="1" applyAlignment="1" applyProtection="1">
      <alignment wrapText="1"/>
      <protection locked="0"/>
    </xf>
    <xf numFmtId="44" fontId="0" fillId="0" borderId="1" xfId="0" applyNumberFormat="1" applyFont="1" applyBorder="1" applyAlignment="1" applyProtection="1">
      <alignment wrapText="1"/>
    </xf>
    <xf numFmtId="44" fontId="0" fillId="0" borderId="1" xfId="0" applyNumberFormat="1" applyFont="1" applyBorder="1" applyProtection="1"/>
    <xf numFmtId="0" fontId="8" fillId="0" borderId="0" xfId="0" applyFont="1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horizontal="right" wrapText="1"/>
    </xf>
    <xf numFmtId="0" fontId="5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vertical="top" wrapText="1"/>
    </xf>
    <xf numFmtId="0" fontId="11" fillId="0" borderId="0" xfId="0" applyFont="1" applyProtection="1"/>
    <xf numFmtId="0" fontId="3" fillId="4" borderId="0" xfId="0" applyFont="1" applyFill="1" applyProtection="1"/>
    <xf numFmtId="0" fontId="0" fillId="4" borderId="0" xfId="0" applyFont="1" applyFill="1" applyProtection="1"/>
    <xf numFmtId="0" fontId="0" fillId="2" borderId="1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>
      <alignment horizontal="left" wrapText="1"/>
    </xf>
    <xf numFmtId="49" fontId="0" fillId="2" borderId="3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10" fillId="0" borderId="1" xfId="0" applyFont="1" applyBorder="1" applyAlignment="1" applyProtection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0" fillId="0" borderId="4" xfId="0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2924-77F8-43EB-803A-14BE9849A59F}">
  <dimension ref="B1:M60"/>
  <sheetViews>
    <sheetView tabSelected="1" topLeftCell="A22" zoomScaleNormal="100" workbookViewId="0">
      <selection activeCell="B45" sqref="B45"/>
    </sheetView>
  </sheetViews>
  <sheetFormatPr defaultColWidth="8.88671875" defaultRowHeight="14.4" x14ac:dyDescent="0.3"/>
  <cols>
    <col min="1" max="1" width="8.88671875" style="10"/>
    <col min="2" max="2" width="66.88671875" style="10" customWidth="1"/>
    <col min="3" max="3" width="23.5546875" style="10" customWidth="1"/>
    <col min="4" max="4" width="18.6640625" style="10" customWidth="1"/>
    <col min="5" max="5" width="18.88671875" style="10" customWidth="1"/>
    <col min="6" max="6" width="12.6640625" style="10" bestFit="1" customWidth="1"/>
    <col min="7" max="7" width="15.44140625" style="9" bestFit="1" customWidth="1"/>
    <col min="8" max="8" width="17.5546875" style="10" customWidth="1"/>
    <col min="9" max="16384" width="8.88671875" style="10"/>
  </cols>
  <sheetData>
    <row r="1" spans="2:8" x14ac:dyDescent="0.3">
      <c r="B1" s="8" t="s">
        <v>8</v>
      </c>
      <c r="C1" s="8"/>
      <c r="D1" s="8"/>
      <c r="E1" s="8"/>
      <c r="F1" s="8"/>
    </row>
    <row r="2" spans="2:8" x14ac:dyDescent="0.3">
      <c r="B2" s="10" t="s">
        <v>12</v>
      </c>
    </row>
    <row r="3" spans="2:8" x14ac:dyDescent="0.3">
      <c r="B3" s="10" t="s">
        <v>0</v>
      </c>
    </row>
    <row r="4" spans="2:8" x14ac:dyDescent="0.3">
      <c r="B4" s="11">
        <v>44368</v>
      </c>
      <c r="C4" s="11"/>
      <c r="D4" s="11"/>
      <c r="E4" s="12"/>
      <c r="F4" s="12"/>
    </row>
    <row r="6" spans="2:8" x14ac:dyDescent="0.3">
      <c r="B6" s="48" t="s">
        <v>54</v>
      </c>
      <c r="C6" s="48"/>
      <c r="D6" s="48"/>
    </row>
    <row r="7" spans="2:8" x14ac:dyDescent="0.3">
      <c r="B7" s="48" t="s">
        <v>42</v>
      </c>
      <c r="C7" s="48"/>
      <c r="D7" s="48"/>
    </row>
    <row r="8" spans="2:8" x14ac:dyDescent="0.3">
      <c r="B8" s="49" t="s">
        <v>47</v>
      </c>
      <c r="C8" s="48"/>
      <c r="D8" s="48"/>
    </row>
    <row r="9" spans="2:8" x14ac:dyDescent="0.3">
      <c r="B9" s="49" t="s">
        <v>57</v>
      </c>
      <c r="C9" s="48"/>
      <c r="D9" s="48"/>
    </row>
    <row r="11" spans="2:8" x14ac:dyDescent="0.3">
      <c r="B11" s="13" t="s">
        <v>1</v>
      </c>
      <c r="C11" s="13"/>
      <c r="D11" s="3"/>
      <c r="E11" s="53"/>
      <c r="F11" s="54"/>
    </row>
    <row r="12" spans="2:8" ht="46.5" customHeight="1" x14ac:dyDescent="0.3">
      <c r="B12" s="14" t="s">
        <v>9</v>
      </c>
      <c r="C12" s="14"/>
      <c r="D12" s="4"/>
      <c r="E12" s="2"/>
      <c r="F12" s="5"/>
      <c r="H12" s="38"/>
    </row>
    <row r="14" spans="2:8" s="8" customFormat="1" ht="57.6" x14ac:dyDescent="0.3">
      <c r="B14" s="15" t="s">
        <v>10</v>
      </c>
      <c r="C14" s="15" t="s">
        <v>32</v>
      </c>
      <c r="D14" s="15" t="s">
        <v>13</v>
      </c>
      <c r="E14" s="16" t="s">
        <v>48</v>
      </c>
      <c r="F14" s="16" t="s">
        <v>50</v>
      </c>
      <c r="G14" s="17" t="s">
        <v>2</v>
      </c>
      <c r="H14" s="15" t="s">
        <v>49</v>
      </c>
    </row>
    <row r="15" spans="2:8" s="8" customFormat="1" x14ac:dyDescent="0.3">
      <c r="B15" s="15" t="s">
        <v>14</v>
      </c>
      <c r="C15" s="15"/>
      <c r="D15" s="15"/>
      <c r="E15" s="16"/>
      <c r="F15" s="18"/>
      <c r="G15" s="17"/>
      <c r="H15" s="15"/>
    </row>
    <row r="16" spans="2:8" s="8" customFormat="1" x14ac:dyDescent="0.3">
      <c r="B16" s="19" t="s">
        <v>18</v>
      </c>
      <c r="C16" s="19"/>
      <c r="D16" s="6"/>
      <c r="E16" s="35">
        <v>0</v>
      </c>
      <c r="F16" s="50">
        <v>0</v>
      </c>
      <c r="G16" s="41">
        <v>100</v>
      </c>
      <c r="H16" s="37">
        <f>SUM(D16*E16*G16/60)</f>
        <v>0</v>
      </c>
    </row>
    <row r="17" spans="2:13" s="8" customFormat="1" x14ac:dyDescent="0.3">
      <c r="B17" s="19" t="s">
        <v>19</v>
      </c>
      <c r="C17" s="19"/>
      <c r="D17" s="6"/>
      <c r="E17" s="35">
        <v>0</v>
      </c>
      <c r="F17" s="50">
        <v>0</v>
      </c>
      <c r="G17" s="41">
        <v>200</v>
      </c>
      <c r="H17" s="37">
        <f>SUM(D17*E17*G17/60)</f>
        <v>0</v>
      </c>
      <c r="M17" s="47">
        <v>0</v>
      </c>
    </row>
    <row r="18" spans="2:13" s="8" customFormat="1" x14ac:dyDescent="0.3">
      <c r="B18" s="19" t="s">
        <v>20</v>
      </c>
      <c r="C18" s="19"/>
      <c r="D18" s="6"/>
      <c r="E18" s="35">
        <v>0</v>
      </c>
      <c r="F18" s="50">
        <v>0</v>
      </c>
      <c r="G18" s="41">
        <v>100</v>
      </c>
      <c r="H18" s="37">
        <f>SUM(D18*E18*G18/60)</f>
        <v>0</v>
      </c>
      <c r="M18" s="47">
        <v>9</v>
      </c>
    </row>
    <row r="19" spans="2:13" s="8" customFormat="1" x14ac:dyDescent="0.3">
      <c r="B19" s="19" t="s">
        <v>21</v>
      </c>
      <c r="C19" s="19"/>
      <c r="D19" s="6"/>
      <c r="E19" s="35">
        <v>0</v>
      </c>
      <c r="F19" s="50">
        <v>0</v>
      </c>
      <c r="G19" s="41">
        <v>70</v>
      </c>
      <c r="H19" s="37">
        <f>SUM(D19*E19*G19/60)</f>
        <v>0</v>
      </c>
      <c r="M19" s="47">
        <v>21</v>
      </c>
    </row>
    <row r="20" spans="2:13" s="8" customFormat="1" x14ac:dyDescent="0.3">
      <c r="B20" s="19"/>
      <c r="C20" s="19"/>
      <c r="D20" s="21"/>
      <c r="E20" s="22"/>
      <c r="F20" s="22"/>
      <c r="G20" s="41"/>
      <c r="H20" s="20"/>
    </row>
    <row r="21" spans="2:13" s="8" customFormat="1" x14ac:dyDescent="0.3">
      <c r="B21" s="15" t="s">
        <v>15</v>
      </c>
      <c r="C21" s="15"/>
      <c r="D21" s="23"/>
      <c r="E21" s="18"/>
      <c r="F21" s="22"/>
      <c r="G21" s="42"/>
      <c r="H21" s="15"/>
    </row>
    <row r="22" spans="2:13" s="8" customFormat="1" x14ac:dyDescent="0.3">
      <c r="B22" s="24" t="s">
        <v>4</v>
      </c>
      <c r="C22" s="24"/>
      <c r="D22" s="20">
        <v>60</v>
      </c>
      <c r="E22" s="35">
        <v>0</v>
      </c>
      <c r="F22" s="50">
        <v>0</v>
      </c>
      <c r="G22" s="41">
        <v>2000</v>
      </c>
      <c r="H22" s="37">
        <f>SUM(D22*E22*G22/60)</f>
        <v>0</v>
      </c>
    </row>
    <row r="23" spans="2:13" s="8" customFormat="1" x14ac:dyDescent="0.3">
      <c r="B23" s="25" t="s">
        <v>38</v>
      </c>
      <c r="C23" s="7"/>
      <c r="D23" s="20">
        <v>60</v>
      </c>
      <c r="E23" s="35">
        <v>0</v>
      </c>
      <c r="F23" s="50">
        <v>0</v>
      </c>
      <c r="G23" s="41">
        <v>2000</v>
      </c>
      <c r="H23" s="37">
        <f t="shared" ref="H23:H34" si="0">SUM(D23*E23*G23/60)</f>
        <v>0</v>
      </c>
    </row>
    <row r="24" spans="2:13" s="8" customFormat="1" x14ac:dyDescent="0.3">
      <c r="B24" s="24" t="s">
        <v>5</v>
      </c>
      <c r="C24" s="24"/>
      <c r="D24" s="20">
        <v>60</v>
      </c>
      <c r="E24" s="35">
        <v>0</v>
      </c>
      <c r="F24" s="50">
        <v>0</v>
      </c>
      <c r="G24" s="41">
        <v>500</v>
      </c>
      <c r="H24" s="37">
        <f t="shared" si="0"/>
        <v>0</v>
      </c>
    </row>
    <row r="25" spans="2:13" s="8" customFormat="1" x14ac:dyDescent="0.3">
      <c r="B25" s="24" t="s">
        <v>22</v>
      </c>
      <c r="C25" s="24"/>
      <c r="D25" s="20">
        <v>60</v>
      </c>
      <c r="E25" s="35">
        <v>0</v>
      </c>
      <c r="F25" s="50">
        <v>0</v>
      </c>
      <c r="G25" s="41">
        <v>500</v>
      </c>
      <c r="H25" s="37">
        <f t="shared" si="0"/>
        <v>0</v>
      </c>
    </row>
    <row r="26" spans="2:13" s="8" customFormat="1" x14ac:dyDescent="0.3">
      <c r="B26" s="19" t="s">
        <v>24</v>
      </c>
      <c r="C26" s="19"/>
      <c r="D26" s="6"/>
      <c r="E26" s="36">
        <f>SUM(E22)</f>
        <v>0</v>
      </c>
      <c r="F26" s="50">
        <v>0</v>
      </c>
      <c r="G26" s="41">
        <v>250</v>
      </c>
      <c r="H26" s="37">
        <f t="shared" si="0"/>
        <v>0</v>
      </c>
    </row>
    <row r="27" spans="2:13" s="8" customFormat="1" x14ac:dyDescent="0.3">
      <c r="B27" s="19" t="s">
        <v>23</v>
      </c>
      <c r="C27" s="19"/>
      <c r="D27" s="6"/>
      <c r="E27" s="36">
        <f>SUM(E22)</f>
        <v>0</v>
      </c>
      <c r="F27" s="50">
        <v>0</v>
      </c>
      <c r="G27" s="41">
        <v>1000</v>
      </c>
      <c r="H27" s="37">
        <f t="shared" si="0"/>
        <v>0</v>
      </c>
    </row>
    <row r="28" spans="2:13" s="8" customFormat="1" x14ac:dyDescent="0.3">
      <c r="B28" s="19" t="s">
        <v>25</v>
      </c>
      <c r="C28" s="19"/>
      <c r="D28" s="6"/>
      <c r="E28" s="36">
        <f>SUM(E22)</f>
        <v>0</v>
      </c>
      <c r="F28" s="50">
        <v>0</v>
      </c>
      <c r="G28" s="41">
        <v>50</v>
      </c>
      <c r="H28" s="37">
        <f t="shared" si="0"/>
        <v>0</v>
      </c>
    </row>
    <row r="29" spans="2:13" s="8" customFormat="1" x14ac:dyDescent="0.3">
      <c r="B29" s="19" t="s">
        <v>26</v>
      </c>
      <c r="C29" s="19"/>
      <c r="D29" s="6"/>
      <c r="E29" s="36">
        <f>SUM(E22)</f>
        <v>0</v>
      </c>
      <c r="F29" s="50">
        <v>0</v>
      </c>
      <c r="G29" s="41">
        <v>50</v>
      </c>
      <c r="H29" s="37">
        <f t="shared" si="0"/>
        <v>0</v>
      </c>
    </row>
    <row r="30" spans="2:13" s="8" customFormat="1" x14ac:dyDescent="0.3">
      <c r="B30" s="19" t="s">
        <v>27</v>
      </c>
      <c r="C30" s="19"/>
      <c r="D30" s="6"/>
      <c r="E30" s="36">
        <f>SUM(E22)</f>
        <v>0</v>
      </c>
      <c r="F30" s="50">
        <v>0</v>
      </c>
      <c r="G30" s="41">
        <v>50</v>
      </c>
      <c r="H30" s="37">
        <f t="shared" si="0"/>
        <v>0</v>
      </c>
    </row>
    <row r="31" spans="2:13" s="8" customFormat="1" x14ac:dyDescent="0.3">
      <c r="B31" s="19" t="s">
        <v>28</v>
      </c>
      <c r="C31" s="19"/>
      <c r="D31" s="6"/>
      <c r="E31" s="36">
        <f>SUM(E22)</f>
        <v>0</v>
      </c>
      <c r="F31" s="50">
        <v>0</v>
      </c>
      <c r="G31" s="41">
        <v>25</v>
      </c>
      <c r="H31" s="37">
        <f t="shared" si="0"/>
        <v>0</v>
      </c>
    </row>
    <row r="32" spans="2:13" s="8" customFormat="1" x14ac:dyDescent="0.3">
      <c r="B32" s="19" t="s">
        <v>29</v>
      </c>
      <c r="C32" s="19"/>
      <c r="D32" s="6"/>
      <c r="E32" s="36">
        <f>SUM(E22)</f>
        <v>0</v>
      </c>
      <c r="F32" s="50">
        <v>0</v>
      </c>
      <c r="G32" s="41">
        <v>25</v>
      </c>
      <c r="H32" s="37">
        <f t="shared" si="0"/>
        <v>0</v>
      </c>
    </row>
    <row r="33" spans="2:8" s="8" customFormat="1" x14ac:dyDescent="0.3">
      <c r="B33" s="19" t="s">
        <v>30</v>
      </c>
      <c r="C33" s="19"/>
      <c r="D33" s="6"/>
      <c r="E33" s="36">
        <f>SUM(E22)</f>
        <v>0</v>
      </c>
      <c r="F33" s="50">
        <v>0</v>
      </c>
      <c r="G33" s="41">
        <v>100</v>
      </c>
      <c r="H33" s="37">
        <f t="shared" si="0"/>
        <v>0</v>
      </c>
    </row>
    <row r="34" spans="2:8" s="8" customFormat="1" x14ac:dyDescent="0.3">
      <c r="B34" s="19" t="s">
        <v>31</v>
      </c>
      <c r="C34" s="19"/>
      <c r="D34" s="6"/>
      <c r="E34" s="36">
        <f>SUM(E22)</f>
        <v>0</v>
      </c>
      <c r="F34" s="50">
        <v>0</v>
      </c>
      <c r="G34" s="41">
        <v>100</v>
      </c>
      <c r="H34" s="37">
        <f t="shared" si="0"/>
        <v>0</v>
      </c>
    </row>
    <row r="35" spans="2:8" s="8" customFormat="1" x14ac:dyDescent="0.3">
      <c r="B35" s="19"/>
      <c r="C35" s="19"/>
      <c r="D35" s="21"/>
      <c r="E35" s="22"/>
      <c r="F35" s="22"/>
      <c r="G35" s="41"/>
      <c r="H35" s="20"/>
    </row>
    <row r="36" spans="2:8" s="8" customFormat="1" x14ac:dyDescent="0.3">
      <c r="B36" s="15" t="s">
        <v>16</v>
      </c>
      <c r="C36" s="15"/>
      <c r="D36" s="15"/>
      <c r="E36" s="16"/>
      <c r="F36" s="22"/>
      <c r="G36" s="43"/>
      <c r="H36" s="15"/>
    </row>
    <row r="37" spans="2:8" s="8" customFormat="1" x14ac:dyDescent="0.3">
      <c r="B37" s="24" t="s">
        <v>6</v>
      </c>
      <c r="C37" s="24"/>
      <c r="D37" s="20">
        <v>60</v>
      </c>
      <c r="E37" s="35">
        <v>0</v>
      </c>
      <c r="F37" s="50">
        <v>0</v>
      </c>
      <c r="G37" s="43">
        <v>250</v>
      </c>
      <c r="H37" s="37">
        <f>SUM(D37*E37*G37/60)</f>
        <v>0</v>
      </c>
    </row>
    <row r="38" spans="2:8" s="8" customFormat="1" x14ac:dyDescent="0.3">
      <c r="B38" s="24" t="s">
        <v>7</v>
      </c>
      <c r="C38" s="24"/>
      <c r="D38" s="20">
        <v>60</v>
      </c>
      <c r="E38" s="35">
        <v>0</v>
      </c>
      <c r="F38" s="50">
        <v>0</v>
      </c>
      <c r="G38" s="41">
        <v>500</v>
      </c>
      <c r="H38" s="37">
        <f>SUM(D38*E38*G38/60)</f>
        <v>0</v>
      </c>
    </row>
    <row r="39" spans="2:8" s="8" customFormat="1" x14ac:dyDescent="0.3">
      <c r="B39" s="24" t="s">
        <v>55</v>
      </c>
      <c r="C39" s="24"/>
      <c r="D39" s="20">
        <v>60</v>
      </c>
      <c r="E39" s="35">
        <v>0</v>
      </c>
      <c r="F39" s="50">
        <v>0</v>
      </c>
      <c r="G39" s="41">
        <v>250</v>
      </c>
      <c r="H39" s="37">
        <f>SUM(D39*E39*G39/60)</f>
        <v>0</v>
      </c>
    </row>
    <row r="40" spans="2:8" s="8" customFormat="1" x14ac:dyDescent="0.3">
      <c r="B40" s="24" t="s">
        <v>59</v>
      </c>
      <c r="C40" s="24"/>
      <c r="D40" s="20">
        <v>60</v>
      </c>
      <c r="E40" s="35">
        <v>0</v>
      </c>
      <c r="F40" s="50">
        <v>0</v>
      </c>
      <c r="G40" s="41">
        <v>20</v>
      </c>
      <c r="H40" s="37">
        <f>SUM(D40*E40*G40/60)</f>
        <v>0</v>
      </c>
    </row>
    <row r="41" spans="2:8" s="8" customFormat="1" x14ac:dyDescent="0.3">
      <c r="B41" s="19"/>
      <c r="C41" s="19"/>
      <c r="D41" s="21"/>
      <c r="E41" s="22"/>
      <c r="F41" s="22"/>
      <c r="G41" s="41"/>
      <c r="H41" s="20"/>
    </row>
    <row r="42" spans="2:8" s="8" customFormat="1" x14ac:dyDescent="0.3">
      <c r="B42" s="15" t="s">
        <v>17</v>
      </c>
      <c r="C42" s="15"/>
      <c r="D42" s="20"/>
      <c r="E42" s="26"/>
      <c r="F42" s="22"/>
      <c r="G42" s="41"/>
      <c r="H42" s="20"/>
    </row>
    <row r="43" spans="2:8" x14ac:dyDescent="0.3">
      <c r="B43" s="27" t="s">
        <v>56</v>
      </c>
      <c r="C43" s="28"/>
      <c r="D43" s="24" t="s">
        <v>11</v>
      </c>
      <c r="E43" s="1">
        <v>0</v>
      </c>
      <c r="F43" s="50">
        <v>0</v>
      </c>
      <c r="G43" s="43">
        <v>4700</v>
      </c>
      <c r="H43" s="29">
        <f>SUM(E43*G43)</f>
        <v>0</v>
      </c>
    </row>
    <row r="44" spans="2:8" x14ac:dyDescent="0.3">
      <c r="B44" s="27" t="s">
        <v>60</v>
      </c>
      <c r="C44" s="28"/>
      <c r="D44" s="24" t="s">
        <v>11</v>
      </c>
      <c r="E44" s="1">
        <v>0</v>
      </c>
      <c r="F44" s="50">
        <v>0</v>
      </c>
      <c r="G44" s="43">
        <v>0</v>
      </c>
      <c r="H44" s="29">
        <f>SUM(E44)</f>
        <v>0</v>
      </c>
    </row>
    <row r="45" spans="2:8" x14ac:dyDescent="0.3">
      <c r="B45" s="30"/>
      <c r="C45" s="30"/>
      <c r="D45" s="30"/>
      <c r="E45" s="30"/>
      <c r="F45" s="30"/>
    </row>
    <row r="46" spans="2:8" s="8" customFormat="1" x14ac:dyDescent="0.3">
      <c r="B46" s="31" t="s">
        <v>58</v>
      </c>
      <c r="C46" s="31"/>
      <c r="D46" s="31"/>
      <c r="E46" s="32"/>
      <c r="F46" s="32"/>
      <c r="G46" s="33"/>
      <c r="H46" s="34">
        <f>SUM(H43:H43)</f>
        <v>0</v>
      </c>
    </row>
    <row r="48" spans="2:8" x14ac:dyDescent="0.3">
      <c r="B48" s="57" t="s">
        <v>41</v>
      </c>
      <c r="C48" s="58"/>
      <c r="D48" s="58"/>
      <c r="E48" s="58"/>
      <c r="F48" s="59"/>
    </row>
    <row r="49" spans="2:6" x14ac:dyDescent="0.3">
      <c r="B49" s="44" t="s">
        <v>33</v>
      </c>
      <c r="C49" s="55" t="s">
        <v>34</v>
      </c>
      <c r="D49" s="56"/>
      <c r="E49" s="56"/>
      <c r="F49" s="56"/>
    </row>
    <row r="50" spans="2:6" x14ac:dyDescent="0.3">
      <c r="B50" s="45" t="s">
        <v>35</v>
      </c>
      <c r="C50" s="51" t="s">
        <v>37</v>
      </c>
      <c r="D50" s="52"/>
      <c r="E50" s="52"/>
      <c r="F50" s="52"/>
    </row>
    <row r="51" spans="2:6" ht="43.2" customHeight="1" x14ac:dyDescent="0.3">
      <c r="B51" s="46" t="s">
        <v>32</v>
      </c>
      <c r="C51" s="51" t="s">
        <v>46</v>
      </c>
      <c r="D51" s="52"/>
      <c r="E51" s="52"/>
      <c r="F51" s="52"/>
    </row>
    <row r="52" spans="2:6" x14ac:dyDescent="0.3">
      <c r="B52" s="45" t="s">
        <v>13</v>
      </c>
      <c r="C52" s="51" t="s">
        <v>39</v>
      </c>
      <c r="D52" s="52"/>
      <c r="E52" s="52"/>
      <c r="F52" s="52"/>
    </row>
    <row r="53" spans="2:6" x14ac:dyDescent="0.3">
      <c r="B53" s="45" t="s">
        <v>51</v>
      </c>
      <c r="C53" s="51" t="s">
        <v>52</v>
      </c>
      <c r="D53" s="52"/>
      <c r="E53" s="52"/>
      <c r="F53" s="52"/>
    </row>
    <row r="54" spans="2:6" ht="43.5" customHeight="1" x14ac:dyDescent="0.3">
      <c r="B54" s="45" t="s">
        <v>40</v>
      </c>
      <c r="C54" s="51" t="s">
        <v>53</v>
      </c>
      <c r="D54" s="52"/>
      <c r="E54" s="52"/>
      <c r="F54" s="52"/>
    </row>
    <row r="55" spans="2:6" ht="27.6" customHeight="1" x14ac:dyDescent="0.3">
      <c r="B55" s="45" t="s">
        <v>2</v>
      </c>
      <c r="C55" s="51" t="s">
        <v>43</v>
      </c>
      <c r="D55" s="52"/>
      <c r="E55" s="52"/>
      <c r="F55" s="52"/>
    </row>
    <row r="56" spans="2:6" ht="29.4" customHeight="1" x14ac:dyDescent="0.3">
      <c r="B56" s="45" t="s">
        <v>3</v>
      </c>
      <c r="C56" s="51" t="s">
        <v>44</v>
      </c>
      <c r="D56" s="52"/>
      <c r="E56" s="52"/>
      <c r="F56" s="52"/>
    </row>
    <row r="57" spans="2:6" ht="15" customHeight="1" x14ac:dyDescent="0.3">
      <c r="B57" s="45" t="s">
        <v>36</v>
      </c>
      <c r="C57" s="51" t="s">
        <v>45</v>
      </c>
      <c r="D57" s="52"/>
      <c r="E57" s="52"/>
      <c r="F57" s="52"/>
    </row>
    <row r="58" spans="2:6" ht="15" customHeight="1" x14ac:dyDescent="0.3">
      <c r="B58" s="39"/>
      <c r="C58" s="39"/>
      <c r="D58" s="39"/>
      <c r="E58" s="39"/>
    </row>
    <row r="59" spans="2:6" x14ac:dyDescent="0.3">
      <c r="B59" s="38"/>
    </row>
    <row r="60" spans="2:6" x14ac:dyDescent="0.3">
      <c r="B60" s="40"/>
    </row>
  </sheetData>
  <sheetProtection algorithmName="SHA-512" hashValue="L0jtNRago23UtPoLpELVS1UZqb1uUFUVDTmUDUwwHuHPxtM+yZoJsF894QjzPrNXG0dL4PjlFyR1+TGwplbMKg==" saltValue="2HBFKZVNNTfkK2khNGyMGQ==" spinCount="100000" sheet="1" objects="1" scenarios="1"/>
  <mergeCells count="11">
    <mergeCell ref="C54:F54"/>
    <mergeCell ref="C55:F55"/>
    <mergeCell ref="C56:F56"/>
    <mergeCell ref="C57:F57"/>
    <mergeCell ref="E11:F11"/>
    <mergeCell ref="C50:F50"/>
    <mergeCell ref="C49:F49"/>
    <mergeCell ref="C51:F51"/>
    <mergeCell ref="C52:F52"/>
    <mergeCell ref="C53:F53"/>
    <mergeCell ref="B48:F48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CA1637919114A8F606964DA6F99E3" ma:contentTypeVersion="16" ma:contentTypeDescription="Een nieuw document maken." ma:contentTypeScope="" ma:versionID="1c2e05c747abdd684fde508f1eec82a7">
  <xsd:schema xmlns:xsd="http://www.w3.org/2001/XMLSchema" xmlns:xs="http://www.w3.org/2001/XMLSchema" xmlns:p="http://schemas.microsoft.com/office/2006/metadata/properties" xmlns:ns1="http://schemas.microsoft.com/sharepoint/v3" xmlns:ns2="465bf32d-9607-49b5-bdb1-e958329eac07" xmlns:ns3="5477fefb-11d8-4cc7-b032-838d69589309" xmlns:ns4="e7dddfe1-dc19-40a6-ad0e-4c324df3767a" targetNamespace="http://schemas.microsoft.com/office/2006/metadata/properties" ma:root="true" ma:fieldsID="d465bef17d342bc47f7e6744f5d8aebe" ns1:_="" ns2:_="" ns3:_="" ns4:_="">
    <xsd:import namespace="http://schemas.microsoft.com/sharepoint/v3"/>
    <xsd:import namespace="465bf32d-9607-49b5-bdb1-e958329eac07"/>
    <xsd:import namespace="5477fefb-11d8-4cc7-b032-838d69589309"/>
    <xsd:import namespace="e7dddfe1-dc19-40a6-ad0e-4c324df376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bf32d-9607-49b5-bdb1-e958329eac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7fefb-11d8-4cc7-b032-838d69589309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ddfe1-dc19-40a6-ad0e-4c324df37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9E1DE-8EE9-4B9C-8D4A-DCD593E653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B284C-4919-456B-8547-22122F046B0E}">
  <ds:schemaRefs>
    <ds:schemaRef ds:uri="465bf32d-9607-49b5-bdb1-e958329eac07"/>
    <ds:schemaRef ds:uri="http://purl.org/dc/elements/1.1/"/>
    <ds:schemaRef ds:uri="http://schemas.microsoft.com/office/2006/metadata/properties"/>
    <ds:schemaRef ds:uri="e7dddfe1-dc19-40a6-ad0e-4c324df3767a"/>
    <ds:schemaRef ds:uri="http://schemas.microsoft.com/sharepoint/v3"/>
    <ds:schemaRef ds:uri="5477fefb-11d8-4cc7-b032-838d6958930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7FF555-51A3-4B50-9E6A-617DA1209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5bf32d-9607-49b5-bdb1-e958329eac07"/>
    <ds:schemaRef ds:uri="5477fefb-11d8-4cc7-b032-838d69589309"/>
    <ds:schemaRef ds:uri="e7dddfe1-dc19-40a6-ad0e-4c324df376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Dirkze - Verkleij</dc:creator>
  <cp:lastModifiedBy>Janneke Dirkze - Verkleij</cp:lastModifiedBy>
  <dcterms:created xsi:type="dcterms:W3CDTF">2021-05-12T14:43:30Z</dcterms:created>
  <dcterms:modified xsi:type="dcterms:W3CDTF">2021-07-12T09:18:09Z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0x010100E12CA1637919114A8F606964DA6F99E3</vt:lpwstr>
  </property>
</Properties>
</file>