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&amp;I\Inkoop\02 Inkoopprojecten\Ingenieursdiensten 2021\Nota van inlichtingen\"/>
    </mc:Choice>
  </mc:AlternateContent>
  <bookViews>
    <workbookView xWindow="0" yWindow="0" windowWidth="25800" windowHeight="10035"/>
  </bookViews>
  <sheets>
    <sheet name="Blad1" sheetId="1" r:id="rId1"/>
  </sheets>
  <definedNames>
    <definedName name="_xlnm._FilterDatabase" localSheetId="0">Blad1!$A$3:$H$3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G24" i="1" l="1"/>
  <c r="C22" i="1" l="1"/>
  <c r="F24" i="1" l="1"/>
</calcChain>
</file>

<file path=xl/sharedStrings.xml><?xml version="1.0" encoding="utf-8"?>
<sst xmlns="http://schemas.openxmlformats.org/spreadsheetml/2006/main" count="27" uniqueCount="27">
  <si>
    <t>Functie</t>
  </si>
  <si>
    <t>Kostendeskundige</t>
  </si>
  <si>
    <t>Beleidsadviseur</t>
  </si>
  <si>
    <t>Architect</t>
  </si>
  <si>
    <t>Landschapsarchitect</t>
  </si>
  <si>
    <t>Bouwfysicus</t>
  </si>
  <si>
    <t>Technisch specialist/Adviseur</t>
  </si>
  <si>
    <t>Communicatieadviseur</t>
  </si>
  <si>
    <t>Ontwerper</t>
  </si>
  <si>
    <t>Werkvoorbereider</t>
  </si>
  <si>
    <t>Directievoerder</t>
  </si>
  <si>
    <t>Toezichthouder</t>
  </si>
  <si>
    <t>Tekenaar</t>
  </si>
  <si>
    <t>Ondergrens tarief</t>
  </si>
  <si>
    <t>Bovengrens tarief</t>
  </si>
  <si>
    <t>Lead auditor</t>
  </si>
  <si>
    <t>Weging</t>
  </si>
  <si>
    <t>Projectmanager/projectleider</t>
  </si>
  <si>
    <t>IPM-rol Technisch manager OG kant</t>
  </si>
  <si>
    <t>IPM-rol Omgevingsmanager OG kant</t>
  </si>
  <si>
    <t>IPM-rol Manager projectbeheersing OG kant</t>
  </si>
  <si>
    <t xml:space="preserve">Toetscoӧrdinator OG kant </t>
  </si>
  <si>
    <t>Inschrijfprijs</t>
  </si>
  <si>
    <r>
      <t xml:space="preserve">Verrekenprijs uurtarief  perceel 1 </t>
    </r>
    <r>
      <rPr>
        <b/>
        <sz val="11"/>
        <color theme="1"/>
        <rFont val="Corbel"/>
        <family val="2"/>
      </rPr>
      <t>Gooise Meren</t>
    </r>
  </si>
  <si>
    <r>
      <t xml:space="preserve">Verrekenprijs uurtarief  perceel 2 </t>
    </r>
    <r>
      <rPr>
        <b/>
        <sz val="11"/>
        <color theme="1"/>
        <rFont val="Corbel"/>
        <family val="2"/>
      </rPr>
      <t>Gooise Meren</t>
    </r>
  </si>
  <si>
    <r>
      <t xml:space="preserve">Verrekenprijs uurtarief  perceel 3 </t>
    </r>
    <r>
      <rPr>
        <b/>
        <sz val="11"/>
        <color theme="1"/>
        <rFont val="Corbel"/>
        <family val="2"/>
      </rPr>
      <t>Wijdemeren</t>
    </r>
  </si>
  <si>
    <t>Bijlage 10 - Inschrijfstaat uurtarieven behorende bij aanbesteding Ingenieursdiensten 2021 van gemeenten Gooise Meren en Wijdemeren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</si>
</sst>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-413]\ * #,##0.00_ ;_ [$€-413]\ * \-#,##0.00_ ;_ [$€-413]\ * &quot;-&quot;??_ ;_ @_ "/>
  </numFmts>
  <fonts count="4" x14ac:knownFonts="1">
    <font>
      <sz val="11"/>
      <color theme="1"/>
      <name val="Calibri"/>
      <family val="2"/>
    </font>
    <font>
      <b/>
      <sz val="12"/>
      <color theme="1"/>
      <name val="Corbel"/>
      <family val="2"/>
    </font>
    <font>
      <sz val="11"/>
      <color theme="1"/>
      <name val="Corbel"/>
      <family val="2"/>
    </font>
    <font>
      <b/>
      <sz val="11"/>
      <color theme="1"/>
      <name val="Corbe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Standaard" xfId="0" builtinId="0"/>
  </cellStyles>
  <dxfs count="4">
    <dxf>
      <fill>
        <patternFill>
          <bgColor rgb="FFFFC000"/>
        </patternFill>
      </fill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  <dxf>
      <fill>
        <patternFill>
          <bgColor rgb="FFFFC000"/>
        </patternFill>
      </fill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  <dxf>
      <fill>
        <patternFill>
          <bgColor rgb="FFFFC000"/>
        </patternFill>
      </fill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  <dxf>
      <fill>
        <patternFill>
          <bgColor rgb="FFFFC000"/>
        </patternFill>
      </fill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115" zoomScaleNormal="115" workbookViewId="0">
      <selection activeCell="K21" sqref="K21"/>
    </sheetView>
  </sheetViews>
  <sheetFormatPr defaultRowHeight="15" x14ac:dyDescent="0.25"/>
  <cols>
    <col min="1" max="1" width="5" style="3" customWidth="1"/>
    <col min="2" max="2" width="35.5703125" style="3" bestFit="1" customWidth="1"/>
    <col min="3" max="3" width="12.42578125" style="3" customWidth="1"/>
    <col min="4" max="5" width="12.140625" style="6" customWidth="1"/>
    <col min="6" max="8" width="26.140625" style="6" customWidth="1"/>
    <col min="9" max="16384" width="9.140625" style="3"/>
  </cols>
  <sheetData>
    <row r="1" spans="1:8" s="1" customFormat="1" ht="15.75" x14ac:dyDescent="0.25">
      <c r="A1" s="1" t="s">
        <v>26</v>
      </c>
      <c r="D1" s="2"/>
      <c r="E1" s="2"/>
      <c r="F1" s="2"/>
      <c r="G1" s="2"/>
      <c r="H1" s="2"/>
    </row>
    <row r="2" spans="1:8" s="4" customFormat="1" x14ac:dyDescent="0.25">
      <c r="D2" s="5"/>
      <c r="E2" s="5"/>
      <c r="F2" s="5"/>
      <c r="G2" s="5"/>
      <c r="H2" s="5"/>
    </row>
    <row r="3" spans="1:8" ht="30" x14ac:dyDescent="0.25">
      <c r="A3" s="7"/>
      <c r="B3" s="8" t="s">
        <v>0</v>
      </c>
      <c r="C3" s="8" t="s">
        <v>16</v>
      </c>
      <c r="D3" s="9" t="s">
        <v>13</v>
      </c>
      <c r="E3" s="9" t="s">
        <v>14</v>
      </c>
      <c r="F3" s="12" t="s">
        <v>23</v>
      </c>
      <c r="G3" s="12" t="s">
        <v>24</v>
      </c>
      <c r="H3" s="12" t="s">
        <v>25</v>
      </c>
    </row>
    <row r="4" spans="1:8" x14ac:dyDescent="0.25">
      <c r="A4" s="7">
        <v>1</v>
      </c>
      <c r="B4" s="7" t="s">
        <v>17</v>
      </c>
      <c r="C4" s="7">
        <v>20</v>
      </c>
      <c r="D4" s="10">
        <v>110</v>
      </c>
      <c r="E4" s="10">
        <v>130</v>
      </c>
      <c r="F4" s="11"/>
      <c r="G4" s="11"/>
      <c r="H4" s="11"/>
    </row>
    <row r="5" spans="1:8" x14ac:dyDescent="0.25">
      <c r="A5" s="7">
        <v>2</v>
      </c>
      <c r="B5" s="7" t="s">
        <v>1</v>
      </c>
      <c r="C5" s="7">
        <v>5</v>
      </c>
      <c r="D5" s="10">
        <v>105</v>
      </c>
      <c r="E5" s="10">
        <v>120</v>
      </c>
      <c r="F5" s="11"/>
      <c r="G5" s="17"/>
      <c r="H5" s="11"/>
    </row>
    <row r="6" spans="1:8" x14ac:dyDescent="0.25">
      <c r="A6" s="7">
        <v>3</v>
      </c>
      <c r="B6" s="7" t="s">
        <v>18</v>
      </c>
      <c r="C6" s="7">
        <v>2</v>
      </c>
      <c r="D6" s="10">
        <v>100</v>
      </c>
      <c r="E6" s="10">
        <v>115</v>
      </c>
      <c r="F6" s="11"/>
      <c r="G6" s="17"/>
      <c r="H6" s="11"/>
    </row>
    <row r="7" spans="1:8" x14ac:dyDescent="0.25">
      <c r="A7" s="7">
        <v>4</v>
      </c>
      <c r="B7" s="7" t="s">
        <v>19</v>
      </c>
      <c r="C7" s="7">
        <v>2</v>
      </c>
      <c r="D7" s="10">
        <v>100</v>
      </c>
      <c r="E7" s="10">
        <v>115</v>
      </c>
      <c r="F7" s="11"/>
      <c r="G7" s="17"/>
      <c r="H7" s="11"/>
    </row>
    <row r="8" spans="1:8" x14ac:dyDescent="0.25">
      <c r="A8" s="7">
        <v>5</v>
      </c>
      <c r="B8" s="7" t="s">
        <v>20</v>
      </c>
      <c r="C8" s="7">
        <v>2</v>
      </c>
      <c r="D8" s="10">
        <v>90</v>
      </c>
      <c r="E8" s="10">
        <v>105</v>
      </c>
      <c r="F8" s="11"/>
      <c r="G8" s="17"/>
      <c r="H8" s="11"/>
    </row>
    <row r="9" spans="1:8" x14ac:dyDescent="0.25">
      <c r="A9" s="7">
        <v>6</v>
      </c>
      <c r="B9" s="7" t="s">
        <v>2</v>
      </c>
      <c r="C9" s="7">
        <v>5</v>
      </c>
      <c r="D9" s="10">
        <v>100</v>
      </c>
      <c r="E9" s="10">
        <v>115</v>
      </c>
      <c r="F9" s="11"/>
      <c r="G9" s="11"/>
      <c r="H9" s="11"/>
    </row>
    <row r="10" spans="1:8" x14ac:dyDescent="0.25">
      <c r="A10" s="7">
        <v>7</v>
      </c>
      <c r="B10" s="7" t="s">
        <v>3</v>
      </c>
      <c r="C10" s="7">
        <v>2</v>
      </c>
      <c r="D10" s="10">
        <v>100</v>
      </c>
      <c r="E10" s="10">
        <v>115</v>
      </c>
      <c r="F10" s="11"/>
      <c r="G10" s="17"/>
      <c r="H10" s="17"/>
    </row>
    <row r="11" spans="1:8" x14ac:dyDescent="0.25">
      <c r="A11" s="7">
        <v>8</v>
      </c>
      <c r="B11" s="7" t="s">
        <v>4</v>
      </c>
      <c r="C11" s="7">
        <v>2</v>
      </c>
      <c r="D11" s="10">
        <v>100</v>
      </c>
      <c r="E11" s="10">
        <v>115</v>
      </c>
      <c r="F11" s="11"/>
      <c r="G11" s="17"/>
      <c r="H11" s="17"/>
    </row>
    <row r="12" spans="1:8" x14ac:dyDescent="0.25">
      <c r="A12" s="7">
        <v>9</v>
      </c>
      <c r="B12" s="7" t="s">
        <v>15</v>
      </c>
      <c r="C12" s="7">
        <v>1</v>
      </c>
      <c r="D12" s="10">
        <v>100</v>
      </c>
      <c r="E12" s="10">
        <v>115</v>
      </c>
      <c r="F12" s="11"/>
      <c r="G12" s="17"/>
      <c r="H12" s="11"/>
    </row>
    <row r="13" spans="1:8" x14ac:dyDescent="0.25">
      <c r="A13" s="7">
        <v>10</v>
      </c>
      <c r="B13" s="7" t="s">
        <v>5</v>
      </c>
      <c r="C13" s="7">
        <v>1</v>
      </c>
      <c r="D13" s="10">
        <v>100</v>
      </c>
      <c r="E13" s="10">
        <v>115</v>
      </c>
      <c r="F13" s="11"/>
      <c r="G13" s="17"/>
      <c r="H13" s="17"/>
    </row>
    <row r="14" spans="1:8" x14ac:dyDescent="0.25">
      <c r="A14" s="7">
        <v>11</v>
      </c>
      <c r="B14" s="7" t="s">
        <v>6</v>
      </c>
      <c r="C14" s="7">
        <v>15</v>
      </c>
      <c r="D14" s="10">
        <v>85</v>
      </c>
      <c r="E14" s="10">
        <v>105</v>
      </c>
      <c r="F14" s="11"/>
      <c r="G14" s="11"/>
      <c r="H14" s="11"/>
    </row>
    <row r="15" spans="1:8" x14ac:dyDescent="0.25">
      <c r="A15" s="7">
        <v>12</v>
      </c>
      <c r="B15" s="7" t="s">
        <v>7</v>
      </c>
      <c r="C15" s="7">
        <v>1</v>
      </c>
      <c r="D15" s="10">
        <v>85</v>
      </c>
      <c r="E15" s="10">
        <v>95</v>
      </c>
      <c r="F15" s="11"/>
      <c r="G15" s="17"/>
      <c r="H15" s="11"/>
    </row>
    <row r="16" spans="1:8" x14ac:dyDescent="0.25">
      <c r="A16" s="7">
        <v>13</v>
      </c>
      <c r="B16" s="7" t="s">
        <v>8</v>
      </c>
      <c r="C16" s="7">
        <v>30</v>
      </c>
      <c r="D16" s="10">
        <v>90</v>
      </c>
      <c r="E16" s="10">
        <v>105</v>
      </c>
      <c r="F16" s="11"/>
      <c r="G16" s="11"/>
      <c r="H16" s="11"/>
    </row>
    <row r="17" spans="1:8" x14ac:dyDescent="0.25">
      <c r="A17" s="7">
        <v>14</v>
      </c>
      <c r="B17" s="7" t="s">
        <v>12</v>
      </c>
      <c r="C17" s="7">
        <v>30</v>
      </c>
      <c r="D17" s="10">
        <v>60</v>
      </c>
      <c r="E17" s="10">
        <v>70</v>
      </c>
      <c r="F17" s="11"/>
      <c r="G17" s="11"/>
      <c r="H17" s="11"/>
    </row>
    <row r="18" spans="1:8" x14ac:dyDescent="0.25">
      <c r="A18" s="7">
        <v>15</v>
      </c>
      <c r="B18" s="7" t="s">
        <v>9</v>
      </c>
      <c r="C18" s="7">
        <v>30</v>
      </c>
      <c r="D18" s="10">
        <v>80</v>
      </c>
      <c r="E18" s="10">
        <v>90</v>
      </c>
      <c r="F18" s="11"/>
      <c r="G18" s="17"/>
      <c r="H18" s="11"/>
    </row>
    <row r="19" spans="1:8" x14ac:dyDescent="0.25">
      <c r="A19" s="7">
        <v>16</v>
      </c>
      <c r="B19" s="7" t="s">
        <v>10</v>
      </c>
      <c r="C19" s="7">
        <v>2</v>
      </c>
      <c r="D19" s="10">
        <v>90</v>
      </c>
      <c r="E19" s="10">
        <v>105</v>
      </c>
      <c r="F19" s="11"/>
      <c r="G19" s="17"/>
      <c r="H19" s="11"/>
    </row>
    <row r="20" spans="1:8" x14ac:dyDescent="0.25">
      <c r="A20" s="7">
        <v>17</v>
      </c>
      <c r="B20" s="7" t="s">
        <v>11</v>
      </c>
      <c r="C20" s="7">
        <v>2</v>
      </c>
      <c r="D20" s="10">
        <v>60</v>
      </c>
      <c r="E20" s="10">
        <v>75</v>
      </c>
      <c r="F20" s="11"/>
      <c r="G20" s="17"/>
      <c r="H20" s="11"/>
    </row>
    <row r="21" spans="1:8" x14ac:dyDescent="0.25">
      <c r="A21" s="7">
        <v>18</v>
      </c>
      <c r="B21" s="7" t="s">
        <v>21</v>
      </c>
      <c r="C21" s="7">
        <v>1</v>
      </c>
      <c r="D21" s="10">
        <v>90</v>
      </c>
      <c r="E21" s="10">
        <v>100</v>
      </c>
      <c r="F21" s="11"/>
      <c r="G21" s="18"/>
      <c r="H21" s="11"/>
    </row>
    <row r="22" spans="1:8" x14ac:dyDescent="0.25">
      <c r="C22" s="8">
        <f>SUM(C3:C21)</f>
        <v>153</v>
      </c>
    </row>
    <row r="24" spans="1:8" x14ac:dyDescent="0.25">
      <c r="A24" s="13"/>
      <c r="B24" s="14" t="s">
        <v>22</v>
      </c>
      <c r="C24" s="14"/>
      <c r="D24" s="15"/>
      <c r="E24" s="15"/>
      <c r="F24" s="16">
        <f>SUM($C$4*F4,$C$5*F5,$C$6*F6,$C$7*F7,$C$8*F8,$C$9*F9,$C$10*F10,$C$11*F11,$C$12*F12,$C$13*F13,$C$14*F14,$C$15*F15,$C$16*F16,$C$17*F17,$C$18*F18,$C$19*F19,$C$20*F20,$C$21*F21)</f>
        <v>0</v>
      </c>
      <c r="G24" s="16">
        <f>SUM($C$4*G4,$C$9*G9,$C$14*G14,C16*G16,$C$17*G17,)</f>
        <v>0</v>
      </c>
      <c r="H24" s="16">
        <f>SUM($C$4*H4,$C$5*H5,$C$6*H6,$C$7*H7,$C$8*H8,$C$9*H9,,$C$12*H12,$C$14*H14,$C$15*H15,$C$16*H16,$C$17*H17,$C$18*H18,$C$19*H19,$C$20*H20,$C$21*H21)</f>
        <v>0</v>
      </c>
    </row>
  </sheetData>
  <autoFilter ref="A3:H3"/>
  <conditionalFormatting sqref="F4:F21">
    <cfRule type="cellIs" dxfId="3" priority="4" operator="notBetween">
      <formula>$D4</formula>
      <formula>$E4</formula>
    </cfRule>
  </conditionalFormatting>
  <conditionalFormatting sqref="H4:H9 H12 H14:H21">
    <cfRule type="cellIs" dxfId="2" priority="3" operator="notBetween">
      <formula>$D4</formula>
      <formula>$E4</formula>
    </cfRule>
  </conditionalFormatting>
  <conditionalFormatting sqref="G4 G9 G14 G17">
    <cfRule type="cellIs" dxfId="1" priority="2" operator="notBetween">
      <formula>$D4</formula>
      <formula>$E4</formula>
    </cfRule>
  </conditionalFormatting>
  <conditionalFormatting sqref="G16">
    <cfRule type="cellIs" dxfId="0" priority="1" operator="notBetween">
      <formula>$D16</formula>
      <formula>$E16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Blad1!_FilterDatabase</vt:lpstr>
    </vt:vector>
  </TitlesOfParts>
  <Company>Gemeente Gooise 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galard</dc:creator>
  <cp:lastModifiedBy>magui</cp:lastModifiedBy>
  <dcterms:created xsi:type="dcterms:W3CDTF">2021-03-25T14:34:05Z</dcterms:created>
  <dcterms:modified xsi:type="dcterms:W3CDTF">2021-07-13T14:05:37Z</dcterms:modified>
</cp:coreProperties>
</file>