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05_Bedrijfsvoering\05_FenI\01_Inkoop\01 Aanbestedingen\009 - JAN 2021 - DEC 2021\20200923 Klimuitrusting en opleidingen HRT\02 Offerteaanvraag\"/>
    </mc:Choice>
  </mc:AlternateContent>
  <bookViews>
    <workbookView xWindow="32730" yWindow="-105" windowWidth="30930" windowHeight="16890"/>
  </bookViews>
  <sheets>
    <sheet name="Blad1" sheetId="1" r:id="rId1"/>
  </sheets>
  <definedNames>
    <definedName name="_xlnm.Print_Area" localSheetId="0">Blad1!$A$1:$G$102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G21" i="1" l="1"/>
  <c r="G76" i="1" l="1"/>
  <c r="G77" i="1"/>
  <c r="G78" i="1"/>
  <c r="G79" i="1"/>
  <c r="G80" i="1"/>
  <c r="G81" i="1"/>
  <c r="G82" i="1"/>
  <c r="G83" i="1"/>
  <c r="G84" i="1"/>
  <c r="G85" i="1"/>
  <c r="G86" i="1"/>
  <c r="G87" i="1"/>
  <c r="G88" i="1"/>
  <c r="G67" i="1"/>
  <c r="G66" i="1"/>
  <c r="G69" i="1"/>
  <c r="G74" i="1"/>
  <c r="G73" i="1"/>
  <c r="G72" i="1"/>
  <c r="G71" i="1"/>
  <c r="G47" i="1"/>
  <c r="G40" i="1"/>
  <c r="G41" i="1"/>
  <c r="G42" i="1"/>
  <c r="G43" i="1"/>
  <c r="G44" i="1"/>
  <c r="G45" i="1"/>
  <c r="G48" i="1"/>
  <c r="G49" i="1"/>
  <c r="G50" i="1"/>
  <c r="G51" i="1"/>
  <c r="G52" i="1"/>
  <c r="G53" i="1"/>
  <c r="G54" i="1"/>
  <c r="G55" i="1"/>
  <c r="G56" i="1"/>
  <c r="G58" i="1"/>
  <c r="G59" i="1"/>
  <c r="G61" i="1"/>
  <c r="G62" i="1"/>
  <c r="G63" i="1"/>
  <c r="G64" i="1"/>
  <c r="G31" i="1"/>
  <c r="G37" i="1" l="1"/>
  <c r="G38" i="1"/>
  <c r="G29" i="1"/>
  <c r="G26" i="1" l="1"/>
  <c r="G27" i="1"/>
  <c r="G28" i="1"/>
  <c r="G32" i="1"/>
  <c r="G33" i="1"/>
  <c r="G34" i="1"/>
  <c r="G35" i="1"/>
  <c r="G36" i="1"/>
  <c r="G89" i="1"/>
  <c r="G14" i="1"/>
  <c r="G15" i="1"/>
  <c r="G16" i="1"/>
  <c r="G17" i="1"/>
  <c r="G18" i="1"/>
  <c r="G19" i="1"/>
  <c r="G13" i="1"/>
  <c r="G90" i="1" l="1"/>
</calcChain>
</file>

<file path=xl/sharedStrings.xml><?xml version="1.0" encoding="utf-8"?>
<sst xmlns="http://schemas.openxmlformats.org/spreadsheetml/2006/main" count="211" uniqueCount="99">
  <si>
    <t xml:space="preserve">Uitvraag: </t>
  </si>
  <si>
    <t xml:space="preserve">Opdrachtgever: </t>
  </si>
  <si>
    <t>Veiligheidsregio Utrecht</t>
  </si>
  <si>
    <t>Naam inschrijver:</t>
  </si>
  <si>
    <t>Totaal prijs uitvraag</t>
  </si>
  <si>
    <t>Aldus opgemaakt en naar waarheid rechtsgeldig ondertekend:</t>
  </si>
  <si>
    <t xml:space="preserve">Datum: </t>
  </si>
  <si>
    <t xml:space="preserve">Plaats: </t>
  </si>
  <si>
    <t xml:space="preserve">Naam: </t>
  </si>
  <si>
    <t xml:space="preserve">Handtekening: </t>
  </si>
  <si>
    <t>BIJLAGE 1 PRIJZENBLAD</t>
  </si>
  <si>
    <t>De Inschrijver dient dit prijzenblad volledig in te vullen en rechtsgeldig te ondertekenen. Alleen de oranje-gekleurde cellen invullen</t>
  </si>
  <si>
    <t>Totaalbedrag excl BTW</t>
  </si>
  <si>
    <t>Aantal</t>
  </si>
  <si>
    <t>Prijs</t>
  </si>
  <si>
    <t xml:space="preserve">Prijzen per item , conform PvE&amp;W en offerte Inschrijver </t>
  </si>
  <si>
    <t>Opleidingen</t>
  </si>
  <si>
    <t>Per Stuk</t>
  </si>
  <si>
    <t>Klimuitrusting</t>
  </si>
  <si>
    <t>Aantal items</t>
  </si>
  <si>
    <t>Rope Rescue operator</t>
  </si>
  <si>
    <t>Hoogteredder besloten ruimtes</t>
  </si>
  <si>
    <t>Rope Rescue technican</t>
  </si>
  <si>
    <t>Instructor Rope Rescue operator</t>
  </si>
  <si>
    <t>Instructor Rope Rescue technician</t>
  </si>
  <si>
    <t>Rope Rescue specialist</t>
  </si>
  <si>
    <t>Medisch hoogteredder incl. certificering (geen opleiding conform NFPA normering)</t>
  </si>
  <si>
    <t>Ramfan 20cm 1/4HP Blower-Exhauster Incl.
Quick-Couple Canister w/7.6m anti-static duct</t>
  </si>
  <si>
    <t>Quick couple canister xx 7,6 meter EF8002 UB 20 xx Blower - 220V</t>
  </si>
  <si>
    <t>Ramfan 20cm Conductive Reinforced duct, 4.6m</t>
  </si>
  <si>
    <t>Ramfan 20cm Duct Coupler ABS/Polycarbonate</t>
  </si>
  <si>
    <t>Singing Rock JACOB webbing ladder</t>
  </si>
  <si>
    <t>Honeywell SP Cambium saver (takbeschermer)</t>
  </si>
  <si>
    <t>Honeywell Emergency Rescue sling</t>
  </si>
  <si>
    <t>Bynolyt Shark 10X25 Verrekijker</t>
  </si>
  <si>
    <t>Sherril Big Shot Kompleet</t>
  </si>
  <si>
    <t>Shotsaver SLR500 Laser afstandsmeter zwart</t>
  </si>
  <si>
    <t>Ventilatoren</t>
  </si>
  <si>
    <t>Per Opleiding, per Deelnemer</t>
  </si>
  <si>
    <t>Karabines en toebehoren</t>
  </si>
  <si>
    <t>Emergency Products + Research Bak-Pak II
wervelplank met pin, yellow</t>
  </si>
  <si>
    <t>Emergency Products + Research Strap-pak, blue</t>
  </si>
  <si>
    <t>Emergency Products + Research Head Immobilizer complete</t>
  </si>
  <si>
    <t>Emergency Products + Research Spider strap multicolor</t>
  </si>
  <si>
    <t>Ambu Spur disposabel beademingsballon met spiraalslang</t>
  </si>
  <si>
    <t>Skylotec Conrest Kit</t>
  </si>
  <si>
    <t>Skedco basic rescue system, cobra buckle version</t>
  </si>
  <si>
    <t>Petzl PITAGOR</t>
  </si>
  <si>
    <t>Diverse</t>
  </si>
  <si>
    <t>Rock Exotica RockD auto-lock</t>
  </si>
  <si>
    <t>Rock Exotica RockO auto-lock</t>
  </si>
  <si>
    <t xml:space="preserve">Rock Exotica Pirate auto-lock </t>
  </si>
  <si>
    <t xml:space="preserve">Rock Exotica RockD stainless auto-lock </t>
  </si>
  <si>
    <t xml:space="preserve">Petzl ASAP LOCK </t>
  </si>
  <si>
    <t xml:space="preserve">Petzl ASAP SORBER AXESS 40 cm </t>
  </si>
  <si>
    <t xml:space="preserve">Petzl OK TRIACT-LOCK Zwart </t>
  </si>
  <si>
    <t xml:space="preserve">Petzl BARS CAPTIV (10 stuks per verpakking) 5 </t>
  </si>
  <si>
    <t xml:space="preserve">Petzl String XL (pack of 10) </t>
  </si>
  <si>
    <t>Petzl ASCENSION Rechts</t>
  </si>
  <si>
    <t>Ankerpunten</t>
  </si>
  <si>
    <t>Multipod</t>
  </si>
  <si>
    <t>Skylotec JAMBTAC</t>
  </si>
  <si>
    <t>ClimbTech Aluminium Beam Walker Super Slider 3-12" / 75-300mm</t>
  </si>
  <si>
    <t>Rock Exotica Arizona Vortex Set (3 Flat Feet, 3 Raptor Feet, Bag Set)</t>
  </si>
  <si>
    <t>Rock Exotica Arizona Vortex lower (outer) leg with pin</t>
  </si>
  <si>
    <t>Rock Exotica AZORP set</t>
  </si>
  <si>
    <t>Rock Exotica Aztek kit elite 
Kit bestaat uit:
1x ROCK-P41-SET Rock Exotica Aztek Pulley set (2 pulleys, 1 pin, 1 cover)
1x ROCK-P41-PIN Rock Exotica Aztek quick release pin 1/4"
1x STERL-MDBAGAZTEK Sterling Rope Aztek bag
1x STERL-SC080NY09600 Sterling Rope Aztek elite edge restraint 8mm x 50", yellow
1x STERL-SC060NYRTD09 Sterling Rope Aztek elite 6mm ratchet x 9.5 loop dark
1x STERL-SC060NYRTL09 Sterling Rope Aztek elite 6mm ratchet x 9.5 loop light</t>
  </si>
  <si>
    <t>Materiaal</t>
  </si>
  <si>
    <t>Transport</t>
  </si>
  <si>
    <t>Springkussens</t>
  </si>
  <si>
    <t>Electrische lier</t>
  </si>
  <si>
    <t>Tas COURANT Cross Pro tactical black - 54L (volledig zwart)</t>
  </si>
  <si>
    <t>tas COURANT Cross Pro flash lemon - 54L (zwart met gele streep)</t>
  </si>
  <si>
    <t>DSB Rescue cushion type 10, system Lorsbach</t>
  </si>
  <si>
    <t>Skylotec ACX Powel Ascender, incl batterij</t>
  </si>
  <si>
    <t>Skylotec ACX extra Battery</t>
  </si>
  <si>
    <t>English Braids Tutus Static 11mm, white, 200 meter</t>
  </si>
  <si>
    <t>Skylotec ROPEBAG</t>
  </si>
  <si>
    <t>Petzl I D S 10-11,5 mm (NEW)</t>
  </si>
  <si>
    <t>Rock Exotica Omni-Block 1.5" double</t>
  </si>
  <si>
    <t>Rock Exotica Omni-Block 1.5" single</t>
  </si>
  <si>
    <t>Rock Exotica Omni-Block 1.1" single black</t>
  </si>
  <si>
    <t>Rock Exotica Kootenay ultra</t>
  </si>
  <si>
    <t>Petzl ABSORBICA-Y MGO European version 80cm</t>
  </si>
  <si>
    <t>Rock Exotica TriRig (Ultra-light 3 hole rig plate) black</t>
  </si>
  <si>
    <t>Petzl PAW M</t>
  </si>
  <si>
    <t>Petzl RESCUECENDER</t>
  </si>
  <si>
    <t>Petzl SWIVEL L</t>
  </si>
  <si>
    <t>BWT Sampling hose 3 m - with connectors and 3 particulate filter* (1*20 + 1*5)</t>
  </si>
  <si>
    <t>Honeywell SP Jiraf 6m pole</t>
  </si>
  <si>
    <t>Honeywell SP Draaihaak MK 01 voor telescoop MK00</t>
  </si>
  <si>
    <t>Petzl PODIUM</t>
  </si>
  <si>
    <t>Keuringen</t>
  </si>
  <si>
    <t>Per dag (8 uur)</t>
  </si>
  <si>
    <t>Aanschaf klimuitrusting en opleidingen hoogtereddingsteam</t>
  </si>
  <si>
    <t>Kosten keurmeester (opgave all-in tarief - incl. reiskosten, keuringsrapporten, administratieve handelingen, keuringen en onderhoud)</t>
  </si>
  <si>
    <t>Oefenen</t>
  </si>
  <si>
    <t>Prijs voor trainingsdag per 12 deelnemers. Incl. bijscholing, gebruik lesruimte en oefenobjecten, prijs per groep. Incl. instructeur.</t>
  </si>
  <si>
    <t>Per trainingsdag per groep a 12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</si>
</sst>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44" fontId="2" fillId="4" borderId="10" xfId="0" applyNumberFormat="1" applyFont="1" applyFill="1" applyBorder="1" applyAlignment="1">
      <alignment horizontal="center" vertical="top" wrapText="1"/>
    </xf>
    <xf numFmtId="44" fontId="2" fillId="0" borderId="10" xfId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4" fontId="6" fillId="2" borderId="1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3" borderId="4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top"/>
    </xf>
    <xf numFmtId="0" fontId="2" fillId="3" borderId="4" xfId="0" applyFont="1" applyFill="1" applyBorder="1"/>
    <xf numFmtId="0" fontId="6" fillId="2" borderId="14" xfId="0" applyFont="1" applyFill="1" applyBorder="1" applyAlignment="1">
      <alignment horizontal="center" vertical="top" wrapText="1"/>
    </xf>
    <xf numFmtId="44" fontId="2" fillId="4" borderId="10" xfId="0" applyNumberFormat="1" applyFont="1" applyFill="1" applyBorder="1" applyAlignment="1">
      <alignment horizontal="left" vertical="top" wrapText="1"/>
    </xf>
    <xf numFmtId="44" fontId="2" fillId="0" borderId="10" xfId="1" applyFont="1" applyFill="1" applyBorder="1" applyAlignment="1">
      <alignment horizontal="center" vertical="top"/>
    </xf>
    <xf numFmtId="44" fontId="2" fillId="4" borderId="24" xfId="0" applyNumberFormat="1" applyFont="1" applyFill="1" applyBorder="1" applyAlignment="1">
      <alignment horizontal="center" vertical="top" wrapText="1"/>
    </xf>
    <xf numFmtId="44" fontId="2" fillId="0" borderId="24" xfId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0" borderId="25" xfId="0" applyFont="1" applyFill="1" applyBorder="1"/>
    <xf numFmtId="0" fontId="2" fillId="0" borderId="25" xfId="0" applyFont="1" applyFill="1" applyBorder="1" applyAlignment="1">
      <alignment horizontal="right" vertical="top"/>
    </xf>
    <xf numFmtId="0" fontId="2" fillId="0" borderId="25" xfId="0" applyFont="1" applyFill="1" applyBorder="1" applyAlignment="1">
      <alignment vertical="top"/>
    </xf>
    <xf numFmtId="0" fontId="6" fillId="0" borderId="25" xfId="0" applyFont="1" applyFill="1" applyBorder="1"/>
    <xf numFmtId="0" fontId="2" fillId="0" borderId="26" xfId="0" applyFont="1" applyFill="1" applyBorder="1"/>
    <xf numFmtId="0" fontId="2" fillId="0" borderId="27" xfId="0" applyFont="1" applyFill="1" applyBorder="1"/>
    <xf numFmtId="0" fontId="2" fillId="2" borderId="14" xfId="0" applyFont="1" applyFill="1" applyBorder="1"/>
    <xf numFmtId="44" fontId="2" fillId="2" borderId="14" xfId="1" applyFont="1" applyFill="1" applyBorder="1" applyAlignment="1">
      <alignment horizontal="center" vertical="center"/>
    </xf>
    <xf numFmtId="44" fontId="6" fillId="2" borderId="14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top"/>
    </xf>
    <xf numFmtId="44" fontId="2" fillId="4" borderId="28" xfId="0" applyNumberFormat="1" applyFont="1" applyFill="1" applyBorder="1" applyAlignment="1">
      <alignment horizontal="center" vertical="top" wrapText="1"/>
    </xf>
    <xf numFmtId="44" fontId="2" fillId="0" borderId="24" xfId="1" applyFont="1" applyFill="1" applyBorder="1" applyAlignment="1">
      <alignment horizontal="right" vertical="top"/>
    </xf>
    <xf numFmtId="49" fontId="2" fillId="0" borderId="21" xfId="0" applyNumberFormat="1" applyFont="1" applyBorder="1" applyAlignment="1">
      <alignment vertical="top" wrapText="1"/>
    </xf>
    <xf numFmtId="49" fontId="2" fillId="0" borderId="22" xfId="0" applyNumberFormat="1" applyFont="1" applyBorder="1" applyAlignment="1">
      <alignment vertical="top" wrapText="1"/>
    </xf>
    <xf numFmtId="49" fontId="2" fillId="0" borderId="23" xfId="0" applyNumberFormat="1" applyFont="1" applyBorder="1" applyAlignment="1">
      <alignment vertical="top" wrapText="1"/>
    </xf>
    <xf numFmtId="49" fontId="2" fillId="0" borderId="18" xfId="0" applyNumberFormat="1" applyFont="1" applyBorder="1" applyAlignment="1">
      <alignment vertical="top" wrapText="1"/>
    </xf>
    <xf numFmtId="49" fontId="2" fillId="0" borderId="19" xfId="0" applyNumberFormat="1" applyFont="1" applyBorder="1" applyAlignment="1">
      <alignment vertical="top" wrapText="1"/>
    </xf>
    <xf numFmtId="49" fontId="2" fillId="0" borderId="20" xfId="0" applyNumberFormat="1" applyFont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49" fontId="2" fillId="0" borderId="21" xfId="0" applyNumberFormat="1" applyFont="1" applyBorder="1" applyAlignment="1">
      <alignment horizontal="left" vertical="top" wrapText="1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18" xfId="0" applyNumberFormat="1" applyFont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left" vertical="top" wrapText="1"/>
    </xf>
    <xf numFmtId="49" fontId="2" fillId="0" borderId="20" xfId="0" applyNumberFormat="1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49" fontId="2" fillId="0" borderId="15" xfId="0" applyNumberFormat="1" applyFont="1" applyBorder="1" applyAlignment="1">
      <alignment vertical="top" wrapText="1"/>
    </xf>
    <xf numFmtId="49" fontId="2" fillId="0" borderId="16" xfId="0" applyNumberFormat="1" applyFont="1" applyBorder="1" applyAlignment="1">
      <alignment vertical="top" wrapText="1"/>
    </xf>
    <xf numFmtId="49" fontId="2" fillId="0" borderId="17" xfId="0" applyNumberFormat="1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332904</xdr:colOff>
      <xdr:row>0</xdr:row>
      <xdr:rowOff>15875</xdr:rowOff>
    </xdr:from>
    <xdr:to>
      <xdr:col>5</xdr:col>
      <xdr:colOff>372110</xdr:colOff>
      <xdr:row>2</xdr:row>
      <xdr:rowOff>546100</xdr:rowOff>
    </xdr:to>
    <xdr:pic>
      <xdr:nvPicPr>
        <xdr:cNvPr id="5" name="Afbeelding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3804" y="15875"/>
          <a:ext cx="4103206" cy="84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abSelected="1" topLeftCell="A40" zoomScaleNormal="100" workbookViewId="0">
      <selection activeCell="B17" sqref="B17:D17"/>
    </sheetView>
  </sheetViews>
  <sheetFormatPr defaultRowHeight="12" x14ac:dyDescent="0.2"/>
  <cols>
    <col min="1" max="1" width="8.85546875" style="1"/>
    <col min="2" max="2" width="42" style="2" customWidth="1"/>
    <col min="3" max="3" width="35.140625" style="2" customWidth="1"/>
    <col min="4" max="4" width="7.85546875" style="2" customWidth="1"/>
    <col min="5" max="5" width="17.85546875" style="2" bestFit="1" customWidth="1"/>
    <col min="6" max="6" width="17.28515625" style="2" bestFit="1" customWidth="1"/>
    <col min="7" max="7" width="23.28515625" style="2" customWidth="1"/>
    <col min="8" max="16384" width="9.140625" style="2"/>
  </cols>
  <sheetData>
    <row r="1" spans="2:8" x14ac:dyDescent="0.2">
      <c r="D1" s="3"/>
      <c r="E1" s="3"/>
      <c r="F1" s="3"/>
    </row>
    <row r="2" spans="2:8" x14ac:dyDescent="0.2">
      <c r="B2" s="4" t="s">
        <v>10</v>
      </c>
      <c r="D2" s="3"/>
      <c r="E2" s="3"/>
      <c r="F2" s="3"/>
    </row>
    <row r="3" spans="2:8" ht="51.75" customHeight="1" x14ac:dyDescent="0.2">
      <c r="B3" s="5" t="s">
        <v>11</v>
      </c>
      <c r="C3" s="6"/>
      <c r="D3" s="3"/>
      <c r="E3" s="3"/>
      <c r="F3" s="3"/>
    </row>
    <row r="4" spans="2:8" x14ac:dyDescent="0.2">
      <c r="D4" s="3"/>
      <c r="E4" s="3"/>
      <c r="F4" s="3"/>
    </row>
    <row r="5" spans="2:8" x14ac:dyDescent="0.2">
      <c r="B5" s="7" t="s">
        <v>0</v>
      </c>
      <c r="C5" s="2" t="s">
        <v>94</v>
      </c>
      <c r="D5" s="3"/>
      <c r="E5" s="3"/>
      <c r="F5" s="3"/>
    </row>
    <row r="6" spans="2:8" x14ac:dyDescent="0.2">
      <c r="B6" s="7" t="s">
        <v>1</v>
      </c>
      <c r="C6" s="2" t="s">
        <v>2</v>
      </c>
      <c r="D6" s="3"/>
      <c r="E6" s="3"/>
      <c r="F6" s="3"/>
    </row>
    <row r="7" spans="2:8" x14ac:dyDescent="0.2">
      <c r="D7" s="3"/>
      <c r="E7" s="3"/>
      <c r="F7" s="3"/>
    </row>
    <row r="8" spans="2:8" ht="30.75" customHeight="1" x14ac:dyDescent="0.2">
      <c r="B8" s="8" t="s">
        <v>3</v>
      </c>
      <c r="C8" s="73"/>
      <c r="D8" s="73"/>
      <c r="E8" s="73"/>
      <c r="F8" s="73"/>
      <c r="G8" s="73"/>
    </row>
    <row r="9" spans="2:8" ht="12.75" thickBot="1" x14ac:dyDescent="0.25">
      <c r="B9" s="9"/>
      <c r="C9" s="9"/>
      <c r="D9" s="10"/>
      <c r="E9" s="10"/>
      <c r="F9" s="10"/>
    </row>
    <row r="10" spans="2:8" ht="15" customHeight="1" x14ac:dyDescent="0.2">
      <c r="B10" s="76" t="s">
        <v>15</v>
      </c>
      <c r="C10" s="77"/>
      <c r="D10" s="74"/>
      <c r="E10" s="66" t="s">
        <v>13</v>
      </c>
      <c r="F10" s="66" t="s">
        <v>14</v>
      </c>
      <c r="G10" s="71" t="s">
        <v>12</v>
      </c>
      <c r="H10" s="7"/>
    </row>
    <row r="11" spans="2:8" ht="12.75" thickBot="1" x14ac:dyDescent="0.25">
      <c r="B11" s="78"/>
      <c r="C11" s="79"/>
      <c r="D11" s="75"/>
      <c r="E11" s="67"/>
      <c r="F11" s="67"/>
      <c r="G11" s="72"/>
      <c r="H11" s="7"/>
    </row>
    <row r="12" spans="2:8" ht="31.5" customHeight="1" thickBot="1" x14ac:dyDescent="0.25">
      <c r="B12" s="51" t="s">
        <v>16</v>
      </c>
      <c r="C12" s="52"/>
      <c r="D12" s="65"/>
      <c r="E12" s="29"/>
      <c r="F12" s="24" t="s">
        <v>38</v>
      </c>
      <c r="G12" s="11"/>
    </row>
    <row r="13" spans="2:8" ht="13.5" customHeight="1" x14ac:dyDescent="0.2">
      <c r="B13" s="68" t="s">
        <v>26</v>
      </c>
      <c r="C13" s="69"/>
      <c r="D13" s="70"/>
      <c r="E13" s="30">
        <v>1</v>
      </c>
      <c r="F13" s="12">
        <v>10</v>
      </c>
      <c r="G13" s="13">
        <f>SUM(F13)</f>
        <v>10</v>
      </c>
    </row>
    <row r="14" spans="2:8" ht="13.5" customHeight="1" x14ac:dyDescent="0.2">
      <c r="B14" s="53" t="s">
        <v>20</v>
      </c>
      <c r="C14" s="54"/>
      <c r="D14" s="55"/>
      <c r="E14" s="30">
        <v>1</v>
      </c>
      <c r="F14" s="12">
        <v>10</v>
      </c>
      <c r="G14" s="13">
        <f t="shared" ref="G14:G19" si="0">SUM(F14)</f>
        <v>10</v>
      </c>
    </row>
    <row r="15" spans="2:8" ht="13.5" customHeight="1" x14ac:dyDescent="0.2">
      <c r="B15" s="53" t="s">
        <v>22</v>
      </c>
      <c r="C15" s="54"/>
      <c r="D15" s="55"/>
      <c r="E15" s="30">
        <v>1</v>
      </c>
      <c r="F15" s="12">
        <v>10</v>
      </c>
      <c r="G15" s="13">
        <f t="shared" si="0"/>
        <v>10</v>
      </c>
    </row>
    <row r="16" spans="2:8" ht="13.5" customHeight="1" x14ac:dyDescent="0.2">
      <c r="B16" s="53" t="s">
        <v>25</v>
      </c>
      <c r="C16" s="54"/>
      <c r="D16" s="55"/>
      <c r="E16" s="30">
        <v>1</v>
      </c>
      <c r="F16" s="12">
        <v>10</v>
      </c>
      <c r="G16" s="13">
        <f t="shared" si="0"/>
        <v>10</v>
      </c>
    </row>
    <row r="17" spans="2:7" ht="13.5" customHeight="1" x14ac:dyDescent="0.2">
      <c r="B17" s="53" t="s">
        <v>21</v>
      </c>
      <c r="C17" s="54"/>
      <c r="D17" s="55"/>
      <c r="E17" s="30">
        <v>1</v>
      </c>
      <c r="F17" s="12">
        <v>10</v>
      </c>
      <c r="G17" s="13">
        <f t="shared" si="0"/>
        <v>10</v>
      </c>
    </row>
    <row r="18" spans="2:7" ht="13.5" customHeight="1" x14ac:dyDescent="0.2">
      <c r="B18" s="53" t="s">
        <v>23</v>
      </c>
      <c r="C18" s="54"/>
      <c r="D18" s="55"/>
      <c r="E18" s="30">
        <v>1</v>
      </c>
      <c r="F18" s="12">
        <v>10</v>
      </c>
      <c r="G18" s="13">
        <f t="shared" si="0"/>
        <v>10</v>
      </c>
    </row>
    <row r="19" spans="2:7" ht="13.5" customHeight="1" thickBot="1" x14ac:dyDescent="0.25">
      <c r="B19" s="56" t="s">
        <v>24</v>
      </c>
      <c r="C19" s="57"/>
      <c r="D19" s="58"/>
      <c r="E19" s="35">
        <v>1</v>
      </c>
      <c r="F19" s="27">
        <v>10</v>
      </c>
      <c r="G19" s="28">
        <f t="shared" si="0"/>
        <v>10</v>
      </c>
    </row>
    <row r="20" spans="2:7" ht="25.5" customHeight="1" thickBot="1" x14ac:dyDescent="0.25">
      <c r="B20" s="51" t="s">
        <v>92</v>
      </c>
      <c r="C20" s="52"/>
      <c r="D20" s="52"/>
      <c r="E20" s="36"/>
      <c r="F20" s="38" t="s">
        <v>93</v>
      </c>
      <c r="G20" s="37"/>
    </row>
    <row r="21" spans="2:7" ht="27.75" customHeight="1" thickBot="1" x14ac:dyDescent="0.25">
      <c r="B21" s="53" t="s">
        <v>95</v>
      </c>
      <c r="C21" s="54"/>
      <c r="D21" s="55"/>
      <c r="E21" s="39">
        <v>1</v>
      </c>
      <c r="F21" s="40">
        <v>10</v>
      </c>
      <c r="G21" s="41">
        <f>SUM(F21)</f>
        <v>10</v>
      </c>
    </row>
    <row r="22" spans="2:7" ht="27.75" customHeight="1" thickBot="1" x14ac:dyDescent="0.25">
      <c r="B22" s="51" t="s">
        <v>96</v>
      </c>
      <c r="C22" s="52"/>
      <c r="D22" s="52"/>
      <c r="E22" s="36"/>
      <c r="F22" s="38" t="s">
        <v>98</v>
      </c>
      <c r="G22" s="37"/>
    </row>
    <row r="23" spans="2:7" ht="27.75" customHeight="1" thickBot="1" x14ac:dyDescent="0.25">
      <c r="B23" s="53" t="s">
        <v>97</v>
      </c>
      <c r="C23" s="54"/>
      <c r="D23" s="55"/>
      <c r="E23" s="39">
        <v>1</v>
      </c>
      <c r="F23" s="40">
        <v>10</v>
      </c>
      <c r="G23" s="41">
        <f>SUM(F23)</f>
        <v>10</v>
      </c>
    </row>
    <row r="24" spans="2:7" ht="25.5" customHeight="1" thickBot="1" x14ac:dyDescent="0.25">
      <c r="B24" s="51" t="s">
        <v>67</v>
      </c>
      <c r="C24" s="52"/>
      <c r="D24" s="65"/>
      <c r="E24" s="66" t="s">
        <v>19</v>
      </c>
      <c r="F24" s="66" t="s">
        <v>17</v>
      </c>
      <c r="G24" s="66" t="s">
        <v>12</v>
      </c>
    </row>
    <row r="25" spans="2:7" ht="13.5" customHeight="1" thickBot="1" x14ac:dyDescent="0.25">
      <c r="B25" s="48" t="s">
        <v>37</v>
      </c>
      <c r="C25" s="49"/>
      <c r="D25" s="50"/>
      <c r="E25" s="67"/>
      <c r="F25" s="67"/>
      <c r="G25" s="67"/>
    </row>
    <row r="26" spans="2:7" ht="25.5" customHeight="1" x14ac:dyDescent="0.2">
      <c r="B26" s="62" t="s">
        <v>27</v>
      </c>
      <c r="C26" s="63" t="s">
        <v>27</v>
      </c>
      <c r="D26" s="64" t="s">
        <v>27</v>
      </c>
      <c r="E26" s="31">
        <v>2</v>
      </c>
      <c r="F26" s="25">
        <v>10</v>
      </c>
      <c r="G26" s="26">
        <f t="shared" ref="G26:G89" si="1">SUM(E26*F26)</f>
        <v>20</v>
      </c>
    </row>
    <row r="27" spans="2:7" ht="13.5" customHeight="1" x14ac:dyDescent="0.2">
      <c r="B27" s="59" t="s">
        <v>28</v>
      </c>
      <c r="C27" s="60" t="s">
        <v>28</v>
      </c>
      <c r="D27" s="61" t="s">
        <v>28</v>
      </c>
      <c r="E27" s="30">
        <v>2</v>
      </c>
      <c r="F27" s="12">
        <v>10</v>
      </c>
      <c r="G27" s="13">
        <f t="shared" si="1"/>
        <v>20</v>
      </c>
    </row>
    <row r="28" spans="2:7" ht="13.5" customHeight="1" x14ac:dyDescent="0.2">
      <c r="B28" s="59" t="s">
        <v>29</v>
      </c>
      <c r="C28" s="60" t="s">
        <v>29</v>
      </c>
      <c r="D28" s="61" t="s">
        <v>29</v>
      </c>
      <c r="E28" s="30">
        <v>2</v>
      </c>
      <c r="F28" s="12">
        <v>10</v>
      </c>
      <c r="G28" s="13">
        <f t="shared" si="1"/>
        <v>20</v>
      </c>
    </row>
    <row r="29" spans="2:7" ht="13.5" customHeight="1" thickBot="1" x14ac:dyDescent="0.25">
      <c r="B29" s="80" t="s">
        <v>30</v>
      </c>
      <c r="C29" s="81" t="s">
        <v>30</v>
      </c>
      <c r="D29" s="82" t="s">
        <v>30</v>
      </c>
      <c r="E29" s="30">
        <v>2</v>
      </c>
      <c r="F29" s="12">
        <v>10</v>
      </c>
      <c r="G29" s="13">
        <f t="shared" si="1"/>
        <v>20</v>
      </c>
    </row>
    <row r="30" spans="2:7" ht="13.5" customHeight="1" thickBot="1" x14ac:dyDescent="0.25">
      <c r="B30" s="48" t="s">
        <v>48</v>
      </c>
      <c r="C30" s="49"/>
      <c r="D30" s="50"/>
      <c r="E30" s="49"/>
      <c r="F30" s="49"/>
      <c r="G30" s="50"/>
    </row>
    <row r="31" spans="2:7" ht="13.5" customHeight="1" x14ac:dyDescent="0.2">
      <c r="B31" s="45" t="s">
        <v>40</v>
      </c>
      <c r="C31" s="46" t="s">
        <v>40</v>
      </c>
      <c r="D31" s="47" t="s">
        <v>40</v>
      </c>
      <c r="E31" s="30">
        <v>4</v>
      </c>
      <c r="F31" s="12">
        <v>10</v>
      </c>
      <c r="G31" s="13">
        <f t="shared" si="1"/>
        <v>40</v>
      </c>
    </row>
    <row r="32" spans="2:7" ht="13.5" customHeight="1" x14ac:dyDescent="0.2">
      <c r="B32" s="42" t="s">
        <v>41</v>
      </c>
      <c r="C32" s="43" t="s">
        <v>41</v>
      </c>
      <c r="D32" s="44" t="s">
        <v>41</v>
      </c>
      <c r="E32" s="30">
        <v>8</v>
      </c>
      <c r="F32" s="12">
        <v>10</v>
      </c>
      <c r="G32" s="13">
        <f t="shared" si="1"/>
        <v>80</v>
      </c>
    </row>
    <row r="33" spans="2:7" ht="13.5" customHeight="1" x14ac:dyDescent="0.2">
      <c r="B33" s="42" t="s">
        <v>42</v>
      </c>
      <c r="C33" s="43" t="s">
        <v>42</v>
      </c>
      <c r="D33" s="44" t="s">
        <v>42</v>
      </c>
      <c r="E33" s="30">
        <v>4</v>
      </c>
      <c r="F33" s="12">
        <v>10</v>
      </c>
      <c r="G33" s="13">
        <f t="shared" si="1"/>
        <v>40</v>
      </c>
    </row>
    <row r="34" spans="2:7" ht="13.5" customHeight="1" x14ac:dyDescent="0.2">
      <c r="B34" s="42" t="s">
        <v>43</v>
      </c>
      <c r="C34" s="43" t="s">
        <v>43</v>
      </c>
      <c r="D34" s="44" t="s">
        <v>43</v>
      </c>
      <c r="E34" s="30">
        <v>4</v>
      </c>
      <c r="F34" s="12">
        <v>10</v>
      </c>
      <c r="G34" s="13">
        <f t="shared" si="1"/>
        <v>40</v>
      </c>
    </row>
    <row r="35" spans="2:7" ht="13.5" customHeight="1" x14ac:dyDescent="0.2">
      <c r="B35" s="42" t="s">
        <v>44</v>
      </c>
      <c r="C35" s="43" t="s">
        <v>44</v>
      </c>
      <c r="D35" s="44" t="s">
        <v>44</v>
      </c>
      <c r="E35" s="30">
        <v>4</v>
      </c>
      <c r="F35" s="12">
        <v>10</v>
      </c>
      <c r="G35" s="13">
        <f t="shared" si="1"/>
        <v>40</v>
      </c>
    </row>
    <row r="36" spans="2:7" ht="13.5" customHeight="1" x14ac:dyDescent="0.2">
      <c r="B36" s="42" t="s">
        <v>45</v>
      </c>
      <c r="C36" s="43" t="s">
        <v>45</v>
      </c>
      <c r="D36" s="44" t="s">
        <v>45</v>
      </c>
      <c r="E36" s="30">
        <v>4</v>
      </c>
      <c r="F36" s="12">
        <v>10</v>
      </c>
      <c r="G36" s="13">
        <f t="shared" si="1"/>
        <v>40</v>
      </c>
    </row>
    <row r="37" spans="2:7" ht="13.5" customHeight="1" x14ac:dyDescent="0.2">
      <c r="B37" s="59" t="s">
        <v>46</v>
      </c>
      <c r="C37" s="60" t="s">
        <v>46</v>
      </c>
      <c r="D37" s="61" t="s">
        <v>46</v>
      </c>
      <c r="E37" s="30">
        <v>2</v>
      </c>
      <c r="F37" s="12">
        <v>10</v>
      </c>
      <c r="G37" s="13">
        <f t="shared" si="1"/>
        <v>20</v>
      </c>
    </row>
    <row r="38" spans="2:7" ht="13.5" customHeight="1" thickBot="1" x14ac:dyDescent="0.25">
      <c r="B38" s="59" t="s">
        <v>47</v>
      </c>
      <c r="C38" s="60" t="s">
        <v>47</v>
      </c>
      <c r="D38" s="61" t="s">
        <v>47</v>
      </c>
      <c r="E38" s="30">
        <v>4</v>
      </c>
      <c r="F38" s="12">
        <v>10</v>
      </c>
      <c r="G38" s="13">
        <f t="shared" si="1"/>
        <v>40</v>
      </c>
    </row>
    <row r="39" spans="2:7" ht="13.5" customHeight="1" thickBot="1" x14ac:dyDescent="0.25">
      <c r="B39" s="48" t="s">
        <v>48</v>
      </c>
      <c r="C39" s="49"/>
      <c r="D39" s="50"/>
      <c r="E39" s="49"/>
      <c r="F39" s="49"/>
      <c r="G39" s="50"/>
    </row>
    <row r="40" spans="2:7" ht="13.5" customHeight="1" x14ac:dyDescent="0.2">
      <c r="B40" s="62" t="s">
        <v>31</v>
      </c>
      <c r="C40" s="63" t="s">
        <v>31</v>
      </c>
      <c r="D40" s="64" t="s">
        <v>31</v>
      </c>
      <c r="E40" s="30">
        <v>2</v>
      </c>
      <c r="F40" s="12">
        <v>10</v>
      </c>
      <c r="G40" s="13">
        <f t="shared" si="1"/>
        <v>20</v>
      </c>
    </row>
    <row r="41" spans="2:7" ht="13.5" customHeight="1" x14ac:dyDescent="0.2">
      <c r="B41" s="59" t="s">
        <v>32</v>
      </c>
      <c r="C41" s="60" t="s">
        <v>32</v>
      </c>
      <c r="D41" s="61" t="s">
        <v>32</v>
      </c>
      <c r="E41" s="30">
        <v>2</v>
      </c>
      <c r="F41" s="12">
        <v>10</v>
      </c>
      <c r="G41" s="13">
        <f t="shared" si="1"/>
        <v>20</v>
      </c>
    </row>
    <row r="42" spans="2:7" ht="13.5" customHeight="1" x14ac:dyDescent="0.2">
      <c r="B42" s="59" t="s">
        <v>33</v>
      </c>
      <c r="C42" s="60" t="s">
        <v>33</v>
      </c>
      <c r="D42" s="61" t="s">
        <v>33</v>
      </c>
      <c r="E42" s="30">
        <v>2</v>
      </c>
      <c r="F42" s="12">
        <v>10</v>
      </c>
      <c r="G42" s="13">
        <f t="shared" si="1"/>
        <v>20</v>
      </c>
    </row>
    <row r="43" spans="2:7" ht="13.5" customHeight="1" x14ac:dyDescent="0.2">
      <c r="B43" s="59" t="s">
        <v>34</v>
      </c>
      <c r="C43" s="60" t="s">
        <v>34</v>
      </c>
      <c r="D43" s="61" t="s">
        <v>34</v>
      </c>
      <c r="E43" s="30">
        <v>8</v>
      </c>
      <c r="F43" s="12">
        <v>10</v>
      </c>
      <c r="G43" s="13">
        <f t="shared" si="1"/>
        <v>80</v>
      </c>
    </row>
    <row r="44" spans="2:7" ht="13.5" customHeight="1" x14ac:dyDescent="0.2">
      <c r="B44" s="59" t="s">
        <v>35</v>
      </c>
      <c r="C44" s="60" t="s">
        <v>35</v>
      </c>
      <c r="D44" s="61" t="s">
        <v>35</v>
      </c>
      <c r="E44" s="30">
        <v>1</v>
      </c>
      <c r="F44" s="12">
        <v>10</v>
      </c>
      <c r="G44" s="13">
        <f t="shared" si="1"/>
        <v>10</v>
      </c>
    </row>
    <row r="45" spans="2:7" ht="13.5" customHeight="1" thickBot="1" x14ac:dyDescent="0.25">
      <c r="B45" s="59" t="s">
        <v>36</v>
      </c>
      <c r="C45" s="60" t="s">
        <v>36</v>
      </c>
      <c r="D45" s="61" t="s">
        <v>36</v>
      </c>
      <c r="E45" s="30">
        <v>2</v>
      </c>
      <c r="F45" s="12">
        <v>10</v>
      </c>
      <c r="G45" s="13">
        <f t="shared" si="1"/>
        <v>20</v>
      </c>
    </row>
    <row r="46" spans="2:7" ht="13.5" customHeight="1" thickBot="1" x14ac:dyDescent="0.25">
      <c r="B46" s="48" t="s">
        <v>39</v>
      </c>
      <c r="C46" s="49"/>
      <c r="D46" s="50"/>
      <c r="E46" s="49"/>
      <c r="F46" s="49"/>
      <c r="G46" s="50"/>
    </row>
    <row r="47" spans="2:7" ht="13.5" customHeight="1" x14ac:dyDescent="0.2">
      <c r="B47" s="45" t="s">
        <v>49</v>
      </c>
      <c r="C47" s="46" t="s">
        <v>49</v>
      </c>
      <c r="D47" s="47" t="s">
        <v>49</v>
      </c>
      <c r="E47" s="30">
        <v>100</v>
      </c>
      <c r="F47" s="12">
        <v>10</v>
      </c>
      <c r="G47" s="13">
        <f t="shared" si="1"/>
        <v>1000</v>
      </c>
    </row>
    <row r="48" spans="2:7" ht="13.5" customHeight="1" x14ac:dyDescent="0.2">
      <c r="B48" s="42" t="s">
        <v>50</v>
      </c>
      <c r="C48" s="43" t="s">
        <v>50</v>
      </c>
      <c r="D48" s="44" t="s">
        <v>50</v>
      </c>
      <c r="E48" s="30">
        <v>140</v>
      </c>
      <c r="F48" s="12">
        <v>10</v>
      </c>
      <c r="G48" s="13">
        <f t="shared" si="1"/>
        <v>1400</v>
      </c>
    </row>
    <row r="49" spans="2:7" ht="13.5" customHeight="1" x14ac:dyDescent="0.2">
      <c r="B49" s="42" t="s">
        <v>51</v>
      </c>
      <c r="C49" s="43" t="s">
        <v>51</v>
      </c>
      <c r="D49" s="44" t="s">
        <v>51</v>
      </c>
      <c r="E49" s="30">
        <v>20</v>
      </c>
      <c r="F49" s="12">
        <v>10</v>
      </c>
      <c r="G49" s="13">
        <f t="shared" si="1"/>
        <v>200</v>
      </c>
    </row>
    <row r="50" spans="2:7" ht="13.5" customHeight="1" x14ac:dyDescent="0.2">
      <c r="B50" s="42" t="s">
        <v>52</v>
      </c>
      <c r="C50" s="43" t="s">
        <v>52</v>
      </c>
      <c r="D50" s="44" t="s">
        <v>52</v>
      </c>
      <c r="E50" s="30">
        <v>80</v>
      </c>
      <c r="F50" s="12">
        <v>10</v>
      </c>
      <c r="G50" s="13">
        <f t="shared" si="1"/>
        <v>800</v>
      </c>
    </row>
    <row r="51" spans="2:7" ht="13.5" customHeight="1" x14ac:dyDescent="0.2">
      <c r="B51" s="42" t="s">
        <v>53</v>
      </c>
      <c r="C51" s="43" t="s">
        <v>53</v>
      </c>
      <c r="D51" s="44" t="s">
        <v>53</v>
      </c>
      <c r="E51" s="30">
        <v>18</v>
      </c>
      <c r="F51" s="12">
        <v>10</v>
      </c>
      <c r="G51" s="13">
        <f t="shared" si="1"/>
        <v>180</v>
      </c>
    </row>
    <row r="52" spans="2:7" ht="13.5" customHeight="1" x14ac:dyDescent="0.2">
      <c r="B52" s="42" t="s">
        <v>54</v>
      </c>
      <c r="C52" s="43" t="s">
        <v>54</v>
      </c>
      <c r="D52" s="44" t="s">
        <v>54</v>
      </c>
      <c r="E52" s="30">
        <v>18</v>
      </c>
      <c r="F52" s="12">
        <v>10</v>
      </c>
      <c r="G52" s="13">
        <f t="shared" si="1"/>
        <v>180</v>
      </c>
    </row>
    <row r="53" spans="2:7" ht="13.5" customHeight="1" x14ac:dyDescent="0.2">
      <c r="B53" s="42" t="s">
        <v>55</v>
      </c>
      <c r="C53" s="43" t="s">
        <v>55</v>
      </c>
      <c r="D53" s="44" t="s">
        <v>55</v>
      </c>
      <c r="E53" s="30">
        <v>44</v>
      </c>
      <c r="F53" s="12">
        <v>10</v>
      </c>
      <c r="G53" s="13">
        <f t="shared" si="1"/>
        <v>440</v>
      </c>
    </row>
    <row r="54" spans="2:7" ht="13.5" customHeight="1" x14ac:dyDescent="0.2">
      <c r="B54" s="42" t="s">
        <v>56</v>
      </c>
      <c r="C54" s="43" t="s">
        <v>56</v>
      </c>
      <c r="D54" s="44" t="s">
        <v>56</v>
      </c>
      <c r="E54" s="30">
        <v>5</v>
      </c>
      <c r="F54" s="12">
        <v>10</v>
      </c>
      <c r="G54" s="13">
        <f t="shared" si="1"/>
        <v>50</v>
      </c>
    </row>
    <row r="55" spans="2:7" ht="13.5" customHeight="1" x14ac:dyDescent="0.2">
      <c r="B55" s="42" t="s">
        <v>57</v>
      </c>
      <c r="C55" s="43" t="s">
        <v>57</v>
      </c>
      <c r="D55" s="44" t="s">
        <v>57</v>
      </c>
      <c r="E55" s="30">
        <v>5</v>
      </c>
      <c r="F55" s="12">
        <v>10</v>
      </c>
      <c r="G55" s="13">
        <f t="shared" si="1"/>
        <v>50</v>
      </c>
    </row>
    <row r="56" spans="2:7" ht="13.5" customHeight="1" thickBot="1" x14ac:dyDescent="0.25">
      <c r="B56" s="42" t="s">
        <v>58</v>
      </c>
      <c r="C56" s="43" t="s">
        <v>58</v>
      </c>
      <c r="D56" s="44" t="s">
        <v>58</v>
      </c>
      <c r="E56" s="30">
        <v>16</v>
      </c>
      <c r="F56" s="12">
        <v>10</v>
      </c>
      <c r="G56" s="13">
        <f t="shared" si="1"/>
        <v>160</v>
      </c>
    </row>
    <row r="57" spans="2:7" ht="13.5" customHeight="1" thickBot="1" x14ac:dyDescent="0.25">
      <c r="B57" s="48" t="s">
        <v>59</v>
      </c>
      <c r="C57" s="49"/>
      <c r="D57" s="50"/>
      <c r="E57" s="49"/>
      <c r="F57" s="49"/>
      <c r="G57" s="50"/>
    </row>
    <row r="58" spans="2:7" ht="13.5" customHeight="1" x14ac:dyDescent="0.2">
      <c r="B58" s="59" t="s">
        <v>61</v>
      </c>
      <c r="C58" s="60" t="s">
        <v>61</v>
      </c>
      <c r="D58" s="61" t="s">
        <v>61</v>
      </c>
      <c r="E58" s="30">
        <v>4</v>
      </c>
      <c r="F58" s="12">
        <v>10</v>
      </c>
      <c r="G58" s="13">
        <f t="shared" si="1"/>
        <v>40</v>
      </c>
    </row>
    <row r="59" spans="2:7" ht="13.5" customHeight="1" thickBot="1" x14ac:dyDescent="0.25">
      <c r="B59" s="59" t="s">
        <v>62</v>
      </c>
      <c r="C59" s="60" t="s">
        <v>62</v>
      </c>
      <c r="D59" s="61" t="s">
        <v>62</v>
      </c>
      <c r="E59" s="30">
        <v>4</v>
      </c>
      <c r="F59" s="12">
        <v>10</v>
      </c>
      <c r="G59" s="13">
        <f t="shared" si="1"/>
        <v>40</v>
      </c>
    </row>
    <row r="60" spans="2:7" ht="13.5" customHeight="1" thickBot="1" x14ac:dyDescent="0.25">
      <c r="B60" s="48" t="s">
        <v>60</v>
      </c>
      <c r="C60" s="49"/>
      <c r="D60" s="50"/>
      <c r="E60" s="49"/>
      <c r="F60" s="49"/>
      <c r="G60" s="50"/>
    </row>
    <row r="61" spans="2:7" ht="13.5" customHeight="1" x14ac:dyDescent="0.2">
      <c r="B61" s="59" t="s">
        <v>63</v>
      </c>
      <c r="C61" s="60" t="s">
        <v>63</v>
      </c>
      <c r="D61" s="61" t="s">
        <v>63</v>
      </c>
      <c r="E61" s="30">
        <v>2</v>
      </c>
      <c r="F61" s="12">
        <v>10</v>
      </c>
      <c r="G61" s="13">
        <f t="shared" si="1"/>
        <v>20</v>
      </c>
    </row>
    <row r="62" spans="2:7" ht="13.5" customHeight="1" x14ac:dyDescent="0.2">
      <c r="B62" s="59" t="s">
        <v>64</v>
      </c>
      <c r="C62" s="60" t="s">
        <v>64</v>
      </c>
      <c r="D62" s="61" t="s">
        <v>64</v>
      </c>
      <c r="E62" s="30">
        <v>2</v>
      </c>
      <c r="F62" s="12">
        <v>10</v>
      </c>
      <c r="G62" s="13">
        <f t="shared" si="1"/>
        <v>20</v>
      </c>
    </row>
    <row r="63" spans="2:7" ht="13.5" customHeight="1" x14ac:dyDescent="0.2">
      <c r="B63" s="59" t="s">
        <v>65</v>
      </c>
      <c r="C63" s="60" t="s">
        <v>65</v>
      </c>
      <c r="D63" s="61" t="s">
        <v>65</v>
      </c>
      <c r="E63" s="30">
        <v>2</v>
      </c>
      <c r="F63" s="12">
        <v>10</v>
      </c>
      <c r="G63" s="13">
        <f t="shared" si="1"/>
        <v>20</v>
      </c>
    </row>
    <row r="64" spans="2:7" ht="99.75" customHeight="1" thickBot="1" x14ac:dyDescent="0.25">
      <c r="B64" s="59" t="s">
        <v>66</v>
      </c>
      <c r="C64" s="60" t="s">
        <v>66</v>
      </c>
      <c r="D64" s="61" t="s">
        <v>66</v>
      </c>
      <c r="E64" s="32">
        <v>3</v>
      </c>
      <c r="F64" s="12">
        <v>10</v>
      </c>
      <c r="G64" s="26">
        <f t="shared" si="1"/>
        <v>30</v>
      </c>
    </row>
    <row r="65" spans="2:7" ht="13.5" customHeight="1" thickBot="1" x14ac:dyDescent="0.25">
      <c r="B65" s="48" t="s">
        <v>68</v>
      </c>
      <c r="C65" s="49"/>
      <c r="D65" s="50"/>
      <c r="E65" s="49"/>
      <c r="F65" s="49"/>
      <c r="G65" s="50"/>
    </row>
    <row r="66" spans="2:7" ht="13.5" customHeight="1" x14ac:dyDescent="0.2">
      <c r="B66" s="68" t="s">
        <v>71</v>
      </c>
      <c r="C66" s="69" t="s">
        <v>71</v>
      </c>
      <c r="D66" s="70" t="s">
        <v>71</v>
      </c>
      <c r="E66" s="30">
        <v>4</v>
      </c>
      <c r="F66" s="12">
        <v>10</v>
      </c>
      <c r="G66" s="13">
        <f t="shared" si="1"/>
        <v>40</v>
      </c>
    </row>
    <row r="67" spans="2:7" ht="13.5" customHeight="1" thickBot="1" x14ac:dyDescent="0.25">
      <c r="B67" s="56" t="s">
        <v>72</v>
      </c>
      <c r="C67" s="57" t="s">
        <v>72</v>
      </c>
      <c r="D67" s="58" t="s">
        <v>72</v>
      </c>
      <c r="E67" s="30">
        <v>4</v>
      </c>
      <c r="F67" s="12">
        <v>10</v>
      </c>
      <c r="G67" s="13">
        <f t="shared" si="1"/>
        <v>40</v>
      </c>
    </row>
    <row r="68" spans="2:7" ht="13.5" customHeight="1" thickBot="1" x14ac:dyDescent="0.25">
      <c r="B68" s="48" t="s">
        <v>69</v>
      </c>
      <c r="C68" s="49"/>
      <c r="D68" s="50"/>
      <c r="E68" s="49"/>
      <c r="F68" s="49"/>
      <c r="G68" s="50"/>
    </row>
    <row r="69" spans="2:7" ht="13.5" customHeight="1" thickBot="1" x14ac:dyDescent="0.25">
      <c r="B69" s="83" t="s">
        <v>73</v>
      </c>
      <c r="C69" s="84" t="s">
        <v>73</v>
      </c>
      <c r="D69" s="85" t="s">
        <v>73</v>
      </c>
      <c r="E69" s="30">
        <v>1</v>
      </c>
      <c r="F69" s="12">
        <v>10</v>
      </c>
      <c r="G69" s="13">
        <f t="shared" si="1"/>
        <v>10</v>
      </c>
    </row>
    <row r="70" spans="2:7" ht="13.5" customHeight="1" thickBot="1" x14ac:dyDescent="0.25">
      <c r="B70" s="48" t="s">
        <v>70</v>
      </c>
      <c r="C70" s="49"/>
      <c r="D70" s="50"/>
      <c r="E70" s="49"/>
      <c r="F70" s="49"/>
      <c r="G70" s="50"/>
    </row>
    <row r="71" spans="2:7" ht="13.5" customHeight="1" x14ac:dyDescent="0.2">
      <c r="B71" s="68" t="s">
        <v>74</v>
      </c>
      <c r="C71" s="69" t="s">
        <v>74</v>
      </c>
      <c r="D71" s="70" t="s">
        <v>74</v>
      </c>
      <c r="E71" s="30">
        <v>2</v>
      </c>
      <c r="F71" s="12">
        <v>10</v>
      </c>
      <c r="G71" s="13">
        <f t="shared" si="1"/>
        <v>20</v>
      </c>
    </row>
    <row r="72" spans="2:7" ht="13.5" customHeight="1" x14ac:dyDescent="0.2">
      <c r="B72" s="53" t="s">
        <v>75</v>
      </c>
      <c r="C72" s="54" t="s">
        <v>75</v>
      </c>
      <c r="D72" s="55" t="s">
        <v>75</v>
      </c>
      <c r="E72" s="30">
        <v>4</v>
      </c>
      <c r="F72" s="12">
        <v>10</v>
      </c>
      <c r="G72" s="13">
        <f t="shared" si="1"/>
        <v>40</v>
      </c>
    </row>
    <row r="73" spans="2:7" ht="13.5" customHeight="1" x14ac:dyDescent="0.2">
      <c r="B73" s="53" t="s">
        <v>76</v>
      </c>
      <c r="C73" s="54" t="s">
        <v>76</v>
      </c>
      <c r="D73" s="55" t="s">
        <v>76</v>
      </c>
      <c r="E73" s="30">
        <v>1</v>
      </c>
      <c r="F73" s="12">
        <v>10</v>
      </c>
      <c r="G73" s="13">
        <f t="shared" si="1"/>
        <v>10</v>
      </c>
    </row>
    <row r="74" spans="2:7" ht="13.5" customHeight="1" thickBot="1" x14ac:dyDescent="0.25">
      <c r="B74" s="56" t="s">
        <v>77</v>
      </c>
      <c r="C74" s="57" t="s">
        <v>77</v>
      </c>
      <c r="D74" s="58" t="s">
        <v>77</v>
      </c>
      <c r="E74" s="30">
        <v>2</v>
      </c>
      <c r="F74" s="12">
        <v>10</v>
      </c>
      <c r="G74" s="13">
        <f t="shared" si="1"/>
        <v>20</v>
      </c>
    </row>
    <row r="75" spans="2:7" ht="13.5" customHeight="1" thickBot="1" x14ac:dyDescent="0.25">
      <c r="B75" s="48" t="s">
        <v>18</v>
      </c>
      <c r="C75" s="49"/>
      <c r="D75" s="50"/>
      <c r="E75" s="49"/>
      <c r="F75" s="49"/>
      <c r="G75" s="50"/>
    </row>
    <row r="76" spans="2:7" ht="13.5" customHeight="1" x14ac:dyDescent="0.2">
      <c r="B76" s="68" t="s">
        <v>78</v>
      </c>
      <c r="C76" s="69" t="s">
        <v>78</v>
      </c>
      <c r="D76" s="70" t="s">
        <v>78</v>
      </c>
      <c r="E76" s="30">
        <v>4</v>
      </c>
      <c r="F76" s="12">
        <v>10</v>
      </c>
      <c r="G76" s="13">
        <f t="shared" si="1"/>
        <v>40</v>
      </c>
    </row>
    <row r="77" spans="2:7" ht="13.5" customHeight="1" x14ac:dyDescent="0.2">
      <c r="B77" s="53" t="s">
        <v>79</v>
      </c>
      <c r="C77" s="54" t="s">
        <v>79</v>
      </c>
      <c r="D77" s="55" t="s">
        <v>79</v>
      </c>
      <c r="E77" s="30">
        <v>2</v>
      </c>
      <c r="F77" s="12">
        <v>10</v>
      </c>
      <c r="G77" s="13">
        <f t="shared" si="1"/>
        <v>20</v>
      </c>
    </row>
    <row r="78" spans="2:7" ht="13.5" customHeight="1" x14ac:dyDescent="0.2">
      <c r="B78" s="53" t="s">
        <v>80</v>
      </c>
      <c r="C78" s="54" t="s">
        <v>80</v>
      </c>
      <c r="D78" s="55" t="s">
        <v>80</v>
      </c>
      <c r="E78" s="30">
        <v>16</v>
      </c>
      <c r="F78" s="12">
        <v>10</v>
      </c>
      <c r="G78" s="13">
        <f t="shared" si="1"/>
        <v>160</v>
      </c>
    </row>
    <row r="79" spans="2:7" ht="13.5" customHeight="1" x14ac:dyDescent="0.2">
      <c r="B79" s="53" t="s">
        <v>81</v>
      </c>
      <c r="C79" s="54" t="s">
        <v>81</v>
      </c>
      <c r="D79" s="55" t="s">
        <v>81</v>
      </c>
      <c r="E79" s="30">
        <v>16</v>
      </c>
      <c r="F79" s="12">
        <v>10</v>
      </c>
      <c r="G79" s="13">
        <f t="shared" si="1"/>
        <v>160</v>
      </c>
    </row>
    <row r="80" spans="2:7" ht="13.5" customHeight="1" x14ac:dyDescent="0.2">
      <c r="B80" s="53" t="s">
        <v>82</v>
      </c>
      <c r="C80" s="54" t="s">
        <v>82</v>
      </c>
      <c r="D80" s="55" t="s">
        <v>82</v>
      </c>
      <c r="E80" s="30">
        <v>4</v>
      </c>
      <c r="F80" s="12">
        <v>10</v>
      </c>
      <c r="G80" s="13">
        <f t="shared" si="1"/>
        <v>40</v>
      </c>
    </row>
    <row r="81" spans="1:8" ht="13.5" customHeight="1" x14ac:dyDescent="0.2">
      <c r="B81" s="53" t="s">
        <v>83</v>
      </c>
      <c r="C81" s="54" t="s">
        <v>83</v>
      </c>
      <c r="D81" s="55" t="s">
        <v>83</v>
      </c>
      <c r="E81" s="30">
        <v>12</v>
      </c>
      <c r="F81" s="12">
        <v>10</v>
      </c>
      <c r="G81" s="13">
        <f t="shared" si="1"/>
        <v>120</v>
      </c>
    </row>
    <row r="82" spans="1:8" ht="13.5" customHeight="1" x14ac:dyDescent="0.2">
      <c r="B82" s="53" t="s">
        <v>84</v>
      </c>
      <c r="C82" s="54" t="s">
        <v>84</v>
      </c>
      <c r="D82" s="55" t="s">
        <v>84</v>
      </c>
      <c r="E82" s="30">
        <v>20</v>
      </c>
      <c r="F82" s="12">
        <v>10</v>
      </c>
      <c r="G82" s="13">
        <f t="shared" si="1"/>
        <v>200</v>
      </c>
    </row>
    <row r="83" spans="1:8" ht="13.5" customHeight="1" x14ac:dyDescent="0.2">
      <c r="B83" s="53" t="s">
        <v>85</v>
      </c>
      <c r="C83" s="54" t="s">
        <v>85</v>
      </c>
      <c r="D83" s="55" t="s">
        <v>85</v>
      </c>
      <c r="E83" s="30">
        <v>4</v>
      </c>
      <c r="F83" s="12">
        <v>10</v>
      </c>
      <c r="G83" s="13">
        <f t="shared" si="1"/>
        <v>40</v>
      </c>
    </row>
    <row r="84" spans="1:8" ht="13.5" customHeight="1" x14ac:dyDescent="0.2">
      <c r="B84" s="53" t="s">
        <v>86</v>
      </c>
      <c r="C84" s="54" t="s">
        <v>86</v>
      </c>
      <c r="D84" s="55" t="s">
        <v>86</v>
      </c>
      <c r="E84" s="30">
        <v>18</v>
      </c>
      <c r="F84" s="12">
        <v>10</v>
      </c>
      <c r="G84" s="13">
        <f t="shared" si="1"/>
        <v>180</v>
      </c>
    </row>
    <row r="85" spans="1:8" ht="13.5" customHeight="1" x14ac:dyDescent="0.2">
      <c r="B85" s="53" t="s">
        <v>87</v>
      </c>
      <c r="C85" s="54" t="s">
        <v>87</v>
      </c>
      <c r="D85" s="55" t="s">
        <v>87</v>
      </c>
      <c r="E85" s="30">
        <v>2</v>
      </c>
      <c r="F85" s="12">
        <v>10</v>
      </c>
      <c r="G85" s="13">
        <f t="shared" si="1"/>
        <v>20</v>
      </c>
    </row>
    <row r="86" spans="1:8" ht="13.5" customHeight="1" x14ac:dyDescent="0.2">
      <c r="B86" s="53" t="s">
        <v>88</v>
      </c>
      <c r="C86" s="54" t="s">
        <v>88</v>
      </c>
      <c r="D86" s="55" t="s">
        <v>88</v>
      </c>
      <c r="E86" s="30">
        <v>2</v>
      </c>
      <c r="F86" s="12">
        <v>10</v>
      </c>
      <c r="G86" s="13">
        <f t="shared" si="1"/>
        <v>20</v>
      </c>
    </row>
    <row r="87" spans="1:8" s="7" customFormat="1" ht="13.5" customHeight="1" x14ac:dyDescent="0.2">
      <c r="A87" s="14"/>
      <c r="B87" s="53" t="s">
        <v>89</v>
      </c>
      <c r="C87" s="54" t="s">
        <v>89</v>
      </c>
      <c r="D87" s="55" t="s">
        <v>89</v>
      </c>
      <c r="E87" s="33">
        <v>2</v>
      </c>
      <c r="F87" s="12">
        <v>10</v>
      </c>
      <c r="G87" s="13">
        <f t="shared" si="1"/>
        <v>20</v>
      </c>
    </row>
    <row r="88" spans="1:8" s="7" customFormat="1" ht="13.5" customHeight="1" x14ac:dyDescent="0.2">
      <c r="A88" s="14"/>
      <c r="B88" s="53" t="s">
        <v>90</v>
      </c>
      <c r="C88" s="54" t="s">
        <v>90</v>
      </c>
      <c r="D88" s="55" t="s">
        <v>90</v>
      </c>
      <c r="E88" s="33">
        <v>2</v>
      </c>
      <c r="F88" s="12">
        <v>10</v>
      </c>
      <c r="G88" s="13">
        <f t="shared" si="1"/>
        <v>20</v>
      </c>
    </row>
    <row r="89" spans="1:8" ht="13.5" customHeight="1" thickBot="1" x14ac:dyDescent="0.25">
      <c r="B89" s="56" t="s">
        <v>91</v>
      </c>
      <c r="C89" s="57" t="s">
        <v>91</v>
      </c>
      <c r="D89" s="58" t="s">
        <v>91</v>
      </c>
      <c r="E89" s="34">
        <v>2</v>
      </c>
      <c r="F89" s="12">
        <v>10</v>
      </c>
      <c r="G89" s="13">
        <f t="shared" si="1"/>
        <v>20</v>
      </c>
    </row>
    <row r="90" spans="1:8" ht="29.45" customHeight="1" thickBot="1" x14ac:dyDescent="0.25">
      <c r="B90" s="48" t="s">
        <v>4</v>
      </c>
      <c r="C90" s="49"/>
      <c r="D90" s="49"/>
      <c r="E90" s="49"/>
      <c r="F90" s="50"/>
      <c r="G90" s="15">
        <f>SUM(G13:G89)</f>
        <v>6550</v>
      </c>
      <c r="H90" s="7"/>
    </row>
    <row r="91" spans="1:8" x14ac:dyDescent="0.2">
      <c r="B91" s="16"/>
      <c r="C91" s="16"/>
      <c r="D91" s="10"/>
      <c r="E91" s="10"/>
      <c r="F91" s="10"/>
    </row>
    <row r="92" spans="1:8" x14ac:dyDescent="0.2">
      <c r="B92" s="17"/>
      <c r="C92" s="17"/>
      <c r="D92" s="17"/>
      <c r="E92" s="17"/>
      <c r="F92" s="17"/>
      <c r="G92" s="17"/>
    </row>
    <row r="93" spans="1:8" ht="15" customHeight="1" x14ac:dyDescent="0.2">
      <c r="B93" s="16"/>
      <c r="C93" s="16"/>
      <c r="D93" s="10"/>
      <c r="E93" s="10"/>
      <c r="F93" s="10"/>
    </row>
    <row r="94" spans="1:8" ht="14.45" customHeight="1" x14ac:dyDescent="0.2">
      <c r="B94" s="17"/>
      <c r="C94" s="17"/>
      <c r="D94" s="17"/>
      <c r="E94" s="17"/>
      <c r="F94" s="17"/>
      <c r="G94" s="17"/>
    </row>
    <row r="95" spans="1:8" x14ac:dyDescent="0.2">
      <c r="B95" s="18" t="s">
        <v>5</v>
      </c>
      <c r="C95" s="18"/>
      <c r="D95" s="19"/>
      <c r="E95" s="19"/>
      <c r="F95" s="19"/>
    </row>
    <row r="96" spans="1:8" x14ac:dyDescent="0.2">
      <c r="B96" s="20"/>
      <c r="C96" s="20"/>
      <c r="D96" s="19"/>
      <c r="E96" s="19"/>
      <c r="F96" s="19"/>
    </row>
    <row r="97" spans="2:6" ht="25.15" customHeight="1" x14ac:dyDescent="0.2">
      <c r="B97" s="20" t="s">
        <v>6</v>
      </c>
      <c r="C97" s="21"/>
      <c r="D97" s="19"/>
      <c r="E97" s="19"/>
      <c r="F97" s="19"/>
    </row>
    <row r="98" spans="2:6" ht="25.15" customHeight="1" x14ac:dyDescent="0.2">
      <c r="B98" s="20" t="s">
        <v>7</v>
      </c>
      <c r="C98" s="21"/>
      <c r="D98" s="19"/>
      <c r="E98" s="19"/>
      <c r="F98" s="19"/>
    </row>
    <row r="99" spans="2:6" ht="25.15" customHeight="1" x14ac:dyDescent="0.2">
      <c r="B99" s="20"/>
      <c r="C99" s="20"/>
      <c r="D99" s="19"/>
      <c r="E99" s="19"/>
      <c r="F99" s="19"/>
    </row>
    <row r="100" spans="2:6" ht="25.15" customHeight="1" x14ac:dyDescent="0.2">
      <c r="B100" s="20" t="s">
        <v>8</v>
      </c>
      <c r="C100" s="21"/>
      <c r="D100" s="19"/>
      <c r="E100" s="19"/>
      <c r="F100" s="19"/>
    </row>
    <row r="101" spans="2:6" ht="25.15" customHeight="1" x14ac:dyDescent="0.2">
      <c r="B101" s="20"/>
      <c r="C101" s="20"/>
      <c r="D101" s="19"/>
      <c r="E101" s="19"/>
      <c r="F101" s="19"/>
    </row>
    <row r="102" spans="2:6" ht="75" customHeight="1" x14ac:dyDescent="0.2">
      <c r="B102" s="22" t="s">
        <v>9</v>
      </c>
      <c r="C102" s="23"/>
      <c r="D102" s="3"/>
      <c r="E102" s="3"/>
      <c r="F102" s="3"/>
    </row>
  </sheetData>
  <protectedRanges>
    <protectedRange sqref="C8" name="Te wijzigen 1"/>
    <protectedRange sqref="C100 C97:C98 G12:G19 G31:G38 G26:G29 G40:G45 G47:G56 G58:G59 G61:G64 G71:G74 G69 G66:G67 G76:G89" name="Te wijzigen"/>
  </protectedRanges>
  <mergeCells count="97">
    <mergeCell ref="B78:D78"/>
    <mergeCell ref="B77:D77"/>
    <mergeCell ref="B76:D76"/>
    <mergeCell ref="B82:D82"/>
    <mergeCell ref="B81:D81"/>
    <mergeCell ref="B85:D85"/>
    <mergeCell ref="B84:D84"/>
    <mergeCell ref="B83:D83"/>
    <mergeCell ref="B80:D80"/>
    <mergeCell ref="B79:D79"/>
    <mergeCell ref="B75:D75"/>
    <mergeCell ref="E75:G75"/>
    <mergeCell ref="B69:D69"/>
    <mergeCell ref="B67:D67"/>
    <mergeCell ref="B66:D66"/>
    <mergeCell ref="B74:D74"/>
    <mergeCell ref="B73:D73"/>
    <mergeCell ref="B72:D72"/>
    <mergeCell ref="B71:D71"/>
    <mergeCell ref="E60:G60"/>
    <mergeCell ref="E65:G65"/>
    <mergeCell ref="B68:D68"/>
    <mergeCell ref="E68:G68"/>
    <mergeCell ref="B70:D70"/>
    <mergeCell ref="E70:G70"/>
    <mergeCell ref="B61:D61"/>
    <mergeCell ref="B60:D60"/>
    <mergeCell ref="B51:D51"/>
    <mergeCell ref="B50:D50"/>
    <mergeCell ref="B49:D49"/>
    <mergeCell ref="E46:G46"/>
    <mergeCell ref="E57:G57"/>
    <mergeCell ref="B56:D56"/>
    <mergeCell ref="B55:D55"/>
    <mergeCell ref="B54:D54"/>
    <mergeCell ref="B53:D53"/>
    <mergeCell ref="B52:D52"/>
    <mergeCell ref="B59:D59"/>
    <mergeCell ref="B58:D58"/>
    <mergeCell ref="B57:D57"/>
    <mergeCell ref="G24:G25"/>
    <mergeCell ref="E30:G30"/>
    <mergeCell ref="E39:G39"/>
    <mergeCell ref="B48:D48"/>
    <mergeCell ref="B47:D47"/>
    <mergeCell ref="B46:D46"/>
    <mergeCell ref="B45:D45"/>
    <mergeCell ref="B44:D44"/>
    <mergeCell ref="B43:D43"/>
    <mergeCell ref="B42:D42"/>
    <mergeCell ref="B41:D41"/>
    <mergeCell ref="B29:D29"/>
    <mergeCell ref="B28:D28"/>
    <mergeCell ref="C8:G8"/>
    <mergeCell ref="D10:D11"/>
    <mergeCell ref="G10:G11"/>
    <mergeCell ref="B12:D12"/>
    <mergeCell ref="B10:C11"/>
    <mergeCell ref="B90:F90"/>
    <mergeCell ref="F10:F11"/>
    <mergeCell ref="E10:E11"/>
    <mergeCell ref="B13:D13"/>
    <mergeCell ref="B89:D89"/>
    <mergeCell ref="B87:D87"/>
    <mergeCell ref="B36:D36"/>
    <mergeCell ref="B35:D35"/>
    <mergeCell ref="B34:D34"/>
    <mergeCell ref="B33:D33"/>
    <mergeCell ref="B88:D88"/>
    <mergeCell ref="E24:E25"/>
    <mergeCell ref="F24:F25"/>
    <mergeCell ref="B62:D62"/>
    <mergeCell ref="B18:D18"/>
    <mergeCell ref="B17:D17"/>
    <mergeCell ref="B16:D16"/>
    <mergeCell ref="B15:D15"/>
    <mergeCell ref="B14:D14"/>
    <mergeCell ref="B19:D19"/>
    <mergeCell ref="B86:D86"/>
    <mergeCell ref="B65:D65"/>
    <mergeCell ref="B64:D64"/>
    <mergeCell ref="B63:D63"/>
    <mergeCell ref="B40:D40"/>
    <mergeCell ref="B39:D39"/>
    <mergeCell ref="B38:D38"/>
    <mergeCell ref="B37:D37"/>
    <mergeCell ref="B27:D27"/>
    <mergeCell ref="B26:D26"/>
    <mergeCell ref="B25:D25"/>
    <mergeCell ref="B24:D24"/>
    <mergeCell ref="B32:D32"/>
    <mergeCell ref="B31:D31"/>
    <mergeCell ref="B30:D30"/>
    <mergeCell ref="B20:D20"/>
    <mergeCell ref="B21:D21"/>
    <mergeCell ref="B22:D22"/>
    <mergeCell ref="B23:D2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Aestate</dc:creator>
  <cp:lastModifiedBy>Hofs, Raymond</cp:lastModifiedBy>
  <cp:lastPrinted>2019-12-13T15:24:53Z</cp:lastPrinted>
  <dcterms:created xsi:type="dcterms:W3CDTF">2019-09-26T12:17:08Z</dcterms:created>
  <dcterms:modified xsi:type="dcterms:W3CDTF">2021-06-07T14:12:29Z</dcterms:modified>
</cp:coreProperties>
</file>