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sectordata\Inkoop_Aanbesteding\Inkoopdossiers\2021\I&amp;A_2021_0029 Graffiti beheersing\1 Voorbereiden\"/>
    </mc:Choice>
  </mc:AlternateContent>
  <bookViews>
    <workbookView xWindow="0" yWindow="0" windowWidth="21600" windowHeight="9645"/>
  </bookViews>
  <sheets>
    <sheet name="RAMING" sheetId="4" r:id="rId1"/>
    <sheet name="Blad2" sheetId="2" r:id="rId2"/>
    <sheet name="Blad3" sheetId="3" r:id="rId3"/>
  </sheets>
  <definedNames>
    <definedName name="_xlnm.Print_Area" localSheetId="0">RAMING!$A$1:$I$71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1" i="4" l="1"/>
  <c r="G60" i="4"/>
  <c r="G59" i="4"/>
  <c r="G58" i="4"/>
  <c r="G57" i="4"/>
  <c r="G51" i="4"/>
  <c r="G50" i="4"/>
  <c r="G44" i="4"/>
  <c r="G43" i="4"/>
  <c r="G38" i="4"/>
  <c r="G35" i="4"/>
  <c r="H52" i="4" l="1"/>
  <c r="H39" i="4"/>
  <c r="H61" i="4"/>
  <c r="H45" i="4"/>
  <c r="G15" i="4" l="1"/>
  <c r="G13" i="4"/>
  <c r="G25" i="4"/>
  <c r="G16" i="4"/>
  <c r="G26" i="4" l="1"/>
  <c r="G9" i="4"/>
  <c r="G30" i="4"/>
  <c r="G29" i="4"/>
  <c r="G24" i="4"/>
  <c r="G21" i="4" l="1"/>
  <c r="G20" i="4"/>
  <c r="G19" i="4"/>
  <c r="G14" i="4"/>
  <c r="G12" i="4"/>
  <c r="G8" i="4"/>
  <c r="G7" i="4" l="1"/>
  <c r="H31" i="4" s="1"/>
  <c r="H63" i="4" s="1"/>
</calcChain>
</file>

<file path=xl/sharedStrings.xml><?xml version="1.0" encoding="utf-8"?>
<sst xmlns="http://schemas.openxmlformats.org/spreadsheetml/2006/main" count="103" uniqueCount="58">
  <si>
    <t xml:space="preserve">Tarief </t>
  </si>
  <si>
    <t>Totaal</t>
  </si>
  <si>
    <t>m2</t>
  </si>
  <si>
    <t>hvh</t>
  </si>
  <si>
    <t>Totaal indicatieve inschrijving, excl. BTW</t>
  </si>
  <si>
    <t>Verwijderen graffiti</t>
  </si>
  <si>
    <t>Schoonmaken en schoonspuiten houten ondergrond</t>
  </si>
  <si>
    <t>Aanbrengen verfsysteem</t>
  </si>
  <si>
    <t>Schoonspuiten stalen objecten</t>
  </si>
  <si>
    <t>Schoonspuiten gemetselde objecten</t>
  </si>
  <si>
    <t xml:space="preserve">Verwijderen graffiti </t>
  </si>
  <si>
    <t xml:space="preserve">Aanbrengen verfsysteem </t>
  </si>
  <si>
    <t xml:space="preserve">Verrekentarieven voor het verrichten van graffiti herstel van objecten. </t>
  </si>
  <si>
    <t xml:space="preserve">Dit betreffen handelingen per materiaalsoort. </t>
  </si>
  <si>
    <t xml:space="preserve">Bij de “verrekentarieven” dient de inschrijver alle kosten op te nemen die benodigd zijn om het daadwerkelijke fysieke onderhoud mogelijk te maken en daarbij alle kosten die benodigd zijn voor het daadwerkelijk fysieke onderhoud. </t>
  </si>
  <si>
    <t>Schoonspuiten beton onbehandeld</t>
  </si>
  <si>
    <t>Schoonmaken ondergrond tbv verfsysteem</t>
  </si>
  <si>
    <t>Aanbrengen anti graffiti (9.6)</t>
  </si>
  <si>
    <t>Kunststof, trespa, aluminium (9.5)</t>
  </si>
  <si>
    <t>Metselwerk (9.4)</t>
  </si>
  <si>
    <t>Staal (9.3)</t>
  </si>
  <si>
    <t>Beton (9.2)</t>
  </si>
  <si>
    <t>Hout (9.1)</t>
  </si>
  <si>
    <t>Conserveren hout (aanbrengen verfsysteem)</t>
  </si>
  <si>
    <t>Conserveren staal</t>
  </si>
  <si>
    <t>Verrekentarieven service en onderhoud</t>
  </si>
  <si>
    <t>Arbeid</t>
  </si>
  <si>
    <t>Uurloon</t>
  </si>
  <si>
    <t>Uren *</t>
  </si>
  <si>
    <t>Uurtarief tijdens reguliere werktijden ( ma t/m vr. 7:00uur - 17:00uur)</t>
  </si>
  <si>
    <t>A</t>
  </si>
  <si>
    <t>Toeslagen Materiaal in %</t>
  </si>
  <si>
    <t>Totaal *</t>
  </si>
  <si>
    <t>Toeslag op netto materiaal</t>
  </si>
  <si>
    <t xml:space="preserve">Voorrijdkosten </t>
  </si>
  <si>
    <t>Voorrijdkosten (incl parkeer &amp; reiskosten)</t>
  </si>
  <si>
    <t>Aantal</t>
  </si>
  <si>
    <t>schilder/ reiniger</t>
  </si>
  <si>
    <t>Storing normaal</t>
  </si>
  <si>
    <t>Storing Spoed</t>
  </si>
  <si>
    <t>Verrekentarieven steiger en hoogwerker kosten</t>
  </si>
  <si>
    <t>Steiger</t>
  </si>
  <si>
    <t>dagen</t>
  </si>
  <si>
    <t>rolsteiger</t>
  </si>
  <si>
    <t>hoogwerker tot 6 meter</t>
  </si>
  <si>
    <t>Toeslagen</t>
  </si>
  <si>
    <t>Tarief</t>
  </si>
  <si>
    <t>opslag</t>
  </si>
  <si>
    <t>totaal</t>
  </si>
  <si>
    <t>Toeslag avond</t>
  </si>
  <si>
    <t>%</t>
  </si>
  <si>
    <t>Toeslag nacht</t>
  </si>
  <si>
    <t>toeslag zaterdag</t>
  </si>
  <si>
    <t>toeslag zondag</t>
  </si>
  <si>
    <t>toeslag feestdag</t>
  </si>
  <si>
    <t xml:space="preserve">De verrekentarieven betreffen derhalve naast de handelingen per materiaalsoort, de werkzaamheden in het kader van de processen opgenoemd in de paragrafen 1 t/m 9 van de ''Werkbeschrijving Maatschappelijk Vastgoed''.  </t>
  </si>
  <si>
    <t>Zoals bijvoorbeeld o.a. de planning, voorbereiding, programmering, rapportages materiaal etc.</t>
  </si>
  <si>
    <t>Toeslag avond' en toeslag nacht mag maximaal 50% zijn (Cellen E57 en E58). Toeslag zaterdag, zondag en feestdag mag maximaal 100% zijn. (Cellen E59, E60, E61)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</si>
</sst>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2" formatCode="_ &quot;€&quot;\ * #,##0_ ;_ &quot;€&quot;\ * \-#,##0_ ;_ &quot;€&quot;\ * &quot;-&quot;_ ;_ @_ "/>
    <numFmt numFmtId="44" formatCode="_ &quot;€&quot;\ * #,##0.00_ ;_ &quot;€&quot;\ * \-#,##0.00_ ;_ &quot;€&quot;\ * &quot;-&quot;??_ ;_ @_ "/>
    <numFmt numFmtId="164" formatCode="_ [$€-413]\ * #,##0.00_ ;_ [$€-413]\ * \-#,##0.00_ ;_ [$€-413]\ * &quot;-&quot;??_ ;_ @_ "/>
  </numFmts>
  <fonts count="9" x14ac:knownFonts="1">
    <font>
      <sz val="11"/>
      <color theme="1"/>
      <name val="Calibri"/>
      <family val="2"/>
      <scheme val="minor"/>
    </font>
    <font>
      <sz val="11"/>
      <color theme="1"/>
      <name val="Calibri"/>
      <family val="2"/>
      <scheme val="minor"/>
    </font>
    <font>
      <b/>
      <sz val="8"/>
      <name val="Arial"/>
      <family val="2"/>
    </font>
    <font>
      <sz val="8"/>
      <name val="Arial"/>
      <family val="2"/>
    </font>
    <font>
      <sz val="8"/>
      <color theme="1"/>
      <name val="Arial"/>
      <family val="2"/>
    </font>
    <font>
      <b/>
      <sz val="10"/>
      <name val="Arial"/>
      <family val="2"/>
    </font>
    <font>
      <sz val="8"/>
      <color rgb="FF000000"/>
      <name val="Calibri"/>
      <family val="2"/>
      <scheme val="minor"/>
    </font>
    <font>
      <sz val="8"/>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tint="-0.249977111117893"/>
        <bgColor indexed="64"/>
      </patternFill>
    </fill>
  </fills>
  <borders count="3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2" fillId="0" borderId="4" xfId="0" applyFont="1" applyBorder="1"/>
    <xf numFmtId="0" fontId="2" fillId="0" borderId="0" xfId="0" applyFont="1" applyBorder="1"/>
    <xf numFmtId="0" fontId="2" fillId="0" borderId="5" xfId="0" applyFont="1" applyBorder="1"/>
    <xf numFmtId="164" fontId="3" fillId="2" borderId="7" xfId="1" applyNumberFormat="1" applyFont="1" applyFill="1" applyBorder="1" applyAlignment="1">
      <alignment horizontal="center"/>
    </xf>
    <xf numFmtId="0" fontId="3" fillId="0" borderId="7" xfId="0" applyFont="1" applyBorder="1" applyAlignment="1">
      <alignment horizontal="center"/>
    </xf>
    <xf numFmtId="44" fontId="3" fillId="0" borderId="9" xfId="1" applyFont="1" applyBorder="1" applyAlignment="1">
      <alignment horizontal="center"/>
    </xf>
    <xf numFmtId="0" fontId="3" fillId="0" borderId="0" xfId="0" applyFont="1" applyBorder="1" applyAlignment="1">
      <alignment horizontal="center"/>
    </xf>
    <xf numFmtId="0" fontId="0" fillId="0" borderId="13" xfId="0" applyBorder="1"/>
    <xf numFmtId="44" fontId="0" fillId="0" borderId="0" xfId="0" applyNumberFormat="1"/>
    <xf numFmtId="44" fontId="3" fillId="0" borderId="0" xfId="1" applyFont="1" applyBorder="1" applyAlignment="1">
      <alignment horizontal="center"/>
    </xf>
    <xf numFmtId="0" fontId="0" fillId="0" borderId="0" xfId="0" applyBorder="1"/>
    <xf numFmtId="0" fontId="0" fillId="0" borderId="18" xfId="0" applyBorder="1"/>
    <xf numFmtId="0" fontId="0" fillId="0" borderId="14" xfId="0" applyBorder="1"/>
    <xf numFmtId="0" fontId="0" fillId="0" borderId="6" xfId="0" applyBorder="1"/>
    <xf numFmtId="0" fontId="0" fillId="0" borderId="19" xfId="0" applyBorder="1"/>
    <xf numFmtId="164" fontId="3" fillId="0" borderId="0" xfId="1" applyNumberFormat="1" applyFont="1" applyFill="1" applyBorder="1" applyAlignment="1">
      <alignment horizontal="center"/>
    </xf>
    <xf numFmtId="0" fontId="0" fillId="0" borderId="10" xfId="0" applyBorder="1"/>
    <xf numFmtId="0" fontId="0" fillId="0" borderId="8" xfId="0" applyBorder="1"/>
    <xf numFmtId="0" fontId="5" fillId="0" borderId="15" xfId="0" applyFont="1" applyBorder="1"/>
    <xf numFmtId="0" fontId="3" fillId="0" borderId="16" xfId="0" applyFont="1" applyBorder="1"/>
    <xf numFmtId="0" fontId="3" fillId="0" borderId="16" xfId="0" applyFont="1" applyBorder="1" applyAlignment="1">
      <alignment horizontal="center"/>
    </xf>
    <xf numFmtId="0" fontId="3" fillId="0" borderId="17" xfId="0" applyFont="1" applyBorder="1" applyAlignment="1">
      <alignment horizontal="center"/>
    </xf>
    <xf numFmtId="0" fontId="2" fillId="0" borderId="22" xfId="0" applyFont="1" applyBorder="1" applyAlignment="1">
      <alignment horizontal="center"/>
    </xf>
    <xf numFmtId="0" fontId="3" fillId="0" borderId="11" xfId="0" applyFont="1" applyBorder="1" applyAlignment="1">
      <alignment horizontal="center"/>
    </xf>
    <xf numFmtId="0" fontId="2" fillId="0" borderId="4" xfId="0" applyFont="1" applyBorder="1" applyAlignment="1">
      <alignment horizontal="left"/>
    </xf>
    <xf numFmtId="0" fontId="2" fillId="0" borderId="0" xfId="0" applyFont="1" applyBorder="1" applyAlignment="1">
      <alignment horizontal="left"/>
    </xf>
    <xf numFmtId="0" fontId="2" fillId="0" borderId="5" xfId="0" applyFont="1" applyBorder="1" applyAlignment="1">
      <alignment horizontal="left"/>
    </xf>
    <xf numFmtId="0" fontId="2" fillId="0" borderId="20" xfId="0" applyFont="1" applyBorder="1"/>
    <xf numFmtId="0" fontId="2" fillId="0" borderId="21" xfId="0" applyFont="1" applyBorder="1"/>
    <xf numFmtId="0" fontId="2" fillId="0" borderId="26" xfId="0" applyFont="1" applyBorder="1" applyAlignment="1">
      <alignment horizontal="center"/>
    </xf>
    <xf numFmtId="0" fontId="2" fillId="0" borderId="23" xfId="0" applyFont="1" applyBorder="1" applyAlignment="1">
      <alignment horizontal="center"/>
    </xf>
    <xf numFmtId="0" fontId="3" fillId="0" borderId="27" xfId="0" applyFont="1" applyFill="1" applyBorder="1"/>
    <xf numFmtId="0" fontId="4" fillId="0" borderId="28" xfId="0" applyFont="1" applyBorder="1"/>
    <xf numFmtId="0" fontId="4" fillId="0" borderId="29" xfId="0" applyFont="1" applyBorder="1"/>
    <xf numFmtId="0" fontId="4" fillId="0" borderId="12" xfId="0" applyFont="1" applyBorder="1"/>
    <xf numFmtId="164" fontId="3" fillId="2" borderId="11" xfId="1" applyNumberFormat="1" applyFont="1" applyFill="1" applyBorder="1" applyAlignment="1">
      <alignment horizontal="center"/>
    </xf>
    <xf numFmtId="44" fontId="3" fillId="0" borderId="30" xfId="1" applyFont="1" applyBorder="1" applyAlignment="1">
      <alignment horizontal="center"/>
    </xf>
    <xf numFmtId="0" fontId="2" fillId="0" borderId="20" xfId="0" applyFont="1" applyFill="1" applyBorder="1"/>
    <xf numFmtId="0" fontId="4" fillId="0" borderId="0" xfId="0" applyFont="1" applyBorder="1"/>
    <xf numFmtId="0" fontId="0" fillId="0" borderId="24" xfId="0" applyBorder="1"/>
    <xf numFmtId="0" fontId="3" fillId="0" borderId="32" xfId="0" applyFont="1" applyBorder="1" applyAlignment="1">
      <alignment horizontal="center"/>
    </xf>
    <xf numFmtId="164" fontId="3" fillId="2" borderId="32" xfId="1" applyNumberFormat="1" applyFont="1" applyFill="1" applyBorder="1" applyAlignment="1">
      <alignment horizontal="center"/>
    </xf>
    <xf numFmtId="0" fontId="7" fillId="0" borderId="0" xfId="0" applyFont="1"/>
    <xf numFmtId="0" fontId="6" fillId="0" borderId="20" xfId="0" applyFont="1" applyBorder="1" applyAlignment="1">
      <alignment vertical="center"/>
    </xf>
    <xf numFmtId="0" fontId="7" fillId="0" borderId="21" xfId="0" applyFont="1" applyBorder="1"/>
    <xf numFmtId="44" fontId="7" fillId="0" borderId="21" xfId="0" applyNumberFormat="1" applyFont="1" applyBorder="1"/>
    <xf numFmtId="0" fontId="7" fillId="0" borderId="33" xfId="0" applyFont="1" applyBorder="1"/>
    <xf numFmtId="0" fontId="6" fillId="0" borderId="4" xfId="0" applyFont="1" applyBorder="1" applyAlignment="1">
      <alignment vertical="center"/>
    </xf>
    <xf numFmtId="0" fontId="7" fillId="0" borderId="0" xfId="0" applyFont="1" applyBorder="1"/>
    <xf numFmtId="44" fontId="7" fillId="0" borderId="0" xfId="0" applyNumberFormat="1" applyFont="1" applyBorder="1"/>
    <xf numFmtId="0" fontId="7" fillId="0" borderId="5" xfId="0" applyFont="1" applyBorder="1"/>
    <xf numFmtId="44" fontId="0" fillId="0" borderId="13" xfId="0" applyNumberFormat="1" applyBorder="1"/>
    <xf numFmtId="0" fontId="0" fillId="0" borderId="31" xfId="0" applyBorder="1"/>
    <xf numFmtId="0" fontId="4" fillId="0" borderId="34" xfId="0" applyFont="1" applyBorder="1"/>
    <xf numFmtId="0" fontId="0" fillId="0" borderId="35" xfId="0" applyBorder="1"/>
    <xf numFmtId="0" fontId="0" fillId="0" borderId="36" xfId="0" applyBorder="1"/>
    <xf numFmtId="0" fontId="2" fillId="3" borderId="4" xfId="0" applyFont="1" applyFill="1" applyBorder="1"/>
    <xf numFmtId="0" fontId="2" fillId="3" borderId="0" xfId="0" applyFont="1" applyFill="1" applyBorder="1"/>
    <xf numFmtId="0" fontId="2" fillId="3" borderId="5" xfId="0" applyFont="1" applyFill="1" applyBorder="1"/>
    <xf numFmtId="0" fontId="2" fillId="3" borderId="28" xfId="0" applyFont="1" applyFill="1" applyBorder="1"/>
    <xf numFmtId="0" fontId="2" fillId="3" borderId="6" xfId="0" applyFont="1" applyFill="1" applyBorder="1"/>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3" fillId="3" borderId="28" xfId="0" applyFont="1" applyFill="1" applyBorder="1"/>
    <xf numFmtId="0" fontId="3" fillId="3" borderId="10" xfId="0" applyFont="1" applyFill="1" applyBorder="1"/>
    <xf numFmtId="0" fontId="3" fillId="3" borderId="8" xfId="0" applyFont="1" applyFill="1" applyBorder="1"/>
    <xf numFmtId="0" fontId="3" fillId="3" borderId="8" xfId="0" applyFont="1" applyFill="1" applyBorder="1" applyAlignment="1">
      <alignment horizontal="center"/>
    </xf>
    <xf numFmtId="0" fontId="3" fillId="3" borderId="7" xfId="0" applyFont="1" applyFill="1" applyBorder="1" applyAlignment="1">
      <alignment horizontal="center"/>
    </xf>
    <xf numFmtId="44" fontId="3" fillId="3" borderId="9" xfId="1" applyFont="1" applyFill="1" applyBorder="1" applyAlignment="1">
      <alignment horizontal="center"/>
    </xf>
    <xf numFmtId="0" fontId="3" fillId="3" borderId="4" xfId="0" applyFont="1" applyFill="1" applyBorder="1"/>
    <xf numFmtId="0" fontId="3" fillId="3" borderId="0" xfId="0" applyFont="1" applyFill="1" applyBorder="1"/>
    <xf numFmtId="0" fontId="3" fillId="3" borderId="0" xfId="0" applyFont="1" applyFill="1" applyBorder="1" applyAlignment="1">
      <alignment horizontal="center"/>
    </xf>
    <xf numFmtId="0" fontId="3" fillId="3" borderId="5" xfId="0" applyFont="1" applyFill="1" applyBorder="1" applyAlignment="1">
      <alignment horizontal="center"/>
    </xf>
    <xf numFmtId="0" fontId="3" fillId="3" borderId="10" xfId="0" applyFont="1" applyFill="1" applyBorder="1" applyAlignment="1">
      <alignment horizontal="center"/>
    </xf>
    <xf numFmtId="0" fontId="3" fillId="3" borderId="9" xfId="0" applyFont="1" applyFill="1" applyBorder="1" applyAlignment="1">
      <alignment horizontal="center"/>
    </xf>
    <xf numFmtId="0" fontId="3" fillId="3" borderId="34" xfId="0" applyFont="1" applyFill="1" applyBorder="1" applyAlignment="1"/>
    <xf numFmtId="0" fontId="3" fillId="3" borderId="35" xfId="0" applyFont="1" applyFill="1" applyBorder="1" applyAlignment="1"/>
    <xf numFmtId="0" fontId="3" fillId="3" borderId="35" xfId="0" applyFont="1" applyFill="1" applyBorder="1" applyAlignment="1">
      <alignment horizontal="center"/>
    </xf>
    <xf numFmtId="44" fontId="3" fillId="3" borderId="11" xfId="1" applyFont="1" applyFill="1" applyBorder="1" applyAlignment="1">
      <alignment horizontal="center"/>
    </xf>
    <xf numFmtId="44" fontId="3" fillId="3" borderId="37" xfId="0" applyNumberFormat="1" applyFont="1" applyFill="1" applyBorder="1" applyAlignment="1">
      <alignment horizontal="center"/>
    </xf>
    <xf numFmtId="0" fontId="0" fillId="3" borderId="12" xfId="0" applyFill="1" applyBorder="1"/>
    <xf numFmtId="0" fontId="0" fillId="3" borderId="13" xfId="0" applyFill="1" applyBorder="1"/>
    <xf numFmtId="0" fontId="0" fillId="3" borderId="16" xfId="0" applyFill="1" applyBorder="1" applyAlignment="1">
      <alignment horizontal="center"/>
    </xf>
    <xf numFmtId="0" fontId="2" fillId="3" borderId="1" xfId="0" applyFont="1" applyFill="1" applyBorder="1" applyAlignment="1"/>
    <xf numFmtId="0" fontId="2" fillId="3" borderId="2" xfId="0" applyFont="1" applyFill="1" applyBorder="1" applyAlignment="1"/>
    <xf numFmtId="0" fontId="2" fillId="3" borderId="3" xfId="0" applyFont="1" applyFill="1" applyBorder="1" applyAlignment="1">
      <alignment horizontal="center"/>
    </xf>
    <xf numFmtId="0" fontId="2" fillId="3" borderId="28" xfId="0" applyFont="1" applyFill="1" applyBorder="1" applyAlignment="1"/>
    <xf numFmtId="0" fontId="0" fillId="3" borderId="10" xfId="0" applyFill="1" applyBorder="1" applyAlignment="1"/>
    <xf numFmtId="0" fontId="3" fillId="3" borderId="28" xfId="0" applyFont="1" applyFill="1" applyBorder="1" applyAlignment="1"/>
    <xf numFmtId="0" fontId="3" fillId="3" borderId="10" xfId="0" applyFont="1" applyFill="1" applyBorder="1" applyAlignment="1"/>
    <xf numFmtId="9" fontId="3" fillId="3" borderId="7" xfId="2" applyFont="1" applyFill="1" applyBorder="1" applyAlignment="1">
      <alignment horizontal="center"/>
    </xf>
    <xf numFmtId="0" fontId="0" fillId="3" borderId="0" xfId="0" applyFill="1"/>
    <xf numFmtId="0" fontId="3" fillId="3" borderId="6" xfId="0" applyFont="1" applyFill="1" applyBorder="1" applyAlignment="1">
      <alignment horizontal="center"/>
    </xf>
    <xf numFmtId="0" fontId="0" fillId="3" borderId="0" xfId="0" applyFill="1" applyBorder="1"/>
    <xf numFmtId="164" fontId="3" fillId="3" borderId="0" xfId="1" applyNumberFormat="1" applyFont="1" applyFill="1" applyBorder="1" applyAlignment="1">
      <alignment horizontal="center"/>
    </xf>
    <xf numFmtId="44" fontId="3" fillId="3" borderId="0" xfId="1" applyFont="1" applyFill="1" applyBorder="1" applyAlignment="1">
      <alignment horizontal="center"/>
    </xf>
    <xf numFmtId="0" fontId="8" fillId="3" borderId="15" xfId="0" applyFont="1" applyFill="1" applyBorder="1"/>
    <xf numFmtId="0" fontId="0" fillId="3" borderId="16" xfId="0" applyFill="1" applyBorder="1"/>
    <xf numFmtId="0" fontId="3" fillId="3" borderId="16" xfId="0" applyFont="1" applyFill="1" applyBorder="1" applyAlignment="1">
      <alignment horizontal="center"/>
    </xf>
    <xf numFmtId="44" fontId="3" fillId="3" borderId="17" xfId="1" applyFont="1" applyFill="1" applyBorder="1" applyAlignment="1">
      <alignment horizontal="center"/>
    </xf>
    <xf numFmtId="0" fontId="8" fillId="3" borderId="20" xfId="0" applyFont="1" applyFill="1" applyBorder="1"/>
    <xf numFmtId="0" fontId="0" fillId="3" borderId="21" xfId="0" applyFill="1" applyBorder="1"/>
    <xf numFmtId="0" fontId="2" fillId="3" borderId="38" xfId="0" applyFont="1" applyFill="1" applyBorder="1" applyAlignment="1">
      <alignment horizontal="center"/>
    </xf>
    <xf numFmtId="0" fontId="2" fillId="3" borderId="22" xfId="0" applyFont="1" applyFill="1" applyBorder="1" applyAlignment="1">
      <alignment horizontal="center"/>
    </xf>
    <xf numFmtId="44" fontId="2" fillId="3" borderId="23" xfId="1" applyFont="1" applyFill="1" applyBorder="1" applyAlignment="1">
      <alignment horizontal="center"/>
    </xf>
    <xf numFmtId="0" fontId="0" fillId="3" borderId="4" xfId="0" applyFill="1" applyBorder="1"/>
    <xf numFmtId="164" fontId="3" fillId="3" borderId="24" xfId="0" applyNumberFormat="1" applyFont="1" applyFill="1" applyBorder="1" applyAlignment="1">
      <alignment horizontal="center"/>
    </xf>
    <xf numFmtId="42" fontId="3" fillId="3" borderId="7" xfId="0" applyNumberFormat="1" applyFont="1" applyFill="1" applyBorder="1" applyAlignment="1">
      <alignment horizontal="center"/>
    </xf>
    <xf numFmtId="8" fontId="3" fillId="3" borderId="9" xfId="1" applyNumberFormat="1" applyFont="1" applyFill="1" applyBorder="1" applyAlignment="1">
      <alignment horizontal="center"/>
    </xf>
    <xf numFmtId="164" fontId="3" fillId="3" borderId="25" xfId="0" applyNumberFormat="1" applyFont="1" applyFill="1" applyBorder="1" applyAlignment="1">
      <alignment horizontal="center"/>
    </xf>
    <xf numFmtId="0" fontId="3" fillId="3" borderId="11" xfId="0" applyFont="1" applyFill="1" applyBorder="1" applyAlignment="1">
      <alignment horizontal="center"/>
    </xf>
    <xf numFmtId="8" fontId="0" fillId="0" borderId="0" xfId="0" applyNumberFormat="1"/>
    <xf numFmtId="9" fontId="3" fillId="2" borderId="11" xfId="2" applyFont="1" applyFill="1" applyBorder="1" applyAlignment="1">
      <alignment horizontal="center"/>
    </xf>
    <xf numFmtId="9" fontId="3" fillId="2" borderId="7" xfId="1" applyNumberFormat="1" applyFont="1" applyFill="1" applyBorder="1" applyAlignment="1">
      <alignment horizontal="center"/>
    </xf>
    <xf numFmtId="9" fontId="3" fillId="2" borderId="11" xfId="1" applyNumberFormat="1" applyFont="1" applyFill="1" applyBorder="1" applyAlignment="1">
      <alignment horizontal="center"/>
    </xf>
    <xf numFmtId="0" fontId="7" fillId="0" borderId="12" xfId="0" quotePrefix="1" applyFont="1" applyBorder="1"/>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3"/>
  <sheetViews>
    <sheetView tabSelected="1" topLeftCell="A54" zoomScaleNormal="100" zoomScaleSheetLayoutView="75" workbookViewId="0">
      <selection activeCell="J66" sqref="J66"/>
    </sheetView>
  </sheetViews>
  <sheetFormatPr defaultRowHeight="15" x14ac:dyDescent="0.25"/>
  <cols>
    <col min="1" max="1" width="65" bestFit="1" customWidth="1"/>
    <col min="7" max="7" width="10" bestFit="1" customWidth="1"/>
    <col min="8" max="8" width="12.28515625" bestFit="1" customWidth="1"/>
    <col min="9" max="9" width="24.85546875" customWidth="1"/>
    <col min="11" max="11" width="31.28515625" bestFit="1" customWidth="1"/>
    <col min="15" max="15" width="11" bestFit="1" customWidth="1"/>
  </cols>
  <sheetData>
    <row r="1" spans="1:8" ht="15.75" thickBot="1" x14ac:dyDescent="0.3"/>
    <row r="2" spans="1:8" x14ac:dyDescent="0.25">
      <c r="A2" s="118" t="s">
        <v>12</v>
      </c>
      <c r="B2" s="119"/>
      <c r="C2" s="119"/>
      <c r="D2" s="119"/>
      <c r="E2" s="119"/>
      <c r="F2" s="119"/>
      <c r="G2" s="120"/>
    </row>
    <row r="3" spans="1:8" x14ac:dyDescent="0.25">
      <c r="A3" s="25" t="s">
        <v>13</v>
      </c>
      <c r="B3" s="26"/>
      <c r="C3" s="26"/>
      <c r="D3" s="26"/>
      <c r="E3" s="26"/>
      <c r="F3" s="26"/>
      <c r="G3" s="27"/>
    </row>
    <row r="4" spans="1:8" x14ac:dyDescent="0.25">
      <c r="A4" s="1"/>
      <c r="B4" s="2"/>
      <c r="C4" s="2"/>
      <c r="D4" s="2"/>
      <c r="E4" s="2"/>
      <c r="F4" s="2"/>
      <c r="G4" s="3"/>
    </row>
    <row r="5" spans="1:8" ht="15.75" thickBot="1" x14ac:dyDescent="0.3">
      <c r="A5" s="1"/>
      <c r="B5" s="2"/>
      <c r="C5" s="2"/>
      <c r="D5" s="2"/>
      <c r="E5" s="2"/>
      <c r="F5" s="2"/>
      <c r="G5" s="3"/>
    </row>
    <row r="6" spans="1:8" x14ac:dyDescent="0.25">
      <c r="A6" s="28" t="s">
        <v>22</v>
      </c>
      <c r="B6" s="29"/>
      <c r="C6" s="29"/>
      <c r="D6" s="23" t="s">
        <v>0</v>
      </c>
      <c r="E6" s="30"/>
      <c r="F6" s="23" t="s">
        <v>3</v>
      </c>
      <c r="G6" s="31" t="s">
        <v>1</v>
      </c>
    </row>
    <row r="7" spans="1:8" x14ac:dyDescent="0.25">
      <c r="A7" s="32" t="s">
        <v>6</v>
      </c>
      <c r="B7" s="14"/>
      <c r="C7" s="15"/>
      <c r="D7" s="5" t="s">
        <v>2</v>
      </c>
      <c r="E7" s="4"/>
      <c r="F7" s="5">
        <v>75</v>
      </c>
      <c r="G7" s="6">
        <f t="shared" ref="G7:G9" si="0">SUM(E7*F7)</f>
        <v>0</v>
      </c>
    </row>
    <row r="8" spans="1:8" x14ac:dyDescent="0.25">
      <c r="A8" s="33" t="s">
        <v>5</v>
      </c>
      <c r="B8" s="17"/>
      <c r="C8" s="18"/>
      <c r="D8" s="5" t="s">
        <v>2</v>
      </c>
      <c r="E8" s="4"/>
      <c r="F8" s="5">
        <v>75</v>
      </c>
      <c r="G8" s="6">
        <f t="shared" si="0"/>
        <v>0</v>
      </c>
    </row>
    <row r="9" spans="1:8" ht="15.75" thickBot="1" x14ac:dyDescent="0.3">
      <c r="A9" s="33" t="s">
        <v>23</v>
      </c>
      <c r="B9" s="17"/>
      <c r="C9" s="18"/>
      <c r="D9" s="5" t="s">
        <v>2</v>
      </c>
      <c r="E9" s="42"/>
      <c r="F9" s="41">
        <v>50</v>
      </c>
      <c r="G9" s="6">
        <f t="shared" si="0"/>
        <v>0</v>
      </c>
    </row>
    <row r="10" spans="1:8" ht="15.75" thickBot="1" x14ac:dyDescent="0.3">
      <c r="A10" s="19"/>
      <c r="B10" s="20"/>
      <c r="C10" s="20"/>
      <c r="D10" s="21"/>
      <c r="E10" s="21"/>
      <c r="F10" s="21"/>
      <c r="G10" s="22"/>
      <c r="H10" s="9"/>
    </row>
    <row r="11" spans="1:8" x14ac:dyDescent="0.25">
      <c r="A11" s="38" t="s">
        <v>21</v>
      </c>
      <c r="B11" s="29"/>
      <c r="C11" s="29"/>
      <c r="D11" s="23" t="s">
        <v>0</v>
      </c>
      <c r="E11" s="30"/>
      <c r="F11" s="23" t="s">
        <v>3</v>
      </c>
      <c r="G11" s="31" t="s">
        <v>1</v>
      </c>
    </row>
    <row r="12" spans="1:8" x14ac:dyDescent="0.25">
      <c r="A12" s="33" t="s">
        <v>15</v>
      </c>
      <c r="B12" s="17"/>
      <c r="C12" s="18"/>
      <c r="D12" s="5" t="s">
        <v>2</v>
      </c>
      <c r="E12" s="4"/>
      <c r="F12" s="5">
        <v>75</v>
      </c>
      <c r="G12" s="6">
        <f>SUM(E12*F12)</f>
        <v>0</v>
      </c>
    </row>
    <row r="13" spans="1:8" x14ac:dyDescent="0.25">
      <c r="A13" s="34" t="s">
        <v>16</v>
      </c>
      <c r="B13" s="12"/>
      <c r="C13" s="13"/>
      <c r="D13" s="5" t="s">
        <v>2</v>
      </c>
      <c r="E13" s="4"/>
      <c r="F13" s="5">
        <v>75</v>
      </c>
      <c r="G13" s="6">
        <f t="shared" ref="G13" si="1">SUM(E13*F13)</f>
        <v>0</v>
      </c>
    </row>
    <row r="14" spans="1:8" x14ac:dyDescent="0.25">
      <c r="A14" s="34" t="s">
        <v>5</v>
      </c>
      <c r="B14" s="12"/>
      <c r="C14" s="13"/>
      <c r="D14" s="5" t="s">
        <v>2</v>
      </c>
      <c r="E14" s="4"/>
      <c r="F14" s="5">
        <v>75</v>
      </c>
      <c r="G14" s="6">
        <f>SUM(E14*F14)</f>
        <v>0</v>
      </c>
    </row>
    <row r="15" spans="1:8" x14ac:dyDescent="0.25">
      <c r="A15" s="33" t="s">
        <v>7</v>
      </c>
      <c r="B15" s="11"/>
      <c r="C15" s="40"/>
      <c r="D15" s="5" t="s">
        <v>2</v>
      </c>
      <c r="E15" s="42"/>
      <c r="F15" s="41">
        <v>50</v>
      </c>
      <c r="G15" s="6">
        <f t="shared" ref="G15" si="2">SUM(E15*F15)</f>
        <v>0</v>
      </c>
    </row>
    <row r="16" spans="1:8" ht="15.75" thickBot="1" x14ac:dyDescent="0.3">
      <c r="A16" s="33" t="s">
        <v>17</v>
      </c>
      <c r="B16" s="17"/>
      <c r="C16" s="18"/>
      <c r="D16" s="5" t="s">
        <v>2</v>
      </c>
      <c r="E16" s="42"/>
      <c r="F16" s="41">
        <v>50</v>
      </c>
      <c r="G16" s="6">
        <f>SUM(E16*F16)</f>
        <v>0</v>
      </c>
    </row>
    <row r="17" spans="1:8" ht="15.75" thickBot="1" x14ac:dyDescent="0.3">
      <c r="A17" s="19"/>
      <c r="B17" s="20"/>
      <c r="C17" s="20"/>
      <c r="D17" s="21"/>
      <c r="E17" s="21"/>
      <c r="F17" s="21"/>
      <c r="G17" s="22"/>
      <c r="H17" s="9"/>
    </row>
    <row r="18" spans="1:8" x14ac:dyDescent="0.25">
      <c r="A18" s="28" t="s">
        <v>20</v>
      </c>
      <c r="B18" s="29"/>
      <c r="C18" s="29"/>
      <c r="D18" s="23" t="s">
        <v>0</v>
      </c>
      <c r="E18" s="30"/>
      <c r="F18" s="23" t="s">
        <v>3</v>
      </c>
      <c r="G18" s="31" t="s">
        <v>1</v>
      </c>
    </row>
    <row r="19" spans="1:8" x14ac:dyDescent="0.25">
      <c r="A19" s="32" t="s">
        <v>8</v>
      </c>
      <c r="B19" s="14"/>
      <c r="C19" s="15"/>
      <c r="D19" s="5" t="s">
        <v>2</v>
      </c>
      <c r="E19" s="4"/>
      <c r="F19" s="5">
        <v>30</v>
      </c>
      <c r="G19" s="6">
        <f t="shared" ref="G19:G21" si="3">SUM(E19*F19)</f>
        <v>0</v>
      </c>
    </row>
    <row r="20" spans="1:8" x14ac:dyDescent="0.25">
      <c r="A20" s="33" t="s">
        <v>5</v>
      </c>
      <c r="B20" s="17"/>
      <c r="C20" s="18"/>
      <c r="D20" s="5" t="s">
        <v>2</v>
      </c>
      <c r="E20" s="4"/>
      <c r="F20" s="5">
        <v>30</v>
      </c>
      <c r="G20" s="6">
        <f t="shared" si="3"/>
        <v>0</v>
      </c>
    </row>
    <row r="21" spans="1:8" ht="15.75" thickBot="1" x14ac:dyDescent="0.3">
      <c r="A21" s="34" t="s">
        <v>24</v>
      </c>
      <c r="B21" s="12"/>
      <c r="C21" s="13"/>
      <c r="D21" s="5" t="s">
        <v>2</v>
      </c>
      <c r="E21" s="4"/>
      <c r="F21" s="5">
        <v>50</v>
      </c>
      <c r="G21" s="6">
        <f t="shared" si="3"/>
        <v>0</v>
      </c>
    </row>
    <row r="22" spans="1:8" ht="15.75" thickBot="1" x14ac:dyDescent="0.3">
      <c r="A22" s="19"/>
      <c r="B22" s="20"/>
      <c r="C22" s="20"/>
      <c r="D22" s="21"/>
      <c r="E22" s="21"/>
      <c r="F22" s="21"/>
      <c r="G22" s="22"/>
    </row>
    <row r="23" spans="1:8" x14ac:dyDescent="0.25">
      <c r="A23" s="28" t="s">
        <v>19</v>
      </c>
      <c r="B23" s="29"/>
      <c r="C23" s="29"/>
      <c r="D23" s="23" t="s">
        <v>0</v>
      </c>
      <c r="E23" s="30"/>
      <c r="F23" s="23" t="s">
        <v>3</v>
      </c>
      <c r="G23" s="31" t="s">
        <v>1</v>
      </c>
    </row>
    <row r="24" spans="1:8" x14ac:dyDescent="0.25">
      <c r="A24" s="32" t="s">
        <v>9</v>
      </c>
      <c r="B24" s="14"/>
      <c r="C24" s="15"/>
      <c r="D24" s="5" t="s">
        <v>2</v>
      </c>
      <c r="E24" s="4"/>
      <c r="F24" s="5">
        <v>75</v>
      </c>
      <c r="G24" s="6">
        <f t="shared" ref="G24:G26" si="4">SUM(E24*F24)</f>
        <v>0</v>
      </c>
    </row>
    <row r="25" spans="1:8" x14ac:dyDescent="0.25">
      <c r="A25" s="33" t="s">
        <v>10</v>
      </c>
      <c r="B25" s="14"/>
      <c r="C25" s="15"/>
      <c r="D25" s="5" t="s">
        <v>2</v>
      </c>
      <c r="E25" s="42"/>
      <c r="F25" s="41">
        <v>75</v>
      </c>
      <c r="G25" s="6">
        <f t="shared" si="4"/>
        <v>0</v>
      </c>
    </row>
    <row r="26" spans="1:8" ht="15.75" thickBot="1" x14ac:dyDescent="0.3">
      <c r="A26" s="35" t="s">
        <v>17</v>
      </c>
      <c r="B26" s="55"/>
      <c r="C26" s="56"/>
      <c r="D26" s="24" t="s">
        <v>2</v>
      </c>
      <c r="E26" s="36"/>
      <c r="F26" s="24">
        <v>50</v>
      </c>
      <c r="G26" s="37">
        <f t="shared" si="4"/>
        <v>0</v>
      </c>
    </row>
    <row r="27" spans="1:8" ht="15.75" thickBot="1" x14ac:dyDescent="0.3">
      <c r="A27" s="39"/>
      <c r="B27" s="11"/>
      <c r="C27" s="11"/>
      <c r="D27" s="7"/>
      <c r="E27" s="16"/>
      <c r="F27" s="7"/>
      <c r="G27" s="10"/>
    </row>
    <row r="28" spans="1:8" x14ac:dyDescent="0.25">
      <c r="A28" s="28" t="s">
        <v>18</v>
      </c>
      <c r="B28" s="29"/>
      <c r="C28" s="29"/>
      <c r="D28" s="23" t="s">
        <v>0</v>
      </c>
      <c r="E28" s="30"/>
      <c r="F28" s="23" t="s">
        <v>3</v>
      </c>
      <c r="G28" s="31" t="s">
        <v>1</v>
      </c>
    </row>
    <row r="29" spans="1:8" x14ac:dyDescent="0.25">
      <c r="A29" s="32" t="s">
        <v>10</v>
      </c>
      <c r="B29" s="14"/>
      <c r="C29" s="15"/>
      <c r="D29" s="5" t="s">
        <v>2</v>
      </c>
      <c r="E29" s="4"/>
      <c r="F29" s="5">
        <v>50</v>
      </c>
      <c r="G29" s="6">
        <f t="shared" ref="G29:G30" si="5">SUM(E29*F29)</f>
        <v>0</v>
      </c>
    </row>
    <row r="30" spans="1:8" ht="15.75" thickBot="1" x14ac:dyDescent="0.3">
      <c r="A30" s="54" t="s">
        <v>11</v>
      </c>
      <c r="B30" s="55"/>
      <c r="C30" s="56"/>
      <c r="D30" s="24" t="s">
        <v>2</v>
      </c>
      <c r="E30" s="36"/>
      <c r="F30" s="24">
        <v>50</v>
      </c>
      <c r="G30" s="37">
        <f t="shared" si="5"/>
        <v>0</v>
      </c>
    </row>
    <row r="31" spans="1:8" ht="15.75" thickBot="1" x14ac:dyDescent="0.3">
      <c r="A31" s="11"/>
      <c r="B31" s="11"/>
      <c r="C31" s="11"/>
      <c r="D31" s="7"/>
      <c r="E31" s="16"/>
      <c r="F31" s="7"/>
      <c r="G31" s="10"/>
      <c r="H31" s="9">
        <f>SUM(G7:G30)</f>
        <v>0</v>
      </c>
    </row>
    <row r="32" spans="1:8" x14ac:dyDescent="0.25">
      <c r="A32" s="121" t="s">
        <v>25</v>
      </c>
      <c r="B32" s="122"/>
      <c r="C32" s="122"/>
      <c r="D32" s="122"/>
      <c r="E32" s="122"/>
      <c r="F32" s="122"/>
      <c r="G32" s="123"/>
    </row>
    <row r="33" spans="1:8" x14ac:dyDescent="0.25">
      <c r="A33" s="57"/>
      <c r="B33" s="58"/>
      <c r="C33" s="58"/>
      <c r="D33" s="58"/>
      <c r="E33" s="58"/>
      <c r="F33" s="58"/>
      <c r="G33" s="59"/>
    </row>
    <row r="34" spans="1:8" x14ac:dyDescent="0.25">
      <c r="A34" s="60" t="s">
        <v>26</v>
      </c>
      <c r="B34" s="61"/>
      <c r="C34" s="61"/>
      <c r="D34" s="62" t="s">
        <v>0</v>
      </c>
      <c r="E34" s="63" t="s">
        <v>27</v>
      </c>
      <c r="F34" s="62" t="s">
        <v>28</v>
      </c>
      <c r="G34" s="64" t="s">
        <v>1</v>
      </c>
    </row>
    <row r="35" spans="1:8" x14ac:dyDescent="0.25">
      <c r="A35" s="65" t="s">
        <v>29</v>
      </c>
      <c r="B35" s="66"/>
      <c r="C35" s="67"/>
      <c r="D35" s="68" t="s">
        <v>30</v>
      </c>
      <c r="E35" s="4"/>
      <c r="F35" s="69">
        <v>50</v>
      </c>
      <c r="G35" s="70">
        <f>SUM(E35*F35)</f>
        <v>0</v>
      </c>
    </row>
    <row r="36" spans="1:8" x14ac:dyDescent="0.25">
      <c r="A36" s="71"/>
      <c r="B36" s="72"/>
      <c r="C36" s="72"/>
      <c r="D36" s="73"/>
      <c r="E36" s="73"/>
      <c r="F36" s="73"/>
      <c r="G36" s="74"/>
    </row>
    <row r="37" spans="1:8" x14ac:dyDescent="0.25">
      <c r="A37" s="60" t="s">
        <v>31</v>
      </c>
      <c r="B37" s="66"/>
      <c r="C37" s="66"/>
      <c r="D37" s="75"/>
      <c r="E37" s="69"/>
      <c r="F37" s="69" t="s">
        <v>32</v>
      </c>
      <c r="G37" s="76" t="s">
        <v>1</v>
      </c>
    </row>
    <row r="38" spans="1:8" ht="15.75" thickBot="1" x14ac:dyDescent="0.3">
      <c r="A38" s="77" t="s">
        <v>33</v>
      </c>
      <c r="B38" s="78"/>
      <c r="C38" s="78"/>
      <c r="D38" s="79"/>
      <c r="E38" s="114"/>
      <c r="F38" s="80">
        <v>1500</v>
      </c>
      <c r="G38" s="81">
        <f>F38*E38</f>
        <v>0</v>
      </c>
    </row>
    <row r="39" spans="1:8" ht="15.75" thickBot="1" x14ac:dyDescent="0.3">
      <c r="A39" s="82"/>
      <c r="B39" s="83"/>
      <c r="C39" s="83"/>
      <c r="D39" s="83"/>
      <c r="E39" s="83"/>
      <c r="F39" s="83"/>
      <c r="G39" s="84"/>
      <c r="H39" s="9">
        <f>SUM(G35:G38)</f>
        <v>0</v>
      </c>
    </row>
    <row r="40" spans="1:8" x14ac:dyDescent="0.25">
      <c r="A40" s="85" t="s">
        <v>34</v>
      </c>
      <c r="B40" s="86"/>
      <c r="C40" s="86"/>
      <c r="D40" s="86"/>
      <c r="E40" s="86"/>
      <c r="F40" s="86"/>
      <c r="G40" s="87"/>
    </row>
    <row r="41" spans="1:8" x14ac:dyDescent="0.25">
      <c r="A41" s="71"/>
      <c r="B41" s="72"/>
      <c r="C41" s="72"/>
      <c r="D41" s="72"/>
      <c r="E41" s="72"/>
      <c r="F41" s="72"/>
      <c r="G41" s="74"/>
    </row>
    <row r="42" spans="1:8" x14ac:dyDescent="0.25">
      <c r="A42" s="88" t="s">
        <v>35</v>
      </c>
      <c r="B42" s="89"/>
      <c r="C42" s="89"/>
      <c r="D42" s="89"/>
      <c r="E42" s="63"/>
      <c r="F42" s="62" t="s">
        <v>36</v>
      </c>
      <c r="G42" s="64" t="s">
        <v>1</v>
      </c>
    </row>
    <row r="43" spans="1:8" x14ac:dyDescent="0.25">
      <c r="A43" s="90" t="s">
        <v>37</v>
      </c>
      <c r="B43" s="91"/>
      <c r="C43" s="91" t="s">
        <v>38</v>
      </c>
      <c r="D43" s="92"/>
      <c r="E43" s="4"/>
      <c r="F43" s="69">
        <v>100</v>
      </c>
      <c r="G43" s="70">
        <f>F43*E43</f>
        <v>0</v>
      </c>
    </row>
    <row r="44" spans="1:8" x14ac:dyDescent="0.25">
      <c r="A44" s="90" t="s">
        <v>37</v>
      </c>
      <c r="B44" s="91"/>
      <c r="C44" s="91" t="s">
        <v>39</v>
      </c>
      <c r="D44" s="92"/>
      <c r="E44" s="4"/>
      <c r="F44" s="69">
        <v>20</v>
      </c>
      <c r="G44" s="70">
        <f>F44*E44</f>
        <v>0</v>
      </c>
    </row>
    <row r="45" spans="1:8" x14ac:dyDescent="0.25">
      <c r="A45" s="93"/>
      <c r="B45" s="93"/>
      <c r="C45" s="93"/>
      <c r="D45" s="93"/>
      <c r="E45" s="93"/>
      <c r="F45" s="93"/>
      <c r="G45" s="93"/>
      <c r="H45" s="9">
        <f>SUM(G43:G44)</f>
        <v>0</v>
      </c>
    </row>
    <row r="46" spans="1:8" ht="15.75" thickBot="1" x14ac:dyDescent="0.3">
      <c r="A46" s="93"/>
      <c r="B46" s="93"/>
      <c r="C46" s="93"/>
      <c r="D46" s="93"/>
      <c r="E46" s="93"/>
      <c r="F46" s="93"/>
      <c r="G46" s="93"/>
    </row>
    <row r="47" spans="1:8" x14ac:dyDescent="0.25">
      <c r="A47" s="121" t="s">
        <v>40</v>
      </c>
      <c r="B47" s="122"/>
      <c r="C47" s="122"/>
      <c r="D47" s="122"/>
      <c r="E47" s="122"/>
      <c r="F47" s="122"/>
      <c r="G47" s="123"/>
    </row>
    <row r="48" spans="1:8" x14ac:dyDescent="0.25">
      <c r="A48" s="57"/>
      <c r="B48" s="58"/>
      <c r="C48" s="58"/>
      <c r="D48" s="58"/>
      <c r="E48" s="58"/>
      <c r="F48" s="58"/>
      <c r="G48" s="59"/>
    </row>
    <row r="49" spans="1:9" x14ac:dyDescent="0.25">
      <c r="A49" s="60" t="s">
        <v>41</v>
      </c>
      <c r="B49" s="61"/>
      <c r="C49" s="61"/>
      <c r="D49" s="62" t="s">
        <v>0</v>
      </c>
      <c r="E49" s="63"/>
      <c r="F49" s="62" t="s">
        <v>42</v>
      </c>
      <c r="G49" s="64" t="s">
        <v>1</v>
      </c>
    </row>
    <row r="50" spans="1:9" x14ac:dyDescent="0.25">
      <c r="A50" s="65" t="s">
        <v>43</v>
      </c>
      <c r="B50" s="66"/>
      <c r="C50" s="67"/>
      <c r="D50" s="68" t="s">
        <v>30</v>
      </c>
      <c r="E50" s="4"/>
      <c r="F50" s="69">
        <v>10</v>
      </c>
      <c r="G50" s="70">
        <f>SUM(E50*F50)</f>
        <v>0</v>
      </c>
    </row>
    <row r="51" spans="1:9" x14ac:dyDescent="0.25">
      <c r="A51" s="65" t="s">
        <v>44</v>
      </c>
      <c r="B51" s="66"/>
      <c r="C51" s="67"/>
      <c r="D51" s="68" t="s">
        <v>30</v>
      </c>
      <c r="E51" s="4"/>
      <c r="F51" s="69">
        <v>2</v>
      </c>
      <c r="G51" s="70">
        <f>SUM(E51*F51)</f>
        <v>0</v>
      </c>
    </row>
    <row r="52" spans="1:9" x14ac:dyDescent="0.25">
      <c r="A52" s="71"/>
      <c r="B52" s="72"/>
      <c r="C52" s="72"/>
      <c r="D52" s="73"/>
      <c r="E52" s="73"/>
      <c r="F52" s="73"/>
      <c r="G52" s="94"/>
      <c r="H52" s="9">
        <f>SUM(G50:G52)</f>
        <v>0</v>
      </c>
    </row>
    <row r="53" spans="1:9" x14ac:dyDescent="0.25">
      <c r="A53" s="72"/>
      <c r="B53" s="72"/>
      <c r="C53" s="72"/>
      <c r="D53" s="73"/>
      <c r="E53" s="73"/>
      <c r="F53" s="73"/>
      <c r="G53" s="73"/>
      <c r="H53" s="9"/>
      <c r="I53" s="9"/>
    </row>
    <row r="54" spans="1:9" ht="15.75" thickBot="1" x14ac:dyDescent="0.3">
      <c r="A54" s="95"/>
      <c r="B54" s="95"/>
      <c r="C54" s="95"/>
      <c r="D54" s="73"/>
      <c r="E54" s="96"/>
      <c r="F54" s="73"/>
      <c r="G54" s="97"/>
      <c r="H54" s="9"/>
    </row>
    <row r="55" spans="1:9" ht="15.75" thickBot="1" x14ac:dyDescent="0.3">
      <c r="A55" s="98" t="s">
        <v>45</v>
      </c>
      <c r="B55" s="99"/>
      <c r="C55" s="99"/>
      <c r="D55" s="100"/>
      <c r="E55" s="99"/>
      <c r="F55" s="100"/>
      <c r="G55" s="101"/>
      <c r="H55" s="9"/>
    </row>
    <row r="56" spans="1:9" x14ac:dyDescent="0.25">
      <c r="A56" s="102"/>
      <c r="B56" s="103"/>
      <c r="C56" s="104"/>
      <c r="D56" s="105" t="s">
        <v>46</v>
      </c>
      <c r="E56" s="105" t="s">
        <v>47</v>
      </c>
      <c r="F56" s="105" t="s">
        <v>3</v>
      </c>
      <c r="G56" s="106" t="s">
        <v>48</v>
      </c>
      <c r="H56" s="9"/>
    </row>
    <row r="57" spans="1:9" x14ac:dyDescent="0.25">
      <c r="A57" s="107" t="s">
        <v>49</v>
      </c>
      <c r="B57" s="95"/>
      <c r="C57" s="108"/>
      <c r="D57" s="69" t="s">
        <v>50</v>
      </c>
      <c r="E57" s="115"/>
      <c r="F57" s="109">
        <v>250</v>
      </c>
      <c r="G57" s="110">
        <f>F57*E57</f>
        <v>0</v>
      </c>
      <c r="H57" s="9"/>
    </row>
    <row r="58" spans="1:9" x14ac:dyDescent="0.25">
      <c r="A58" s="107" t="s">
        <v>51</v>
      </c>
      <c r="B58" s="95"/>
      <c r="C58" s="108"/>
      <c r="D58" s="69" t="s">
        <v>50</v>
      </c>
      <c r="E58" s="115"/>
      <c r="F58" s="109">
        <v>150</v>
      </c>
      <c r="G58" s="110">
        <f t="shared" ref="G58:G61" si="6">F58*E58</f>
        <v>0</v>
      </c>
      <c r="H58" s="9"/>
    </row>
    <row r="59" spans="1:9" x14ac:dyDescent="0.25">
      <c r="A59" s="107" t="s">
        <v>52</v>
      </c>
      <c r="B59" s="95"/>
      <c r="C59" s="108"/>
      <c r="D59" s="69" t="s">
        <v>50</v>
      </c>
      <c r="E59" s="115"/>
      <c r="F59" s="109">
        <v>250</v>
      </c>
      <c r="G59" s="110">
        <f t="shared" si="6"/>
        <v>0</v>
      </c>
      <c r="H59" s="9"/>
    </row>
    <row r="60" spans="1:9" x14ac:dyDescent="0.25">
      <c r="A60" s="107" t="s">
        <v>53</v>
      </c>
      <c r="B60" s="95"/>
      <c r="C60" s="108"/>
      <c r="D60" s="69" t="s">
        <v>50</v>
      </c>
      <c r="E60" s="115"/>
      <c r="F60" s="109">
        <v>250</v>
      </c>
      <c r="G60" s="110">
        <f t="shared" si="6"/>
        <v>0</v>
      </c>
      <c r="H60" s="9"/>
    </row>
    <row r="61" spans="1:9" ht="15.75" thickBot="1" x14ac:dyDescent="0.3">
      <c r="A61" s="82" t="s">
        <v>54</v>
      </c>
      <c r="B61" s="83"/>
      <c r="C61" s="111"/>
      <c r="D61" s="112" t="s">
        <v>50</v>
      </c>
      <c r="E61" s="116"/>
      <c r="F61" s="109">
        <v>250</v>
      </c>
      <c r="G61" s="110">
        <f t="shared" si="6"/>
        <v>0</v>
      </c>
      <c r="H61" s="113">
        <f>SUM(G57:G61)</f>
        <v>0</v>
      </c>
    </row>
    <row r="62" spans="1:9" x14ac:dyDescent="0.25">
      <c r="A62" s="11"/>
      <c r="B62" s="11"/>
      <c r="C62" s="11"/>
      <c r="D62" s="7"/>
      <c r="E62" s="16"/>
      <c r="F62" s="7"/>
      <c r="G62" s="10"/>
      <c r="H62" s="9"/>
    </row>
    <row r="63" spans="1:9" x14ac:dyDescent="0.25">
      <c r="A63" s="11"/>
      <c r="B63" s="11"/>
      <c r="C63" s="11" t="s">
        <v>4</v>
      </c>
      <c r="D63" s="7"/>
      <c r="E63" s="16"/>
      <c r="F63" s="7"/>
      <c r="G63" s="10"/>
      <c r="H63" s="113">
        <f>SUM(H61+H52+H45+H39+H31)</f>
        <v>0</v>
      </c>
    </row>
    <row r="64" spans="1:9" x14ac:dyDescent="0.25">
      <c r="H64" s="9"/>
    </row>
    <row r="65" spans="1:11" x14ac:dyDescent="0.25">
      <c r="H65" s="9"/>
    </row>
    <row r="66" spans="1:11" ht="15.75" thickBot="1" x14ac:dyDescent="0.3">
      <c r="H66" s="9"/>
    </row>
    <row r="67" spans="1:11" x14ac:dyDescent="0.25">
      <c r="A67" s="44" t="s">
        <v>14</v>
      </c>
      <c r="B67" s="45"/>
      <c r="C67" s="45"/>
      <c r="D67" s="45"/>
      <c r="E67" s="45"/>
      <c r="F67" s="45"/>
      <c r="G67" s="45"/>
      <c r="H67" s="46"/>
      <c r="I67" s="47"/>
      <c r="J67" s="43"/>
      <c r="K67" s="43"/>
    </row>
    <row r="68" spans="1:11" x14ac:dyDescent="0.25">
      <c r="A68" s="48" t="s">
        <v>56</v>
      </c>
      <c r="B68" s="49"/>
      <c r="C68" s="49"/>
      <c r="D68" s="49"/>
      <c r="E68" s="49"/>
      <c r="F68" s="49"/>
      <c r="G68" s="49"/>
      <c r="H68" s="50"/>
      <c r="I68" s="51"/>
      <c r="J68" s="43"/>
      <c r="K68" s="43"/>
    </row>
    <row r="69" spans="1:11" x14ac:dyDescent="0.25">
      <c r="A69" s="48" t="s">
        <v>55</v>
      </c>
      <c r="B69" s="49"/>
      <c r="C69" s="49"/>
      <c r="D69" s="49"/>
      <c r="E69" s="49"/>
      <c r="F69" s="49"/>
      <c r="G69" s="49"/>
      <c r="H69" s="50"/>
      <c r="I69" s="51"/>
      <c r="J69" s="43"/>
      <c r="K69" s="43"/>
    </row>
    <row r="70" spans="1:11" ht="15.75" thickBot="1" x14ac:dyDescent="0.3">
      <c r="A70" s="117" t="s">
        <v>57</v>
      </c>
      <c r="B70" s="8"/>
      <c r="C70" s="8"/>
      <c r="D70" s="8"/>
      <c r="E70" s="8"/>
      <c r="F70" s="8"/>
      <c r="G70" s="8"/>
      <c r="H70" s="52"/>
      <c r="I70" s="53"/>
    </row>
    <row r="71" spans="1:11" x14ac:dyDescent="0.25">
      <c r="H71" s="9"/>
    </row>
    <row r="72" spans="1:11" x14ac:dyDescent="0.25">
      <c r="H72" s="9"/>
    </row>
    <row r="73" spans="1:11" x14ac:dyDescent="0.25">
      <c r="H73" s="9"/>
    </row>
    <row r="74" spans="1:11" x14ac:dyDescent="0.25">
      <c r="H74" s="9"/>
    </row>
    <row r="75" spans="1:11" x14ac:dyDescent="0.25">
      <c r="H75" s="9"/>
    </row>
    <row r="76" spans="1:11" x14ac:dyDescent="0.25">
      <c r="H76" s="9"/>
    </row>
    <row r="77" spans="1:11" x14ac:dyDescent="0.25">
      <c r="H77" s="9"/>
    </row>
    <row r="78" spans="1:11" x14ac:dyDescent="0.25">
      <c r="H78" s="9"/>
    </row>
    <row r="79" spans="1:11" x14ac:dyDescent="0.25">
      <c r="H79" s="9"/>
    </row>
    <row r="80" spans="1:11" x14ac:dyDescent="0.25">
      <c r="H80" s="9"/>
    </row>
    <row r="81" spans="8:8" x14ac:dyDescent="0.25">
      <c r="H81" s="9"/>
    </row>
    <row r="82" spans="8:8" x14ac:dyDescent="0.25">
      <c r="H82" s="9"/>
    </row>
    <row r="83" spans="8:8" x14ac:dyDescent="0.25">
      <c r="H83" s="9"/>
    </row>
  </sheetData>
  <mergeCells count="3">
    <mergeCell ref="A2:G2"/>
    <mergeCell ref="A32:G32"/>
    <mergeCell ref="A47:G47"/>
  </mergeCells>
  <pageMargins left="0.70866141732283472" right="0.70866141732283472" top="0.74803149606299213" bottom="0.74803149606299213" header="0.31496062992125984" footer="0.31496062992125984"/>
  <pageSetup paperSize="8"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2" sqref="B22"/>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RAMING</vt:lpstr>
      <vt:lpstr>Blad2</vt:lpstr>
      <vt:lpstr>Blad3</vt:lpstr>
      <vt:lpstr>RAMING!Afdrukbereik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Hoften, Donald van</dc:creator>
  <cp:lastModifiedBy>Cornelissen, Willem</cp:lastModifiedBy>
  <cp:lastPrinted>2016-11-08T14:17:31Z</cp:lastPrinted>
  <dcterms:created xsi:type="dcterms:W3CDTF">2015-08-25T12:27:53Z</dcterms:created>
  <dcterms:modified xsi:type="dcterms:W3CDTF">2021-06-10T13:24:11Z</dcterms:modified>
</cp:coreProperties>
</file>