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41700" windowHeight="17640" activeTab="6"/>
  </bookViews>
  <sheets>
    <sheet name="Puntentelling" sheetId="8" r:id="rId1"/>
    <sheet name="1 Diagnostiek" sheetId="5" r:id="rId2"/>
    <sheet name="2 Informatiebeveiliging" sheetId="2" r:id="rId3"/>
    <sheet name="3 Performance Beschikbaarheid" sheetId="3" r:id="rId4"/>
    <sheet name="4 Infrastructuur" sheetId="4" r:id="rId5"/>
    <sheet name="5 VNA" sheetId="6" r:id="rId6"/>
    <sheet name="Begrippen en Afkortingen" sheetId="7" r:id="rId7"/>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8" l="1"/>
  <c r="C11" i="4"/>
  <c r="C5" i="8" s="1"/>
  <c r="C5" i="6"/>
  <c r="C6" i="8" s="1"/>
  <c r="D18" i="5"/>
  <c r="C2" i="8" s="1"/>
  <c r="C11" i="3"/>
  <c r="C4" i="8" s="1"/>
  <c r="C8" i="8" l="1"/>
</calcChain>
</file>

<file path=xl/comments1.xml><?xml version="1.0" encoding="utf-8"?>
<comments xmlns="http://schemas.openxmlformats.org/spreadsheetml/2006/main">
  <authors>
    <author>Auteur</author>
  </authors>
  <commentList>
    <comment ref="E2" authorId="0" shapeId="0">
      <text>
        <r>
          <rPr>
            <b/>
            <sz val="9"/>
            <color indexed="81"/>
            <rFont val="Tahoma"/>
            <family val="2"/>
          </rPr>
          <t>Auteur:</t>
        </r>
        <r>
          <rPr>
            <sz val="9"/>
            <color indexed="81"/>
            <rFont val="Tahoma"/>
            <family val="2"/>
          </rPr>
          <t xml:space="preserve">
Gebruik het dropdown menu om uw antwoord in te voeren</t>
        </r>
      </text>
    </comment>
  </commentList>
</comments>
</file>

<file path=xl/comments2.xml><?xml version="1.0" encoding="utf-8"?>
<comments xmlns="http://schemas.openxmlformats.org/spreadsheetml/2006/main">
  <authors>
    <author>Auteur</author>
  </authors>
  <commentList>
    <comment ref="D2" authorId="0" shapeId="0">
      <text>
        <r>
          <rPr>
            <b/>
            <sz val="9"/>
            <color indexed="81"/>
            <rFont val="Tahoma"/>
            <family val="2"/>
          </rPr>
          <t>Auteur:</t>
        </r>
        <r>
          <rPr>
            <sz val="9"/>
            <color indexed="81"/>
            <rFont val="Tahoma"/>
            <family val="2"/>
          </rPr>
          <t xml:space="preserve">
Gebruik het dropdown menu om uw antwoord in te voeren</t>
        </r>
      </text>
    </comment>
  </commentList>
</comments>
</file>

<file path=xl/comments3.xml><?xml version="1.0" encoding="utf-8"?>
<comments xmlns="http://schemas.openxmlformats.org/spreadsheetml/2006/main">
  <authors>
    <author>Auteur</author>
  </authors>
  <commentList>
    <comment ref="D2" authorId="0" shapeId="0">
      <text>
        <r>
          <rPr>
            <b/>
            <sz val="9"/>
            <color indexed="81"/>
            <rFont val="Tahoma"/>
            <family val="2"/>
          </rPr>
          <t>Auteur:</t>
        </r>
        <r>
          <rPr>
            <sz val="9"/>
            <color indexed="81"/>
            <rFont val="Tahoma"/>
            <family val="2"/>
          </rPr>
          <t xml:space="preserve">
Gebruik het dropdown menu om uw antwoord in te voeren</t>
        </r>
      </text>
    </comment>
  </commentList>
</comments>
</file>

<file path=xl/comments4.xml><?xml version="1.0" encoding="utf-8"?>
<comments xmlns="http://schemas.openxmlformats.org/spreadsheetml/2006/main">
  <authors>
    <author>Auteur</author>
  </authors>
  <commentList>
    <comment ref="D3" authorId="0" shapeId="0">
      <text>
        <r>
          <rPr>
            <b/>
            <sz val="9"/>
            <color indexed="81"/>
            <rFont val="Tahoma"/>
            <family val="2"/>
          </rPr>
          <t>Auteur:</t>
        </r>
        <r>
          <rPr>
            <sz val="9"/>
            <color indexed="81"/>
            <rFont val="Tahoma"/>
            <family val="2"/>
          </rPr>
          <t xml:space="preserve">
Gebruik het dropdown menu om uw antwoord in te voeren</t>
        </r>
      </text>
    </comment>
  </commentList>
</comments>
</file>

<file path=xl/comments5.xml><?xml version="1.0" encoding="utf-8"?>
<comments xmlns="http://schemas.openxmlformats.org/spreadsheetml/2006/main">
  <authors>
    <author>Auteur</author>
  </authors>
  <commentList>
    <comment ref="D2" authorId="0" shapeId="0">
      <text>
        <r>
          <rPr>
            <b/>
            <sz val="9"/>
            <color indexed="81"/>
            <rFont val="Tahoma"/>
            <family val="2"/>
          </rPr>
          <t>Auteur:</t>
        </r>
        <r>
          <rPr>
            <sz val="9"/>
            <color indexed="81"/>
            <rFont val="Tahoma"/>
            <family val="2"/>
          </rPr>
          <t xml:space="preserve">
Gebruik het dropdown menu om uw antwoord in te voeren</t>
        </r>
      </text>
    </comment>
  </commentList>
</comments>
</file>

<file path=xl/sharedStrings.xml><?xml version="1.0" encoding="utf-8"?>
<sst xmlns="http://schemas.openxmlformats.org/spreadsheetml/2006/main" count="131" uniqueCount="97">
  <si>
    <t>Diagnostiek</t>
  </si>
  <si>
    <t>Informatiebeveiliging</t>
  </si>
  <si>
    <t>Performance</t>
  </si>
  <si>
    <t>Infrastructuur</t>
  </si>
  <si>
    <t>VNA</t>
  </si>
  <si>
    <t>totaal</t>
  </si>
  <si>
    <t>Nr</t>
  </si>
  <si>
    <t>Onderdeel</t>
  </si>
  <si>
    <t>Wensen</t>
  </si>
  <si>
    <t>Max aantal punten</t>
  </si>
  <si>
    <t>Ja / Nee / Deels</t>
  </si>
  <si>
    <t>Opmerking. Omschrijf hoe, onderbouw uw antwoord</t>
  </si>
  <si>
    <t>AI</t>
  </si>
  <si>
    <t>Viewer</t>
  </si>
  <si>
    <t>viewer</t>
  </si>
  <si>
    <t>IMS</t>
  </si>
  <si>
    <t>Ja / Nee</t>
  </si>
  <si>
    <t>Is er tooling voorhanden waarmee data uitwisseling tussen verschillende omgevingen (Acceptatie / Productie) kan worden gecontroleerd en afgestemd op operationele wensen en eisen?</t>
  </si>
  <si>
    <t>W1.1</t>
  </si>
  <si>
    <t>W1.2</t>
  </si>
  <si>
    <t>W1.3</t>
  </si>
  <si>
    <t>W1.4</t>
  </si>
  <si>
    <t>W1.5</t>
  </si>
  <si>
    <t>W1.6</t>
  </si>
  <si>
    <t>W1.7</t>
  </si>
  <si>
    <t>W1.8</t>
  </si>
  <si>
    <t>W1.9</t>
  </si>
  <si>
    <t>W1.10</t>
  </si>
  <si>
    <t>W1.11</t>
  </si>
  <si>
    <t>W1.12</t>
  </si>
  <si>
    <t>W1.13</t>
  </si>
  <si>
    <t>W1.14</t>
  </si>
  <si>
    <t>W1.15</t>
  </si>
  <si>
    <t>W1.16</t>
  </si>
  <si>
    <t>W2.1</t>
  </si>
  <si>
    <t>W3.1</t>
  </si>
  <si>
    <t>W3.2</t>
  </si>
  <si>
    <t>W3.3</t>
  </si>
  <si>
    <t>W3.4</t>
  </si>
  <si>
    <t>W3.5</t>
  </si>
  <si>
    <t>W3.6</t>
  </si>
  <si>
    <t>W3.7</t>
  </si>
  <si>
    <t>W3.8</t>
  </si>
  <si>
    <t>W3.9</t>
  </si>
  <si>
    <t>W4.1</t>
  </si>
  <si>
    <t>W4.2</t>
  </si>
  <si>
    <t>W4.3</t>
  </si>
  <si>
    <t>W4.4</t>
  </si>
  <si>
    <t>W4.5</t>
  </si>
  <si>
    <t>W4.6</t>
  </si>
  <si>
    <t>W4.7</t>
  </si>
  <si>
    <t>W4.8</t>
  </si>
  <si>
    <t>W5.1</t>
  </si>
  <si>
    <t>W5.2</t>
  </si>
  <si>
    <t>W5.3</t>
  </si>
  <si>
    <t>Ja</t>
  </si>
  <si>
    <t>Nee</t>
  </si>
  <si>
    <t>Deels</t>
  </si>
  <si>
    <t>Antwoordmogelijkheden</t>
  </si>
  <si>
    <t xml:space="preserve">In de viewer is een mogelijkheid opgenomen om mitose aantallen en een proliferatiefractie op basis van een immunohistochemische kleuring te bepalen
</t>
  </si>
  <si>
    <t xml:space="preserve">In de viewer is een mogelijkheid opgenomen om Ki-67 algoritme uit te voeren
</t>
  </si>
  <si>
    <t xml:space="preserve">In de viewer is een mogelijkheid opgenomen om Her2 algoritme uit te voeren
</t>
  </si>
  <si>
    <t xml:space="preserve">De viewer heeft tel-functionaliteit; bijvoorbeeld aanklikken van mitotische cellen en daar statistieken van ophalen.
</t>
  </si>
  <si>
    <r>
      <t>Annotaties van de patholoog</t>
    </r>
    <r>
      <rPr>
        <u/>
        <sz val="11"/>
        <color rgb="FF008080"/>
        <rFont val="Calibri"/>
        <family val="2"/>
        <scheme val="minor"/>
      </rPr>
      <t>,</t>
    </r>
    <r>
      <rPr>
        <sz val="11"/>
        <color theme="1"/>
        <rFont val="Calibri"/>
        <family val="2"/>
        <scheme val="minor"/>
      </rPr>
      <t xml:space="preserve"> gemaakt met het te leveren IMS</t>
    </r>
    <r>
      <rPr>
        <u/>
        <sz val="11"/>
        <color rgb="FF008080"/>
        <rFont val="Calibri"/>
        <family val="2"/>
        <scheme val="minor"/>
      </rPr>
      <t>,</t>
    </r>
    <r>
      <rPr>
        <sz val="11"/>
        <color theme="1"/>
        <rFont val="Calibri"/>
        <family val="2"/>
        <scheme val="minor"/>
      </rPr>
      <t xml:space="preserve"> zijn exporteerbaar voor gebruik met A.I. software. Dat is nodig voor het leren van algoritmen.
</t>
    </r>
  </si>
  <si>
    <t xml:space="preserve">Er Is een toolkit beschikbaar voor de gevorderde gebruiker om zelf algoritmen te ontwikkelen.
</t>
  </si>
  <si>
    <t xml:space="preserve">Mogelijkheid tot het gebruik van A.I. algoritmes van 3e partijen. Het IMS moet integratie ondersteunen met apps (van Visiopharm). Door het laboratorium ontwikkelde beeldanalyse- en AI-oplossingen is inpasbaar  in de workflow. Het idee voor de toekomst is dat Analist draait de algoritmes en verwerkte data gaat naar patholoog voor bevestiging. Dus de analist selecteert bepaalde gebieden en laat hierop A.I. apps draaien. De patholoog ziet vervolgens de data die door de A.I. is gemaakt en de aandachtgebieden. Zo hoeft de patholoog zich dus niet bezig te houden met wachten op A.I. verwerkingen.
</t>
  </si>
  <si>
    <t xml:space="preserve">Het is mogelijk om een keuze te maken tussen vaste beeldvergroting en traploos inzoomen.
</t>
  </si>
  <si>
    <t xml:space="preserve">De viewer heeft collaboration functionaliteit voor pathologie: tegelijk naar een beeld kunnen kijken waarbij 1 persoonde regie heeft. Deze regiefunctie moet tijdens een sessie, dus zonder deze af te sluiten overdraagbaar zijn aan een andere deelnemer.
</t>
  </si>
  <si>
    <t xml:space="preserve">IMS ondersteunt 5K schermresolutie.
</t>
  </si>
  <si>
    <t xml:space="preserve">Als de cursor van de muis (focus) geactiveerd is op een andere applicatie kan de viewer direct bediend worden met een tweede besturingsdevice (3D muis, voetpedaal, tekenpad enz.) zonder dat de focus eerst weer op de viewer gezet moet worden.
</t>
  </si>
  <si>
    <t xml:space="preserve">De viewer kan een gemaakte annotatie kopieren/herhalen in een ander beeld waarbij het oppervlak gelijk blijft.
</t>
  </si>
  <si>
    <r>
      <t xml:space="preserve">Er is een chatfunctionaliteit in de software </t>
    </r>
    <r>
      <rPr>
        <sz val="8"/>
        <color theme="1"/>
        <rFont val="Calibri"/>
        <family val="2"/>
        <scheme val="minor"/>
      </rPr>
      <t> </t>
    </r>
    <r>
      <rPr>
        <sz val="11"/>
        <color theme="1"/>
        <rFont val="Calibri"/>
        <family val="2"/>
        <scheme val="minor"/>
      </rPr>
      <t xml:space="preserve">beschikbaar.
</t>
    </r>
  </si>
  <si>
    <r>
      <t xml:space="preserve">Er is spraakherkenning in de software </t>
    </r>
    <r>
      <rPr>
        <sz val="8"/>
        <color theme="1"/>
        <rFont val="Calibri"/>
        <family val="2"/>
        <scheme val="minor"/>
      </rPr>
      <t> </t>
    </r>
    <r>
      <rPr>
        <sz val="11"/>
        <color theme="1"/>
        <rFont val="Calibri"/>
        <family val="2"/>
        <scheme val="minor"/>
      </rPr>
      <t xml:space="preserve">beschikbaar. (voor toekomstige verslaglegging in het IMS).
</t>
    </r>
  </si>
  <si>
    <t xml:space="preserve">JPEG2000 / JPEG wordt ondersteund in het IMS.
</t>
  </si>
  <si>
    <t xml:space="preserve">BigTiff wordt ondersteund in het IMS.
</t>
  </si>
  <si>
    <t xml:space="preserve">Voorkeur van het Erasmus MC is gebruik van object-storage. Kunt u hiermee omgaan?
</t>
  </si>
  <si>
    <t xml:space="preserve">Welke voorzieningen heeft het IMS om een hoge performance te bieden, ook in geval van veel gelijktijdige gebruikers (beeldviewing) en veel actieve modaliteitskoppelingen (DICOM en non-DICOM)?
</t>
  </si>
  <si>
    <t xml:space="preserve">Ondersteunt het systeem (IMS) tooling om performance realistisch (overeenkomend met de werkelijkheid) te testen en te monitoren?
</t>
  </si>
  <si>
    <t xml:space="preserve">Kan het systeem garanderen dat bij incidentele piekbelasting de performance niet onder de 70% van gemiddelde belasting komt (piekbelasting gedefinieerd als 3x gemiddeld gedurende enkele minuten; gemiddelde belasting gemeten op werkdagen tijdens reguliere werkuren)?
</t>
  </si>
  <si>
    <t xml:space="preserve">Is het mogelijk om voor het systeem-servers load balancing in te richten? 
</t>
  </si>
  <si>
    <t xml:space="preserve">Kan de load balancing ingericht worden voor beide datacenters van het Erasmus MC?
</t>
  </si>
  <si>
    <t xml:space="preserve">Ondersteunt het systeem gebruik van (externe) load balancers bij gebruik over meerdere locaties?
</t>
  </si>
  <si>
    <t xml:space="preserve">Zijn er voorzieningen om de performance van de database onveranderd hoog te houden, ook bij piekbelasting?
</t>
  </si>
  <si>
    <t xml:space="preserve">Ondersteunt het systeem tooling om de performance en capaciteitstrends van de database(s) te monitoren en te prognosticeren?
</t>
  </si>
  <si>
    <t xml:space="preserve">Kan de logging van het IMS worden opgeslagen in een separate database?
</t>
  </si>
  <si>
    <t xml:space="preserve">Totaal
</t>
  </si>
  <si>
    <t xml:space="preserve">De database van het IMS draait op één van de databaseplatformen (in volgorde van wenselijkheid):
</t>
  </si>
  <si>
    <t xml:space="preserve">1. Microsoft SQL Server (current branch en 1 lager)
</t>
  </si>
  <si>
    <t xml:space="preserve">2. Oracle (current branch en 1 lager)
</t>
  </si>
  <si>
    <t xml:space="preserve">Het systeem (IMS) draait op Windows server (current branch en 1 lager)
</t>
  </si>
  <si>
    <t xml:space="preserve">De back-up kan tijdens gebruik van het IMS en de universele viewers plaatsvinden zonder verminderde performance of beschikbaarheid voor de gebruikers?
</t>
  </si>
  <si>
    <t xml:space="preserve">Voor maximale interoperabiliteit op de verschillende desktops is het noodzakelijk dat de applicatie alle nog in support zijnde versies van Windows en Microsoft browsers ondersteunt. Worden alle supported Windows desktop versies en bijbehorende Microsoft browsers ondersteund?
</t>
  </si>
  <si>
    <t xml:space="preserve">De client software kan worden aangeboden middels streaming via Microsoft App-V.
</t>
  </si>
  <si>
    <t xml:space="preserve">De aanbieder ondersteunt rolling upgrades zodat het IMS zonder downtime kan worden geüpgraded.
</t>
  </si>
  <si>
    <t xml:space="preserve">De aanbieder garandeert dat IHE profiel "Image Object Change Management" (IOCM) Change Receiver zal worden 
ondersteund zodat lokale wijzigingen op bestaande beeldvormingsobjecten kunnen worden ontvangen.
</t>
  </si>
  <si>
    <t xml:space="preserve">Het IMS ondersteunt IHE profiel "Image Object Change Management" (IOCM) de rollen Image Manager en Change requester worden ondersteund.
</t>
  </si>
  <si>
    <t xml:space="preserve">De oplossing ondersteunt DICOM supplement 222 wanneer de definitieve versie beschikbaar komt in de standaard: "Whole Slide Microscopy Bulk Annotations Storage SOP Class".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</si>
</sst>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1"/>
      <name val="Calibri"/>
      <family val="2"/>
      <scheme val="minor"/>
    </font>
    <font>
      <sz val="11"/>
      <color theme="0"/>
      <name val="Calibri"/>
      <family val="2"/>
      <scheme val="minor"/>
    </font>
    <font>
      <sz val="8"/>
      <color theme="1"/>
      <name val="Calibri"/>
      <family val="2"/>
      <scheme val="minor"/>
    </font>
    <font>
      <sz val="10"/>
      <name val="Arial"/>
      <family val="2"/>
    </font>
    <font>
      <sz val="12"/>
      <name val="Calibri"/>
      <family val="2"/>
      <scheme val="minor"/>
    </font>
    <font>
      <u/>
      <sz val="11"/>
      <color rgb="FF008080"/>
      <name val="Calibri"/>
      <family val="2"/>
      <scheme val="minor"/>
    </font>
    <font>
      <sz val="11"/>
      <color rgb="FF9C6500"/>
      <name val="Calibri"/>
      <family val="2"/>
      <scheme val="minor"/>
    </font>
    <font>
      <sz val="11"/>
      <color rgb="FF000000"/>
      <name val="Calibri"/>
      <family val="2"/>
      <scheme val="minor"/>
    </font>
    <font>
      <sz val="11"/>
      <name val="Calibri"/>
      <family val="2"/>
      <scheme val="minor"/>
    </font>
    <font>
      <sz val="11"/>
      <color rgb="FF000000"/>
      <name val="Calibri"/>
      <family val="2"/>
    </font>
    <font>
      <b/>
      <sz val="11"/>
      <color theme="0"/>
      <name val="Calibri"/>
      <family val="2"/>
      <scheme val="minor"/>
    </font>
    <font>
      <b/>
      <sz val="11"/>
      <color theme="1"/>
      <name val="Calibri"/>
      <family val="2"/>
      <scheme val="minor"/>
    </font>
    <font>
      <sz val="9"/>
      <color indexed="81"/>
      <name val="Tahoma"/>
      <family val="2"/>
    </font>
    <font>
      <b/>
      <sz val="9"/>
      <color indexed="81"/>
      <name val="Tahoma"/>
      <family val="2"/>
    </font>
  </fonts>
  <fills count="4">
    <fill>
      <patternFill patternType="none"/>
    </fill>
    <fill>
      <patternFill patternType="gray125"/>
    </fill>
    <fill>
      <patternFill patternType="solid">
        <fgColor theme="9"/>
      </patternFill>
    </fill>
    <fill>
      <patternFill patternType="solid">
        <fgColor rgb="FFFFEB9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2" borderId="0" applyNumberFormat="0" applyBorder="0" applyAlignment="0" applyProtection="0"/>
    <xf numFmtId="0" fontId="4" fillId="0" borderId="0"/>
    <xf numFmtId="0" fontId="1" fillId="0" borderId="0"/>
    <xf numFmtId="0" fontId="7" fillId="3" borderId="0" applyNumberFormat="0" applyBorder="0" applyAlignment="0" applyProtection="0"/>
  </cellStyleXfs>
  <cellXfs count="31">
    <xf numFmtId="0" fontId="0" fillId="0" borderId="0" xfId="0"/>
    <xf numFmtId="0" fontId="0" fillId="0" borderId="1" xfId="0" applyBorder="1"/>
    <xf numFmtId="0" fontId="12" fillId="0" borderId="1" xfId="0" applyFont="1" applyBorder="1"/>
    <xf numFmtId="0" fontId="5" fillId="0" borderId="1" xfId="3" applyFont="1" applyBorder="1" applyAlignment="1" applyProtection="1">
      <alignment horizontal="left" vertical="top" wrapText="1"/>
      <protection locked="0"/>
    </xf>
    <xf numFmtId="0" fontId="5" fillId="0" borderId="1" xfId="2" applyFont="1" applyBorder="1" applyAlignment="1" applyProtection="1">
      <alignment horizontal="left" vertical="top" wrapText="1" shrinkToFit="1"/>
      <protection locked="0"/>
    </xf>
    <xf numFmtId="0" fontId="0" fillId="0" borderId="1" xfId="3" applyFont="1" applyBorder="1" applyAlignment="1" applyProtection="1">
      <alignment horizontal="left" vertical="top" wrapText="1"/>
      <protection locked="0"/>
    </xf>
    <xf numFmtId="9" fontId="0" fillId="0" borderId="1" xfId="3" applyNumberFormat="1" applyFont="1" applyBorder="1" applyAlignment="1" applyProtection="1">
      <alignment horizontal="left" vertical="top" wrapText="1"/>
      <protection locked="0"/>
    </xf>
    <xf numFmtId="0" fontId="0" fillId="0" borderId="0" xfId="0" applyAlignment="1" applyProtection="1">
      <alignment horizontal="left" vertical="top"/>
      <protection locked="0"/>
    </xf>
    <xf numFmtId="0" fontId="0" fillId="0" borderId="1" xfId="0" applyBorder="1" applyAlignment="1" applyProtection="1">
      <alignment horizontal="left" vertical="top"/>
      <protection locked="0"/>
    </xf>
    <xf numFmtId="0" fontId="0" fillId="0" borderId="1"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11" fillId="2" borderId="1" xfId="1" applyFont="1" applyBorder="1" applyAlignment="1" applyProtection="1">
      <alignment horizontal="left" vertical="top"/>
    </xf>
    <xf numFmtId="0" fontId="11" fillId="2" borderId="1" xfId="1" applyFont="1" applyBorder="1" applyAlignment="1" applyProtection="1">
      <alignment horizontal="left" vertical="top" wrapText="1"/>
    </xf>
    <xf numFmtId="0" fontId="0" fillId="0" borderId="1" xfId="0" applyBorder="1" applyAlignment="1" applyProtection="1">
      <alignment horizontal="left" vertical="top"/>
    </xf>
    <xf numFmtId="0" fontId="0" fillId="0" borderId="1" xfId="0" applyBorder="1" applyAlignment="1" applyProtection="1">
      <alignment horizontal="left" vertical="top" wrapText="1"/>
    </xf>
    <xf numFmtId="0" fontId="8" fillId="0" borderId="1" xfId="4" applyFont="1" applyFill="1" applyBorder="1" applyAlignment="1" applyProtection="1">
      <alignment horizontal="left" vertical="top" wrapText="1"/>
    </xf>
    <xf numFmtId="0" fontId="12" fillId="0" borderId="1" xfId="0" applyFont="1" applyBorder="1" applyAlignment="1" applyProtection="1">
      <alignment horizontal="left" vertical="top"/>
    </xf>
    <xf numFmtId="0" fontId="12" fillId="0" borderId="1" xfId="0" applyFont="1" applyBorder="1" applyAlignment="1" applyProtection="1">
      <alignment horizontal="left" vertical="top" wrapText="1"/>
    </xf>
    <xf numFmtId="0" fontId="0" fillId="0" borderId="0" xfId="0" applyProtection="1">
      <protection locked="0"/>
    </xf>
    <xf numFmtId="0" fontId="11" fillId="2" borderId="1" xfId="1" applyFont="1" applyBorder="1" applyAlignment="1" applyProtection="1">
      <alignment horizontal="left" vertical="center"/>
    </xf>
    <xf numFmtId="0" fontId="11" fillId="2" borderId="1" xfId="1" applyFont="1" applyBorder="1" applyAlignment="1" applyProtection="1">
      <alignment horizontal="left" vertical="center" wrapText="1"/>
    </xf>
    <xf numFmtId="0" fontId="5" fillId="0" borderId="1" xfId="3" applyFont="1" applyBorder="1" applyAlignment="1" applyProtection="1">
      <alignment horizontal="left" vertical="top" wrapText="1"/>
    </xf>
    <xf numFmtId="0" fontId="0" fillId="0" borderId="1" xfId="3" applyFont="1" applyBorder="1" applyAlignment="1" applyProtection="1">
      <alignment horizontal="left" vertical="top" wrapText="1"/>
    </xf>
    <xf numFmtId="0" fontId="5" fillId="0" borderId="1" xfId="3" applyFont="1" applyBorder="1" applyAlignment="1" applyProtection="1">
      <alignment horizontal="center" vertical="center" wrapText="1"/>
    </xf>
    <xf numFmtId="0" fontId="4" fillId="0" borderId="1" xfId="2" applyBorder="1" applyAlignment="1" applyProtection="1">
      <alignment horizontal="left" vertical="top" wrapText="1"/>
    </xf>
    <xf numFmtId="0" fontId="12" fillId="0" borderId="1" xfId="3" applyFont="1" applyBorder="1" applyAlignment="1" applyProtection="1">
      <alignment horizontal="left" vertical="top" wrapText="1"/>
    </xf>
    <xf numFmtId="0" fontId="0" fillId="0" borderId="0" xfId="0" applyAlignment="1" applyProtection="1">
      <alignment horizontal="center"/>
      <protection locked="0"/>
    </xf>
    <xf numFmtId="0" fontId="0" fillId="0" borderId="1" xfId="3" applyFont="1" applyBorder="1" applyAlignment="1" applyProtection="1">
      <alignment horizontal="left" vertical="top"/>
    </xf>
    <xf numFmtId="0" fontId="0" fillId="0" borderId="0" xfId="0" applyAlignment="1" applyProtection="1">
      <alignment wrapText="1"/>
      <protection locked="0"/>
    </xf>
    <xf numFmtId="0" fontId="9" fillId="0" borderId="1" xfId="2" applyFont="1" applyBorder="1" applyAlignment="1" applyProtection="1">
      <alignment horizontal="left" vertical="top" wrapText="1"/>
    </xf>
    <xf numFmtId="0" fontId="10" fillId="0" borderId="1" xfId="0" applyFont="1" applyBorder="1" applyAlignment="1" applyProtection="1">
      <alignment horizontal="left" vertical="top" wrapText="1"/>
    </xf>
  </cellXfs>
  <cellStyles count="5">
    <cellStyle name="Accent6" xfId="1" builtinId="49"/>
    <cellStyle name="Neutraal" xfId="4" builtinId="28"/>
    <cellStyle name="Normal 2" xfId="2"/>
    <cellStyle name="Standaard" xfId="0" builtinId="0"/>
    <cellStyle name="Standaard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510540</xdr:colOff>
      <xdr:row>2</xdr:row>
      <xdr:rowOff>68580</xdr:rowOff>
    </xdr:from>
    <xdr:to>
      <xdr:col>13</xdr:col>
      <xdr:colOff>129540</xdr:colOff>
      <xdr:row>44</xdr:row>
      <xdr:rowOff>83820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120140" y="434340"/>
          <a:ext cx="6934200" cy="7696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Begrippenlijst en afkortingen</a:t>
          </a:r>
        </a:p>
        <a:p>
          <a:r>
            <a:rPr lang="nl-NL" sz="1100"/>
            <a:t> </a:t>
          </a:r>
        </a:p>
        <a:p>
          <a:r>
            <a:rPr lang="nl-NL" sz="1100" i="1"/>
            <a:t>Casus:</a:t>
          </a:r>
          <a:r>
            <a:rPr lang="nl-NL" sz="1100"/>
            <a:t> set beelden en coupes en verslag van een patiënt die behoren bij een onderzoeksnummer.</a:t>
          </a:r>
        </a:p>
        <a:p>
          <a:endParaRPr lang="nl-NL" sz="1100"/>
        </a:p>
        <a:p>
          <a:r>
            <a:rPr lang="nl-NL" sz="1100" i="1"/>
            <a:t>HiX</a:t>
          </a:r>
          <a:r>
            <a:rPr lang="nl-NL" sz="1100"/>
            <a:t>: Het door het Erasmus MC gebruikte EPD (Elektronisch Patiënten Dossier),</a:t>
          </a:r>
          <a:r>
            <a:rPr lang="nl-NL" sz="1100" baseline="0"/>
            <a:t> geleverd door Chipsoft</a:t>
          </a:r>
        </a:p>
        <a:p>
          <a:endParaRPr lang="nl-NL" sz="1100"/>
        </a:p>
        <a:p>
          <a:r>
            <a:rPr lang="nl-NL" sz="1100" i="1"/>
            <a:t>LIS</a:t>
          </a:r>
          <a:r>
            <a:rPr lang="nl-NL" sz="1100"/>
            <a:t>: Laboratorium Management Systeem, system voor het managen van laboratorium taken die betrekking hebben op bewerkingen van het monster. Dit is nu Sympathy van Tieto. Geleverd en onderhouden door DTHS (Deutsche Telekom Healthcare Services)</a:t>
          </a:r>
        </a:p>
        <a:p>
          <a:endParaRPr lang="nl-NL" sz="1100"/>
        </a:p>
        <a:p>
          <a:r>
            <a:rPr lang="nl-NL" sz="1100" i="1"/>
            <a:t>PACS</a:t>
          </a:r>
          <a:r>
            <a:rPr lang="nl-NL" sz="1100"/>
            <a:t>: Picture Archive Communication System.</a:t>
          </a:r>
        </a:p>
        <a:p>
          <a:endParaRPr lang="nl-NL" sz="1100"/>
        </a:p>
        <a:p>
          <a:r>
            <a:rPr lang="nl-NL" sz="1100" i="1"/>
            <a:t>IMS:</a:t>
          </a:r>
          <a:r>
            <a:rPr lang="nl-NL" sz="1100" i="1" baseline="0"/>
            <a:t> </a:t>
          </a:r>
          <a:r>
            <a:rPr lang="nl-NL" sz="1100" i="0" baseline="0"/>
            <a:t>Image Management System</a:t>
          </a:r>
        </a:p>
        <a:p>
          <a:endParaRPr lang="nl-NL" sz="1100" i="0" baseline="0"/>
        </a:p>
        <a:p>
          <a:r>
            <a:rPr lang="nl-NL" sz="1100" i="1" baseline="0"/>
            <a:t>VNA</a:t>
          </a:r>
          <a:r>
            <a:rPr lang="nl-NL" sz="1100" i="0" baseline="0"/>
            <a:t>:  Vendor Neutral Archive</a:t>
          </a:r>
          <a:endParaRPr lang="nl-NL" sz="1100" i="1"/>
        </a:p>
        <a:p>
          <a:endParaRPr lang="nl-NL" sz="1100"/>
        </a:p>
        <a:p>
          <a:r>
            <a:rPr lang="nl-NL" sz="1100" i="1"/>
            <a:t>PALGA</a:t>
          </a:r>
          <a:r>
            <a:rPr lang="nl-NL" sz="1100"/>
            <a:t>: Pathologisch Anatomisch Landelijk Geautomatiseerd Archief.</a:t>
          </a:r>
        </a:p>
        <a:p>
          <a:endParaRPr lang="nl-NL" sz="1100"/>
        </a:p>
        <a:p>
          <a:r>
            <a:rPr lang="nl-NL" sz="1100" i="1"/>
            <a:t>PIE</a:t>
          </a:r>
          <a:r>
            <a:rPr lang="nl-NL" sz="1100"/>
            <a:t>: Pathology Image Exchange, portal voor het veilig delen van diagnostiek cases en beelden, zie ook: https://www.palga.nl/professionals/pie.html</a:t>
          </a:r>
        </a:p>
        <a:p>
          <a:endParaRPr lang="nl-NL" sz="1100"/>
        </a:p>
        <a:p>
          <a:r>
            <a:rPr lang="nl-NL" sz="1100" i="1"/>
            <a:t>Kern-UDPS</a:t>
          </a:r>
          <a:r>
            <a:rPr lang="nl-NL" sz="1100"/>
            <a:t>: Uniform Decentraal PALGA Systeem.</a:t>
          </a:r>
        </a:p>
        <a:p>
          <a:endParaRPr lang="nl-NL" sz="1100"/>
        </a:p>
        <a:p>
          <a:r>
            <a:rPr lang="nl-NL" sz="1100" i="1"/>
            <a:t>1e  lijns preventief onderhoud</a:t>
          </a:r>
          <a:r>
            <a:rPr lang="nl-NL" sz="1100"/>
            <a:t>: het dagelijks en periodiek onderhouden van de hardware door de technisch beheerders van het Erasmus MC</a:t>
          </a:r>
          <a:r>
            <a:rPr lang="nl-NL" sz="1100" baseline="0"/>
            <a:t> en leveranciers.</a:t>
          </a:r>
          <a:endParaRPr lang="nl-NL" sz="1100"/>
        </a:p>
        <a:p>
          <a:endParaRPr lang="nl-NL"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5"/>
  <sheetViews>
    <sheetView workbookViewId="0">
      <selection sqref="A1:XFD1048576"/>
    </sheetView>
  </sheetViews>
  <sheetFormatPr defaultRowHeight="14.4" x14ac:dyDescent="0.3"/>
  <cols>
    <col min="2" max="2" width="22.33203125" bestFit="1" customWidth="1"/>
  </cols>
  <sheetData>
    <row r="2" spans="2:3" x14ac:dyDescent="0.3">
      <c r="B2" s="1" t="s">
        <v>0</v>
      </c>
      <c r="C2" s="1">
        <f>'1 Diagnostiek'!D18</f>
        <v>70</v>
      </c>
    </row>
    <row r="3" spans="2:3" x14ac:dyDescent="0.3">
      <c r="B3" s="1" t="s">
        <v>1</v>
      </c>
      <c r="C3" s="1">
        <f>'2 Informatiebeveiliging'!C2</f>
        <v>1</v>
      </c>
    </row>
    <row r="4" spans="2:3" x14ac:dyDescent="0.3">
      <c r="B4" s="1" t="s">
        <v>2</v>
      </c>
      <c r="C4" s="1">
        <f>'3 Performance Beschikbaarheid'!C11</f>
        <v>14</v>
      </c>
    </row>
    <row r="5" spans="2:3" x14ac:dyDescent="0.3">
      <c r="B5" s="1" t="s">
        <v>3</v>
      </c>
      <c r="C5" s="1">
        <f>'4 Infrastructuur'!C11</f>
        <v>9</v>
      </c>
    </row>
    <row r="6" spans="2:3" x14ac:dyDescent="0.3">
      <c r="B6" s="1" t="s">
        <v>4</v>
      </c>
      <c r="C6" s="1">
        <f>'5 VNA'!C5</f>
        <v>6</v>
      </c>
    </row>
    <row r="7" spans="2:3" x14ac:dyDescent="0.3">
      <c r="B7" s="1"/>
      <c r="C7" s="1"/>
    </row>
    <row r="8" spans="2:3" x14ac:dyDescent="0.3">
      <c r="B8" s="1" t="s">
        <v>5</v>
      </c>
      <c r="C8" s="1">
        <f>SUM(C2:C7)</f>
        <v>100</v>
      </c>
    </row>
    <row r="12" spans="2:3" x14ac:dyDescent="0.3">
      <c r="B12" s="2" t="s">
        <v>58</v>
      </c>
    </row>
    <row r="13" spans="2:3" x14ac:dyDescent="0.3">
      <c r="B13" s="1" t="s">
        <v>55</v>
      </c>
    </row>
    <row r="14" spans="2:3" x14ac:dyDescent="0.3">
      <c r="B14" s="1" t="s">
        <v>56</v>
      </c>
    </row>
    <row r="15" spans="2:3" x14ac:dyDescent="0.3">
      <c r="B15" s="1" t="s">
        <v>57</v>
      </c>
    </row>
  </sheetData>
  <sheetProtection algorithmName="SHA-512" hashValue="2mwsVSVun9odyTueKkNJgDghxYHZ/s+s1BjP7e3T2sHSSRXkxtEclQs14MlNmTIr2sO9Fi9/1uaMAz6tQLQzjw==" saltValue="HbN7JVrfHFj4nOX3pExbF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8"/>
  <sheetViews>
    <sheetView zoomScaleNormal="100" workbookViewId="0">
      <pane ySplit="1" topLeftCell="A14" activePane="bottomLeft" state="frozen"/>
      <selection pane="bottomLeft" activeCell="F18" activeCellId="2" sqref="A1:D18 E1:F1 E18:F18"/>
    </sheetView>
  </sheetViews>
  <sheetFormatPr defaultColWidth="8.6640625" defaultRowHeight="14.4" x14ac:dyDescent="0.3"/>
  <cols>
    <col min="1" max="1" width="6.77734375" style="7" bestFit="1" customWidth="1"/>
    <col min="2" max="2" width="10.44140625" style="7" bestFit="1" customWidth="1"/>
    <col min="3" max="3" width="85.88671875" style="10" customWidth="1"/>
    <col min="4" max="4" width="10.77734375" style="7" bestFit="1" customWidth="1"/>
    <col min="5" max="5" width="10.6640625" style="7" customWidth="1"/>
    <col min="6" max="6" width="70.5546875" style="7" customWidth="1"/>
    <col min="7" max="7" width="17.6640625" style="7" bestFit="1" customWidth="1"/>
    <col min="8" max="16384" width="8.6640625" style="7"/>
  </cols>
  <sheetData>
    <row r="1" spans="1:7" ht="28.8" x14ac:dyDescent="0.3">
      <c r="A1" s="11" t="s">
        <v>6</v>
      </c>
      <c r="B1" s="11" t="s">
        <v>7</v>
      </c>
      <c r="C1" s="12" t="s">
        <v>8</v>
      </c>
      <c r="D1" s="12" t="s">
        <v>9</v>
      </c>
      <c r="E1" s="12" t="s">
        <v>10</v>
      </c>
      <c r="F1" s="12" t="s">
        <v>11</v>
      </c>
    </row>
    <row r="2" spans="1:7" ht="43.2" x14ac:dyDescent="0.3">
      <c r="A2" s="13" t="s">
        <v>18</v>
      </c>
      <c r="B2" s="13" t="s">
        <v>12</v>
      </c>
      <c r="C2" s="14" t="s">
        <v>59</v>
      </c>
      <c r="D2" s="13">
        <v>6</v>
      </c>
      <c r="E2" s="8"/>
      <c r="F2" s="8"/>
    </row>
    <row r="3" spans="1:7" ht="28.8" x14ac:dyDescent="0.3">
      <c r="A3" s="13" t="s">
        <v>19</v>
      </c>
      <c r="B3" s="13" t="s">
        <v>12</v>
      </c>
      <c r="C3" s="14" t="s">
        <v>60</v>
      </c>
      <c r="D3" s="13">
        <v>5</v>
      </c>
      <c r="E3" s="8"/>
      <c r="F3" s="8"/>
    </row>
    <row r="4" spans="1:7" ht="28.8" x14ac:dyDescent="0.3">
      <c r="A4" s="13" t="s">
        <v>20</v>
      </c>
      <c r="B4" s="13" t="s">
        <v>12</v>
      </c>
      <c r="C4" s="14" t="s">
        <v>61</v>
      </c>
      <c r="D4" s="13">
        <v>5</v>
      </c>
      <c r="E4" s="8"/>
      <c r="F4" s="8"/>
    </row>
    <row r="5" spans="1:7" ht="43.2" x14ac:dyDescent="0.3">
      <c r="A5" s="13" t="s">
        <v>21</v>
      </c>
      <c r="B5" s="13" t="s">
        <v>12</v>
      </c>
      <c r="C5" s="14" t="s">
        <v>62</v>
      </c>
      <c r="D5" s="13">
        <v>4</v>
      </c>
      <c r="E5" s="8"/>
      <c r="F5" s="8"/>
    </row>
    <row r="6" spans="1:7" ht="43.2" x14ac:dyDescent="0.3">
      <c r="A6" s="13" t="s">
        <v>22</v>
      </c>
      <c r="B6" s="13" t="s">
        <v>12</v>
      </c>
      <c r="C6" s="14" t="s">
        <v>63</v>
      </c>
      <c r="D6" s="13">
        <v>10</v>
      </c>
      <c r="E6" s="8"/>
      <c r="F6" s="8"/>
    </row>
    <row r="7" spans="1:7" ht="28.8" x14ac:dyDescent="0.3">
      <c r="A7" s="13" t="s">
        <v>23</v>
      </c>
      <c r="B7" s="13" t="s">
        <v>12</v>
      </c>
      <c r="C7" s="14" t="s">
        <v>64</v>
      </c>
      <c r="D7" s="13">
        <v>8</v>
      </c>
      <c r="E7" s="8"/>
      <c r="F7" s="8"/>
    </row>
    <row r="8" spans="1:7" ht="115.2" x14ac:dyDescent="0.3">
      <c r="A8" s="13" t="s">
        <v>24</v>
      </c>
      <c r="B8" s="13" t="s">
        <v>12</v>
      </c>
      <c r="C8" s="15" t="s">
        <v>65</v>
      </c>
      <c r="D8" s="13">
        <v>12</v>
      </c>
      <c r="E8" s="8"/>
      <c r="F8" s="8"/>
    </row>
    <row r="9" spans="1:7" ht="28.8" x14ac:dyDescent="0.3">
      <c r="A9" s="13" t="s">
        <v>25</v>
      </c>
      <c r="B9" s="13" t="s">
        <v>13</v>
      </c>
      <c r="C9" s="14" t="s">
        <v>66</v>
      </c>
      <c r="D9" s="13">
        <v>1</v>
      </c>
      <c r="E9" s="8"/>
      <c r="F9" s="8"/>
    </row>
    <row r="10" spans="1:7" ht="57.6" x14ac:dyDescent="0.3">
      <c r="A10" s="13" t="s">
        <v>26</v>
      </c>
      <c r="B10" s="13" t="s">
        <v>13</v>
      </c>
      <c r="C10" s="14" t="s">
        <v>67</v>
      </c>
      <c r="D10" s="13">
        <v>4</v>
      </c>
      <c r="E10" s="8"/>
      <c r="F10" s="9"/>
      <c r="G10" s="10"/>
    </row>
    <row r="11" spans="1:7" ht="28.8" x14ac:dyDescent="0.3">
      <c r="A11" s="13" t="s">
        <v>27</v>
      </c>
      <c r="B11" s="13" t="s">
        <v>13</v>
      </c>
      <c r="C11" s="14" t="s">
        <v>68</v>
      </c>
      <c r="D11" s="13">
        <v>2</v>
      </c>
      <c r="E11" s="8"/>
      <c r="F11" s="8"/>
    </row>
    <row r="12" spans="1:7" ht="57.6" x14ac:dyDescent="0.3">
      <c r="A12" s="13" t="s">
        <v>28</v>
      </c>
      <c r="B12" s="13" t="s">
        <v>13</v>
      </c>
      <c r="C12" s="14" t="s">
        <v>69</v>
      </c>
      <c r="D12" s="13">
        <v>4</v>
      </c>
      <c r="E12" s="8"/>
      <c r="F12" s="8"/>
    </row>
    <row r="13" spans="1:7" ht="43.2" x14ac:dyDescent="0.3">
      <c r="A13" s="13" t="s">
        <v>29</v>
      </c>
      <c r="B13" s="13" t="s">
        <v>14</v>
      </c>
      <c r="C13" s="14" t="s">
        <v>70</v>
      </c>
      <c r="D13" s="13">
        <v>1</v>
      </c>
      <c r="E13" s="8"/>
      <c r="F13" s="8"/>
    </row>
    <row r="14" spans="1:7" ht="28.8" x14ac:dyDescent="0.3">
      <c r="A14" s="13" t="s">
        <v>30</v>
      </c>
      <c r="B14" s="13" t="s">
        <v>15</v>
      </c>
      <c r="C14" s="14" t="s">
        <v>71</v>
      </c>
      <c r="D14" s="13">
        <v>3</v>
      </c>
      <c r="E14" s="8"/>
      <c r="F14" s="8"/>
    </row>
    <row r="15" spans="1:7" ht="28.8" x14ac:dyDescent="0.3">
      <c r="A15" s="13" t="s">
        <v>31</v>
      </c>
      <c r="B15" s="13" t="s">
        <v>15</v>
      </c>
      <c r="C15" s="14" t="s">
        <v>72</v>
      </c>
      <c r="D15" s="13">
        <v>1</v>
      </c>
      <c r="E15" s="8"/>
      <c r="F15" s="8"/>
    </row>
    <row r="16" spans="1:7" ht="28.8" x14ac:dyDescent="0.3">
      <c r="A16" s="13" t="s">
        <v>32</v>
      </c>
      <c r="B16" s="13" t="s">
        <v>15</v>
      </c>
      <c r="C16" s="14" t="s">
        <v>73</v>
      </c>
      <c r="D16" s="13">
        <v>2</v>
      </c>
      <c r="E16" s="8"/>
      <c r="F16" s="8"/>
    </row>
    <row r="17" spans="1:6" ht="28.8" x14ac:dyDescent="0.3">
      <c r="A17" s="13" t="s">
        <v>33</v>
      </c>
      <c r="B17" s="13" t="s">
        <v>15</v>
      </c>
      <c r="C17" s="14" t="s">
        <v>74</v>
      </c>
      <c r="D17" s="13">
        <v>2</v>
      </c>
      <c r="E17" s="8"/>
      <c r="F17" s="8"/>
    </row>
    <row r="18" spans="1:6" ht="28.8" x14ac:dyDescent="0.3">
      <c r="A18" s="16"/>
      <c r="B18" s="16"/>
      <c r="C18" s="17" t="s">
        <v>85</v>
      </c>
      <c r="D18" s="16">
        <f>SUM(D2:D17)</f>
        <v>70</v>
      </c>
      <c r="E18" s="16"/>
      <c r="F18" s="16"/>
    </row>
  </sheetData>
  <sheetProtection algorithmName="SHA-512" hashValue="22d7Ly1w59logcMbJdKddSCtBxsh0JZK+pY0bBcGM+ismfbvmKXtD8fYRPcpAkq2ynWhb7KGC5+OCgiq5kzSkg==" saltValue="ecevekNiL5lBr2pbT7LT3g==" spinCount="100000" sheet="1" objects="1" scenarios="1"/>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Puntentelling!$B$13:$B$15</xm:f>
          </x14:formula1>
          <xm:sqref>E2:E17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
  <sheetViews>
    <sheetView workbookViewId="0">
      <selection activeCell="A2" activeCellId="1" sqref="A1:E1 A2:C2"/>
    </sheetView>
  </sheetViews>
  <sheetFormatPr defaultColWidth="8.6640625" defaultRowHeight="14.4" x14ac:dyDescent="0.3"/>
  <cols>
    <col min="1" max="1" width="5.77734375" style="18" bestFit="1" customWidth="1"/>
    <col min="2" max="2" width="70.6640625" style="18" bestFit="1" customWidth="1"/>
    <col min="3" max="3" width="8.33203125" style="18" bestFit="1" customWidth="1"/>
    <col min="4" max="4" width="7.33203125" style="18" bestFit="1" customWidth="1"/>
    <col min="5" max="5" width="71" style="18" customWidth="1"/>
    <col min="6" max="16384" width="8.6640625" style="18"/>
  </cols>
  <sheetData>
    <row r="1" spans="1:5" ht="49.2" customHeight="1" x14ac:dyDescent="0.3">
      <c r="A1" s="19" t="s">
        <v>6</v>
      </c>
      <c r="B1" s="20" t="s">
        <v>8</v>
      </c>
      <c r="C1" s="20" t="s">
        <v>9</v>
      </c>
      <c r="D1" s="20" t="s">
        <v>16</v>
      </c>
      <c r="E1" s="20" t="s">
        <v>11</v>
      </c>
    </row>
    <row r="2" spans="1:5" ht="28.8" x14ac:dyDescent="0.3">
      <c r="A2" s="21" t="s">
        <v>34</v>
      </c>
      <c r="B2" s="22" t="s">
        <v>84</v>
      </c>
      <c r="C2" s="23">
        <v>1</v>
      </c>
      <c r="D2" s="3"/>
      <c r="E2" s="4"/>
    </row>
  </sheetData>
  <sheetProtection algorithmName="SHA-512" hashValue="fOSh7XAnEPs9HCco7cmzlHBYoShsmirz/gnwHeQlmS5Zb3AG+NpxGJi7TjIqNfPAeCwNDvksSnm0x9+CSQFKLw==" saltValue="kckZQmExuqQYYBr4TSuu1Q==" spinCount="100000" sheet="1" objects="1" scenarios="1"/>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Puntentelling!$B$13:$B$15</xm:f>
          </x14:formula1>
          <xm:sqref>D2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1"/>
  <sheetViews>
    <sheetView workbookViewId="0">
      <pane ySplit="1" topLeftCell="A8" activePane="bottomLeft" state="frozen"/>
      <selection pane="bottomLeft" activeCell="D10" sqref="D10"/>
    </sheetView>
  </sheetViews>
  <sheetFormatPr defaultColWidth="8.6640625" defaultRowHeight="14.4" x14ac:dyDescent="0.3"/>
  <cols>
    <col min="1" max="1" width="5.77734375" style="18" bestFit="1" customWidth="1"/>
    <col min="2" max="2" width="78.6640625" style="18" customWidth="1"/>
    <col min="3" max="3" width="10.33203125" style="18" bestFit="1" customWidth="1"/>
    <col min="4" max="4" width="9.109375" style="18" bestFit="1" customWidth="1"/>
    <col min="5" max="5" width="64.44140625" style="18" customWidth="1"/>
    <col min="6" max="16384" width="8.6640625" style="18"/>
  </cols>
  <sheetData>
    <row r="1" spans="1:5" ht="68.25" customHeight="1" x14ac:dyDescent="0.3">
      <c r="A1" s="11" t="s">
        <v>6</v>
      </c>
      <c r="B1" s="12" t="s">
        <v>8</v>
      </c>
      <c r="C1" s="12" t="s">
        <v>9</v>
      </c>
      <c r="D1" s="12" t="s">
        <v>10</v>
      </c>
      <c r="E1" s="12" t="s">
        <v>11</v>
      </c>
    </row>
    <row r="2" spans="1:5" ht="26.4" x14ac:dyDescent="0.3">
      <c r="A2" s="21" t="s">
        <v>35</v>
      </c>
      <c r="B2" s="24" t="s">
        <v>75</v>
      </c>
      <c r="C2" s="22">
        <v>1</v>
      </c>
      <c r="D2" s="5"/>
      <c r="E2" s="5"/>
    </row>
    <row r="3" spans="1:5" ht="52.8" x14ac:dyDescent="0.3">
      <c r="A3" s="21" t="s">
        <v>36</v>
      </c>
      <c r="B3" s="24" t="s">
        <v>76</v>
      </c>
      <c r="C3" s="22">
        <v>2</v>
      </c>
      <c r="D3" s="5"/>
      <c r="E3" s="5"/>
    </row>
    <row r="4" spans="1:5" ht="43.2" x14ac:dyDescent="0.3">
      <c r="A4" s="21" t="s">
        <v>37</v>
      </c>
      <c r="B4" s="22" t="s">
        <v>77</v>
      </c>
      <c r="C4" s="22">
        <v>1</v>
      </c>
      <c r="D4" s="5"/>
      <c r="E4" s="5"/>
    </row>
    <row r="5" spans="1:5" ht="57.6" x14ac:dyDescent="0.3">
      <c r="A5" s="21" t="s">
        <v>38</v>
      </c>
      <c r="B5" s="22" t="s">
        <v>78</v>
      </c>
      <c r="C5" s="22">
        <v>1</v>
      </c>
      <c r="D5" s="5"/>
      <c r="E5" s="5"/>
    </row>
    <row r="6" spans="1:5" ht="28.8" x14ac:dyDescent="0.3">
      <c r="A6" s="21" t="s">
        <v>39</v>
      </c>
      <c r="B6" s="22" t="s">
        <v>79</v>
      </c>
      <c r="C6" s="22">
        <v>2</v>
      </c>
      <c r="D6" s="5"/>
      <c r="E6" s="5"/>
    </row>
    <row r="7" spans="1:5" ht="28.8" x14ac:dyDescent="0.3">
      <c r="A7" s="21" t="s">
        <v>40</v>
      </c>
      <c r="B7" s="22" t="s">
        <v>80</v>
      </c>
      <c r="C7" s="22">
        <v>2</v>
      </c>
      <c r="D7" s="5"/>
      <c r="E7" s="5"/>
    </row>
    <row r="8" spans="1:5" ht="43.2" x14ac:dyDescent="0.3">
      <c r="A8" s="21" t="s">
        <v>41</v>
      </c>
      <c r="B8" s="22" t="s">
        <v>81</v>
      </c>
      <c r="C8" s="22">
        <v>2</v>
      </c>
      <c r="D8" s="5"/>
      <c r="E8" s="5"/>
    </row>
    <row r="9" spans="1:5" ht="43.2" x14ac:dyDescent="0.3">
      <c r="A9" s="21" t="s">
        <v>42</v>
      </c>
      <c r="B9" s="22" t="s">
        <v>82</v>
      </c>
      <c r="C9" s="22">
        <v>2</v>
      </c>
      <c r="D9" s="5"/>
      <c r="E9" s="5"/>
    </row>
    <row r="10" spans="1:5" ht="43.2" x14ac:dyDescent="0.3">
      <c r="A10" s="21" t="s">
        <v>43</v>
      </c>
      <c r="B10" s="22" t="s">
        <v>83</v>
      </c>
      <c r="C10" s="22">
        <v>1</v>
      </c>
      <c r="D10" s="5"/>
      <c r="E10" s="5"/>
    </row>
    <row r="11" spans="1:5" ht="28.8" x14ac:dyDescent="0.3">
      <c r="A11" s="16"/>
      <c r="B11" s="25" t="s">
        <v>85</v>
      </c>
      <c r="C11" s="16">
        <f>SUM(C2:C10)</f>
        <v>14</v>
      </c>
      <c r="D11" s="16"/>
      <c r="E11" s="16"/>
    </row>
  </sheetData>
  <sheetProtection algorithmName="SHA-512" hashValue="NjgXYClr2s0/9J2iQXpuZjD7YcZEPGc8yiDK9IPFwPi/1engyG3SAxLr6BCcWchMHCZdxwqmjc4Eyk6BEUJjIw==" saltValue="A5m0ITyiI0TO73sm5jpN0A==" spinCount="100000" sheet="1" objects="1" scenarios="1"/>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Puntentelling!$B$13:$B$15</xm:f>
          </x14:formula1>
          <xm:sqref>D2:D10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1"/>
  <sheetViews>
    <sheetView workbookViewId="0">
      <pane ySplit="1" topLeftCell="A8" activePane="bottomLeft" state="frozen"/>
      <selection pane="bottomLeft" activeCell="E11" activeCellId="2" sqref="A1:C11 D1:E1 D11:E11"/>
    </sheetView>
  </sheetViews>
  <sheetFormatPr defaultColWidth="8.6640625" defaultRowHeight="14.4" x14ac:dyDescent="0.3"/>
  <cols>
    <col min="1" max="1" width="5.77734375" style="18" bestFit="1" customWidth="1"/>
    <col min="2" max="2" width="74.33203125" style="18" customWidth="1"/>
    <col min="3" max="3" width="10.33203125" style="26" bestFit="1" customWidth="1"/>
    <col min="4" max="4" width="9.109375" style="18" bestFit="1" customWidth="1"/>
    <col min="5" max="5" width="66.5546875" style="18" customWidth="1"/>
    <col min="6" max="16384" width="8.6640625" style="18"/>
  </cols>
  <sheetData>
    <row r="1" spans="1:5" ht="49.2" customHeight="1" x14ac:dyDescent="0.3">
      <c r="A1" s="11" t="s">
        <v>6</v>
      </c>
      <c r="B1" s="12" t="s">
        <v>8</v>
      </c>
      <c r="C1" s="12" t="s">
        <v>9</v>
      </c>
      <c r="D1" s="12" t="s">
        <v>10</v>
      </c>
      <c r="E1" s="12" t="s">
        <v>11</v>
      </c>
    </row>
    <row r="2" spans="1:5" ht="43.2" x14ac:dyDescent="0.3">
      <c r="A2" s="13"/>
      <c r="B2" s="22" t="s">
        <v>86</v>
      </c>
      <c r="C2" s="22"/>
      <c r="D2" s="5"/>
      <c r="E2" s="5"/>
    </row>
    <row r="3" spans="1:5" ht="28.8" x14ac:dyDescent="0.3">
      <c r="A3" s="21" t="s">
        <v>44</v>
      </c>
      <c r="B3" s="22" t="s">
        <v>87</v>
      </c>
      <c r="C3" s="22">
        <v>2</v>
      </c>
      <c r="D3" s="5"/>
      <c r="E3" s="5"/>
    </row>
    <row r="4" spans="1:5" ht="28.8" x14ac:dyDescent="0.3">
      <c r="A4" s="21" t="s">
        <v>45</v>
      </c>
      <c r="B4" s="22" t="s">
        <v>88</v>
      </c>
      <c r="C4" s="22">
        <v>1</v>
      </c>
      <c r="D4" s="5"/>
      <c r="E4" s="5"/>
    </row>
    <row r="5" spans="1:5" ht="28.8" x14ac:dyDescent="0.3">
      <c r="A5" s="21" t="s">
        <v>46</v>
      </c>
      <c r="B5" s="22" t="s">
        <v>89</v>
      </c>
      <c r="C5" s="22">
        <v>1</v>
      </c>
      <c r="D5" s="5"/>
      <c r="E5" s="5"/>
    </row>
    <row r="6" spans="1:5" ht="43.2" x14ac:dyDescent="0.3">
      <c r="A6" s="21" t="s">
        <v>47</v>
      </c>
      <c r="B6" s="22" t="s">
        <v>90</v>
      </c>
      <c r="C6" s="27">
        <v>1</v>
      </c>
      <c r="D6" s="5"/>
      <c r="E6" s="5"/>
    </row>
    <row r="7" spans="1:5" ht="72" x14ac:dyDescent="0.3">
      <c r="A7" s="21" t="s">
        <v>48</v>
      </c>
      <c r="B7" s="22" t="s">
        <v>91</v>
      </c>
      <c r="C7" s="22">
        <v>1</v>
      </c>
      <c r="D7" s="5"/>
      <c r="E7" s="5"/>
    </row>
    <row r="8" spans="1:5" ht="28.8" x14ac:dyDescent="0.3">
      <c r="A8" s="21" t="s">
        <v>49</v>
      </c>
      <c r="B8" s="22" t="s">
        <v>92</v>
      </c>
      <c r="C8" s="27">
        <v>1</v>
      </c>
      <c r="D8" s="5"/>
      <c r="E8" s="5"/>
    </row>
    <row r="9" spans="1:5" ht="43.2" x14ac:dyDescent="0.3">
      <c r="A9" s="21" t="s">
        <v>50</v>
      </c>
      <c r="B9" s="22" t="s">
        <v>17</v>
      </c>
      <c r="C9" s="27">
        <v>1</v>
      </c>
      <c r="D9" s="5"/>
      <c r="E9" s="5"/>
    </row>
    <row r="10" spans="1:5" ht="43.2" x14ac:dyDescent="0.3">
      <c r="A10" s="21" t="s">
        <v>51</v>
      </c>
      <c r="B10" s="22" t="s">
        <v>93</v>
      </c>
      <c r="C10" s="27">
        <v>1</v>
      </c>
      <c r="D10" s="5"/>
      <c r="E10" s="6"/>
    </row>
    <row r="11" spans="1:5" ht="28.8" x14ac:dyDescent="0.3">
      <c r="A11" s="16"/>
      <c r="B11" s="25" t="s">
        <v>85</v>
      </c>
      <c r="C11" s="16">
        <f>SUM(C2:C10)</f>
        <v>9</v>
      </c>
      <c r="D11" s="16"/>
      <c r="E11" s="16"/>
    </row>
  </sheetData>
  <sheetProtection algorithmName="SHA-512" hashValue="3XB56QUYa0cP5G3xDx5EyAWXBxSqPMPg3QDm3hf1BhNRwfMnSc7mlhCphLgOfOfmGIERRFMUSLoxjpfrdkLX5A==" saltValue="0WfanNvz8CAtyE2iuh8zxA==" spinCount="100000" sheet="1" objects="1" scenarios="1"/>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Puntentelling!$B$13:$B$15</xm:f>
          </x14:formula1>
          <xm:sqref>D3:D10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5"/>
  <sheetViews>
    <sheetView workbookViewId="0">
      <pane ySplit="1" topLeftCell="A2" activePane="bottomLeft" state="frozen"/>
      <selection pane="bottomLeft" activeCell="E5" activeCellId="3" sqref="A1:C5 E1 D1 C5:E5"/>
    </sheetView>
  </sheetViews>
  <sheetFormatPr defaultColWidth="8.6640625" defaultRowHeight="14.4" x14ac:dyDescent="0.3"/>
  <cols>
    <col min="1" max="1" width="8.6640625" style="18"/>
    <col min="2" max="2" width="79.88671875" style="28" customWidth="1"/>
    <col min="3" max="3" width="10.33203125" style="18" bestFit="1" customWidth="1"/>
    <col min="4" max="4" width="9.77734375" style="18" customWidth="1"/>
    <col min="5" max="5" width="53.33203125" style="18" customWidth="1"/>
    <col min="6" max="16384" width="8.6640625" style="18"/>
  </cols>
  <sheetData>
    <row r="1" spans="1:5" ht="43.2" x14ac:dyDescent="0.3">
      <c r="A1" s="11" t="s">
        <v>6</v>
      </c>
      <c r="B1" s="12" t="s">
        <v>8</v>
      </c>
      <c r="C1" s="12" t="s">
        <v>9</v>
      </c>
      <c r="D1" s="12" t="s">
        <v>10</v>
      </c>
      <c r="E1" s="12" t="s">
        <v>11</v>
      </c>
    </row>
    <row r="2" spans="1:5" ht="72" x14ac:dyDescent="0.3">
      <c r="A2" s="13" t="s">
        <v>52</v>
      </c>
      <c r="B2" s="29" t="s">
        <v>94</v>
      </c>
      <c r="C2" s="13">
        <v>2</v>
      </c>
      <c r="D2" s="8"/>
      <c r="E2" s="8"/>
    </row>
    <row r="3" spans="1:5" ht="43.2" x14ac:dyDescent="0.3">
      <c r="A3" s="13" t="s">
        <v>53</v>
      </c>
      <c r="B3" s="30" t="s">
        <v>95</v>
      </c>
      <c r="C3" s="30">
        <v>2</v>
      </c>
      <c r="D3" s="8"/>
      <c r="E3" s="8"/>
    </row>
    <row r="4" spans="1:5" ht="43.2" x14ac:dyDescent="0.3">
      <c r="A4" s="13" t="s">
        <v>54</v>
      </c>
      <c r="B4" s="30" t="s">
        <v>96</v>
      </c>
      <c r="C4" s="30">
        <v>2</v>
      </c>
      <c r="D4" s="8"/>
      <c r="E4" s="8"/>
    </row>
    <row r="5" spans="1:5" ht="28.8" x14ac:dyDescent="0.3">
      <c r="A5" s="16"/>
      <c r="B5" s="17" t="s">
        <v>85</v>
      </c>
      <c r="C5" s="16">
        <f>SUM(C2:C4)</f>
        <v>6</v>
      </c>
      <c r="D5" s="16"/>
      <c r="E5" s="16"/>
    </row>
  </sheetData>
  <sheetProtection algorithmName="SHA-512" hashValue="lUzPWs9cOT6xBZ/PPGmZMBVcJ4g3EGelq2K/n3p9fZBfUp00wjI9/FjAqtQj6ooia/DUrR7yZEzYggyumRRn+w==" saltValue="7xWIBl5aA0CfOa+wsHr8jA==" spinCount="100000" sheet="1" objects="1" scenarios="1"/>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Puntentelling!$B$13:$B$15</xm:f>
          </x14:formula1>
          <xm:sqref>D2:D4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B11" sqref="B11"/>
    </sheetView>
  </sheetViews>
  <sheetFormatPr defaultColWidth="8.6640625" defaultRowHeight="14.4" x14ac:dyDescent="0.3"/>
  <sheetData/>
  <sheetProtection algorithmName="SHA-512" hashValue="m/x2z096zvBq2ee6coffyaer2Yer8ZGRgBaZzh+VzjcUY0zMlut3re8hnNvCVc94qP4wH0rHVe8PD0R/dLcCeQ==" saltValue="VnXL6sXzRwhHpdMaU7UXtA=="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2327FA9DD42148A9BE060DEC92123E" ma:contentTypeVersion="8" ma:contentTypeDescription="Een nieuw document maken." ma:contentTypeScope="" ma:versionID="bf207919ed17899098fdd4cffdb48b3a">
  <xsd:schema xmlns:xsd="http://www.w3.org/2001/XMLSchema" xmlns:xs="http://www.w3.org/2001/XMLSchema" xmlns:p="http://schemas.microsoft.com/office/2006/metadata/properties" xmlns:ns2="34341ba9-d7b5-4d76-8d27-81dc39018ef7" xmlns:ns3="cf0b02d1-cf4a-457e-8edd-03e19b6a462a" targetNamespace="http://schemas.microsoft.com/office/2006/metadata/properties" ma:root="true" ma:fieldsID="e60046b264c3f98aaf804da65f7930a8" ns2:_="" ns3:_="">
    <xsd:import namespace="34341ba9-d7b5-4d76-8d27-81dc39018ef7"/>
    <xsd:import namespace="cf0b02d1-cf4a-457e-8edd-03e19b6a462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41ba9-d7b5-4d76-8d27-81dc39018e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0b02d1-cf4a-457e-8edd-03e19b6a462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BB6121-D15B-443E-95B5-DA75D59AD1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41ba9-d7b5-4d76-8d27-81dc39018ef7"/>
    <ds:schemaRef ds:uri="cf0b02d1-cf4a-457e-8edd-03e19b6a46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ED69DE-ABF9-4B84-BDAC-2C9A975BE50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7078D92-3B80-4708-8CF5-4885A3A9AD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Puntentelling</vt:lpstr>
      <vt:lpstr>1 Diagnostiek</vt:lpstr>
      <vt:lpstr>2 Informatiebeveiliging</vt:lpstr>
      <vt:lpstr>3 Performance Beschikbaarheid</vt:lpstr>
      <vt:lpstr>4 Infrastructuur</vt:lpstr>
      <vt:lpstr>5 VNA</vt:lpstr>
      <vt:lpstr>Begrippen en Afkortingen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2021-06-11T12:46:57Z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0x010100632327FA9DD42148A9BE060DEC92123E</vt:lpwstr>
  </property>
</Properties>
</file>