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DIR-LO-SB\00-Christel\Exoten bestrijding JDK\Aanbesteding JDK 20-23\AB Invasieve Exoten_Tenderned-docs\Leidraad Bijlagen\Word-Excel\"/>
    </mc:Choice>
  </mc:AlternateContent>
  <bookViews>
    <workbookView xWindow="0" yWindow="0" windowWidth="19200" windowHeight="6740" tabRatio="748" activeTab="1"/>
  </bookViews>
  <sheets>
    <sheet name="Invultabel Kwaliteitscriteria" sheetId="1" r:id="rId1"/>
    <sheet name="Onderdeel D-1 Brandstof" sheetId="3" r:id="rId2"/>
  </sheets>
  <definedNames>
    <definedName name="_xlnm.Print_Area" localSheetId="1">'Onderdeel D-1 Brandstof'!$A$1:$G$16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0" i="1" l="1"/>
  <c r="G40" i="1" l="1"/>
  <c r="B11" i="3" l="1"/>
</calcChain>
</file>

<file path=xl/sharedStrings.xml><?xml version="1.0" encoding="utf-8"?>
<sst xmlns="http://schemas.openxmlformats.org/spreadsheetml/2006/main" count="97" uniqueCount="85">
  <si>
    <t xml:space="preserve">Kwaliteitscriteria Invultabel </t>
  </si>
  <si>
    <t>A</t>
  </si>
  <si>
    <t>Voorstel uitwerking voorbeeldlocatie, projectrisico's en inrichting en inrichting + administratie gronddepot</t>
  </si>
  <si>
    <t>max. fictieve korting €200.000,-</t>
  </si>
  <si>
    <t>Uitwerken voorbeeldplek</t>
  </si>
  <si>
    <t>INVULKOLOM</t>
  </si>
  <si>
    <t>B</t>
  </si>
  <si>
    <t>Afstand tot uw depot (vanaf stadhuis Amersfoort)*</t>
  </si>
  <si>
    <t>max. fictieve korting €75.000,-</t>
  </si>
  <si>
    <t>Korting</t>
  </si>
  <si>
    <t xml:space="preserve">0-10 km </t>
  </si>
  <si>
    <t>tussen 10 en 20 km</t>
  </si>
  <si>
    <t>vanaf 20,1 t/m 25 km</t>
  </si>
  <si>
    <t>vanaf 25,1 t/m 30 km</t>
  </si>
  <si>
    <t>30,1 km en meer</t>
  </si>
  <si>
    <t>C</t>
  </si>
  <si>
    <t>D</t>
  </si>
  <si>
    <t>Ervaring  met soortgelijke werkzaamheden</t>
  </si>
  <si>
    <t>max fictieve korting €150.000,-</t>
  </si>
  <si>
    <t>JDK uitgraven en zeven *</t>
  </si>
  <si>
    <t>(min. 2 projecten, omvang niet relevant)</t>
  </si>
  <si>
    <t>JDK mechanisch verwijderen (bv. uitgraven, stroom, hitte)*</t>
  </si>
  <si>
    <t>Bewijslast: Referentieformulier in Bijlage H invullen</t>
  </si>
  <si>
    <t>Duurzaamheid</t>
  </si>
  <si>
    <t>In te zetten brandstoftype</t>
  </si>
  <si>
    <t>CO2 prestatieladder*</t>
  </si>
  <si>
    <t>Niveau 5</t>
  </si>
  <si>
    <t>Niveau 4</t>
  </si>
  <si>
    <t>Niveau 3</t>
  </si>
  <si>
    <t>Niveau 2</t>
  </si>
  <si>
    <t>Niveau 1</t>
  </si>
  <si>
    <t>*Bewijslast: kopie van certificaat</t>
  </si>
  <si>
    <r>
      <rPr>
        <b/>
        <sz val="16"/>
        <color theme="1"/>
        <rFont val="Calibri"/>
        <family val="2"/>
        <scheme val="minor"/>
      </rPr>
      <t>Totale</t>
    </r>
    <r>
      <rPr>
        <sz val="16"/>
        <color theme="1"/>
        <rFont val="Calibri"/>
        <family val="2"/>
        <scheme val="minor"/>
      </rPr>
      <t xml:space="preserve"> fictieve korting van de inschrijver</t>
    </r>
  </si>
  <si>
    <t>Ondertekening:</t>
  </si>
  <si>
    <t>Opdrachtnemer</t>
  </si>
  <si>
    <t>Bedrijfsnaam</t>
  </si>
  <si>
    <t>Plaats</t>
  </si>
  <si>
    <t>Naam</t>
  </si>
  <si>
    <t>Tekenbevoegde [NAAM]</t>
  </si>
  <si>
    <t>Datum</t>
  </si>
  <si>
    <t>….. - ….- 2021</t>
  </si>
  <si>
    <t>U mag hier een digitale handdtekening plaatse/invoegen</t>
  </si>
  <si>
    <t>Functie</t>
  </si>
  <si>
    <t>Handtekening</t>
  </si>
  <si>
    <t>Geen ervaring met uitgraven en zeven van JDK</t>
  </si>
  <si>
    <t>Telt in de beoordeling voor 60% mee</t>
  </si>
  <si>
    <t>Werkvolgorde, uitwerking o.b.v. de voorbeeldlocatie</t>
  </si>
  <si>
    <t>Werkvoorbereiding (grond en omgang invasieve exoten)</t>
  </si>
  <si>
    <t>Telt in de beoordeling voor 20% mee</t>
  </si>
  <si>
    <t>Projectadministratie en tekening depotinrichting</t>
  </si>
  <si>
    <t>U krijgt 1 eindcijfer voor Wens A, dit cijfer correspndeert met een fictieve korting zoals opgenomen in paragraaf 7.3.2 van de leidraad.</t>
  </si>
  <si>
    <t>(max. 1 A4 enkelzijdig)</t>
  </si>
  <si>
    <t>(max. 2 A4 dubbelzijdig)</t>
  </si>
  <si>
    <t>(max. 1 A4 tekst en 1 tekening (max A3)</t>
  </si>
  <si>
    <t>max. fictieve korting €24.000</t>
  </si>
  <si>
    <r>
      <rPr>
        <u/>
        <sz val="10"/>
        <color theme="1"/>
        <rFont val="Calibri"/>
        <family val="2"/>
      </rPr>
      <t>Rekenvoorbeeld 1</t>
    </r>
    <r>
      <rPr>
        <sz val="10"/>
        <color theme="1"/>
        <rFont val="Calibri"/>
        <family val="2"/>
      </rPr>
      <t>: De inschrijver maakt voor lichte motorvoertuigen gebruik van zowel voertuigen op Traxx diesel als voertuigen op Biobased. De fictieve waardering van € 2.400,- aan Traxx diesel telt voor 1/3 mee en de fictieve waardering € 9.000,- Biobased telt voor 2/3 mee. De inschrijver krijgt voor de lichte motorvoertuigen dan een totaalscore van € 6.800,-  (1/3 van € 2.400,- voor Traxx diesel) = € 800,- + € 6.000,- (2/3 van € 9.000.- voor Biobased).</t>
    </r>
  </si>
  <si>
    <t>TOTAALSCORE</t>
  </si>
  <si>
    <t>Elektrisch (groene stroom) of Waterstof</t>
  </si>
  <si>
    <t>Biobased, Blauwe diesel 100, HVO/BTL-100, Aspen D, Agealube Ecodiesel Green</t>
  </si>
  <si>
    <t xml:space="preserve">Aspen benzine, Traxx diesel, Bio/ecodiesel, Blauwe diesel 20-50, HVO/BTL-20, Agealube Ecodiesel Pure, Traxx HVO mix, GTL </t>
  </si>
  <si>
    <t>Diesel/benzine</t>
  </si>
  <si>
    <t>Keuze inschrijver</t>
  </si>
  <si>
    <t>Waardering</t>
  </si>
  <si>
    <t>Totaal</t>
  </si>
  <si>
    <t>Zware motorvoertuigen* vanaf rijbewijs BE (mvt + aanhanger + lading &gt;3500 kg)</t>
  </si>
  <si>
    <t>Lichte motorvoertuigen  rijbewijs B (mvt + aanhanger + lading &lt;3500 kg)</t>
  </si>
  <si>
    <t>Invultabel te gebruiken aandrijfmiddelen / brandstoffen</t>
  </si>
  <si>
    <r>
      <t xml:space="preserve">Bewijslast: Adres vermelden in het voorstel (wens A) bij de uitwerking van de voorbeeldinrichting. Routeplanner </t>
    </r>
    <r>
      <rPr>
        <i/>
        <sz val="11"/>
        <rFont val="Calibri"/>
        <family val="2"/>
        <scheme val="minor"/>
      </rPr>
      <t>(ANWB)</t>
    </r>
    <r>
      <rPr>
        <i/>
        <sz val="11"/>
        <color theme="1"/>
        <rFont val="Calibri"/>
        <family val="2"/>
        <scheme val="minor"/>
      </rPr>
      <t xml:space="preserve"> snelste route) waaruit de hoeveelheid kilometers blijkt vanaf Stadhuisplein 3, Amersfoort) (Wiskundig afgerond op hele kilometers, dus 4,5 km is 5 en 5,4 is ook 5 km)</t>
    </r>
  </si>
  <si>
    <r>
      <rPr>
        <u/>
        <sz val="10"/>
        <color theme="1"/>
        <rFont val="Calibri"/>
        <family val="2"/>
      </rPr>
      <t>Voorbeeld aantoonbare inzet:</t>
    </r>
    <r>
      <rPr>
        <sz val="10"/>
        <color theme="1"/>
        <rFont val="Calibri"/>
        <family val="2"/>
      </rPr>
      <t xml:space="preserve"> De inschrijver maakt voor de categorie zware motorvoertuigen geen gebruik van een mengvorm, en zet alleen biodiesel in. Dan dient de inschrijver op een totale inzet (zware motorvoertuigen), van bijvoorbeeld 1200 draaiuren, een inzet te leveren van 1200 uur aan biodiesel. </t>
    </r>
  </si>
  <si>
    <r>
      <rPr>
        <u/>
        <sz val="10"/>
        <color theme="1"/>
        <rFont val="Calibri"/>
        <family val="2"/>
      </rPr>
      <t>Rekenvoorbeeld 3:</t>
    </r>
    <r>
      <rPr>
        <sz val="10"/>
        <color theme="1"/>
        <rFont val="Calibri"/>
        <family val="2"/>
      </rPr>
      <t xml:space="preserve"> De inschrijver maakt voor zware motorvoertuigen gebruik van benzine (€ 0,-), Blauwe diesel (€ 21.000,-) en elektrisch € 36.000,-). De gemiddelde waardering van de twee minst duurzame brandstoffen tezamen is dan € 10.500,-.  Deze gemiddelde waardering telt voor 1/3 mee (€ 3.500,-). De waardering voor de meest duurzame brandstof elektrisch (€ 35.000,-). Deze telt voor 2/3 mee voor een fictieve korting van € 24.000,-
De inschrijver krijgt voor de zware motorvoertuigen een fictieve korting van € 27.500,-</t>
    </r>
  </si>
  <si>
    <r>
      <rPr>
        <u/>
        <sz val="10"/>
        <color theme="1"/>
        <rFont val="Calibri"/>
        <family val="2"/>
      </rPr>
      <t>Rekenvoorbeeld 2:</t>
    </r>
    <r>
      <rPr>
        <sz val="10"/>
        <color theme="1"/>
        <rFont val="Calibri"/>
        <family val="2"/>
      </rPr>
      <t xml:space="preserve"> De inschrijver maakt voor lichte motorvoertuigen gebruik van benzine (€ 0,-), Blauwe diesel (€ 9.000,-) en elektrisch (€ 15.000,-). De gemiddelde waardering van de twee minst duurzame brandstoffen tezamen is dan € 4.500,-.  Deze gemiddelde waardering telt voor 1/3 mee (€ 1.500,-). De waardering voor de meest duurzame brandstof elektrisch (€ 15.000,-). Deze telt voor 2/3 mee voor een fictieve korting van € 10.000,-
De inschrijver krijgt voor de lichte motorvoertuigen een fictieve korting van € 11.500,-</t>
    </r>
  </si>
  <si>
    <r>
      <t>Geef aan en bereken in onderstaande tabel voor welk voertuigengroep (licht en zwaar) u welk type brandstof gebruikt bij de uitvoering van deze</t>
    </r>
    <r>
      <rPr>
        <b/>
        <sz val="12"/>
        <color theme="1"/>
        <rFont val="Trebuchet MS"/>
        <family val="2"/>
      </rPr>
      <t> </t>
    </r>
    <r>
      <rPr>
        <b/>
        <sz val="12"/>
        <color theme="1"/>
        <rFont val="Calibri"/>
        <family val="2"/>
      </rPr>
      <t xml:space="preserve">overeenkomst. Bij een mengvorm moet de meest duurzame brandstof, aantoonbaar voor minimaal 10% van het totaal aantal uren worden ingezet. Na gunning én na uitvoering dient de inschrijver deze informatie te verstrekken. Gebruikt de inschrijver alleen de meest duurzaamste soort brandstof dan telt de waardering voor 100% mee, de maximale fictieve korting voor beide voertuiggroepen bedraagt dan € 51.000,-. Bij gebruik van twee verschillende soorten wordt de fictieve korting als volgt berekend.                                                      De meest duurzame brandstof telt in de berekening voor 2/3 deel mee en de minder duurzame soort voor 1/3 deel. Indien gebruik wordt gemaakt van een mengvorm van 3 of meer soorten brandstof berekent u de totaalscore als volgt: De meest duurzame brandstof weegt voor 2/3 mee. Voor de overige brandstoffen bepaalt u de gemiddelde fictieve korting van deze brandstof type samen. Dit gemiddelde weegt vervolgens voor 1/3 mee. De totaalscore voor het bepalen van de fictieve korting wordt berekend door de totaalscore van de lichte motorvoertuigen en de totaalscore van de zware motorvoertuigen bij elkaar op te tellen. Onder zware motorvoertuigen vallen ook materieelstukken zwaarder als 3,5 ton*. </t>
    </r>
  </si>
  <si>
    <t>C-1</t>
  </si>
  <si>
    <t>C-2</t>
  </si>
  <si>
    <t>C-3</t>
  </si>
  <si>
    <t>D-1</t>
  </si>
  <si>
    <t>D-2</t>
  </si>
  <si>
    <r>
      <rPr>
        <b/>
        <sz val="16"/>
        <color theme="1"/>
        <rFont val="Calibri"/>
        <family val="2"/>
        <scheme val="minor"/>
      </rPr>
      <t>D-1 - Invultabel te gebruiken brandstof (intensieve exoten)</t>
    </r>
    <r>
      <rPr>
        <sz val="16"/>
        <color theme="1"/>
        <rFont val="Calibri"/>
        <family val="2"/>
        <scheme val="minor"/>
      </rPr>
      <t xml:space="preserve">
</t>
    </r>
  </si>
  <si>
    <r>
      <rPr>
        <u/>
        <sz val="10"/>
        <color theme="1"/>
        <rFont val="Calibri"/>
        <family val="2"/>
      </rPr>
      <t>Voorbeeld aantoonbare inzet:</t>
    </r>
    <r>
      <rPr>
        <sz val="10"/>
        <color theme="1"/>
        <rFont val="Calibri"/>
        <family val="2"/>
      </rPr>
      <t xml:space="preserve"> De inschrijver maakt voor de categorie zware motorvoertuigen gebruik van een mengvorm, bijvoorbeeld diesel en elektrisch. Dan dient de inschrijver op een totale inzet (voor zware motorvoertuigen), van bijvoorbeeld 1200 draaiuren, een minimale elektrische inzet te leveren van 120 uur. </t>
    </r>
  </si>
  <si>
    <t>max fictieve korting: D-1 €51.000 + D-2 €24.000 =  €75.000,-</t>
  </si>
  <si>
    <t>zie tabblad 'Onderdeel D1 Brandstof'</t>
  </si>
  <si>
    <t>…..</t>
  </si>
  <si>
    <t>Aanbesteding ROK Invasieve exoten, gemeente Amersfoort</t>
  </si>
  <si>
    <r>
      <rPr>
        <sz val="10"/>
        <rFont val="Calibri"/>
        <family val="2"/>
        <scheme val="minor"/>
      </rPr>
      <t xml:space="preserve">U dient per wens aan te geven hoe u aan het gevraagde invulling geeft. Dit doet u door een het betreffende bedrag in de </t>
    </r>
    <r>
      <rPr>
        <b/>
        <sz val="10"/>
        <color theme="7" tint="-0.249977111117893"/>
        <rFont val="Calibri"/>
        <family val="2"/>
        <scheme val="minor"/>
      </rPr>
      <t>oranje</t>
    </r>
    <r>
      <rPr>
        <sz val="10"/>
        <rFont val="Calibri"/>
        <family val="2"/>
        <scheme val="minor"/>
      </rPr>
      <t xml:space="preserve"> gekleurde kolom G in te vullen. U mag per onderdeel 1 bedrag invullen/overnemen. Het ingevulde totaal geeft u een indruk van uw totale fictieve korting (m.u.v. onderdeel A, hiervan is enkel aangegeven wat o.a. de onderdelen zijn waarop beoordeeld wordt).  Als er een sterretje bij een onderdeel staat, dient u hiervoor bewijslast bij te voegen, er is aangegeven waar deze bewijslast uit dient/kan bestaan. u mag max 1 cel invullen/selecteren. Per wens kan dus maximaal 1 bedrag aan fictieve korting worden verdiend. </t>
    </r>
    <r>
      <rPr>
        <strike/>
        <sz val="10"/>
        <color theme="1"/>
        <rFont val="Calibri"/>
        <family val="2"/>
        <scheme val="minor"/>
      </rPr>
      <t/>
    </r>
  </si>
  <si>
    <t>de uitkomst val cel F12 in bovengenoemd tabblad wordt automatisch overgenomen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</si>
</sst>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 #,##0;[Red]&quot;€&quot;\ \-#,##0"/>
    <numFmt numFmtId="44" formatCode="_ &quot;€&quot;\ * #,##0.00_ ;_ &quot;€&quot;\ * \-#,##0.00_ ;_ &quot;€&quot;\ * &quot;-&quot;??_ ;_ @_ "/>
    <numFmt numFmtId="43" formatCode="_ * #,##0.00_ ;_ * \-#,##0.00_ ;_ * &quot;-&quot;??_ ;_ @_ "/>
    <numFmt numFmtId="164" formatCode="_ &quot;€&quot;\ * #,##0_ ;_ &quot;€&quot;\ * \-#,##0_ ;_ &quot;€&quot;\ * &quot;-&quot;??_ ;_ @_ "/>
    <numFmt numFmtId="165" formatCode="mmm/yyyy"/>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10"/>
      <name val="Calibri"/>
      <family val="2"/>
      <scheme val="minor"/>
    </font>
    <font>
      <strike/>
      <sz val="10"/>
      <color theme="1"/>
      <name val="Calibri"/>
      <family val="2"/>
      <scheme val="minor"/>
    </font>
    <font>
      <u/>
      <sz val="11"/>
      <color theme="10"/>
      <name val="Calibri"/>
      <family val="2"/>
      <scheme val="minor"/>
    </font>
    <font>
      <i/>
      <sz val="11"/>
      <color theme="1"/>
      <name val="Calibri"/>
      <family val="2"/>
      <scheme val="minor"/>
    </font>
    <font>
      <sz val="9"/>
      <color theme="1"/>
      <name val="Calibri"/>
      <family val="2"/>
      <scheme val="minor"/>
    </font>
    <font>
      <sz val="16"/>
      <color theme="1"/>
      <name val="Calibri"/>
      <family val="2"/>
      <scheme val="minor"/>
    </font>
    <font>
      <b/>
      <sz val="16"/>
      <color theme="1"/>
      <name val="Calibri"/>
      <family val="2"/>
      <scheme val="minor"/>
    </font>
    <font>
      <b/>
      <sz val="16"/>
      <color theme="5" tint="-0.249977111117893"/>
      <name val="Calibri"/>
      <family val="2"/>
      <scheme val="minor"/>
    </font>
    <font>
      <b/>
      <u/>
      <sz val="10"/>
      <color theme="1"/>
      <name val="Calibri"/>
      <family val="2"/>
      <scheme val="minor"/>
    </font>
    <font>
      <b/>
      <sz val="10"/>
      <color theme="1"/>
      <name val="Calibri"/>
      <family val="2"/>
      <scheme val="minor"/>
    </font>
    <font>
      <i/>
      <sz val="10"/>
      <name val="Calibri"/>
      <family val="2"/>
    </font>
    <font>
      <b/>
      <sz val="12"/>
      <name val="Calibri"/>
      <family val="2"/>
    </font>
    <font>
      <sz val="11"/>
      <color rgb="FFFF0000"/>
      <name val="Calibri"/>
      <family val="2"/>
      <scheme val="minor"/>
    </font>
    <font>
      <sz val="10"/>
      <color theme="1"/>
      <name val="Calibri"/>
      <family val="2"/>
    </font>
    <font>
      <u/>
      <sz val="10"/>
      <color theme="1"/>
      <name val="Calibri"/>
      <family val="2"/>
    </font>
    <font>
      <b/>
      <sz val="10"/>
      <name val="Calibri"/>
      <family val="2"/>
    </font>
    <font>
      <b/>
      <sz val="10"/>
      <color theme="1"/>
      <name val="Calibri"/>
      <family val="2"/>
    </font>
    <font>
      <b/>
      <sz val="10"/>
      <color theme="1"/>
      <name val="Trebuchet MS"/>
      <family val="2"/>
    </font>
    <font>
      <sz val="12"/>
      <color rgb="FFFF0000"/>
      <name val="Trebuchet MS"/>
      <family val="2"/>
    </font>
    <font>
      <b/>
      <sz val="12"/>
      <color theme="1"/>
      <name val="Calibri"/>
      <family val="2"/>
    </font>
    <font>
      <sz val="11"/>
      <color theme="9" tint="-0.249977111117893"/>
      <name val="Calibri"/>
      <family val="2"/>
      <scheme val="minor"/>
    </font>
    <font>
      <sz val="12"/>
      <color theme="1"/>
      <name val="Trebuchet MS"/>
      <family val="2"/>
    </font>
    <font>
      <sz val="12"/>
      <name val="Calibri"/>
      <family val="2"/>
      <scheme val="minor"/>
    </font>
    <font>
      <sz val="12"/>
      <name val="Calibri"/>
      <family val="2"/>
    </font>
    <font>
      <sz val="12"/>
      <color theme="1"/>
      <name val="Calibri"/>
      <family val="2"/>
    </font>
    <font>
      <b/>
      <sz val="12"/>
      <color theme="1"/>
      <name val="Trebuchet MS"/>
      <family val="2"/>
    </font>
    <font>
      <i/>
      <sz val="11"/>
      <name val="Calibri"/>
      <family val="2"/>
      <scheme val="minor"/>
    </font>
    <font>
      <b/>
      <sz val="10"/>
      <color theme="7" tint="-0.249977111117893"/>
      <name val="Calibri"/>
      <family val="2"/>
      <scheme val="minor"/>
    </font>
    <font>
      <sz val="11"/>
      <name val="Calibri"/>
      <family val="2"/>
      <scheme val="minor"/>
    </font>
  </fonts>
  <fills count="8">
    <fill>
      <patternFill patternType="none"/>
    </fill>
    <fill>
      <patternFill patternType="gray125"/>
    </fill>
    <fill>
      <patternFill patternType="solid">
        <fgColor theme="7" tint="0.59999389629810485"/>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rgb="FFFDE9D9"/>
        <bgColor indexed="64"/>
      </patternFill>
    </fill>
    <fill>
      <patternFill patternType="solid">
        <fgColor theme="5"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bottom style="medium">
        <color rgb="FF000000"/>
      </bottom>
      <diagonal/>
    </border>
  </borders>
  <cellStyleXfs count="4">
    <xf numFmtId="0" fontId="0" fillId="0" borderId="0"/>
    <xf numFmtId="44" fontId="1" fillId="0" borderId="0" applyFont="0" applyFill="0" applyBorder="0" applyAlignment="0" applyProtection="0"/>
    <xf numFmtId="0" fontId="6" fillId="0" borderId="0" applyNumberFormat="0" applyFill="0" applyBorder="0" applyAlignment="0" applyProtection="0"/>
    <xf numFmtId="43" fontId="1" fillId="0" borderId="0" applyFont="0" applyFill="0" applyBorder="0" applyAlignment="0" applyProtection="0"/>
  </cellStyleXfs>
  <cellXfs count="181">
    <xf numFmtId="0" fontId="0" fillId="0" borderId="0" xfId="0"/>
    <xf numFmtId="0" fontId="2" fillId="2" borderId="0" xfId="0" applyFont="1" applyFill="1"/>
    <xf numFmtId="0" fontId="0" fillId="2" borderId="0" xfId="0" applyFill="1"/>
    <xf numFmtId="0" fontId="2" fillId="0" borderId="0" xfId="0" applyFont="1" applyFill="1"/>
    <xf numFmtId="0" fontId="0" fillId="0" borderId="0" xfId="0" applyAlignment="1"/>
    <xf numFmtId="0" fontId="2" fillId="3" borderId="2" xfId="0" applyFont="1" applyFill="1" applyBorder="1" applyAlignment="1">
      <alignment horizontal="right"/>
    </xf>
    <xf numFmtId="0" fontId="0" fillId="3" borderId="4" xfId="0" applyFill="1" applyBorder="1"/>
    <xf numFmtId="6" fontId="0" fillId="0" borderId="4" xfId="0" applyNumberFormat="1" applyBorder="1"/>
    <xf numFmtId="0" fontId="0" fillId="0" borderId="4" xfId="0" applyBorder="1"/>
    <xf numFmtId="0" fontId="0" fillId="0" borderId="5" xfId="0" applyBorder="1"/>
    <xf numFmtId="0" fontId="0" fillId="0" borderId="6" xfId="0" applyBorder="1" applyAlignment="1">
      <alignment horizontal="right"/>
    </xf>
    <xf numFmtId="0" fontId="0" fillId="0" borderId="7" xfId="0" applyBorder="1"/>
    <xf numFmtId="0" fontId="0" fillId="0" borderId="1" xfId="0" applyBorder="1"/>
    <xf numFmtId="0" fontId="0" fillId="0" borderId="8" xfId="0" applyBorder="1"/>
    <xf numFmtId="0" fontId="7" fillId="0" borderId="1" xfId="0" applyFont="1" applyBorder="1"/>
    <xf numFmtId="0" fontId="0" fillId="0" borderId="9" xfId="0" applyBorder="1" applyAlignment="1">
      <alignment horizontal="right"/>
    </xf>
    <xf numFmtId="0" fontId="0" fillId="0" borderId="10" xfId="0" applyBorder="1"/>
    <xf numFmtId="0" fontId="0" fillId="0" borderId="11" xfId="0" applyBorder="1"/>
    <xf numFmtId="0" fontId="7" fillId="0" borderId="11" xfId="0" applyFont="1" applyBorder="1"/>
    <xf numFmtId="0" fontId="0" fillId="0" borderId="12" xfId="0" applyBorder="1"/>
    <xf numFmtId="0" fontId="0" fillId="0" borderId="0" xfId="0" applyBorder="1" applyAlignment="1">
      <alignment horizontal="right"/>
    </xf>
    <xf numFmtId="0" fontId="0" fillId="0" borderId="0" xfId="0" applyBorder="1"/>
    <xf numFmtId="0" fontId="7" fillId="0" borderId="0" xfId="0" applyFont="1" applyBorder="1"/>
    <xf numFmtId="0" fontId="0" fillId="0" borderId="0" xfId="0" applyFont="1" applyBorder="1" applyAlignment="1">
      <alignment horizontal="center" vertical="center" wrapText="1"/>
    </xf>
    <xf numFmtId="0" fontId="0" fillId="0" borderId="0" xfId="0" applyAlignment="1">
      <alignment horizontal="right"/>
    </xf>
    <xf numFmtId="0" fontId="0" fillId="0" borderId="13" xfId="0" applyBorder="1"/>
    <xf numFmtId="0" fontId="2" fillId="3" borderId="14" xfId="0" applyFont="1" applyFill="1" applyBorder="1" applyAlignment="1">
      <alignment horizontal="right"/>
    </xf>
    <xf numFmtId="0" fontId="2" fillId="3" borderId="4" xfId="0" applyFont="1" applyFill="1" applyBorder="1"/>
    <xf numFmtId="0" fontId="2" fillId="0" borderId="4" xfId="0" applyFont="1" applyFill="1" applyBorder="1" applyAlignment="1">
      <alignment horizontal="center"/>
    </xf>
    <xf numFmtId="0" fontId="0" fillId="0" borderId="4" xfId="0" applyBorder="1" applyAlignment="1"/>
    <xf numFmtId="0" fontId="0" fillId="0" borderId="5" xfId="0" applyBorder="1" applyAlignment="1"/>
    <xf numFmtId="0" fontId="0" fillId="0" borderId="7" xfId="0" applyBorder="1" applyAlignment="1">
      <alignment horizontal="right"/>
    </xf>
    <xf numFmtId="164" fontId="0" fillId="0" borderId="1" xfId="1" applyNumberFormat="1" applyFont="1" applyBorder="1"/>
    <xf numFmtId="0" fontId="0" fillId="0" borderId="10" xfId="0" applyBorder="1" applyAlignment="1">
      <alignment horizontal="right"/>
    </xf>
    <xf numFmtId="164" fontId="0" fillId="0" borderId="11" xfId="1" applyNumberFormat="1" applyFont="1" applyBorder="1"/>
    <xf numFmtId="0" fontId="2" fillId="3" borderId="17" xfId="0" applyFont="1" applyFill="1" applyBorder="1" applyAlignment="1">
      <alignment horizontal="right"/>
    </xf>
    <xf numFmtId="0" fontId="2" fillId="3" borderId="18" xfId="0" applyFont="1" applyFill="1" applyBorder="1"/>
    <xf numFmtId="0" fontId="0" fillId="3" borderId="18" xfId="0" applyFill="1" applyBorder="1"/>
    <xf numFmtId="0" fontId="0" fillId="0" borderId="19" xfId="0" applyBorder="1"/>
    <xf numFmtId="0" fontId="0" fillId="0" borderId="20" xfId="0" applyBorder="1"/>
    <xf numFmtId="0" fontId="0" fillId="0" borderId="1" xfId="0" applyBorder="1" applyAlignment="1">
      <alignment horizontal="right"/>
    </xf>
    <xf numFmtId="0" fontId="0" fillId="0" borderId="21" xfId="0" applyBorder="1" applyAlignment="1">
      <alignment horizontal="right"/>
    </xf>
    <xf numFmtId="0" fontId="0" fillId="0" borderId="22" xfId="0" applyBorder="1"/>
    <xf numFmtId="0" fontId="7" fillId="0" borderId="22" xfId="0" applyFont="1" applyBorder="1"/>
    <xf numFmtId="164" fontId="0" fillId="0" borderId="23" xfId="1" applyNumberFormat="1" applyFont="1" applyBorder="1"/>
    <xf numFmtId="0" fontId="0" fillId="0" borderId="23" xfId="0" applyBorder="1"/>
    <xf numFmtId="0" fontId="0" fillId="0" borderId="24" xfId="0" applyBorder="1"/>
    <xf numFmtId="0" fontId="8" fillId="3" borderId="18" xfId="0" applyFont="1" applyFill="1" applyBorder="1"/>
    <xf numFmtId="0" fontId="0" fillId="0" borderId="18" xfId="0" applyBorder="1"/>
    <xf numFmtId="0" fontId="0" fillId="0" borderId="25" xfId="0" applyBorder="1"/>
    <xf numFmtId="0" fontId="6" fillId="0" borderId="1" xfId="2" applyBorder="1"/>
    <xf numFmtId="0" fontId="0" fillId="0" borderId="26" xfId="0" applyBorder="1" applyAlignment="1">
      <alignment horizontal="right"/>
    </xf>
    <xf numFmtId="0" fontId="0" fillId="0" borderId="0" xfId="0" applyBorder="1" applyAlignment="1">
      <alignment horizontal="center" wrapText="1"/>
    </xf>
    <xf numFmtId="0" fontId="0" fillId="0" borderId="27" xfId="0" applyBorder="1" applyAlignment="1">
      <alignment horizontal="center" wrapText="1"/>
    </xf>
    <xf numFmtId="0" fontId="0" fillId="0" borderId="1" xfId="0" applyFill="1" applyBorder="1"/>
    <xf numFmtId="0" fontId="0" fillId="0" borderId="27" xfId="0" applyBorder="1"/>
    <xf numFmtId="0" fontId="9" fillId="0" borderId="21" xfId="0" applyFont="1" applyBorder="1" applyAlignment="1">
      <alignment horizontal="right"/>
    </xf>
    <xf numFmtId="0" fontId="9" fillId="0" borderId="22" xfId="0" applyFont="1" applyBorder="1"/>
    <xf numFmtId="0" fontId="9" fillId="0" borderId="28" xfId="0" applyFont="1" applyBorder="1"/>
    <xf numFmtId="0" fontId="9" fillId="0" borderId="29" xfId="0" applyFont="1" applyBorder="1"/>
    <xf numFmtId="0" fontId="11" fillId="4" borderId="30" xfId="0" applyFont="1" applyFill="1" applyBorder="1"/>
    <xf numFmtId="0" fontId="12" fillId="0" borderId="0" xfId="0" applyFont="1" applyProtection="1"/>
    <xf numFmtId="0" fontId="3" fillId="0" borderId="0" xfId="0" applyFont="1" applyProtection="1"/>
    <xf numFmtId="0" fontId="13" fillId="5" borderId="31" xfId="0" applyFont="1" applyFill="1" applyBorder="1" applyAlignment="1" applyProtection="1">
      <alignment vertical="center" wrapText="1"/>
      <protection locked="0"/>
    </xf>
    <xf numFmtId="0" fontId="7" fillId="0" borderId="1" xfId="0" applyFont="1" applyFill="1" applyBorder="1"/>
    <xf numFmtId="0" fontId="2" fillId="0" borderId="0" xfId="0" applyFont="1" applyFill="1" applyAlignment="1"/>
    <xf numFmtId="0" fontId="7" fillId="0" borderId="1" xfId="0" applyFont="1" applyBorder="1" applyAlignment="1">
      <alignment horizontal="left"/>
    </xf>
    <xf numFmtId="0" fontId="0" fillId="0" borderId="0" xfId="0" applyProtection="1">
      <protection locked="0"/>
    </xf>
    <xf numFmtId="0" fontId="0" fillId="0" borderId="0" xfId="0" applyProtection="1"/>
    <xf numFmtId="2" fontId="0" fillId="0" borderId="0" xfId="0" applyNumberFormat="1" applyProtection="1">
      <protection locked="0"/>
    </xf>
    <xf numFmtId="44" fontId="0" fillId="0" borderId="0" xfId="0" applyNumberFormat="1" applyProtection="1">
      <protection locked="0"/>
    </xf>
    <xf numFmtId="0" fontId="19" fillId="0" borderId="0" xfId="0" applyFont="1" applyFill="1" applyBorder="1" applyAlignment="1" applyProtection="1">
      <alignment horizontal="center" vertical="center" wrapText="1"/>
      <protection locked="0"/>
    </xf>
    <xf numFmtId="0" fontId="20" fillId="0" borderId="0" xfId="0" applyFont="1" applyFill="1" applyBorder="1" applyAlignment="1" applyProtection="1">
      <alignment horizontal="center" vertical="center" wrapText="1"/>
    </xf>
    <xf numFmtId="0" fontId="21" fillId="0" borderId="0" xfId="0" applyFont="1" applyBorder="1" applyAlignment="1" applyProtection="1">
      <alignment vertical="center" wrapText="1"/>
    </xf>
    <xf numFmtId="0" fontId="4" fillId="0" borderId="0" xfId="0" applyFont="1" applyProtection="1">
      <protection locked="0"/>
    </xf>
    <xf numFmtId="0" fontId="15" fillId="0" borderId="39" xfId="0" applyFont="1" applyFill="1" applyBorder="1" applyAlignment="1" applyProtection="1">
      <alignment horizontal="center" vertical="center" wrapText="1"/>
      <protection locked="0"/>
    </xf>
    <xf numFmtId="0" fontId="23" fillId="0" borderId="38" xfId="0" applyFont="1" applyFill="1" applyBorder="1" applyAlignment="1" applyProtection="1">
      <alignment horizontal="center" vertical="center" wrapText="1"/>
    </xf>
    <xf numFmtId="0" fontId="23" fillId="0" borderId="40" xfId="0" applyFont="1" applyBorder="1" applyAlignment="1" applyProtection="1">
      <alignment vertical="center" wrapText="1"/>
    </xf>
    <xf numFmtId="0" fontId="24" fillId="0" borderId="0" xfId="0" applyFont="1" applyProtection="1">
      <protection locked="0"/>
    </xf>
    <xf numFmtId="44" fontId="24" fillId="0" borderId="0" xfId="0" applyNumberFormat="1" applyFont="1" applyProtection="1">
      <protection locked="0"/>
    </xf>
    <xf numFmtId="0" fontId="25" fillId="0" borderId="38" xfId="0" applyFont="1" applyFill="1" applyBorder="1" applyAlignment="1" applyProtection="1">
      <alignment horizontal="center" vertical="center" wrapText="1"/>
    </xf>
    <xf numFmtId="12" fontId="26" fillId="2" borderId="38" xfId="0" applyNumberFormat="1" applyFont="1" applyFill="1" applyBorder="1" applyAlignment="1" applyProtection="1">
      <alignment horizontal="center" vertical="center" wrapText="1"/>
      <protection locked="0"/>
    </xf>
    <xf numFmtId="44" fontId="26" fillId="5" borderId="40" xfId="0" applyNumberFormat="1" applyFont="1" applyFill="1" applyBorder="1" applyAlignment="1" applyProtection="1">
      <alignment horizontal="center" vertical="center" wrapText="1"/>
    </xf>
    <xf numFmtId="0" fontId="26" fillId="2" borderId="38" xfId="0" applyNumberFormat="1" applyFont="1" applyFill="1" applyBorder="1" applyAlignment="1" applyProtection="1">
      <alignment horizontal="center" vertical="center" wrapText="1"/>
      <protection locked="0"/>
    </xf>
    <xf numFmtId="0" fontId="27" fillId="5" borderId="40" xfId="0" applyFont="1" applyFill="1" applyBorder="1" applyAlignment="1" applyProtection="1">
      <alignment vertical="center" wrapText="1"/>
    </xf>
    <xf numFmtId="0" fontId="28" fillId="5" borderId="40" xfId="0" applyFont="1" applyFill="1" applyBorder="1" applyAlignment="1" applyProtection="1">
      <alignment vertical="center" wrapText="1"/>
    </xf>
    <xf numFmtId="0" fontId="16" fillId="0" borderId="0" xfId="0" applyFont="1" applyProtection="1">
      <protection locked="0"/>
    </xf>
    <xf numFmtId="44" fontId="16" fillId="0" borderId="0" xfId="0" applyNumberFormat="1" applyFont="1" applyProtection="1">
      <protection locked="0"/>
    </xf>
    <xf numFmtId="44" fontId="26" fillId="0" borderId="38" xfId="3" applyNumberFormat="1" applyFont="1" applyBorder="1" applyAlignment="1" applyProtection="1">
      <alignment horizontal="center" vertical="center" wrapText="1"/>
    </xf>
    <xf numFmtId="0" fontId="25" fillId="0" borderId="38" xfId="0" applyFont="1" applyFill="1" applyBorder="1" applyAlignment="1" applyProtection="1">
      <alignment vertical="center" wrapText="1"/>
    </xf>
    <xf numFmtId="0" fontId="28" fillId="0" borderId="38" xfId="0" applyFont="1" applyFill="1" applyBorder="1" applyAlignment="1" applyProtection="1">
      <alignment horizontal="center" vertical="center" wrapText="1"/>
      <protection locked="0"/>
    </xf>
    <xf numFmtId="0" fontId="28" fillId="0" borderId="38" xfId="0" applyFont="1" applyFill="1" applyBorder="1" applyAlignment="1" applyProtection="1">
      <alignment horizontal="center" vertical="center" wrapText="1"/>
    </xf>
    <xf numFmtId="0" fontId="28" fillId="0" borderId="38" xfId="0" applyFont="1" applyBorder="1" applyAlignment="1" applyProtection="1">
      <alignment horizontal="center" vertical="center" wrapText="1"/>
    </xf>
    <xf numFmtId="0" fontId="25" fillId="0" borderId="40" xfId="0" applyFont="1" applyBorder="1" applyAlignment="1" applyProtection="1">
      <alignment vertical="center" wrapText="1"/>
    </xf>
    <xf numFmtId="0" fontId="20" fillId="0" borderId="0" xfId="0" applyFont="1" applyAlignment="1" applyProtection="1">
      <alignment vertical="center"/>
    </xf>
    <xf numFmtId="165" fontId="0" fillId="0" borderId="0" xfId="0" applyNumberFormat="1"/>
    <xf numFmtId="0" fontId="0" fillId="0" borderId="1" xfId="0" applyBorder="1" applyAlignment="1">
      <alignment wrapText="1"/>
    </xf>
    <xf numFmtId="0" fontId="0" fillId="0" borderId="8" xfId="0" applyBorder="1" applyAlignment="1">
      <alignment wrapText="1"/>
    </xf>
    <xf numFmtId="0" fontId="0" fillId="7" borderId="1" xfId="0" applyFill="1" applyBorder="1"/>
    <xf numFmtId="0" fontId="15" fillId="6" borderId="17" xfId="0" applyFont="1" applyFill="1" applyBorder="1" applyAlignment="1" applyProtection="1">
      <alignment horizontal="center" vertical="center" wrapText="1"/>
      <protection locked="0"/>
    </xf>
    <xf numFmtId="0" fontId="15" fillId="6" borderId="25" xfId="0" applyFont="1" applyFill="1" applyBorder="1" applyAlignment="1" applyProtection="1">
      <alignment horizontal="center" vertical="center" wrapText="1"/>
      <protection locked="0"/>
    </xf>
    <xf numFmtId="0" fontId="15" fillId="6" borderId="26" xfId="0" applyFont="1" applyFill="1" applyBorder="1" applyAlignment="1" applyProtection="1">
      <alignment horizontal="center" vertical="center" wrapText="1"/>
      <protection locked="0"/>
    </xf>
    <xf numFmtId="0" fontId="15" fillId="6" borderId="27" xfId="0" applyFont="1" applyFill="1" applyBorder="1" applyAlignment="1" applyProtection="1">
      <alignment horizontal="center" vertical="center" wrapText="1"/>
      <protection locked="0"/>
    </xf>
    <xf numFmtId="0" fontId="15" fillId="6" borderId="21" xfId="0" applyFont="1" applyFill="1" applyBorder="1" applyAlignment="1" applyProtection="1">
      <alignment horizontal="center" vertical="center" wrapText="1"/>
      <protection locked="0"/>
    </xf>
    <xf numFmtId="0" fontId="15" fillId="6" borderId="34" xfId="0" applyFont="1" applyFill="1" applyBorder="1" applyAlignment="1" applyProtection="1">
      <alignment horizontal="center" vertical="center" wrapText="1"/>
      <protection locked="0"/>
    </xf>
    <xf numFmtId="0" fontId="15" fillId="2" borderId="17"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wrapText="1"/>
      <protection locked="0"/>
    </xf>
    <xf numFmtId="0" fontId="15" fillId="2" borderId="26"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21" xfId="0" applyFont="1" applyFill="1" applyBorder="1" applyAlignment="1" applyProtection="1">
      <alignment horizontal="center" vertical="center" wrapText="1"/>
      <protection locked="0"/>
    </xf>
    <xf numFmtId="0" fontId="15" fillId="2" borderId="22" xfId="0" applyFont="1" applyFill="1" applyBorder="1" applyAlignment="1" applyProtection="1">
      <alignment horizontal="center" vertical="center" wrapText="1"/>
      <protection locked="0"/>
    </xf>
    <xf numFmtId="0" fontId="14" fillId="2" borderId="17" xfId="0" applyFont="1" applyFill="1" applyBorder="1" applyAlignment="1" applyProtection="1">
      <alignment horizontal="left" vertical="center" wrapText="1"/>
      <protection locked="0"/>
    </xf>
    <xf numFmtId="0" fontId="14" fillId="2" borderId="18" xfId="0" applyFont="1" applyFill="1" applyBorder="1" applyAlignment="1" applyProtection="1">
      <alignment horizontal="left" vertical="center" wrapText="1"/>
      <protection locked="0"/>
    </xf>
    <xf numFmtId="0" fontId="14" fillId="2" borderId="25" xfId="0" applyFont="1" applyFill="1" applyBorder="1" applyAlignment="1" applyProtection="1">
      <alignment horizontal="left" vertical="center" wrapText="1"/>
      <protection locked="0"/>
    </xf>
    <xf numFmtId="0" fontId="14" fillId="2" borderId="26" xfId="0" applyFont="1" applyFill="1" applyBorder="1" applyAlignment="1" applyProtection="1">
      <alignment horizontal="left" vertical="center" wrapText="1"/>
      <protection locked="0"/>
    </xf>
    <xf numFmtId="0" fontId="14" fillId="2" borderId="0" xfId="0" applyFont="1" applyFill="1" applyBorder="1" applyAlignment="1" applyProtection="1">
      <alignment horizontal="left" vertical="center" wrapText="1"/>
      <protection locked="0"/>
    </xf>
    <xf numFmtId="0" fontId="14" fillId="2" borderId="27" xfId="0" applyFont="1" applyFill="1" applyBorder="1" applyAlignment="1" applyProtection="1">
      <alignment horizontal="left" vertical="center" wrapText="1"/>
      <protection locked="0"/>
    </xf>
    <xf numFmtId="0" fontId="14" fillId="2" borderId="21" xfId="0" applyFont="1" applyFill="1" applyBorder="1" applyAlignment="1" applyProtection="1">
      <alignment horizontal="left" vertical="center" wrapText="1"/>
      <protection locked="0"/>
    </xf>
    <xf numFmtId="0" fontId="14" fillId="2" borderId="22" xfId="0" applyFont="1" applyFill="1" applyBorder="1" applyAlignment="1" applyProtection="1">
      <alignment horizontal="left" vertical="center" wrapText="1"/>
      <protection locked="0"/>
    </xf>
    <xf numFmtId="0" fontId="14" fillId="2" borderId="34" xfId="0" applyFont="1" applyFill="1" applyBorder="1" applyAlignment="1" applyProtection="1">
      <alignment horizontal="left" vertical="center" wrapText="1"/>
      <protection locked="0"/>
    </xf>
    <xf numFmtId="0" fontId="10" fillId="0" borderId="0" xfId="0" applyFont="1" applyFill="1" applyAlignment="1">
      <alignment horizontal="center"/>
    </xf>
    <xf numFmtId="0" fontId="3" fillId="0" borderId="1" xfId="0" applyFont="1" applyBorder="1" applyAlignment="1">
      <alignment horizontal="left" vertical="center" wrapText="1"/>
    </xf>
    <xf numFmtId="0" fontId="2" fillId="3" borderId="2" xfId="0" applyFont="1" applyFill="1" applyBorder="1" applyAlignment="1">
      <alignment horizontal="left" wrapText="1"/>
    </xf>
    <xf numFmtId="0" fontId="2" fillId="3" borderId="3" xfId="0" applyFont="1" applyFill="1" applyBorder="1" applyAlignment="1">
      <alignment horizontal="left" wrapText="1"/>
    </xf>
    <xf numFmtId="0" fontId="7" fillId="0" borderId="15" xfId="0" applyFont="1" applyFill="1" applyBorder="1" applyAlignment="1">
      <alignment horizontal="left" wrapText="1"/>
    </xf>
    <xf numFmtId="0" fontId="7" fillId="0" borderId="16" xfId="0" applyFont="1" applyFill="1" applyBorder="1" applyAlignment="1">
      <alignment horizontal="left" wrapText="1"/>
    </xf>
    <xf numFmtId="0" fontId="14" fillId="2" borderId="17" xfId="0" applyFont="1" applyFill="1" applyBorder="1" applyAlignment="1" applyProtection="1">
      <alignment horizontal="center" vertical="center" wrapText="1"/>
      <protection locked="0"/>
    </xf>
    <xf numFmtId="0" fontId="14" fillId="2" borderId="25" xfId="0" applyFont="1" applyFill="1" applyBorder="1" applyAlignment="1" applyProtection="1">
      <alignment horizontal="center" vertical="center" wrapText="1"/>
      <protection locked="0"/>
    </xf>
    <xf numFmtId="0" fontId="14" fillId="2" borderId="26" xfId="0" applyFont="1" applyFill="1" applyBorder="1" applyAlignment="1" applyProtection="1">
      <alignment horizontal="center" vertical="center" wrapText="1"/>
      <protection locked="0"/>
    </xf>
    <xf numFmtId="0" fontId="14" fillId="2" borderId="27" xfId="0" applyFont="1" applyFill="1" applyBorder="1" applyAlignment="1" applyProtection="1">
      <alignment horizontal="center" vertical="center" wrapText="1"/>
      <protection locked="0"/>
    </xf>
    <xf numFmtId="0" fontId="15" fillId="2" borderId="17" xfId="0" applyFont="1" applyFill="1" applyBorder="1" applyAlignment="1" applyProtection="1">
      <alignment horizontal="left" vertical="center" wrapText="1"/>
      <protection locked="0"/>
    </xf>
    <xf numFmtId="0" fontId="15" fillId="2" borderId="18" xfId="0" applyFont="1" applyFill="1" applyBorder="1" applyAlignment="1" applyProtection="1">
      <alignment horizontal="left" vertical="center" wrapText="1"/>
      <protection locked="0"/>
    </xf>
    <xf numFmtId="0" fontId="15" fillId="2" borderId="25" xfId="0" applyFont="1" applyFill="1" applyBorder="1" applyAlignment="1" applyProtection="1">
      <alignment horizontal="left" vertical="center" wrapText="1"/>
      <protection locked="0"/>
    </xf>
    <xf numFmtId="0" fontId="15" fillId="2" borderId="26" xfId="0" applyFont="1" applyFill="1" applyBorder="1" applyAlignment="1" applyProtection="1">
      <alignment horizontal="left" vertical="center" wrapText="1"/>
      <protection locked="0"/>
    </xf>
    <xf numFmtId="0" fontId="15" fillId="2" borderId="0" xfId="0" applyFont="1" applyFill="1" applyBorder="1" applyAlignment="1" applyProtection="1">
      <alignment horizontal="left" vertical="center" wrapText="1"/>
      <protection locked="0"/>
    </xf>
    <xf numFmtId="0" fontId="15" fillId="2" borderId="27" xfId="0" applyFont="1" applyFill="1" applyBorder="1" applyAlignment="1" applyProtection="1">
      <alignment horizontal="left" vertical="center" wrapText="1"/>
      <protection locked="0"/>
    </xf>
    <xf numFmtId="0" fontId="15" fillId="2" borderId="21" xfId="0" applyFont="1" applyFill="1" applyBorder="1" applyAlignment="1" applyProtection="1">
      <alignment horizontal="left" vertical="center" wrapText="1"/>
      <protection locked="0"/>
    </xf>
    <xf numFmtId="0" fontId="15" fillId="2" borderId="22" xfId="0" applyFont="1" applyFill="1" applyBorder="1" applyAlignment="1" applyProtection="1">
      <alignment horizontal="left" vertical="center" wrapText="1"/>
      <protection locked="0"/>
    </xf>
    <xf numFmtId="0" fontId="15" fillId="2" borderId="34" xfId="0" applyFont="1" applyFill="1" applyBorder="1" applyAlignment="1" applyProtection="1">
      <alignment horizontal="left" vertical="center" wrapText="1"/>
      <protection locked="0"/>
    </xf>
    <xf numFmtId="0" fontId="14" fillId="2" borderId="21" xfId="0" applyFont="1" applyFill="1" applyBorder="1" applyAlignment="1" applyProtection="1">
      <alignment horizontal="center" vertical="center" wrapText="1"/>
      <protection locked="0"/>
    </xf>
    <xf numFmtId="0" fontId="14" fillId="2" borderId="34" xfId="0" applyFont="1" applyFill="1" applyBorder="1" applyAlignment="1" applyProtection="1">
      <alignment horizontal="center" vertical="center" wrapText="1"/>
      <protection locked="0"/>
    </xf>
    <xf numFmtId="0" fontId="15" fillId="2" borderId="25" xfId="0" applyFont="1" applyFill="1" applyBorder="1" applyAlignment="1" applyProtection="1">
      <alignment horizontal="center" vertical="center" wrapText="1"/>
      <protection locked="0"/>
    </xf>
    <xf numFmtId="0" fontId="15" fillId="2" borderId="27" xfId="0" applyFont="1" applyFill="1" applyBorder="1" applyAlignment="1" applyProtection="1">
      <alignment horizontal="center" vertical="center" wrapText="1"/>
      <protection locked="0"/>
    </xf>
    <xf numFmtId="0" fontId="15" fillId="2" borderId="34" xfId="0" applyFont="1" applyFill="1" applyBorder="1" applyAlignment="1" applyProtection="1">
      <alignment horizontal="center" vertical="center" wrapText="1"/>
      <protection locked="0"/>
    </xf>
    <xf numFmtId="0" fontId="0" fillId="0" borderId="35" xfId="0" applyBorder="1" applyAlignment="1">
      <alignment horizontal="left" wrapText="1"/>
    </xf>
    <xf numFmtId="0" fontId="0" fillId="0" borderId="36" xfId="0" applyBorder="1" applyAlignment="1">
      <alignment horizontal="left" wrapText="1"/>
    </xf>
    <xf numFmtId="0" fontId="0" fillId="0" borderId="37" xfId="0" applyBorder="1" applyAlignment="1">
      <alignment horizontal="left" wrapText="1"/>
    </xf>
    <xf numFmtId="0" fontId="25" fillId="0" borderId="42" xfId="0" applyFont="1" applyBorder="1" applyAlignment="1" applyProtection="1">
      <alignment horizontal="center" vertical="center" wrapText="1"/>
    </xf>
    <xf numFmtId="0" fontId="25" fillId="0" borderId="40" xfId="0" applyFont="1" applyBorder="1" applyAlignment="1" applyProtection="1">
      <alignment horizontal="center" vertical="center" wrapText="1"/>
    </xf>
    <xf numFmtId="0" fontId="23" fillId="0" borderId="0" xfId="0" applyFont="1" applyAlignment="1" applyProtection="1">
      <alignment horizontal="left" vertical="top" wrapText="1"/>
    </xf>
    <xf numFmtId="0" fontId="17" fillId="0" borderId="0" xfId="0" applyFont="1" applyAlignment="1" applyProtection="1">
      <alignment horizontal="left" vertical="top" wrapText="1"/>
    </xf>
    <xf numFmtId="0" fontId="9" fillId="0" borderId="0" xfId="0" applyFont="1" applyAlignment="1" applyProtection="1">
      <alignment horizontal="left" vertical="top" wrapText="1"/>
    </xf>
    <xf numFmtId="0" fontId="28" fillId="0" borderId="42" xfId="0" applyFont="1" applyBorder="1" applyAlignment="1" applyProtection="1">
      <alignment horizontal="center" vertical="center" wrapText="1"/>
    </xf>
    <xf numFmtId="0" fontId="28" fillId="0" borderId="40" xfId="0" applyFont="1" applyBorder="1" applyAlignment="1" applyProtection="1">
      <alignment horizontal="center" vertical="center" wrapText="1"/>
    </xf>
    <xf numFmtId="0" fontId="28" fillId="0" borderId="44" xfId="0" applyFont="1" applyBorder="1" applyAlignment="1" applyProtection="1">
      <alignment horizontal="center" vertical="center" wrapText="1"/>
    </xf>
    <xf numFmtId="0" fontId="28" fillId="0" borderId="43" xfId="0" applyFont="1" applyBorder="1" applyAlignment="1" applyProtection="1">
      <alignment horizontal="center" vertical="center" wrapText="1"/>
    </xf>
    <xf numFmtId="0" fontId="28" fillId="0" borderId="41" xfId="0" applyFont="1" applyBorder="1" applyAlignment="1" applyProtection="1">
      <alignment horizontal="center" vertical="center" wrapText="1"/>
    </xf>
    <xf numFmtId="0" fontId="28" fillId="0" borderId="38" xfId="0" applyFont="1" applyBorder="1" applyAlignment="1" applyProtection="1">
      <alignment horizontal="center" vertical="center" wrapText="1"/>
    </xf>
    <xf numFmtId="0" fontId="0" fillId="0" borderId="45" xfId="0" applyBorder="1" applyAlignment="1" applyProtection="1">
      <alignment horizontal="center"/>
    </xf>
    <xf numFmtId="0" fontId="15" fillId="6" borderId="17" xfId="0" applyFont="1" applyFill="1" applyBorder="1" applyAlignment="1" applyProtection="1">
      <alignment horizontal="center" vertical="center" wrapText="1"/>
      <protection locked="0"/>
    </xf>
    <xf numFmtId="0" fontId="15" fillId="6" borderId="25" xfId="0" applyFont="1" applyFill="1" applyBorder="1" applyAlignment="1" applyProtection="1">
      <alignment horizontal="center" vertical="center" wrapText="1"/>
      <protection locked="0"/>
    </xf>
    <xf numFmtId="0" fontId="15" fillId="6" borderId="26" xfId="0" applyFont="1" applyFill="1" applyBorder="1" applyAlignment="1" applyProtection="1">
      <alignment horizontal="center" vertical="center" wrapText="1"/>
      <protection locked="0"/>
    </xf>
    <xf numFmtId="0" fontId="15" fillId="6" borderId="27" xfId="0" applyFont="1" applyFill="1" applyBorder="1" applyAlignment="1" applyProtection="1">
      <alignment horizontal="center" vertical="center" wrapText="1"/>
      <protection locked="0"/>
    </xf>
    <xf numFmtId="0" fontId="15" fillId="6" borderId="21" xfId="0" applyFont="1" applyFill="1" applyBorder="1" applyAlignment="1" applyProtection="1">
      <alignment horizontal="center" vertical="center" wrapText="1"/>
      <protection locked="0"/>
    </xf>
    <xf numFmtId="0" fontId="15" fillId="6" borderId="34" xfId="0" applyFont="1" applyFill="1" applyBorder="1" applyAlignment="1" applyProtection="1">
      <alignment horizontal="center" vertical="center" wrapText="1"/>
      <protection locked="0"/>
    </xf>
    <xf numFmtId="0" fontId="32" fillId="5" borderId="1" xfId="0" applyFont="1" applyFill="1" applyBorder="1" applyAlignment="1">
      <alignment horizontal="right"/>
    </xf>
    <xf numFmtId="0" fontId="0" fillId="2" borderId="8" xfId="0" applyFill="1" applyBorder="1" applyProtection="1">
      <protection locked="0"/>
    </xf>
    <xf numFmtId="0" fontId="0" fillId="2" borderId="1" xfId="0" applyFill="1" applyBorder="1" applyProtection="1">
      <protection locked="0"/>
    </xf>
    <xf numFmtId="0" fontId="13" fillId="5" borderId="31" xfId="0" applyFont="1" applyFill="1" applyBorder="1" applyAlignment="1" applyProtection="1">
      <alignment horizontal="left" vertical="center" wrapText="1"/>
    </xf>
    <xf numFmtId="0" fontId="13" fillId="5" borderId="32" xfId="0" applyFont="1" applyFill="1" applyBorder="1" applyAlignment="1" applyProtection="1">
      <alignment horizontal="left" vertical="center" wrapText="1"/>
    </xf>
    <xf numFmtId="0" fontId="13" fillId="5" borderId="33" xfId="0" applyFont="1" applyFill="1" applyBorder="1" applyAlignment="1" applyProtection="1">
      <alignment horizontal="left" vertical="center" wrapText="1"/>
    </xf>
    <xf numFmtId="0" fontId="13" fillId="5" borderId="27" xfId="0" applyFont="1" applyFill="1" applyBorder="1" applyAlignment="1" applyProtection="1">
      <alignment horizontal="left" vertical="center" wrapText="1"/>
    </xf>
    <xf numFmtId="0" fontId="13" fillId="5" borderId="34" xfId="0" applyFont="1" applyFill="1" applyBorder="1" applyAlignment="1" applyProtection="1">
      <alignment horizontal="left" vertical="center" wrapText="1"/>
    </xf>
    <xf numFmtId="0" fontId="13" fillId="5" borderId="32" xfId="0" applyFont="1" applyFill="1" applyBorder="1" applyAlignment="1" applyProtection="1">
      <alignment vertical="center" wrapText="1"/>
    </xf>
    <xf numFmtId="0" fontId="13" fillId="5" borderId="33" xfId="0" applyFont="1" applyFill="1" applyBorder="1" applyAlignment="1" applyProtection="1">
      <alignment vertical="center" wrapText="1"/>
    </xf>
    <xf numFmtId="0" fontId="13" fillId="5" borderId="31" xfId="0" applyFont="1" applyFill="1" applyBorder="1" applyAlignment="1" applyProtection="1">
      <alignment vertical="center" wrapText="1"/>
    </xf>
    <xf numFmtId="0" fontId="13" fillId="5" borderId="26" xfId="0" applyFont="1" applyFill="1" applyBorder="1" applyAlignment="1" applyProtection="1">
      <alignment vertical="center" wrapText="1"/>
    </xf>
    <xf numFmtId="0" fontId="13" fillId="5" borderId="21" xfId="0" applyFont="1" applyFill="1" applyBorder="1" applyAlignment="1" applyProtection="1">
      <alignment vertical="center" wrapText="1"/>
    </xf>
    <xf numFmtId="0" fontId="22" fillId="2" borderId="38" xfId="0" applyFont="1" applyFill="1" applyBorder="1" applyAlignment="1" applyProtection="1">
      <alignment horizontal="center" vertical="center" wrapText="1"/>
      <protection locked="0"/>
    </xf>
    <xf numFmtId="0" fontId="13" fillId="5" borderId="32" xfId="0" applyFont="1" applyFill="1" applyBorder="1" applyAlignment="1" applyProtection="1">
      <alignment horizontal="left" vertical="center" wrapText="1"/>
    </xf>
    <xf numFmtId="0" fontId="13" fillId="5" borderId="33" xfId="0" applyFont="1" applyFill="1" applyBorder="1" applyAlignment="1" applyProtection="1">
      <alignment horizontal="left" vertical="center" wrapText="1"/>
    </xf>
  </cellXfs>
  <cellStyles count="4">
    <cellStyle name="Hyperlink" xfId="2" builtinId="8"/>
    <cellStyle name="Komma" xfId="3"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70" zoomScaleNormal="70" workbookViewId="0">
      <selection activeCell="G47" sqref="G47"/>
    </sheetView>
  </sheetViews>
  <sheetFormatPr defaultRowHeight="14.5" x14ac:dyDescent="0.35"/>
  <cols>
    <col min="1" max="1" width="14.08984375" customWidth="1"/>
    <col min="3" max="3" width="50.453125" bestFit="1" customWidth="1"/>
    <col min="4" max="4" width="56.7265625" customWidth="1"/>
    <col min="5" max="5" width="10.26953125" bestFit="1" customWidth="1"/>
    <col min="7" max="7" width="31.1796875" customWidth="1"/>
  </cols>
  <sheetData>
    <row r="1" spans="1:7" ht="21" x14ac:dyDescent="0.5">
      <c r="A1" s="120" t="s">
        <v>82</v>
      </c>
      <c r="B1" s="120"/>
      <c r="C1" s="120"/>
      <c r="D1" s="95">
        <v>44256</v>
      </c>
    </row>
    <row r="2" spans="1:7" x14ac:dyDescent="0.35">
      <c r="B2" s="1" t="s">
        <v>0</v>
      </c>
      <c r="C2" s="2"/>
      <c r="D2" s="3"/>
    </row>
    <row r="3" spans="1:7" x14ac:dyDescent="0.35">
      <c r="B3" s="1"/>
      <c r="C3" s="2"/>
      <c r="D3" s="3"/>
    </row>
    <row r="4" spans="1:7" x14ac:dyDescent="0.35">
      <c r="B4" s="121" t="s">
        <v>83</v>
      </c>
      <c r="C4" s="121"/>
      <c r="D4" s="121"/>
      <c r="E4" s="121"/>
      <c r="F4" s="121"/>
      <c r="G4" s="121"/>
    </row>
    <row r="5" spans="1:7" x14ac:dyDescent="0.35">
      <c r="B5" s="121"/>
      <c r="C5" s="121"/>
      <c r="D5" s="121"/>
      <c r="E5" s="121"/>
      <c r="F5" s="121"/>
      <c r="G5" s="121"/>
    </row>
    <row r="6" spans="1:7" ht="29.5" customHeight="1" x14ac:dyDescent="0.35">
      <c r="B6" s="121"/>
      <c r="C6" s="121"/>
      <c r="D6" s="121"/>
      <c r="E6" s="121"/>
      <c r="F6" s="121"/>
      <c r="G6" s="121"/>
    </row>
    <row r="7" spans="1:7" ht="15" thickBot="1" x14ac:dyDescent="0.4">
      <c r="E7" s="4"/>
      <c r="F7" s="4"/>
    </row>
    <row r="8" spans="1:7" x14ac:dyDescent="0.35">
      <c r="A8" s="5" t="s">
        <v>1</v>
      </c>
      <c r="B8" s="122" t="s">
        <v>2</v>
      </c>
      <c r="C8" s="123"/>
      <c r="D8" s="6" t="s">
        <v>3</v>
      </c>
      <c r="E8" s="7"/>
      <c r="F8" s="8"/>
      <c r="G8" s="9"/>
    </row>
    <row r="9" spans="1:7" x14ac:dyDescent="0.35">
      <c r="A9" s="10"/>
      <c r="B9" s="11" t="s">
        <v>4</v>
      </c>
      <c r="C9" s="12"/>
      <c r="D9" s="12"/>
      <c r="E9" s="12"/>
      <c r="F9" s="12"/>
      <c r="G9" s="13"/>
    </row>
    <row r="10" spans="1:7" x14ac:dyDescent="0.35">
      <c r="A10" s="10"/>
      <c r="B10" s="11"/>
      <c r="C10" s="12"/>
      <c r="D10" s="54"/>
      <c r="E10" s="12"/>
      <c r="F10" s="12"/>
      <c r="G10" s="13"/>
    </row>
    <row r="11" spans="1:7" x14ac:dyDescent="0.35">
      <c r="A11" s="10"/>
      <c r="B11" s="11">
        <v>1</v>
      </c>
      <c r="C11" s="12" t="s">
        <v>46</v>
      </c>
      <c r="D11" s="54" t="s">
        <v>45</v>
      </c>
      <c r="E11" s="12"/>
      <c r="F11" s="12"/>
      <c r="G11" s="144" t="s">
        <v>50</v>
      </c>
    </row>
    <row r="12" spans="1:7" x14ac:dyDescent="0.35">
      <c r="A12" s="10"/>
      <c r="B12" s="11"/>
      <c r="C12" s="12" t="s">
        <v>52</v>
      </c>
      <c r="D12" s="64"/>
      <c r="E12" s="12"/>
      <c r="F12" s="12"/>
      <c r="G12" s="145"/>
    </row>
    <row r="13" spans="1:7" x14ac:dyDescent="0.35">
      <c r="A13" s="10"/>
      <c r="B13" s="11"/>
      <c r="C13" s="12"/>
      <c r="D13" s="14"/>
      <c r="E13" s="12"/>
      <c r="F13" s="12"/>
      <c r="G13" s="145"/>
    </row>
    <row r="14" spans="1:7" x14ac:dyDescent="0.35">
      <c r="A14" s="10"/>
      <c r="B14" s="11">
        <v>2</v>
      </c>
      <c r="C14" s="12" t="s">
        <v>47</v>
      </c>
      <c r="D14" s="54" t="s">
        <v>48</v>
      </c>
      <c r="E14" s="12"/>
      <c r="F14" s="12"/>
      <c r="G14" s="146"/>
    </row>
    <row r="15" spans="1:7" x14ac:dyDescent="0.35">
      <c r="A15" s="10"/>
      <c r="B15" s="11"/>
      <c r="C15" s="12" t="s">
        <v>51</v>
      </c>
      <c r="D15" s="14"/>
      <c r="E15" s="12"/>
      <c r="F15" s="12"/>
      <c r="G15" s="13"/>
    </row>
    <row r="16" spans="1:7" x14ac:dyDescent="0.35">
      <c r="A16" s="10"/>
      <c r="B16" s="11"/>
      <c r="C16" s="12"/>
      <c r="D16" s="14"/>
      <c r="E16" s="12"/>
      <c r="F16" s="12"/>
      <c r="G16" s="13"/>
    </row>
    <row r="17" spans="1:7" x14ac:dyDescent="0.35">
      <c r="A17" s="10"/>
      <c r="B17" s="11">
        <v>3</v>
      </c>
      <c r="C17" s="12" t="s">
        <v>49</v>
      </c>
      <c r="D17" s="54" t="s">
        <v>48</v>
      </c>
      <c r="E17" s="12"/>
      <c r="F17" s="12"/>
      <c r="G17" s="13"/>
    </row>
    <row r="18" spans="1:7" ht="15" thickBot="1" x14ac:dyDescent="0.4">
      <c r="A18" s="15"/>
      <c r="B18" s="16"/>
      <c r="C18" s="17" t="s">
        <v>53</v>
      </c>
      <c r="D18" s="18"/>
      <c r="E18" s="17"/>
      <c r="F18" s="17"/>
      <c r="G18" s="19"/>
    </row>
    <row r="19" spans="1:7" x14ac:dyDescent="0.35">
      <c r="A19" s="20"/>
      <c r="B19" s="21"/>
      <c r="C19" s="21"/>
      <c r="D19" s="22"/>
      <c r="E19" s="23"/>
      <c r="F19" s="23"/>
      <c r="G19" s="23"/>
    </row>
    <row r="20" spans="1:7" ht="15" thickBot="1" x14ac:dyDescent="0.4">
      <c r="A20" s="24"/>
      <c r="E20" s="25"/>
      <c r="F20" s="25"/>
      <c r="G20" s="65" t="s">
        <v>5</v>
      </c>
    </row>
    <row r="21" spans="1:7" x14ac:dyDescent="0.35">
      <c r="A21" s="26" t="s">
        <v>6</v>
      </c>
      <c r="B21" s="27" t="s">
        <v>7</v>
      </c>
      <c r="C21" s="6"/>
      <c r="D21" s="6" t="s">
        <v>8</v>
      </c>
      <c r="E21" s="28" t="s">
        <v>9</v>
      </c>
      <c r="F21" s="29"/>
      <c r="G21" s="30"/>
    </row>
    <row r="22" spans="1:7" x14ac:dyDescent="0.35">
      <c r="A22" s="31"/>
      <c r="B22" s="12"/>
      <c r="C22" s="165" t="s">
        <v>10</v>
      </c>
      <c r="D22" s="12"/>
      <c r="E22" s="32">
        <v>75000</v>
      </c>
      <c r="F22" s="12"/>
      <c r="G22" s="166"/>
    </row>
    <row r="23" spans="1:7" x14ac:dyDescent="0.35">
      <c r="A23" s="31"/>
      <c r="B23" s="12"/>
      <c r="C23" s="165" t="s">
        <v>11</v>
      </c>
      <c r="D23" s="12"/>
      <c r="E23" s="32">
        <v>50000</v>
      </c>
      <c r="F23" s="12"/>
      <c r="G23" s="166"/>
    </row>
    <row r="24" spans="1:7" x14ac:dyDescent="0.35">
      <c r="A24" s="31"/>
      <c r="B24" s="12"/>
      <c r="C24" s="165" t="s">
        <v>12</v>
      </c>
      <c r="D24" s="12"/>
      <c r="E24" s="32">
        <v>25000</v>
      </c>
      <c r="F24" s="12"/>
      <c r="G24" s="166"/>
    </row>
    <row r="25" spans="1:7" x14ac:dyDescent="0.35">
      <c r="A25" s="31"/>
      <c r="B25" s="12"/>
      <c r="C25" s="165" t="s">
        <v>13</v>
      </c>
      <c r="D25" s="12"/>
      <c r="E25" s="32">
        <v>10000</v>
      </c>
      <c r="F25" s="12"/>
      <c r="G25" s="166"/>
    </row>
    <row r="26" spans="1:7" x14ac:dyDescent="0.35">
      <c r="A26" s="31"/>
      <c r="B26" s="12"/>
      <c r="C26" s="165" t="s">
        <v>14</v>
      </c>
      <c r="D26" s="12"/>
      <c r="E26" s="32">
        <v>0</v>
      </c>
      <c r="F26" s="12"/>
      <c r="G26" s="166"/>
    </row>
    <row r="27" spans="1:7" x14ac:dyDescent="0.35">
      <c r="A27" s="31"/>
      <c r="B27" s="12"/>
      <c r="C27" s="12"/>
      <c r="D27" s="12"/>
      <c r="E27" s="32"/>
      <c r="F27" s="12"/>
      <c r="G27" s="13"/>
    </row>
    <row r="28" spans="1:7" ht="32.15" customHeight="1" thickBot="1" x14ac:dyDescent="0.4">
      <c r="A28" s="33"/>
      <c r="B28" s="17"/>
      <c r="C28" s="124" t="s">
        <v>67</v>
      </c>
      <c r="D28" s="125"/>
      <c r="E28" s="34"/>
      <c r="F28" s="17"/>
      <c r="G28" s="19"/>
    </row>
    <row r="29" spans="1:7" x14ac:dyDescent="0.35">
      <c r="A29" s="24"/>
      <c r="E29" s="25"/>
      <c r="F29" s="25"/>
      <c r="G29" s="25"/>
    </row>
    <row r="30" spans="1:7" ht="15" thickBot="1" x14ac:dyDescent="0.4">
      <c r="A30" s="24"/>
      <c r="E30" s="25"/>
      <c r="F30" s="25"/>
      <c r="G30" s="25"/>
    </row>
    <row r="31" spans="1:7" x14ac:dyDescent="0.35">
      <c r="A31" s="35" t="s">
        <v>15</v>
      </c>
      <c r="B31" s="36" t="s">
        <v>17</v>
      </c>
      <c r="C31" s="37"/>
      <c r="D31" s="37" t="s">
        <v>18</v>
      </c>
      <c r="E31" s="38"/>
      <c r="F31" s="38"/>
      <c r="G31" s="39"/>
    </row>
    <row r="32" spans="1:7" x14ac:dyDescent="0.35">
      <c r="A32" s="40"/>
      <c r="B32" s="12" t="s">
        <v>72</v>
      </c>
      <c r="C32" s="12" t="s">
        <v>19</v>
      </c>
      <c r="D32" s="12" t="s">
        <v>20</v>
      </c>
      <c r="E32" s="32">
        <v>150000</v>
      </c>
      <c r="F32" s="12"/>
      <c r="G32" s="167"/>
    </row>
    <row r="33" spans="1:7" x14ac:dyDescent="0.35">
      <c r="A33" s="40"/>
      <c r="B33" s="12" t="s">
        <v>73</v>
      </c>
      <c r="C33" s="12" t="s">
        <v>21</v>
      </c>
      <c r="D33" s="12" t="s">
        <v>20</v>
      </c>
      <c r="E33" s="32">
        <v>75000</v>
      </c>
      <c r="F33" s="12"/>
      <c r="G33" s="167"/>
    </row>
    <row r="34" spans="1:7" x14ac:dyDescent="0.35">
      <c r="A34" s="40"/>
      <c r="B34" s="12" t="s">
        <v>74</v>
      </c>
      <c r="C34" s="12" t="s">
        <v>44</v>
      </c>
      <c r="D34" s="12"/>
      <c r="E34" s="32">
        <v>0</v>
      </c>
      <c r="F34" s="12"/>
      <c r="G34" s="167"/>
    </row>
    <row r="35" spans="1:7" x14ac:dyDescent="0.35">
      <c r="A35" s="40"/>
      <c r="B35" s="12"/>
      <c r="C35" s="12"/>
      <c r="D35" s="12"/>
      <c r="E35" s="32"/>
      <c r="F35" s="12"/>
      <c r="G35" s="12"/>
    </row>
    <row r="36" spans="1:7" ht="15" thickBot="1" x14ac:dyDescent="0.4">
      <c r="A36" s="41"/>
      <c r="B36" s="42"/>
      <c r="C36" s="43" t="s">
        <v>22</v>
      </c>
      <c r="D36" s="42"/>
      <c r="E36" s="44"/>
      <c r="F36" s="45"/>
      <c r="G36" s="46"/>
    </row>
    <row r="37" spans="1:7" ht="15" thickBot="1" x14ac:dyDescent="0.4">
      <c r="A37" s="24"/>
      <c r="E37" s="25"/>
      <c r="F37" s="25"/>
      <c r="G37" s="25"/>
    </row>
    <row r="38" spans="1:7" x14ac:dyDescent="0.35">
      <c r="A38" s="35" t="s">
        <v>16</v>
      </c>
      <c r="B38" s="36" t="s">
        <v>23</v>
      </c>
      <c r="C38" s="37"/>
      <c r="D38" s="47" t="s">
        <v>79</v>
      </c>
      <c r="E38" s="48"/>
      <c r="F38" s="48"/>
      <c r="G38" s="49"/>
    </row>
    <row r="39" spans="1:7" x14ac:dyDescent="0.35">
      <c r="A39" s="31"/>
      <c r="B39" s="12" t="s">
        <v>75</v>
      </c>
      <c r="C39" s="12" t="s">
        <v>24</v>
      </c>
      <c r="D39" s="50" t="s">
        <v>80</v>
      </c>
      <c r="E39" s="96"/>
      <c r="F39" s="96"/>
      <c r="G39" s="97"/>
    </row>
    <row r="40" spans="1:7" x14ac:dyDescent="0.35">
      <c r="A40" s="31"/>
      <c r="B40" s="12"/>
      <c r="C40" s="12"/>
      <c r="D40" s="98" t="s">
        <v>84</v>
      </c>
      <c r="E40" s="96"/>
      <c r="F40" s="96"/>
      <c r="G40" s="98">
        <f>'Onderdeel D-1 Brandstof'!F12</f>
        <v>0</v>
      </c>
    </row>
    <row r="41" spans="1:7" x14ac:dyDescent="0.35">
      <c r="A41" s="51"/>
      <c r="B41" s="21"/>
      <c r="C41" s="21"/>
      <c r="D41" s="21"/>
      <c r="E41" s="52"/>
      <c r="F41" s="52"/>
      <c r="G41" s="53"/>
    </row>
    <row r="42" spans="1:7" x14ac:dyDescent="0.35">
      <c r="A42" s="40"/>
      <c r="B42" s="12" t="s">
        <v>76</v>
      </c>
      <c r="C42" s="12" t="s">
        <v>25</v>
      </c>
      <c r="D42" s="12" t="s">
        <v>54</v>
      </c>
      <c r="E42" s="12"/>
      <c r="F42" s="12"/>
      <c r="G42" s="12"/>
    </row>
    <row r="43" spans="1:7" x14ac:dyDescent="0.35">
      <c r="A43" s="31"/>
      <c r="B43" s="12"/>
      <c r="C43" s="40" t="s">
        <v>26</v>
      </c>
      <c r="D43" s="12"/>
      <c r="E43" s="32">
        <v>24000</v>
      </c>
      <c r="F43" s="12"/>
      <c r="G43" s="166"/>
    </row>
    <row r="44" spans="1:7" x14ac:dyDescent="0.35">
      <c r="A44" s="31"/>
      <c r="B44" s="12"/>
      <c r="C44" s="40" t="s">
        <v>27</v>
      </c>
      <c r="D44" s="12"/>
      <c r="E44" s="32">
        <v>15000</v>
      </c>
      <c r="F44" s="12"/>
      <c r="G44" s="166"/>
    </row>
    <row r="45" spans="1:7" x14ac:dyDescent="0.35">
      <c r="A45" s="31"/>
      <c r="B45" s="12"/>
      <c r="C45" s="40" t="s">
        <v>28</v>
      </c>
      <c r="D45" s="12"/>
      <c r="E45" s="32">
        <v>10000</v>
      </c>
      <c r="F45" s="12"/>
      <c r="G45" s="166"/>
    </row>
    <row r="46" spans="1:7" x14ac:dyDescent="0.35">
      <c r="A46" s="31"/>
      <c r="B46" s="12"/>
      <c r="C46" s="40" t="s">
        <v>29</v>
      </c>
      <c r="D46" s="12"/>
      <c r="E46" s="32">
        <v>6000</v>
      </c>
      <c r="F46" s="12"/>
      <c r="G46" s="166"/>
    </row>
    <row r="47" spans="1:7" x14ac:dyDescent="0.35">
      <c r="A47" s="31"/>
      <c r="B47" s="54"/>
      <c r="C47" s="40" t="s">
        <v>30</v>
      </c>
      <c r="D47" s="12"/>
      <c r="E47" s="32">
        <v>3000</v>
      </c>
      <c r="F47" s="12"/>
      <c r="G47" s="166"/>
    </row>
    <row r="48" spans="1:7" x14ac:dyDescent="0.35">
      <c r="A48" s="40"/>
      <c r="B48" s="54"/>
      <c r="C48" s="66" t="s">
        <v>31</v>
      </c>
      <c r="D48" s="12"/>
      <c r="E48" s="32"/>
      <c r="F48" s="12"/>
      <c r="G48" s="54"/>
    </row>
    <row r="49" spans="1:7" ht="15" thickBot="1" x14ac:dyDescent="0.4">
      <c r="A49" s="51"/>
      <c r="B49" s="21"/>
      <c r="C49" s="21"/>
      <c r="D49" s="21"/>
      <c r="E49" s="21"/>
      <c r="F49" s="21"/>
      <c r="G49" s="55"/>
    </row>
    <row r="50" spans="1:7" ht="21.5" thickBot="1" x14ac:dyDescent="0.55000000000000004">
      <c r="A50" s="56"/>
      <c r="B50" s="57"/>
      <c r="C50" s="57"/>
      <c r="D50" s="58" t="s">
        <v>32</v>
      </c>
      <c r="E50" s="59"/>
      <c r="F50" s="59"/>
      <c r="G50" s="60">
        <f>SUM(G22:G47)</f>
        <v>0</v>
      </c>
    </row>
    <row r="52" spans="1:7" ht="15" thickBot="1" x14ac:dyDescent="0.4">
      <c r="A52" s="61" t="s">
        <v>33</v>
      </c>
      <c r="B52" s="62"/>
      <c r="C52" s="62"/>
      <c r="D52" s="62"/>
      <c r="E52" s="62"/>
      <c r="F52" s="62"/>
      <c r="G52" s="62"/>
    </row>
    <row r="53" spans="1:7" x14ac:dyDescent="0.35">
      <c r="A53" s="63" t="s">
        <v>34</v>
      </c>
      <c r="B53" s="126" t="s">
        <v>35</v>
      </c>
      <c r="C53" s="127"/>
      <c r="D53" s="168" t="s">
        <v>36</v>
      </c>
      <c r="E53" s="105" t="s">
        <v>81</v>
      </c>
      <c r="F53" s="106"/>
      <c r="G53" s="141"/>
    </row>
    <row r="54" spans="1:7" x14ac:dyDescent="0.35">
      <c r="A54" s="173"/>
      <c r="B54" s="128"/>
      <c r="C54" s="129"/>
      <c r="D54" s="169"/>
      <c r="E54" s="107"/>
      <c r="F54" s="108"/>
      <c r="G54" s="142"/>
    </row>
    <row r="55" spans="1:7" ht="15" thickBot="1" x14ac:dyDescent="0.4">
      <c r="A55" s="174"/>
      <c r="B55" s="139"/>
      <c r="C55" s="140"/>
      <c r="D55" s="170"/>
      <c r="E55" s="109"/>
      <c r="F55" s="110"/>
      <c r="G55" s="143"/>
    </row>
    <row r="56" spans="1:7" x14ac:dyDescent="0.35">
      <c r="A56" s="175" t="s">
        <v>37</v>
      </c>
      <c r="B56" s="126" t="s">
        <v>38</v>
      </c>
      <c r="C56" s="127"/>
      <c r="D56" s="168" t="s">
        <v>39</v>
      </c>
      <c r="E56" s="130" t="s">
        <v>40</v>
      </c>
      <c r="F56" s="131"/>
      <c r="G56" s="132"/>
    </row>
    <row r="57" spans="1:7" x14ac:dyDescent="0.35">
      <c r="A57" s="173"/>
      <c r="B57" s="128"/>
      <c r="C57" s="129"/>
      <c r="D57" s="169"/>
      <c r="E57" s="133"/>
      <c r="F57" s="134"/>
      <c r="G57" s="135"/>
    </row>
    <row r="58" spans="1:7" ht="15" thickBot="1" x14ac:dyDescent="0.4">
      <c r="A58" s="174"/>
      <c r="B58" s="128"/>
      <c r="C58" s="129"/>
      <c r="D58" s="170"/>
      <c r="E58" s="136"/>
      <c r="F58" s="137"/>
      <c r="G58" s="138"/>
    </row>
    <row r="59" spans="1:7" ht="14.5" customHeight="1" x14ac:dyDescent="0.35">
      <c r="A59" s="176"/>
      <c r="B59" s="105" t="s">
        <v>81</v>
      </c>
      <c r="C59" s="106"/>
      <c r="D59" s="171"/>
      <c r="E59" s="111" t="s">
        <v>41</v>
      </c>
      <c r="F59" s="112"/>
      <c r="G59" s="113"/>
    </row>
    <row r="60" spans="1:7" ht="14.5" customHeight="1" x14ac:dyDescent="0.35">
      <c r="A60" s="176"/>
      <c r="B60" s="107"/>
      <c r="C60" s="108"/>
      <c r="D60" s="171"/>
      <c r="E60" s="114"/>
      <c r="F60" s="115"/>
      <c r="G60" s="116"/>
    </row>
    <row r="61" spans="1:7" ht="14.5" customHeight="1" x14ac:dyDescent="0.35">
      <c r="A61" s="176"/>
      <c r="B61" s="107"/>
      <c r="C61" s="108"/>
      <c r="D61" s="171"/>
      <c r="E61" s="114"/>
      <c r="F61" s="115"/>
      <c r="G61" s="116"/>
    </row>
    <row r="62" spans="1:7" ht="14.5" customHeight="1" x14ac:dyDescent="0.35">
      <c r="A62" s="176" t="s">
        <v>42</v>
      </c>
      <c r="B62" s="107"/>
      <c r="C62" s="108"/>
      <c r="D62" s="171" t="s">
        <v>43</v>
      </c>
      <c r="E62" s="114"/>
      <c r="F62" s="115"/>
      <c r="G62" s="116"/>
    </row>
    <row r="63" spans="1:7" ht="14.5" customHeight="1" x14ac:dyDescent="0.35">
      <c r="A63" s="176"/>
      <c r="B63" s="107"/>
      <c r="C63" s="108"/>
      <c r="D63" s="171"/>
      <c r="E63" s="114"/>
      <c r="F63" s="115"/>
      <c r="G63" s="116"/>
    </row>
    <row r="64" spans="1:7" ht="15" customHeight="1" thickBot="1" x14ac:dyDescent="0.4">
      <c r="A64" s="177"/>
      <c r="B64" s="109"/>
      <c r="C64" s="110"/>
      <c r="D64" s="172"/>
      <c r="E64" s="117"/>
      <c r="F64" s="118"/>
      <c r="G64" s="119"/>
    </row>
  </sheetData>
  <sheetProtection sheet="1" objects="1" scenarios="1" selectLockedCells="1"/>
  <mergeCells count="13">
    <mergeCell ref="B59:C64"/>
    <mergeCell ref="E59:G64"/>
    <mergeCell ref="A1:C1"/>
    <mergeCell ref="B4:G6"/>
    <mergeCell ref="B8:C8"/>
    <mergeCell ref="C28:D28"/>
    <mergeCell ref="B56:C58"/>
    <mergeCell ref="D56:D58"/>
    <mergeCell ref="E56:G58"/>
    <mergeCell ref="B53:C55"/>
    <mergeCell ref="D53:D55"/>
    <mergeCell ref="E53:G55"/>
    <mergeCell ref="G11:G14"/>
  </mergeCells>
  <hyperlinks>
    <hyperlink ref="D39" location="'Onderdeel E-1 Brandstof'!A1" display="zie tabblad 'Onderdeel E1 Brandsto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abSelected="1" topLeftCell="A5" zoomScale="70" zoomScaleNormal="70" workbookViewId="0">
      <selection activeCell="C9" sqref="C9"/>
    </sheetView>
  </sheetViews>
  <sheetFormatPr defaultColWidth="9.1796875" defaultRowHeight="14.5" x14ac:dyDescent="0.35"/>
  <cols>
    <col min="1" max="1" width="41.26953125" style="67" customWidth="1"/>
    <col min="2" max="5" width="18.7265625" style="67" customWidth="1"/>
    <col min="6" max="6" width="9.453125" style="67" bestFit="1" customWidth="1"/>
    <col min="7" max="7" width="11.7265625" style="67" bestFit="1" customWidth="1"/>
    <col min="8" max="8" width="9.1796875" style="67"/>
    <col min="9" max="9" width="11.7265625" style="67" bestFit="1" customWidth="1"/>
    <col min="10" max="10" width="9.1796875" style="67"/>
    <col min="11" max="11" width="11.7265625" style="67" bestFit="1" customWidth="1"/>
    <col min="12" max="16384" width="9.1796875" style="67"/>
  </cols>
  <sheetData>
    <row r="1" spans="1:11" ht="21" x14ac:dyDescent="0.35">
      <c r="A1" s="151" t="s">
        <v>77</v>
      </c>
      <c r="B1" s="151"/>
      <c r="C1" s="151"/>
      <c r="D1" s="151"/>
      <c r="E1" s="151"/>
      <c r="F1" s="68"/>
    </row>
    <row r="2" spans="1:11" x14ac:dyDescent="0.35">
      <c r="A2" s="94"/>
      <c r="B2" s="68"/>
      <c r="C2" s="68"/>
      <c r="D2" s="68"/>
      <c r="E2" s="68"/>
      <c r="F2" s="68"/>
    </row>
    <row r="3" spans="1:11" ht="199.5" customHeight="1" x14ac:dyDescent="0.35">
      <c r="A3" s="149" t="s">
        <v>71</v>
      </c>
      <c r="B3" s="149"/>
      <c r="C3" s="149"/>
      <c r="D3" s="149"/>
      <c r="E3" s="149"/>
      <c r="F3" s="149"/>
    </row>
    <row r="4" spans="1:11" ht="15" thickBot="1" x14ac:dyDescent="0.4">
      <c r="A4" s="68"/>
      <c r="B4" s="68"/>
      <c r="C4" s="68"/>
      <c r="D4" s="158"/>
      <c r="E4" s="158"/>
    </row>
    <row r="5" spans="1:11" ht="15" customHeight="1" x14ac:dyDescent="0.35">
      <c r="A5" s="152" t="s">
        <v>66</v>
      </c>
      <c r="B5" s="154" t="s">
        <v>65</v>
      </c>
      <c r="C5" s="155"/>
      <c r="D5" s="154" t="s">
        <v>64</v>
      </c>
      <c r="E5" s="155"/>
      <c r="F5" s="147" t="s">
        <v>63</v>
      </c>
    </row>
    <row r="6" spans="1:11" ht="54" customHeight="1" thickBot="1" x14ac:dyDescent="0.4">
      <c r="A6" s="153"/>
      <c r="B6" s="156"/>
      <c r="C6" s="157"/>
      <c r="D6" s="156"/>
      <c r="E6" s="157"/>
      <c r="F6" s="148"/>
    </row>
    <row r="7" spans="1:11" ht="16" thickBot="1" x14ac:dyDescent="0.4">
      <c r="A7" s="93"/>
      <c r="B7" s="92" t="s">
        <v>62</v>
      </c>
      <c r="C7" s="90" t="s">
        <v>61</v>
      </c>
      <c r="D7" s="91" t="s">
        <v>62</v>
      </c>
      <c r="E7" s="90" t="s">
        <v>61</v>
      </c>
      <c r="F7" s="89"/>
    </row>
    <row r="8" spans="1:11" ht="16" thickBot="1" x14ac:dyDescent="0.4">
      <c r="A8" s="85" t="s">
        <v>60</v>
      </c>
      <c r="B8" s="88">
        <v>0</v>
      </c>
      <c r="C8" s="83"/>
      <c r="D8" s="88">
        <v>0</v>
      </c>
      <c r="E8" s="81"/>
      <c r="F8" s="80"/>
    </row>
    <row r="9" spans="1:11" s="86" customFormat="1" ht="47" thickBot="1" x14ac:dyDescent="0.4">
      <c r="A9" s="84" t="s">
        <v>59</v>
      </c>
      <c r="B9" s="82">
        <v>2400</v>
      </c>
      <c r="C9" s="83"/>
      <c r="D9" s="82">
        <v>4800</v>
      </c>
      <c r="E9" s="81"/>
      <c r="F9" s="80"/>
      <c r="G9" s="87"/>
    </row>
    <row r="10" spans="1:11" ht="31.5" thickBot="1" x14ac:dyDescent="0.4">
      <c r="A10" s="85" t="s">
        <v>58</v>
      </c>
      <c r="B10" s="82">
        <v>9000</v>
      </c>
      <c r="C10" s="83"/>
      <c r="D10" s="82">
        <v>21000</v>
      </c>
      <c r="E10" s="81"/>
      <c r="F10" s="80"/>
    </row>
    <row r="11" spans="1:11" s="78" customFormat="1" ht="16" thickBot="1" x14ac:dyDescent="0.4">
      <c r="A11" s="84" t="s">
        <v>57</v>
      </c>
      <c r="B11" s="82">
        <f>((50000/70)*70*30%)</f>
        <v>15000</v>
      </c>
      <c r="C11" s="83"/>
      <c r="D11" s="82">
        <v>36000</v>
      </c>
      <c r="E11" s="81"/>
      <c r="F11" s="80"/>
      <c r="G11" s="79"/>
      <c r="K11" s="79"/>
    </row>
    <row r="12" spans="1:11" ht="16" thickBot="1" x14ac:dyDescent="0.4">
      <c r="A12" s="77" t="s">
        <v>56</v>
      </c>
      <c r="B12" s="75"/>
      <c r="C12" s="75"/>
      <c r="D12" s="76"/>
      <c r="E12" s="75"/>
      <c r="F12" s="178"/>
    </row>
    <row r="13" spans="1:11" ht="15" customHeight="1" x14ac:dyDescent="0.35">
      <c r="A13" s="74"/>
      <c r="B13" s="73"/>
      <c r="C13" s="71"/>
      <c r="D13" s="72"/>
      <c r="E13" s="71"/>
    </row>
    <row r="14" spans="1:11" ht="63" customHeight="1" x14ac:dyDescent="0.35">
      <c r="A14" s="150" t="s">
        <v>55</v>
      </c>
      <c r="B14" s="150"/>
      <c r="C14" s="150"/>
      <c r="D14" s="150"/>
      <c r="E14" s="150"/>
      <c r="F14" s="150"/>
      <c r="G14" s="70"/>
      <c r="I14" s="70"/>
    </row>
    <row r="15" spans="1:11" ht="66" customHeight="1" x14ac:dyDescent="0.35">
      <c r="A15" s="150" t="s">
        <v>70</v>
      </c>
      <c r="B15" s="150"/>
      <c r="C15" s="150"/>
      <c r="D15" s="150"/>
      <c r="E15" s="150"/>
      <c r="F15" s="150"/>
      <c r="K15" s="69"/>
    </row>
    <row r="16" spans="1:11" ht="66" customHeight="1" x14ac:dyDescent="0.35">
      <c r="A16" s="150" t="s">
        <v>69</v>
      </c>
      <c r="B16" s="150"/>
      <c r="C16" s="150"/>
      <c r="D16" s="150"/>
      <c r="E16" s="150"/>
      <c r="F16" s="150"/>
      <c r="K16" s="69"/>
    </row>
    <row r="17" spans="1:11" ht="43.5" customHeight="1" x14ac:dyDescent="0.35">
      <c r="A17" s="150" t="s">
        <v>78</v>
      </c>
      <c r="B17" s="150"/>
      <c r="C17" s="150"/>
      <c r="D17" s="150"/>
      <c r="E17" s="150"/>
      <c r="F17" s="150"/>
      <c r="K17" s="69"/>
    </row>
    <row r="18" spans="1:11" ht="29.25" customHeight="1" x14ac:dyDescent="0.35">
      <c r="A18" s="150" t="s">
        <v>68</v>
      </c>
      <c r="B18" s="150"/>
      <c r="C18" s="150"/>
      <c r="D18" s="150"/>
      <c r="E18" s="150"/>
      <c r="F18" s="150"/>
    </row>
    <row r="19" spans="1:11" x14ac:dyDescent="0.35">
      <c r="A19" s="68"/>
      <c r="B19" s="68"/>
      <c r="C19" s="68"/>
      <c r="D19" s="68"/>
      <c r="E19" s="68"/>
      <c r="F19" s="68"/>
      <c r="G19" s="68"/>
    </row>
    <row r="20" spans="1:11" ht="15" customHeight="1" thickBot="1" x14ac:dyDescent="0.4">
      <c r="A20" s="61" t="s">
        <v>33</v>
      </c>
      <c r="B20" s="62"/>
      <c r="C20" s="62"/>
      <c r="D20" s="62"/>
      <c r="E20" s="62"/>
      <c r="F20" s="62"/>
      <c r="G20" s="68"/>
    </row>
    <row r="21" spans="1:11" ht="15" customHeight="1" x14ac:dyDescent="0.35">
      <c r="A21" s="175" t="s">
        <v>34</v>
      </c>
      <c r="B21" s="159"/>
      <c r="C21" s="160"/>
      <c r="D21" s="168" t="s">
        <v>36</v>
      </c>
      <c r="E21" s="99"/>
      <c r="F21" s="100"/>
      <c r="G21" s="68"/>
    </row>
    <row r="22" spans="1:11" ht="15.75" customHeight="1" x14ac:dyDescent="0.35">
      <c r="A22" s="173"/>
      <c r="B22" s="161"/>
      <c r="C22" s="162"/>
      <c r="D22" s="169"/>
      <c r="E22" s="101"/>
      <c r="F22" s="102"/>
      <c r="G22" s="68"/>
    </row>
    <row r="23" spans="1:11" ht="15" customHeight="1" thickBot="1" x14ac:dyDescent="0.4">
      <c r="A23" s="174"/>
      <c r="B23" s="163"/>
      <c r="C23" s="164"/>
      <c r="D23" s="170"/>
      <c r="E23" s="103"/>
      <c r="F23" s="104"/>
      <c r="G23" s="68"/>
    </row>
    <row r="24" spans="1:11" ht="15" customHeight="1" x14ac:dyDescent="0.35">
      <c r="A24" s="175" t="s">
        <v>37</v>
      </c>
      <c r="B24" s="161"/>
      <c r="C24" s="162"/>
      <c r="D24" s="168" t="s">
        <v>39</v>
      </c>
      <c r="E24" s="99"/>
      <c r="F24" s="100"/>
      <c r="G24" s="68"/>
    </row>
    <row r="25" spans="1:11" ht="15.75" customHeight="1" x14ac:dyDescent="0.35">
      <c r="A25" s="173"/>
      <c r="B25" s="161"/>
      <c r="C25" s="162"/>
      <c r="D25" s="169"/>
      <c r="E25" s="101"/>
      <c r="F25" s="102"/>
      <c r="G25" s="68"/>
    </row>
    <row r="26" spans="1:11" ht="15" customHeight="1" thickBot="1" x14ac:dyDescent="0.4">
      <c r="A26" s="174"/>
      <c r="B26" s="163"/>
      <c r="C26" s="164"/>
      <c r="D26" s="170"/>
      <c r="E26" s="103"/>
      <c r="F26" s="104"/>
      <c r="G26" s="68"/>
    </row>
    <row r="27" spans="1:11" ht="15" customHeight="1" x14ac:dyDescent="0.35">
      <c r="A27" s="173"/>
      <c r="B27" s="159"/>
      <c r="C27" s="160"/>
      <c r="D27" s="179"/>
      <c r="E27" s="99"/>
      <c r="F27" s="100"/>
      <c r="G27" s="68"/>
    </row>
    <row r="28" spans="1:11" ht="15" customHeight="1" x14ac:dyDescent="0.35">
      <c r="A28" s="173"/>
      <c r="B28" s="161"/>
      <c r="C28" s="162"/>
      <c r="D28" s="179"/>
      <c r="E28" s="101"/>
      <c r="F28" s="102"/>
      <c r="G28" s="68"/>
    </row>
    <row r="29" spans="1:11" ht="15" customHeight="1" x14ac:dyDescent="0.35">
      <c r="A29" s="173"/>
      <c r="B29" s="161"/>
      <c r="C29" s="162"/>
      <c r="D29" s="179"/>
      <c r="E29" s="101"/>
      <c r="F29" s="102"/>
      <c r="G29" s="68"/>
    </row>
    <row r="30" spans="1:11" ht="15" customHeight="1" x14ac:dyDescent="0.35">
      <c r="A30" s="173" t="s">
        <v>42</v>
      </c>
      <c r="B30" s="161"/>
      <c r="C30" s="162"/>
      <c r="D30" s="179" t="s">
        <v>43</v>
      </c>
      <c r="E30" s="101"/>
      <c r="F30" s="102"/>
      <c r="G30" s="68"/>
    </row>
    <row r="31" spans="1:11" ht="15.75" customHeight="1" x14ac:dyDescent="0.35">
      <c r="A31" s="173"/>
      <c r="B31" s="161"/>
      <c r="C31" s="162"/>
      <c r="D31" s="179"/>
      <c r="E31" s="101"/>
      <c r="F31" s="102"/>
      <c r="G31" s="68"/>
    </row>
    <row r="32" spans="1:11" ht="16" thickBot="1" x14ac:dyDescent="0.4">
      <c r="A32" s="174"/>
      <c r="B32" s="163"/>
      <c r="C32" s="164"/>
      <c r="D32" s="180"/>
      <c r="E32" s="103"/>
      <c r="F32" s="104"/>
      <c r="G32" s="68"/>
    </row>
    <row r="33" spans="1:7" x14ac:dyDescent="0.35">
      <c r="A33" s="68"/>
      <c r="B33" s="68"/>
      <c r="C33" s="68"/>
      <c r="D33" s="68"/>
      <c r="E33" s="68"/>
      <c r="F33" s="68"/>
      <c r="G33" s="68"/>
    </row>
    <row r="34" spans="1:7" x14ac:dyDescent="0.35">
      <c r="A34" s="68"/>
      <c r="B34" s="68"/>
      <c r="C34" s="68"/>
      <c r="D34" s="68"/>
      <c r="E34" s="68"/>
      <c r="F34" s="68"/>
      <c r="G34" s="68"/>
    </row>
    <row r="35" spans="1:7" x14ac:dyDescent="0.35">
      <c r="A35" s="68"/>
      <c r="B35" s="68"/>
      <c r="C35" s="68"/>
      <c r="D35" s="68"/>
      <c r="E35" s="68"/>
      <c r="F35" s="68"/>
      <c r="G35" s="68"/>
    </row>
  </sheetData>
  <sheetProtection sheet="1" objects="1" scenarios="1" selectLockedCells="1"/>
  <mergeCells count="17">
    <mergeCell ref="A16:F16"/>
    <mergeCell ref="B27:C32"/>
    <mergeCell ref="B21:C23"/>
    <mergeCell ref="D21:D23"/>
    <mergeCell ref="B24:C26"/>
    <mergeCell ref="D24:D26"/>
    <mergeCell ref="A17:F17"/>
    <mergeCell ref="A18:F18"/>
    <mergeCell ref="F5:F6"/>
    <mergeCell ref="A3:F3"/>
    <mergeCell ref="A14:F14"/>
    <mergeCell ref="A15:F15"/>
    <mergeCell ref="A1:E1"/>
    <mergeCell ref="A5:A6"/>
    <mergeCell ref="B5:C6"/>
    <mergeCell ref="D5:E6"/>
    <mergeCell ref="D4:E4"/>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FFFD3D-D9F3-469C-9AE5-A8BE2F97E69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45DD8C6-6959-4DA9-99E5-5DDCE79FA589}">
  <ds:schemaRefs>
    <ds:schemaRef ds:uri="http://schemas.microsoft.com/sharepoint/v3/contenttype/forms"/>
  </ds:schemaRefs>
</ds:datastoreItem>
</file>

<file path=customXml/itemProps3.xml><?xml version="1.0" encoding="utf-8"?>
<ds:datastoreItem xmlns:ds="http://schemas.openxmlformats.org/officeDocument/2006/customXml" ds:itemID="{11964F57-9F5A-4284-A645-A4FECEB7E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Invultabel Kwaliteitscriteria</vt:lpstr>
      <vt:lpstr>Onderdeel D-1 Brandstof</vt:lpstr>
      <vt:lpstr>'Onderdeel D-1 Brandstof'!Afdrukbereik</vt:lpstr>
    </vt:vector>
  </TitlesOfParts>
  <Company>Amersfoort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Tijhuis, Christel</dc:creator>
  <cp:lastModifiedBy>Tijhuis, Christel</cp:lastModifiedBy>
  <dcterms:created xsi:type="dcterms:W3CDTF">2021-03-04T11:46:00Z</dcterms:created>
  <dcterms:modified xsi:type="dcterms:W3CDTF">2021-03-11T12:19:10Z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ies>
</file>