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gemeenteassen.sharepoint.com/sites/VervangingPb4All/Shared Documents/General/Te publiceren/"/>
    </mc:Choice>
  </mc:AlternateContent>
  <xr:revisionPtr revIDLastSave="24" documentId="8_{55DF800A-24F7-415A-801C-25E75A985F00}" xr6:coauthVersionLast="45" xr6:coauthVersionMax="47" xr10:uidLastSave="{56A22D9B-3548-4E56-9867-47A84FFCC99E}"/>
  <bookViews>
    <workbookView xWindow="28680" yWindow="-120" windowWidth="29040" windowHeight="16440" xr2:uid="{C1F9BFC1-8FF9-4EA7-BD50-E28DD3B79EE8}"/>
  </bookViews>
  <sheets>
    <sheet name="Wensen" sheetId="1" r:id="rId1"/>
  </sheets>
  <definedNames>
    <definedName name="_Toc66266353" localSheetId="0">Wensen!#REF!</definedName>
    <definedName name="_xlnm.Print_Area" localSheetId="0">Wensen!$B$1:$F$117</definedName>
    <definedName name="_xlnm.Print_Titles" localSheetId="0">Wensen!$3:$3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2" i="1" l="1"/>
  <c r="F71" i="1"/>
  <c r="F70" i="1"/>
  <c r="F69" i="1"/>
  <c r="F6" i="1" l="1"/>
  <c r="F5" i="1"/>
  <c r="F96" i="1" l="1"/>
  <c r="F117" i="1" l="1"/>
  <c r="F116" i="1"/>
  <c r="F115" i="1"/>
  <c r="F56" i="1" l="1"/>
  <c r="F40" i="1"/>
  <c r="F39" i="1"/>
  <c r="F47" i="1"/>
  <c r="F24" i="1"/>
  <c r="F114" i="1"/>
  <c r="F113" i="1"/>
  <c r="F112" i="1"/>
  <c r="F111" i="1"/>
  <c r="F110" i="1"/>
  <c r="F109" i="1"/>
  <c r="F108" i="1"/>
  <c r="F107" i="1"/>
  <c r="F106" i="1"/>
  <c r="F105" i="1"/>
  <c r="F104" i="1"/>
  <c r="F101" i="1"/>
  <c r="F100" i="1"/>
  <c r="F97" i="1"/>
  <c r="F95" i="1"/>
  <c r="F94" i="1"/>
  <c r="F91" i="1"/>
  <c r="F90" i="1"/>
  <c r="F89" i="1"/>
  <c r="F88" i="1"/>
  <c r="F87" i="1"/>
  <c r="F84" i="1"/>
  <c r="F83" i="1"/>
  <c r="F82" i="1"/>
  <c r="F81" i="1"/>
  <c r="F80" i="1"/>
  <c r="F79" i="1"/>
  <c r="F78" i="1"/>
  <c r="F77" i="1"/>
  <c r="F76" i="1"/>
  <c r="F73" i="1"/>
  <c r="F68" i="1"/>
  <c r="F67" i="1"/>
  <c r="F66" i="1"/>
  <c r="F65" i="1"/>
  <c r="F64" i="1"/>
  <c r="F63" i="1"/>
  <c r="F62" i="1"/>
  <c r="F61" i="1"/>
  <c r="F60" i="1"/>
  <c r="F57" i="1"/>
  <c r="F55" i="1"/>
  <c r="F54" i="1"/>
  <c r="F53" i="1"/>
  <c r="F52" i="1"/>
  <c r="F51" i="1"/>
  <c r="F50" i="1"/>
  <c r="F46" i="1"/>
  <c r="F45" i="1"/>
  <c r="F44" i="1"/>
  <c r="F43" i="1"/>
  <c r="F38" i="1"/>
  <c r="F37" i="1"/>
  <c r="F36" i="1"/>
  <c r="F35" i="1"/>
  <c r="F32" i="1"/>
  <c r="F31" i="1"/>
  <c r="F30" i="1"/>
  <c r="F29" i="1"/>
  <c r="F28" i="1"/>
  <c r="F27" i="1"/>
  <c r="F23" i="1"/>
  <c r="F22" i="1"/>
  <c r="F21" i="1"/>
  <c r="F20" i="1"/>
  <c r="F19" i="1"/>
  <c r="F18" i="1"/>
  <c r="F17" i="1"/>
  <c r="F16" i="1"/>
  <c r="F13" i="1"/>
  <c r="F12" i="1"/>
  <c r="F11" i="1"/>
  <c r="F10" i="1"/>
  <c r="F9" i="1"/>
  <c r="F119" i="1" l="1"/>
</calcChain>
</file>

<file path=xl/sharedStrings.xml><?xml version="1.0" encoding="utf-8"?>
<sst xmlns="http://schemas.openxmlformats.org/spreadsheetml/2006/main" count="209" uniqueCount="209">
  <si>
    <t>Programma van wensen, aanbesteding Europese Aanbesteding bedrijfssoftware ter ondersteuning van Primaire bedrijfsprocessen Gemeente Assen - Team Reiniging</t>
  </si>
  <si>
    <t>Voldoet (J/N)</t>
  </si>
  <si>
    <t>Toelichting max. 10 woorden</t>
  </si>
  <si>
    <t>Behaald aantal punten</t>
  </si>
  <si>
    <t>0.</t>
  </si>
  <si>
    <t>Algemeen, geldend voor de gehele aanbesteding</t>
  </si>
  <si>
    <t>0.1</t>
  </si>
  <si>
    <t xml:space="preserve">Er zijn geen browser plugins noodzakelijk voor het gebruik van de applicatie.  </t>
  </si>
  <si>
    <t>0.2</t>
  </si>
  <si>
    <t xml:space="preserve">SingleSignOn (SSO) mogelijkheid op basis van MS ADFS.  </t>
  </si>
  <si>
    <t>1.</t>
  </si>
  <si>
    <t>Klantbeheer inwoners</t>
  </si>
  <si>
    <t>1.1.</t>
  </si>
  <si>
    <t>Mogelijkheid dat adresmutaties vanuit de gegevensmakelaar leiden tot de noodzakelijke pas- en containermutaties (bijvoorbeeld een adres dat wordt beëindigd vanuit BAG; containers innemen en/of pas blokkeren);</t>
  </si>
  <si>
    <t>1.2</t>
  </si>
  <si>
    <t>Mogelijkheid om op een eenvoudige manier groepen inwoneradressen te kunnen selecteren op basis van regio en dienstverlening voor contactdoeleinden;</t>
  </si>
  <si>
    <t>1.3</t>
  </si>
  <si>
    <t>Mogelijkheid om aanvragen van inwoners voor passen en/of inzamelmiddelen automatisch te toetsen op basis van dienstverleningsafspraken;</t>
  </si>
  <si>
    <t>1.4</t>
  </si>
  <si>
    <t>Mogelijkheid dat gehonoreerde aanvragen automatisch leiden tot een te plannen opdracht;</t>
  </si>
  <si>
    <t>1.5</t>
  </si>
  <si>
    <t>Mogelijkheid om te kunnen communiceren (actief en passief) over het besluit over de aanvraag (op basis van toetsing van de dienstverleningsafspraken) en de voortgang met aanvrager. Deze berichten moeten automatisch worden gelogd en gearchiveerd op het adres;</t>
  </si>
  <si>
    <t>2.</t>
  </si>
  <si>
    <t>Klantbeheer en facturatie bedrijfsafval</t>
  </si>
  <si>
    <t>2.1</t>
  </si>
  <si>
    <r>
      <t xml:space="preserve">Wenselijk is om </t>
    </r>
    <r>
      <rPr>
        <sz val="12"/>
        <rFont val="Calibri"/>
        <family val="2"/>
        <scheme val="minor"/>
      </rPr>
      <t>een</t>
    </r>
    <r>
      <rPr>
        <sz val="12"/>
        <color rgb="FFFF0000"/>
        <rFont val="Calibri"/>
        <family val="2"/>
        <scheme val="minor"/>
      </rPr>
      <t xml:space="preserve"> </t>
    </r>
    <r>
      <rPr>
        <sz val="12"/>
        <color theme="1"/>
        <rFont val="Calibri"/>
        <family val="2"/>
        <scheme val="minor"/>
      </rPr>
      <t>portal te hebben waarin het bedrijf zaken kan nakijken of dienstverlening kan afroepen. Te denken valt hierbij aan extra ledigingen, of de laatste facturen die zijn verstuurd, of ophaaldata in de vorm van een afvalkalender;</t>
    </r>
  </si>
  <si>
    <t>2.2</t>
  </si>
  <si>
    <t>Prijsveranderingen over alle klanten makkelijk kunnen uitvoeren, bijvoorbeeld bij een jaarlijkse indexering;</t>
  </si>
  <si>
    <t>2.3</t>
  </si>
  <si>
    <t>Seizoencontracten op een makkelijke manier kunnen kopiëren naar het nieuwe jaar, waarbij de contracten-elementen gelijk blijven, waarbij indien noodzakelijk alleen de ingangsdatum en einddatum hoeven te worden aangepast. Seizoencontracten die elk jaar op dezelfde datum beginnen en eindigen van tevoren kunnen inrichten, zodat hier geen administratieve handelingen voor nodig zijn</t>
  </si>
  <si>
    <t>2.4</t>
  </si>
  <si>
    <r>
      <t>Inzicht in de ophaaldata per klan</t>
    </r>
    <r>
      <rPr>
        <sz val="12"/>
        <rFont val="Calibri"/>
        <family val="2"/>
        <scheme val="minor"/>
      </rPr>
      <t>t/per locatie</t>
    </r>
    <r>
      <rPr>
        <sz val="12"/>
        <color rgb="FFFF0000"/>
        <rFont val="Calibri"/>
        <family val="2"/>
        <scheme val="minor"/>
      </rPr>
      <t xml:space="preserve"> </t>
    </r>
    <r>
      <rPr>
        <sz val="12"/>
        <color theme="1"/>
        <rFont val="Calibri"/>
        <family val="2"/>
        <scheme val="minor"/>
      </rPr>
      <t>op basis van de afgesproken ophaaldata</t>
    </r>
  </si>
  <si>
    <t>2.5</t>
  </si>
  <si>
    <t>Verminderen van het aantal administratieve handelingen door gegevens die reeds in het systeem beschikbaar zijn meerdere keren te kunnen gebruiken voor diverse doeleinden</t>
  </si>
  <si>
    <t>2.6</t>
  </si>
  <si>
    <t>Een buitendienstmedewerker via een tablet toegang kunnen geven tot de klantinformatie</t>
  </si>
  <si>
    <t>2.7</t>
  </si>
  <si>
    <t>Automatische incasso kunnen aangeven per relatie;</t>
  </si>
  <si>
    <t>2.8</t>
  </si>
  <si>
    <t>Door inrichting van automatische incasso, korting kunnen geven per relatie;</t>
  </si>
  <si>
    <t>2.9</t>
  </si>
  <si>
    <t>Signalering van de beeindiging van een contract;</t>
  </si>
  <si>
    <t>3.</t>
  </si>
  <si>
    <t>Meldingen</t>
  </si>
  <si>
    <t>3.1</t>
  </si>
  <si>
    <t>Mogelijkheid om een vrije structuur te bepalen van de melding categorisering en de behandelaars in de organisatie;</t>
  </si>
  <si>
    <t>3.3</t>
  </si>
  <si>
    <t>Mogelijkheid dat de jaarplanning van uitvoerende afdelingen inzichtelijk is voor de publieksbalie, om in te kunnen spelen op meldingen (bijvoorbeeld een planning van bomen snoeien);</t>
  </si>
  <si>
    <t>3.4</t>
  </si>
  <si>
    <t>Mogelijkheid dat de applicatie een signaal geeft aan de medewerker van de publieksbalie, wanneer aandacht voor gevraagd wordt voor specifieke informatie (ad hoc notificaties (wagenuitval) en structurele notificaties (wijziging in de dienstverlening));</t>
  </si>
  <si>
    <t>3.5</t>
  </si>
  <si>
    <t>Mogelijkheid dat het systeem een signaal kan geven wanneer er sprake is van een terugkerende melding (op basis van categorie, locatie binnen een bepaalde periode);</t>
  </si>
  <si>
    <t>3.6</t>
  </si>
  <si>
    <t>Mogelijkheid dat na het afmelden van een melding in het systeem zichtbaar en herleidbaar is wie de melding heeft afgehandeld, hoe en wanneer;</t>
  </si>
  <si>
    <t>3.7</t>
  </si>
  <si>
    <t>Mogelijkheid om te kunnen koppelen met het huidige MOR-systeem zodat meldingen voor bepaalde uitvoerende onderdelen gelijk kunnen worden doorgezet en worden verwerkt, waarbij de afhandeling van de meldingen ook weer verwerkt worden in het MOR-systeem.</t>
  </si>
  <si>
    <t>4.</t>
  </si>
  <si>
    <t>Inzameling grof huishoudelijk afval</t>
  </si>
  <si>
    <t>4.1</t>
  </si>
  <si>
    <t>Digitale bevestiging van de geplande dienstverlening aan de inwoner na opdracht, waarbij de inwoner de mogelijkheid om zelf een datum of tijdstip te kiezen uit een aantal voorgestelde ophaaldata en daarbij ook de mogelijkheid krijgt aangeboden de opdracht digitaal te annuleren;</t>
  </si>
  <si>
    <t>4.2</t>
  </si>
  <si>
    <t>Digitale reminder van de dienstverlening, 1 dag voorafgaand aan de uitvoering richting de inwoner en eventueel eveneens richting de betreffende uitvoerder;</t>
  </si>
  <si>
    <t>4.3</t>
  </si>
  <si>
    <t>Bij het annuleren van een afspraak komt de plek van de geannuleerde melding weer beschikbaar voor een andere afspraak;</t>
  </si>
  <si>
    <t>4.4</t>
  </si>
  <si>
    <t>Het niet kunnen uitvoeren van een opdracht (niet aangeboden, niet aangetroffen, etc.) moet middels vaste codes teruggekoppeld kunnen worden vanuit de chauffeur, waarbij deze informatie direct (binnen 1 minuut) zichtbaar is voor de publieksbalie en planning;</t>
  </si>
  <si>
    <t>4.5</t>
  </si>
  <si>
    <t>Nadat tussentijds opdracht-en aan route zijn toegvoegd willen we dat de route opnieuw geoptimaliseerd wordt;</t>
  </si>
  <si>
    <t>4.6</t>
  </si>
  <si>
    <t xml:space="preserve">Het kunnen vastleggen van illegale bijplaatsingen door de c hauffeur met hoeveelheid (m3) Deze moet voor de rapportage en de facturatie als extra opdracht toegevoegd worden aan de registratie van illegale dumping/bijplaatsing;  </t>
  </si>
  <si>
    <t>5.</t>
  </si>
  <si>
    <t>Het milieupark</t>
  </si>
  <si>
    <t>5.1</t>
  </si>
  <si>
    <t>5.2</t>
  </si>
  <si>
    <t>Registratie en controle en muteren van de INweging door een acceptant middels een mobiel device;</t>
  </si>
  <si>
    <t>5.3</t>
  </si>
  <si>
    <r>
      <t>Af kunnen dwingen om bepaalde voertuigen van de eigen dienst 1 keer weging (tarraweging volgewicht met container) of 2 keer te laten wegen (inweging en uitweging). Binnen Assen worden verder nagedacht over eventueel ingebruikname van een extra (3</t>
    </r>
    <r>
      <rPr>
        <vertAlign val="superscript"/>
        <sz val="11"/>
        <color theme="1"/>
        <rFont val="Calibri"/>
        <family val="2"/>
        <scheme val="minor"/>
      </rPr>
      <t>e</t>
    </r>
    <r>
      <rPr>
        <sz val="11"/>
        <color theme="1"/>
        <rFont val="Calibri"/>
        <family val="2"/>
        <scheme val="minor"/>
      </rPr>
      <t>) weegbrug;</t>
    </r>
  </si>
  <si>
    <t>5.4</t>
  </si>
  <si>
    <t>Stortgegevens bedrijfsklant na aanbieden van de pas bij uitwegen automatisch naar facturatie;</t>
  </si>
  <si>
    <t>5.5</t>
  </si>
  <si>
    <t>Registratie mogelijkheid van KCA/KGA</t>
  </si>
  <si>
    <t>6.</t>
  </si>
  <si>
    <t>Beheer individuele inzamelmiddelen en (collectieve) inzamelvoorzieningen</t>
  </si>
  <si>
    <t>6.1</t>
  </si>
  <si>
    <t>Via een geoptimaliseerde volgorde containers kunnen uitzetten en innemen, om daarmee een verhoging van het aantal orders per dag te realiseren;</t>
  </si>
  <si>
    <t>6.2</t>
  </si>
  <si>
    <t>Onderdeel van de geoptimaliseerde volgorde is het genereren van een picklist, zodat de uitzetter weet hoeveel containers van welk type hij moet meenemen;</t>
  </si>
  <si>
    <t>6.3</t>
  </si>
  <si>
    <t>Mogelijkheid bieden om minicontainers aan meerdere adressen toe te wijzen (bijvoorbeeld PMD met de buren delen);</t>
  </si>
  <si>
    <t>6.4</t>
  </si>
  <si>
    <t>Naast de registratie van het ledigen van minicontainers is het wenselijk te weten wanneer prullenbakken zijn geleegd;</t>
  </si>
  <si>
    <t>6.5</t>
  </si>
  <si>
    <t>Een rapportage (maand/kwartaal) van wijzigingen in aantallen per fractie en gebied op huisaansluitingen voor het aanpassen van routes;</t>
  </si>
  <si>
    <t>6.6</t>
  </si>
  <si>
    <t>Koppeling met systeem Handhaving v.w.b. opleggen boetes bij verkeerde aanlevering afval bij inzamelvoorzieningen;</t>
  </si>
  <si>
    <t>6.7</t>
  </si>
  <si>
    <t>Van het individuele inzamelmiddelen een voorraad registratie bijhouden, omdat zodoende te kunnen sturen op de uitzet en inkoop van nieuwe inzamelmiddelen;</t>
  </si>
  <si>
    <t>6.8</t>
  </si>
  <si>
    <t>Een signaal wanneer er sprake is van een verstoring (bijvoorbeeld bij het aanmaken van de melding dat deze verstoring al bekend is of bij routeoptimalisatie dat er sprake is van onderhoud);</t>
  </si>
  <si>
    <t>7.</t>
  </si>
  <si>
    <t>Planning</t>
  </si>
  <si>
    <t>7.1</t>
  </si>
  <si>
    <t>Separaat moeten een planbord met verlofaanvragen (met name rondom vakantieverlof) aangeroepen kunnen worden;</t>
  </si>
  <si>
    <t>7.2</t>
  </si>
  <si>
    <t>Planners moeten informatie inzichtelijk hebben om optimaal te kunnen plannen op lange termijn. Te weten: hoeveel afval per voertuig, hoeveel minicontainers per voertuig per dag, inzicht in huishoudens, straten, aantal km per dag per ton, scheidingspercentages,</t>
  </si>
  <si>
    <t>7.3</t>
  </si>
  <si>
    <t>Optimale inzet van voertuigen en chauffeurs moet mogelijk zijn op basis van informatie over kilometers, brandstofverbruik en aanlevermomenten bij de verwerker</t>
  </si>
  <si>
    <t>7.4</t>
  </si>
  <si>
    <t>Het kunnen maken van een capaciteitsplanning op mens, materieel en inzet (hoeveel containers in bepaalde tijd in combinatie met aan- en afrijdtijden) moet tot de mogelijkheden behoren;</t>
  </si>
  <si>
    <t>7.5</t>
  </si>
  <si>
    <t>Totaaloverzicht van de inzet kunnen zien, maar ook kunnen filteren op gebied, klant en type dienstverlening;</t>
  </si>
  <si>
    <t>7.6</t>
  </si>
  <si>
    <t>Een default planning kunnen opstellen met verschillende scenario’s (scenario’s kunnen doorrekenen voor winterperiode, zomerperiode, feestdagen, etc.) voor korte, middellange en lange termijn;</t>
  </si>
  <si>
    <t>7.7</t>
  </si>
  <si>
    <t>Op een overzichtelijke manier repeterende werkzaamheden kunnen genereren voor het hele jaar vooruit voor gebruik van de afvalkalender.</t>
  </si>
  <si>
    <t>7.8</t>
  </si>
  <si>
    <t>Efficiënter kunnen plannen door korte, middellange en lange termijnplanning te scheiden;</t>
  </si>
  <si>
    <t>7.9</t>
  </si>
  <si>
    <t>Scenario’s kunnen simuleren in de routes;</t>
  </si>
  <si>
    <t>7.10</t>
  </si>
  <si>
    <t>Een trendanalyse op basis van real time monitoring op dagdagelijkse situatie en periodiek kunnen uitvoeren;</t>
  </si>
  <si>
    <t>7.11</t>
  </si>
  <si>
    <t>Voorspellende mogelijkheden op basis van historie qua capaciteitsbehoefte;</t>
  </si>
  <si>
    <t>7.12</t>
  </si>
  <si>
    <t>Het registreren en bijhouden van zaken als rijbewijzen, VCA diploma's, certifaten e.d. en het geven van een melding bij verval/verloop van dezen;</t>
  </si>
  <si>
    <t>7.13</t>
  </si>
  <si>
    <t>De actuele planning geeft geen historische gegevens weer over vervallen personeel, materieel en werkzaamheden;</t>
  </si>
  <si>
    <t>7.14</t>
  </si>
  <si>
    <t>De mogelijkheid om via de boordcomputer met de chauffeurs te kunnen communiceren en hierbij onderscheid te kunnen maken tussen algemene meldingen, b.v. informatie over opbrekeningen van wegen die naar alle voertuigen toe moet maar ook specifieke informatie die slechts naar 1 of meerdere auto’s gestuurd moet worden;</t>
  </si>
  <si>
    <t>8.</t>
  </si>
  <si>
    <t>Uitvoering</t>
  </si>
  <si>
    <t>8.1</t>
  </si>
  <si>
    <t xml:space="preserve">Inzicht op de kaart waar de mobile devices zich bevinden, met welke status (rijden, pauze, opdracht uitvoeren, wegen, wachten bij verwerker, etc.) en doormiddel van kleuronderscheiding (minimaal in de huisvuilroutes zodat bij uitval van een inzamelvoertuig de routes kunnen opgedeeld en verdeeld onder de overige inzamelvoertuigens) welke werkzaamheden zijn uitgevoerd of nog uitgevoerd moeten worden; </t>
  </si>
  <si>
    <t>8.2</t>
  </si>
  <si>
    <t>Registratie van de wachttijd bij de verwerker kunnen terugzien;</t>
  </si>
  <si>
    <t>8.3</t>
  </si>
  <si>
    <t>Het verplicht kunnen stellen van registratie van een afhandeling met loggen van datum en tijd;</t>
  </si>
  <si>
    <t>8.4</t>
  </si>
  <si>
    <t>Zowel productieve uren als overige werkuren in detail kunnen vastleggen;</t>
  </si>
  <si>
    <t>8.5</t>
  </si>
  <si>
    <t>Medewerker actief betrekken bij het werk, door inzicht te geven in geleverde prestaties;</t>
  </si>
  <si>
    <t>8.6</t>
  </si>
  <si>
    <t>Constateringen via mobile device kunnen vastleggen op de route of gerelateerd aan de woonhuisaansluiting (bijvoorbeeld verstrekte rode of gele kaarten) en het zichtbaar maken voor de publieksbalie;</t>
  </si>
  <si>
    <t>8.7</t>
  </si>
  <si>
    <t>Actuele telefoonlijst van collega’s en partners en belmogelijkheden in een mobile device;</t>
  </si>
  <si>
    <t>8.8</t>
  </si>
  <si>
    <t>Een meldingsknop in het mobiele device, die een signaal afgeeft bij storing naar de dienstdoende uitvoerder of monteur (instelbaar). Na akkoord is er sprake van aansluitend signaal naar de informatiebron naar keuze (bijvoorbeeld de publieksbalie en Technische Dienst);</t>
  </si>
  <si>
    <t>8.9</t>
  </si>
  <si>
    <t>Inzicht in de manier waarop het voertuig is/wordt bediend, zoals registratie van de rembewegingen, hoe er wordt geremd, brandstofgebruik enz;</t>
  </si>
  <si>
    <t>9.</t>
  </si>
  <si>
    <t>Registratie en administratie</t>
  </si>
  <si>
    <t>9.1</t>
  </si>
  <si>
    <t>Inzage in afwijkingen (meerwerk) ten opzichte van de standaard en de oorspronkelijke planning;</t>
  </si>
  <si>
    <t>9.2</t>
  </si>
  <si>
    <t>Het kunnen onderscheiden van taken, die uitgevoerd worden op basis van voorschotten en taken die op basis van uren worden afgerekend;</t>
  </si>
  <si>
    <t>9.3</t>
  </si>
  <si>
    <t>Het kunnen aanleveren van gewerkte uren, overwerk dan wel onregelmatigheid aan het programma TimeTell op een digitale geautomatiseerde manier;</t>
  </si>
  <si>
    <t>9.4</t>
  </si>
  <si>
    <t>Het kunnen alloceren van uren als meerwerk;</t>
  </si>
  <si>
    <t>9.5</t>
  </si>
  <si>
    <t>Aantal gerealiseerde opdrachten, zoals grofvuil en meldingen en dergelijke, geautomatiseerd kunnen verwerken op de route;</t>
  </si>
  <si>
    <t>10.</t>
  </si>
  <si>
    <t>Beheer afvaltransport milieustraat</t>
  </si>
  <si>
    <t>10.1</t>
  </si>
  <si>
    <t>Het kunnen plannen van de bezetting (rooster). Het systeem moet ook een fluctuerend rooster (die niet iedere week hetzelfde is) aankunnen;</t>
  </si>
  <si>
    <t>10.2</t>
  </si>
  <si>
    <t>Aanmeldingen van afvaltransporten vanuit een portal kunnen verwerken;</t>
  </si>
  <si>
    <t>10.3</t>
  </si>
  <si>
    <t>Geregistreerde weegbonnen op een makkelijke manier beschikbaar kunnen stellen aan andere systemen, waaronder WasteTool van Nedvang;</t>
  </si>
  <si>
    <t>10.4</t>
  </si>
  <si>
    <t>De mogelijkheid om te kunnen werken met kentekenregistratie.</t>
  </si>
  <si>
    <t>11.</t>
  </si>
  <si>
    <t>Financiële administratie</t>
  </si>
  <si>
    <t>11.1</t>
  </si>
  <si>
    <t>Interne dienstverlening en bijv. WMO klanten middels een interne verrekening (journaalpost) kunnen aanleveren aan de financiële administratie Unit4 Financials (Coda);</t>
  </si>
  <si>
    <t>11.2</t>
  </si>
  <si>
    <t>Vooraf betalen door externe klanten voor onze dienstverlening heeft de voorkeur. Graag aangeven hoe en voor welke producten mogelijkheden zijn om de klanten vooraf d.m.v. pintransacties, iDEAL te laten betalen   (via eigen portal of internetkassa gemeente Assen);</t>
  </si>
  <si>
    <t>12.</t>
  </si>
  <si>
    <t>Analyse en rapportage</t>
  </si>
  <si>
    <t>12.1</t>
  </si>
  <si>
    <t>Automatische standaard rapportage rechtstreeks vanuit het systeem naar gebruiker periodiek versturen;</t>
  </si>
  <si>
    <t>12.2</t>
  </si>
  <si>
    <t>Een dashboard om te monitoren op milieu en veiligheid (ISO 14001): brandstofverbruik per type voertuig/brandstof (alternatieve brandstoffen), milievriendelijk rijden (rijgedrag), voldoen aan rij- en rusttijden, P90-normering/fysieke leidraad arbeidsbelasting, VANG, prestatieladder CO2;</t>
  </si>
  <si>
    <t>12.3</t>
  </si>
  <si>
    <t>Monitoring op budgetten (in uren);</t>
  </si>
  <si>
    <t>12.4</t>
  </si>
  <si>
    <t>Inzage in begroting met verrekenbare (zoals meerwerk, plaagdieren en gladheid) en niet verrekenbare kosten;</t>
  </si>
  <si>
    <t>12.5</t>
  </si>
  <si>
    <t>Zicht op de ontwikkeling van de kosten van uren en gewichten voor prognoses;</t>
  </si>
  <si>
    <t>12.6</t>
  </si>
  <si>
    <t>Alle elementen die in de afrekening voorkomen afvangen en in 1 systeem ontsluiten voor verloning, rapportage en facturatie;</t>
  </si>
  <si>
    <t>12.7</t>
  </si>
  <si>
    <t>Directe aansluiting op landelijke rapportages zoals benchmark, CBS en Nedvang;</t>
  </si>
  <si>
    <t>12.8</t>
  </si>
  <si>
    <t>Inzicht krijgen in de kosten per woonhuisaansluiting in het kader van het beheersen en beheren van de afvalstoffenheffing;</t>
  </si>
  <si>
    <t>12.9</t>
  </si>
  <si>
    <t>Per woonhuisaansluiting of serviceadres volledig inzichtelijk hebben wat voor dienstverlening er op het adres plaats kan vinden, plaats vindt en plaatsgevonden heeft;</t>
  </si>
  <si>
    <t>12.10</t>
  </si>
  <si>
    <t>Door middel van ETL procedure de data kunnen ontsluiten;</t>
  </si>
  <si>
    <t>12.11</t>
  </si>
  <si>
    <t>Middels Cognos of PowerBI interne en aanvullende rapportages zelf kunnen genereren;</t>
  </si>
  <si>
    <t>12.12</t>
  </si>
  <si>
    <t>Ten behoeve van de interne controles (o.a. volledigheidscontrole) het kunnen genereren van bestanden uit de sub-administraties;</t>
  </si>
  <si>
    <t>12.13</t>
  </si>
  <si>
    <t>Het kunnen communiceren met de standaard rapportagetools zoals Qliksence;</t>
  </si>
  <si>
    <t>12.14</t>
  </si>
  <si>
    <t>Basis overzichten in relatie tot bezetting en activiteiten.</t>
  </si>
  <si>
    <t>Totaal aantal punten</t>
  </si>
  <si>
    <t>Toegang tot het gratis gedeelte van het milieupark met een toegangspas;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</si>
</sst>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Calibri"/>
      <family val="2"/>
      <scheme val="minor"/>
    </font>
    <font>
      <sz val="11"/>
      <color theme="1"/>
      <name val="Calibri"/>
      <family val="2"/>
      <scheme val="minor"/>
    </font>
    <font>
      <sz val="11"/>
      <color theme="1"/>
      <name val="Calibri"/>
      <family val="2"/>
      <scheme val="minor"/>
    </font>
    <font>
      <sz val="20"/>
      <color theme="1"/>
      <name val="Calibri"/>
      <family val="2"/>
      <scheme val="minor"/>
    </font>
    <font>
      <b/>
      <sz val="12"/>
      <color theme="1"/>
      <name val="Calibri"/>
      <family val="2"/>
      <scheme val="minor"/>
    </font>
    <font>
      <sz val="20"/>
      <color theme="1"/>
      <name val="Calibri (Hoofdtekst)"/>
    </font>
    <font>
      <vertAlign val="superscript"/>
      <sz val="11"/>
      <color theme="1"/>
      <name val="Calibri"/>
      <family val="2"/>
      <scheme val="minor"/>
    </font>
    <font>
      <b/>
      <sz val="14"/>
      <color theme="1"/>
      <name val="Calibri"/>
      <family val="2"/>
      <scheme val="minor"/>
    </font>
    <font>
      <sz val="12"/>
      <name val="Calibri"/>
      <family val="2"/>
      <scheme val="minor"/>
    </font>
    <font>
      <sz val="12"/>
      <color rgb="FFFF0000"/>
      <name val="Calibri"/>
      <family val="2"/>
      <scheme val="minor"/>
    </font>
    <font>
      <sz val="11"/>
      <name val="Calibri"/>
      <family val="2"/>
      <scheme val="minor"/>
    </font>
  </fonts>
  <fills count="3">
    <fill>
      <patternFill patternType="none"/>
    </fill>
    <fill>
      <patternFill patternType="gray125"/>
    </fill>
    <fill>
      <patternFill patternType="solid">
        <fgColor theme="4" tint="0.59999389629810485"/>
        <bgColor indexed="64"/>
      </patternFill>
    </fill>
  </fills>
  <borders count="1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1">
    <xf numFmtId="0" fontId="0" fillId="0" borderId="0"/>
  </cellStyleXfs>
  <cellXfs count="38">
    <xf numFmtId="0" fontId="0" fillId="0" borderId="0" xfId="0"/>
    <xf numFmtId="0" fontId="3" fillId="0" borderId="0" xfId="0" applyFont="1" applyAlignment="1">
      <alignment vertical="top"/>
    </xf>
    <xf numFmtId="0" fontId="0" fillId="0" borderId="0" xfId="0" applyAlignment="1">
      <alignment vertical="top"/>
    </xf>
    <xf numFmtId="0" fontId="0" fillId="2" borderId="0" xfId="0" applyFill="1" applyAlignment="1">
      <alignment vertical="top"/>
    </xf>
    <xf numFmtId="0" fontId="0" fillId="2" borderId="0" xfId="0" applyFill="1" applyAlignment="1">
      <alignment vertical="top" wrapText="1"/>
    </xf>
    <xf numFmtId="0" fontId="4" fillId="2" borderId="0" xfId="0" applyFont="1" applyFill="1" applyAlignment="1">
      <alignment vertical="top"/>
    </xf>
    <xf numFmtId="0" fontId="4" fillId="2" borderId="0" xfId="0" applyFont="1" applyFill="1" applyAlignment="1">
      <alignment vertical="top" wrapText="1"/>
    </xf>
    <xf numFmtId="0" fontId="3" fillId="0" borderId="0" xfId="0" applyFont="1" applyAlignment="1">
      <alignment vertical="top" wrapText="1"/>
    </xf>
    <xf numFmtId="0" fontId="0" fillId="0" borderId="1" xfId="0" applyBorder="1" applyAlignment="1">
      <alignment vertical="top"/>
    </xf>
    <xf numFmtId="0" fontId="0" fillId="0" borderId="2" xfId="0" applyBorder="1" applyAlignment="1">
      <alignment vertical="top" wrapText="1"/>
    </xf>
    <xf numFmtId="0" fontId="0" fillId="0" borderId="2" xfId="0" applyBorder="1" applyAlignment="1">
      <alignment vertical="top"/>
    </xf>
    <xf numFmtId="0" fontId="0" fillId="0" borderId="3" xfId="0" applyBorder="1" applyAlignment="1">
      <alignment vertical="top" wrapText="1"/>
    </xf>
    <xf numFmtId="0" fontId="0" fillId="0" borderId="4" xfId="0" applyBorder="1" applyAlignment="1">
      <alignment vertical="top"/>
    </xf>
    <xf numFmtId="0" fontId="0" fillId="0" borderId="5" xfId="0" applyBorder="1" applyAlignment="1">
      <alignment vertical="top" wrapText="1"/>
    </xf>
    <xf numFmtId="0" fontId="0" fillId="0" borderId="5" xfId="0" applyBorder="1" applyAlignment="1">
      <alignment vertical="top"/>
    </xf>
    <xf numFmtId="0" fontId="0" fillId="0" borderId="6" xfId="0" applyBorder="1" applyAlignment="1">
      <alignment vertical="top" wrapText="1"/>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wrapText="1"/>
    </xf>
    <xf numFmtId="0" fontId="4" fillId="0" borderId="0" xfId="0" applyFont="1" applyAlignment="1">
      <alignment horizontal="left" vertical="top" wrapText="1"/>
    </xf>
    <xf numFmtId="0" fontId="0" fillId="0" borderId="0" xfId="0" applyAlignment="1">
      <alignment vertical="top" wrapText="1"/>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wrapText="1"/>
    </xf>
    <xf numFmtId="0" fontId="5" fillId="0" borderId="0" xfId="0" applyFont="1" applyAlignment="1">
      <alignment vertical="center" wrapText="1"/>
    </xf>
    <xf numFmtId="0" fontId="0" fillId="0" borderId="8" xfId="0" applyBorder="1" applyAlignment="1">
      <alignment vertical="top" wrapText="1"/>
    </xf>
    <xf numFmtId="0" fontId="7" fillId="0" borderId="0" xfId="0" applyFont="1" applyAlignment="1">
      <alignment vertical="center"/>
    </xf>
    <xf numFmtId="0" fontId="2" fillId="0" borderId="2" xfId="0" applyFont="1" applyBorder="1" applyAlignment="1">
      <alignment vertical="top" wrapText="1"/>
    </xf>
    <xf numFmtId="0" fontId="2" fillId="0" borderId="5" xfId="0" applyFont="1" applyBorder="1" applyAlignment="1">
      <alignment vertical="top" wrapText="1"/>
    </xf>
    <xf numFmtId="0" fontId="2" fillId="0" borderId="8" xfId="0" applyFont="1" applyBorder="1" applyAlignment="1">
      <alignment vertical="top" wrapText="1"/>
    </xf>
    <xf numFmtId="0" fontId="2" fillId="0" borderId="0" xfId="0" applyFont="1" applyAlignment="1">
      <alignment vertical="top" wrapText="1"/>
    </xf>
    <xf numFmtId="0" fontId="2" fillId="0" borderId="11" xfId="0" applyFont="1" applyBorder="1" applyAlignment="1">
      <alignment vertical="top" wrapText="1"/>
    </xf>
    <xf numFmtId="0" fontId="8" fillId="0" borderId="1" xfId="0" applyFont="1" applyFill="1" applyBorder="1" applyAlignment="1">
      <alignment vertical="top"/>
    </xf>
    <xf numFmtId="0" fontId="10" fillId="0" borderId="2" xfId="0" applyFont="1" applyFill="1" applyBorder="1" applyAlignment="1">
      <alignment vertical="top" wrapText="1"/>
    </xf>
    <xf numFmtId="0" fontId="8" fillId="0" borderId="2" xfId="0" applyFont="1" applyFill="1" applyBorder="1" applyAlignment="1">
      <alignment vertical="top"/>
    </xf>
    <xf numFmtId="0" fontId="8" fillId="0" borderId="3" xfId="0" applyFont="1" applyFill="1" applyBorder="1" applyAlignment="1">
      <alignment vertical="top" wrapText="1"/>
    </xf>
    <xf numFmtId="0" fontId="8" fillId="0" borderId="0" xfId="0" applyFont="1" applyFill="1" applyAlignment="1">
      <alignment vertical="top"/>
    </xf>
    <xf numFmtId="0" fontId="3" fillId="0" borderId="0" xfId="0" applyFont="1" applyAlignment="1">
      <alignment horizontal="center"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F7647-4291-46CE-BC00-456E5F02ED78}">
  <dimension ref="B1:F119"/>
  <sheetViews>
    <sheetView tabSelected="1" zoomScaleNormal="100" workbookViewId="0">
      <selection activeCell="J15" sqref="J15"/>
    </sheetView>
  </sheetViews>
  <sheetFormatPr defaultColWidth="11" defaultRowHeight="15.6"/>
  <cols>
    <col min="1" max="1" width="5.19921875" style="2" customWidth="1"/>
    <col min="2" max="2" width="5.69921875" style="2" bestFit="1" customWidth="1"/>
    <col min="3" max="3" width="75.3984375" style="20" bestFit="1" customWidth="1"/>
    <col min="4" max="4" width="17.3984375" style="2" customWidth="1"/>
    <col min="5" max="5" width="17.19921875" style="2" customWidth="1"/>
    <col min="6" max="6" width="15" style="2" customWidth="1"/>
    <col min="7" max="16384" width="11" style="2"/>
  </cols>
  <sheetData>
    <row r="1" spans="2:6" s="1" customFormat="1" ht="56.25" customHeight="1">
      <c r="B1" s="37" t="s">
        <v>0</v>
      </c>
      <c r="C1" s="37"/>
      <c r="D1" s="37"/>
      <c r="E1" s="37"/>
      <c r="F1" s="37"/>
    </row>
    <row r="2" spans="2:6" s="1" customFormat="1" ht="25.8"/>
    <row r="3" spans="2:6" ht="31.2">
      <c r="B3" s="3"/>
      <c r="C3" s="4"/>
      <c r="D3" s="5" t="s">
        <v>1</v>
      </c>
      <c r="E3" s="6" t="s">
        <v>2</v>
      </c>
      <c r="F3" s="6" t="s">
        <v>3</v>
      </c>
    </row>
    <row r="4" spans="2:6" ht="26.4" thickBot="1">
      <c r="B4" s="1" t="s">
        <v>4</v>
      </c>
      <c r="C4" s="1" t="s">
        <v>5</v>
      </c>
    </row>
    <row r="5" spans="2:6">
      <c r="B5" s="8" t="s">
        <v>6</v>
      </c>
      <c r="C5" s="9" t="s">
        <v>7</v>
      </c>
      <c r="D5" s="10"/>
      <c r="E5" s="9"/>
      <c r="F5" s="11">
        <f t="shared" ref="F5:F6" si="0">IF(D5="j",1,0)</f>
        <v>0</v>
      </c>
    </row>
    <row r="6" spans="2:6" ht="16.2" thickBot="1">
      <c r="B6" s="16" t="s">
        <v>8</v>
      </c>
      <c r="C6" s="25" t="s">
        <v>9</v>
      </c>
      <c r="D6" s="17"/>
      <c r="E6" s="17"/>
      <c r="F6" s="18">
        <f t="shared" si="0"/>
        <v>0</v>
      </c>
    </row>
    <row r="7" spans="2:6">
      <c r="C7" s="2"/>
    </row>
    <row r="8" spans="2:6" s="1" customFormat="1" ht="26.4" thickBot="1">
      <c r="B8" s="1" t="s">
        <v>10</v>
      </c>
      <c r="C8" s="7" t="s">
        <v>11</v>
      </c>
    </row>
    <row r="9" spans="2:6" ht="46.8">
      <c r="B9" s="8" t="s">
        <v>12</v>
      </c>
      <c r="C9" s="9" t="s">
        <v>13</v>
      </c>
      <c r="D9" s="10"/>
      <c r="E9" s="9"/>
      <c r="F9" s="11">
        <f>IF(D9="j",1,0)</f>
        <v>0</v>
      </c>
    </row>
    <row r="10" spans="2:6" ht="31.2">
      <c r="B10" s="12" t="s">
        <v>14</v>
      </c>
      <c r="C10" s="13" t="s">
        <v>15</v>
      </c>
      <c r="D10" s="14"/>
      <c r="E10" s="14"/>
      <c r="F10" s="15">
        <f t="shared" ref="F10:F13" si="1">IF(D10="j",1,0)</f>
        <v>0</v>
      </c>
    </row>
    <row r="11" spans="2:6" ht="31.2">
      <c r="B11" s="12" t="s">
        <v>16</v>
      </c>
      <c r="C11" s="13" t="s">
        <v>17</v>
      </c>
      <c r="D11" s="14"/>
      <c r="E11" s="14"/>
      <c r="F11" s="15">
        <f t="shared" si="1"/>
        <v>0</v>
      </c>
    </row>
    <row r="12" spans="2:6" ht="31.2">
      <c r="B12" s="12" t="s">
        <v>18</v>
      </c>
      <c r="C12" s="13" t="s">
        <v>19</v>
      </c>
      <c r="D12" s="14"/>
      <c r="E12" s="14"/>
      <c r="F12" s="15">
        <f t="shared" si="1"/>
        <v>0</v>
      </c>
    </row>
    <row r="13" spans="2:6" ht="63" thickBot="1">
      <c r="B13" s="16" t="s">
        <v>20</v>
      </c>
      <c r="C13" s="25" t="s">
        <v>21</v>
      </c>
      <c r="D13" s="17"/>
      <c r="E13" s="17"/>
      <c r="F13" s="18">
        <f t="shared" si="1"/>
        <v>0</v>
      </c>
    </row>
    <row r="15" spans="2:6" ht="26.4" thickBot="1">
      <c r="B15" s="1" t="s">
        <v>22</v>
      </c>
      <c r="C15" s="7" t="s">
        <v>23</v>
      </c>
    </row>
    <row r="16" spans="2:6" ht="46.8">
      <c r="B16" s="8" t="s">
        <v>24</v>
      </c>
      <c r="C16" s="9" t="s">
        <v>25</v>
      </c>
      <c r="D16" s="10"/>
      <c r="E16" s="10"/>
      <c r="F16" s="11">
        <f t="shared" ref="F16:F23" si="2">IF(D16="j",1,0)</f>
        <v>0</v>
      </c>
    </row>
    <row r="17" spans="2:6" ht="31.2">
      <c r="B17" s="12" t="s">
        <v>26</v>
      </c>
      <c r="C17" s="13" t="s">
        <v>27</v>
      </c>
      <c r="D17" s="14"/>
      <c r="E17" s="14"/>
      <c r="F17" s="15">
        <f t="shared" si="2"/>
        <v>0</v>
      </c>
    </row>
    <row r="18" spans="2:6" ht="78">
      <c r="B18" s="12" t="s">
        <v>28</v>
      </c>
      <c r="C18" s="13" t="s">
        <v>29</v>
      </c>
      <c r="D18" s="14"/>
      <c r="E18" s="14"/>
      <c r="F18" s="15">
        <f t="shared" si="2"/>
        <v>0</v>
      </c>
    </row>
    <row r="19" spans="2:6">
      <c r="B19" s="12" t="s">
        <v>30</v>
      </c>
      <c r="C19" s="13" t="s">
        <v>31</v>
      </c>
      <c r="D19" s="14"/>
      <c r="E19" s="14"/>
      <c r="F19" s="15">
        <f t="shared" si="2"/>
        <v>0</v>
      </c>
    </row>
    <row r="20" spans="2:6" ht="46.8">
      <c r="B20" s="12" t="s">
        <v>32</v>
      </c>
      <c r="C20" s="13" t="s">
        <v>33</v>
      </c>
      <c r="D20" s="14"/>
      <c r="E20" s="14"/>
      <c r="F20" s="15">
        <f t="shared" si="2"/>
        <v>0</v>
      </c>
    </row>
    <row r="21" spans="2:6" ht="31.2">
      <c r="B21" s="12" t="s">
        <v>34</v>
      </c>
      <c r="C21" s="13" t="s">
        <v>35</v>
      </c>
      <c r="D21" s="14"/>
      <c r="E21" s="14"/>
      <c r="F21" s="15">
        <f t="shared" si="2"/>
        <v>0</v>
      </c>
    </row>
    <row r="22" spans="2:6">
      <c r="B22" s="12" t="s">
        <v>36</v>
      </c>
      <c r="C22" s="13" t="s">
        <v>37</v>
      </c>
      <c r="D22" s="14"/>
      <c r="E22" s="14"/>
      <c r="F22" s="15">
        <f t="shared" si="2"/>
        <v>0</v>
      </c>
    </row>
    <row r="23" spans="2:6">
      <c r="B23" s="12" t="s">
        <v>38</v>
      </c>
      <c r="C23" s="13" t="s">
        <v>39</v>
      </c>
      <c r="D23" s="14"/>
      <c r="E23" s="14"/>
      <c r="F23" s="15">
        <f t="shared" si="2"/>
        <v>0</v>
      </c>
    </row>
    <row r="24" spans="2:6" ht="16.2" thickBot="1">
      <c r="B24" s="16" t="s">
        <v>40</v>
      </c>
      <c r="C24" s="25" t="s">
        <v>41</v>
      </c>
      <c r="D24" s="17"/>
      <c r="E24" s="17"/>
      <c r="F24" s="18">
        <f t="shared" ref="F24" si="3">IF(D24="j",1,0)</f>
        <v>0</v>
      </c>
    </row>
    <row r="26" spans="2:6" ht="26.4" thickBot="1">
      <c r="B26" s="1" t="s">
        <v>42</v>
      </c>
      <c r="C26" s="7" t="s">
        <v>43</v>
      </c>
    </row>
    <row r="27" spans="2:6" ht="28.8">
      <c r="B27" s="8" t="s">
        <v>44</v>
      </c>
      <c r="C27" s="27" t="s">
        <v>45</v>
      </c>
      <c r="D27" s="10"/>
      <c r="E27" s="10"/>
      <c r="F27" s="11">
        <f t="shared" ref="F27:F32" si="4">IF(D27="j",1,0)</f>
        <v>0</v>
      </c>
    </row>
    <row r="28" spans="2:6" ht="28.8">
      <c r="B28" s="12" t="s">
        <v>46</v>
      </c>
      <c r="C28" s="28" t="s">
        <v>47</v>
      </c>
      <c r="D28" s="14"/>
      <c r="E28" s="14"/>
      <c r="F28" s="15">
        <f t="shared" si="4"/>
        <v>0</v>
      </c>
    </row>
    <row r="29" spans="2:6" ht="43.2">
      <c r="B29" s="12" t="s">
        <v>48</v>
      </c>
      <c r="C29" s="28" t="s">
        <v>49</v>
      </c>
      <c r="D29" s="14"/>
      <c r="E29" s="14"/>
      <c r="F29" s="15">
        <f t="shared" si="4"/>
        <v>0</v>
      </c>
    </row>
    <row r="30" spans="2:6" ht="28.8">
      <c r="B30" s="12" t="s">
        <v>50</v>
      </c>
      <c r="C30" s="28" t="s">
        <v>51</v>
      </c>
      <c r="D30" s="14"/>
      <c r="E30" s="14"/>
      <c r="F30" s="15">
        <f t="shared" si="4"/>
        <v>0</v>
      </c>
    </row>
    <row r="31" spans="2:6" ht="28.8">
      <c r="B31" s="12" t="s">
        <v>52</v>
      </c>
      <c r="C31" s="28" t="s">
        <v>53</v>
      </c>
      <c r="D31" s="14"/>
      <c r="E31" s="14"/>
      <c r="F31" s="15">
        <f t="shared" si="4"/>
        <v>0</v>
      </c>
    </row>
    <row r="32" spans="2:6" ht="43.8" thickBot="1">
      <c r="B32" s="16" t="s">
        <v>54</v>
      </c>
      <c r="C32" s="29" t="s">
        <v>55</v>
      </c>
      <c r="D32" s="17"/>
      <c r="E32" s="17"/>
      <c r="F32" s="18">
        <f t="shared" si="4"/>
        <v>0</v>
      </c>
    </row>
    <row r="34" spans="2:6" ht="26.4" thickBot="1">
      <c r="B34" s="1" t="s">
        <v>56</v>
      </c>
      <c r="C34" s="7" t="s">
        <v>57</v>
      </c>
    </row>
    <row r="35" spans="2:6" ht="43.2">
      <c r="B35" s="8" t="s">
        <v>58</v>
      </c>
      <c r="C35" s="27" t="s">
        <v>59</v>
      </c>
      <c r="D35" s="10"/>
      <c r="E35" s="10"/>
      <c r="F35" s="11">
        <f t="shared" ref="F35:F38" si="5">IF(D35="j",1,0)</f>
        <v>0</v>
      </c>
    </row>
    <row r="36" spans="2:6" ht="28.8">
      <c r="B36" s="12" t="s">
        <v>60</v>
      </c>
      <c r="C36" s="28" t="s">
        <v>61</v>
      </c>
      <c r="D36" s="14"/>
      <c r="E36" s="14"/>
      <c r="F36" s="15">
        <f t="shared" si="5"/>
        <v>0</v>
      </c>
    </row>
    <row r="37" spans="2:6" ht="28.8">
      <c r="B37" s="12" t="s">
        <v>62</v>
      </c>
      <c r="C37" s="28" t="s">
        <v>63</v>
      </c>
      <c r="D37" s="14"/>
      <c r="E37" s="14"/>
      <c r="F37" s="15">
        <f t="shared" si="5"/>
        <v>0</v>
      </c>
    </row>
    <row r="38" spans="2:6" ht="43.2">
      <c r="B38" s="12" t="s">
        <v>64</v>
      </c>
      <c r="C38" s="28" t="s">
        <v>65</v>
      </c>
      <c r="D38" s="14"/>
      <c r="E38" s="14"/>
      <c r="F38" s="15">
        <f t="shared" si="5"/>
        <v>0</v>
      </c>
    </row>
    <row r="39" spans="2:6" ht="28.8">
      <c r="B39" s="12" t="s">
        <v>66</v>
      </c>
      <c r="C39" s="28" t="s">
        <v>67</v>
      </c>
      <c r="D39" s="14"/>
      <c r="E39" s="14"/>
      <c r="F39" s="15">
        <f t="shared" ref="F39" si="6">IF(D39="j",1,0)</f>
        <v>0</v>
      </c>
    </row>
    <row r="40" spans="2:6" ht="43.8" thickBot="1">
      <c r="B40" s="16" t="s">
        <v>68</v>
      </c>
      <c r="C40" s="29" t="s">
        <v>69</v>
      </c>
      <c r="D40" s="17"/>
      <c r="E40" s="17"/>
      <c r="F40" s="18">
        <f t="shared" ref="F40" si="7">IF(D40="j",1,0)</f>
        <v>0</v>
      </c>
    </row>
    <row r="42" spans="2:6" ht="26.4" thickBot="1">
      <c r="B42" s="1" t="s">
        <v>70</v>
      </c>
      <c r="C42" s="24" t="s">
        <v>71</v>
      </c>
    </row>
    <row r="43" spans="2:6" s="36" customFormat="1">
      <c r="B43" s="32" t="s">
        <v>72</v>
      </c>
      <c r="C43" s="33" t="s">
        <v>208</v>
      </c>
      <c r="D43" s="34"/>
      <c r="E43" s="34"/>
      <c r="F43" s="35">
        <f t="shared" ref="F43:F46" si="8">IF(D43="j",1,0)</f>
        <v>0</v>
      </c>
    </row>
    <row r="44" spans="2:6" ht="32.4" customHeight="1">
      <c r="B44" s="12" t="s">
        <v>73</v>
      </c>
      <c r="C44" s="28" t="s">
        <v>74</v>
      </c>
      <c r="D44" s="14"/>
      <c r="E44" s="14"/>
      <c r="F44" s="15">
        <f t="shared" si="8"/>
        <v>0</v>
      </c>
    </row>
    <row r="45" spans="2:6" ht="45">
      <c r="B45" s="12" t="s">
        <v>75</v>
      </c>
      <c r="C45" s="28" t="s">
        <v>76</v>
      </c>
      <c r="D45" s="14"/>
      <c r="E45" s="14"/>
      <c r="F45" s="15">
        <f t="shared" si="8"/>
        <v>0</v>
      </c>
    </row>
    <row r="46" spans="2:6">
      <c r="B46" s="12" t="s">
        <v>77</v>
      </c>
      <c r="C46" s="28" t="s">
        <v>78</v>
      </c>
      <c r="D46" s="14"/>
      <c r="E46" s="14"/>
      <c r="F46" s="15">
        <f t="shared" si="8"/>
        <v>0</v>
      </c>
    </row>
    <row r="47" spans="2:6" ht="16.2" thickBot="1">
      <c r="B47" s="16" t="s">
        <v>79</v>
      </c>
      <c r="C47" s="29" t="s">
        <v>80</v>
      </c>
      <c r="D47" s="17"/>
      <c r="E47" s="17"/>
      <c r="F47" s="18">
        <f t="shared" ref="F47" si="9">IF(D47="j",1,0)</f>
        <v>0</v>
      </c>
    </row>
    <row r="49" spans="2:6" ht="49.8" thickBot="1">
      <c r="B49" s="1" t="s">
        <v>81</v>
      </c>
      <c r="C49" s="24" t="s">
        <v>82</v>
      </c>
    </row>
    <row r="50" spans="2:6" ht="28.8">
      <c r="B50" s="8" t="s">
        <v>83</v>
      </c>
      <c r="C50" s="27" t="s">
        <v>84</v>
      </c>
      <c r="D50" s="10"/>
      <c r="E50" s="10"/>
      <c r="F50" s="11">
        <f t="shared" ref="F50:F55" si="10">IF(D50="j",1,0)</f>
        <v>0</v>
      </c>
    </row>
    <row r="51" spans="2:6" ht="28.8">
      <c r="B51" s="12" t="s">
        <v>85</v>
      </c>
      <c r="C51" s="28" t="s">
        <v>86</v>
      </c>
      <c r="D51" s="14"/>
      <c r="E51" s="14"/>
      <c r="F51" s="15">
        <f t="shared" si="10"/>
        <v>0</v>
      </c>
    </row>
    <row r="52" spans="2:6" ht="28.8">
      <c r="B52" s="12" t="s">
        <v>87</v>
      </c>
      <c r="C52" s="28" t="s">
        <v>88</v>
      </c>
      <c r="D52" s="14"/>
      <c r="E52" s="14"/>
      <c r="F52" s="15">
        <f t="shared" si="10"/>
        <v>0</v>
      </c>
    </row>
    <row r="53" spans="2:6" ht="28.8">
      <c r="B53" s="12" t="s">
        <v>89</v>
      </c>
      <c r="C53" s="28" t="s">
        <v>90</v>
      </c>
      <c r="D53" s="14"/>
      <c r="E53" s="14"/>
      <c r="F53" s="15">
        <f t="shared" si="10"/>
        <v>0</v>
      </c>
    </row>
    <row r="54" spans="2:6" ht="28.8">
      <c r="B54" s="12" t="s">
        <v>91</v>
      </c>
      <c r="C54" s="28" t="s">
        <v>92</v>
      </c>
      <c r="D54" s="14"/>
      <c r="E54" s="14"/>
      <c r="F54" s="15">
        <f t="shared" si="10"/>
        <v>0</v>
      </c>
    </row>
    <row r="55" spans="2:6" ht="28.8">
      <c r="B55" s="12" t="s">
        <v>93</v>
      </c>
      <c r="C55" s="28" t="s">
        <v>94</v>
      </c>
      <c r="D55" s="14"/>
      <c r="E55" s="14"/>
      <c r="F55" s="15">
        <f t="shared" si="10"/>
        <v>0</v>
      </c>
    </row>
    <row r="56" spans="2:6" ht="28.8">
      <c r="B56" s="12" t="s">
        <v>95</v>
      </c>
      <c r="C56" s="28" t="s">
        <v>96</v>
      </c>
      <c r="D56" s="14"/>
      <c r="E56" s="14"/>
      <c r="F56" s="15">
        <f>IF(D55="j",1,0)</f>
        <v>0</v>
      </c>
    </row>
    <row r="57" spans="2:6" customFormat="1" ht="29.4" thickBot="1">
      <c r="B57" s="16" t="s">
        <v>97</v>
      </c>
      <c r="C57" s="29" t="s">
        <v>98</v>
      </c>
      <c r="D57" s="17"/>
      <c r="E57" s="17"/>
      <c r="F57" s="18">
        <f>IF(D56="j",1,0)</f>
        <v>0</v>
      </c>
    </row>
    <row r="58" spans="2:6" customFormat="1">
      <c r="B58" s="2"/>
      <c r="C58" s="30"/>
      <c r="D58" s="2"/>
      <c r="E58" s="2"/>
    </row>
    <row r="59" spans="2:6" ht="26.4" thickBot="1">
      <c r="B59" s="1" t="s">
        <v>99</v>
      </c>
      <c r="C59" s="24" t="s">
        <v>100</v>
      </c>
    </row>
    <row r="60" spans="2:6" ht="28.8">
      <c r="B60" s="8" t="s">
        <v>101</v>
      </c>
      <c r="C60" s="27" t="s">
        <v>102</v>
      </c>
      <c r="D60" s="10"/>
      <c r="E60" s="10"/>
      <c r="F60" s="11">
        <f t="shared" ref="F60:F73" si="11">IF(D60="j",1,0)</f>
        <v>0</v>
      </c>
    </row>
    <row r="61" spans="2:6" ht="43.2">
      <c r="B61" s="12" t="s">
        <v>103</v>
      </c>
      <c r="C61" s="28" t="s">
        <v>104</v>
      </c>
      <c r="D61" s="14"/>
      <c r="E61" s="14"/>
      <c r="F61" s="15">
        <f t="shared" si="11"/>
        <v>0</v>
      </c>
    </row>
    <row r="62" spans="2:6" ht="28.8">
      <c r="B62" s="12" t="s">
        <v>105</v>
      </c>
      <c r="C62" s="28" t="s">
        <v>106</v>
      </c>
      <c r="D62" s="14"/>
      <c r="E62" s="14"/>
      <c r="F62" s="15">
        <f t="shared" si="11"/>
        <v>0</v>
      </c>
    </row>
    <row r="63" spans="2:6" ht="28.8">
      <c r="B63" s="12" t="s">
        <v>107</v>
      </c>
      <c r="C63" s="28" t="s">
        <v>108</v>
      </c>
      <c r="D63" s="14"/>
      <c r="E63" s="14"/>
      <c r="F63" s="15">
        <f t="shared" si="11"/>
        <v>0</v>
      </c>
    </row>
    <row r="64" spans="2:6" ht="28.8">
      <c r="B64" s="12" t="s">
        <v>109</v>
      </c>
      <c r="C64" s="28" t="s">
        <v>110</v>
      </c>
      <c r="D64" s="14"/>
      <c r="E64" s="14"/>
      <c r="F64" s="15">
        <f t="shared" si="11"/>
        <v>0</v>
      </c>
    </row>
    <row r="65" spans="2:6" ht="28.8">
      <c r="B65" s="12" t="s">
        <v>111</v>
      </c>
      <c r="C65" s="28" t="s">
        <v>112</v>
      </c>
      <c r="D65" s="14"/>
      <c r="E65" s="14"/>
      <c r="F65" s="15">
        <f t="shared" si="11"/>
        <v>0</v>
      </c>
    </row>
    <row r="66" spans="2:6" ht="28.8">
      <c r="B66" s="12" t="s">
        <v>113</v>
      </c>
      <c r="C66" s="28" t="s">
        <v>114</v>
      </c>
      <c r="D66" s="14"/>
      <c r="E66" s="14"/>
      <c r="F66" s="15">
        <f t="shared" si="11"/>
        <v>0</v>
      </c>
    </row>
    <row r="67" spans="2:6">
      <c r="B67" s="12" t="s">
        <v>115</v>
      </c>
      <c r="C67" s="28" t="s">
        <v>116</v>
      </c>
      <c r="D67" s="14"/>
      <c r="E67" s="14"/>
      <c r="F67" s="15">
        <f t="shared" si="11"/>
        <v>0</v>
      </c>
    </row>
    <row r="68" spans="2:6">
      <c r="B68" s="12" t="s">
        <v>117</v>
      </c>
      <c r="C68" s="28" t="s">
        <v>118</v>
      </c>
      <c r="D68" s="14"/>
      <c r="E68" s="14"/>
      <c r="F68" s="15">
        <f t="shared" si="11"/>
        <v>0</v>
      </c>
    </row>
    <row r="69" spans="2:6" ht="28.8">
      <c r="B69" s="12" t="s">
        <v>119</v>
      </c>
      <c r="C69" s="28" t="s">
        <v>120</v>
      </c>
      <c r="D69" s="14"/>
      <c r="E69" s="14"/>
      <c r="F69" s="15">
        <f t="shared" si="11"/>
        <v>0</v>
      </c>
    </row>
    <row r="70" spans="2:6">
      <c r="B70" s="21" t="s">
        <v>121</v>
      </c>
      <c r="C70" s="31" t="s">
        <v>122</v>
      </c>
      <c r="D70" s="22"/>
      <c r="E70" s="22"/>
      <c r="F70" s="23">
        <f t="shared" si="11"/>
        <v>0</v>
      </c>
    </row>
    <row r="71" spans="2:6" ht="28.8">
      <c r="B71" s="21" t="s">
        <v>123</v>
      </c>
      <c r="C71" s="31" t="s">
        <v>124</v>
      </c>
      <c r="D71" s="22"/>
      <c r="E71" s="22"/>
      <c r="F71" s="23">
        <f t="shared" si="11"/>
        <v>0</v>
      </c>
    </row>
    <row r="72" spans="2:6" ht="28.8">
      <c r="B72" s="21" t="s">
        <v>125</v>
      </c>
      <c r="C72" s="31" t="s">
        <v>126</v>
      </c>
      <c r="D72" s="22"/>
      <c r="E72" s="22"/>
      <c r="F72" s="23">
        <f t="shared" si="11"/>
        <v>0</v>
      </c>
    </row>
    <row r="73" spans="2:6" ht="58.2" thickBot="1">
      <c r="B73" s="16" t="s">
        <v>127</v>
      </c>
      <c r="C73" s="29" t="s">
        <v>128</v>
      </c>
      <c r="D73" s="17"/>
      <c r="E73" s="17"/>
      <c r="F73" s="18">
        <f t="shared" si="11"/>
        <v>0</v>
      </c>
    </row>
    <row r="75" spans="2:6" ht="26.4" thickBot="1">
      <c r="B75" s="1" t="s">
        <v>129</v>
      </c>
      <c r="C75" s="7" t="s">
        <v>130</v>
      </c>
    </row>
    <row r="76" spans="2:6" ht="72">
      <c r="B76" s="8" t="s">
        <v>131</v>
      </c>
      <c r="C76" s="27" t="s">
        <v>132</v>
      </c>
      <c r="D76" s="10"/>
      <c r="E76" s="10"/>
      <c r="F76" s="11">
        <f t="shared" ref="F76:F84" si="12">IF(D76="j",1,0)</f>
        <v>0</v>
      </c>
    </row>
    <row r="77" spans="2:6">
      <c r="B77" s="12" t="s">
        <v>133</v>
      </c>
      <c r="C77" s="28" t="s">
        <v>134</v>
      </c>
      <c r="D77" s="14"/>
      <c r="E77" s="14"/>
      <c r="F77" s="15">
        <f t="shared" si="12"/>
        <v>0</v>
      </c>
    </row>
    <row r="78" spans="2:6">
      <c r="B78" s="12" t="s">
        <v>135</v>
      </c>
      <c r="C78" s="28" t="s">
        <v>136</v>
      </c>
      <c r="D78" s="14"/>
      <c r="E78" s="14"/>
      <c r="F78" s="15">
        <f t="shared" si="12"/>
        <v>0</v>
      </c>
    </row>
    <row r="79" spans="2:6">
      <c r="B79" s="12" t="s">
        <v>137</v>
      </c>
      <c r="C79" s="28" t="s">
        <v>138</v>
      </c>
      <c r="D79" s="14"/>
      <c r="E79" s="14"/>
      <c r="F79" s="15">
        <f t="shared" si="12"/>
        <v>0</v>
      </c>
    </row>
    <row r="80" spans="2:6">
      <c r="B80" s="12" t="s">
        <v>139</v>
      </c>
      <c r="C80" s="28" t="s">
        <v>140</v>
      </c>
      <c r="D80" s="14"/>
      <c r="E80" s="14"/>
      <c r="F80" s="15">
        <f t="shared" si="12"/>
        <v>0</v>
      </c>
    </row>
    <row r="81" spans="2:6" ht="43.2">
      <c r="B81" s="12" t="s">
        <v>141</v>
      </c>
      <c r="C81" s="28" t="s">
        <v>142</v>
      </c>
      <c r="D81" s="14"/>
      <c r="E81" s="14"/>
      <c r="F81" s="15">
        <f t="shared" si="12"/>
        <v>0</v>
      </c>
    </row>
    <row r="82" spans="2:6">
      <c r="B82" s="12" t="s">
        <v>143</v>
      </c>
      <c r="C82" s="28" t="s">
        <v>144</v>
      </c>
      <c r="D82" s="14"/>
      <c r="E82" s="14"/>
      <c r="F82" s="15">
        <f t="shared" si="12"/>
        <v>0</v>
      </c>
    </row>
    <row r="83" spans="2:6" ht="43.2">
      <c r="B83" s="12" t="s">
        <v>145</v>
      </c>
      <c r="C83" s="28" t="s">
        <v>146</v>
      </c>
      <c r="D83" s="14"/>
      <c r="E83" s="14"/>
      <c r="F83" s="15">
        <f t="shared" si="12"/>
        <v>0</v>
      </c>
    </row>
    <row r="84" spans="2:6" ht="29.4" thickBot="1">
      <c r="B84" s="16" t="s">
        <v>147</v>
      </c>
      <c r="C84" s="29" t="s">
        <v>148</v>
      </c>
      <c r="D84" s="17"/>
      <c r="E84" s="17"/>
      <c r="F84" s="18">
        <f t="shared" si="12"/>
        <v>0</v>
      </c>
    </row>
    <row r="86" spans="2:6" ht="26.4" thickBot="1">
      <c r="B86" s="1" t="s">
        <v>149</v>
      </c>
      <c r="C86" s="24" t="s">
        <v>150</v>
      </c>
    </row>
    <row r="87" spans="2:6">
      <c r="B87" s="8" t="s">
        <v>151</v>
      </c>
      <c r="C87" s="27" t="s">
        <v>152</v>
      </c>
      <c r="D87" s="10"/>
      <c r="E87" s="10"/>
      <c r="F87" s="11">
        <f t="shared" ref="F87:F91" si="13">IF(D87="j",1,0)</f>
        <v>0</v>
      </c>
    </row>
    <row r="88" spans="2:6" ht="28.8">
      <c r="B88" s="12" t="s">
        <v>153</v>
      </c>
      <c r="C88" s="28" t="s">
        <v>154</v>
      </c>
      <c r="D88" s="14"/>
      <c r="E88" s="14"/>
      <c r="F88" s="15">
        <f t="shared" si="13"/>
        <v>0</v>
      </c>
    </row>
    <row r="89" spans="2:6" ht="28.8">
      <c r="B89" s="12" t="s">
        <v>155</v>
      </c>
      <c r="C89" s="28" t="s">
        <v>156</v>
      </c>
      <c r="D89" s="14"/>
      <c r="E89" s="14"/>
      <c r="F89" s="15">
        <f t="shared" si="13"/>
        <v>0</v>
      </c>
    </row>
    <row r="90" spans="2:6">
      <c r="B90" s="12" t="s">
        <v>157</v>
      </c>
      <c r="C90" s="28" t="s">
        <v>158</v>
      </c>
      <c r="D90" s="14"/>
      <c r="E90" s="14"/>
      <c r="F90" s="15">
        <f t="shared" si="13"/>
        <v>0</v>
      </c>
    </row>
    <row r="91" spans="2:6" ht="29.4" thickBot="1">
      <c r="B91" s="16" t="s">
        <v>159</v>
      </c>
      <c r="C91" s="29" t="s">
        <v>160</v>
      </c>
      <c r="D91" s="17"/>
      <c r="E91" s="17"/>
      <c r="F91" s="18">
        <f t="shared" si="13"/>
        <v>0</v>
      </c>
    </row>
    <row r="93" spans="2:6" ht="26.4" thickBot="1">
      <c r="B93" s="1" t="s">
        <v>161</v>
      </c>
      <c r="C93" s="24" t="s">
        <v>162</v>
      </c>
    </row>
    <row r="94" spans="2:6" ht="28.8">
      <c r="B94" s="8" t="s">
        <v>163</v>
      </c>
      <c r="C94" s="27" t="s">
        <v>164</v>
      </c>
      <c r="D94" s="10"/>
      <c r="E94" s="10"/>
      <c r="F94" s="11">
        <f t="shared" ref="F94:F97" si="14">IF(D94="j",1,0)</f>
        <v>0</v>
      </c>
    </row>
    <row r="95" spans="2:6">
      <c r="B95" s="12" t="s">
        <v>165</v>
      </c>
      <c r="C95" s="28" t="s">
        <v>166</v>
      </c>
      <c r="D95" s="14"/>
      <c r="E95" s="14"/>
      <c r="F95" s="15">
        <f t="shared" si="14"/>
        <v>0</v>
      </c>
    </row>
    <row r="96" spans="2:6" ht="28.8">
      <c r="B96" s="21" t="s">
        <v>167</v>
      </c>
      <c r="C96" s="31" t="s">
        <v>168</v>
      </c>
      <c r="D96" s="22"/>
      <c r="E96" s="22"/>
      <c r="F96" s="15">
        <f t="shared" si="14"/>
        <v>0</v>
      </c>
    </row>
    <row r="97" spans="2:6" ht="16.2" thickBot="1">
      <c r="B97" s="16" t="s">
        <v>169</v>
      </c>
      <c r="C97" s="29" t="s">
        <v>170</v>
      </c>
      <c r="D97" s="17"/>
      <c r="E97" s="17"/>
      <c r="F97" s="18">
        <f t="shared" si="14"/>
        <v>0</v>
      </c>
    </row>
    <row r="99" spans="2:6" ht="26.4" thickBot="1">
      <c r="B99" s="1" t="s">
        <v>171</v>
      </c>
      <c r="C99" s="24" t="s">
        <v>172</v>
      </c>
    </row>
    <row r="100" spans="2:6" ht="28.8">
      <c r="B100" s="8" t="s">
        <v>173</v>
      </c>
      <c r="C100" s="27" t="s">
        <v>174</v>
      </c>
      <c r="D100" s="10"/>
      <c r="E100" s="10"/>
      <c r="F100" s="11">
        <f t="shared" ref="F100:F101" si="15">IF(D100="j",1,0)</f>
        <v>0</v>
      </c>
    </row>
    <row r="101" spans="2:6" ht="43.8" thickBot="1">
      <c r="B101" s="16" t="s">
        <v>175</v>
      </c>
      <c r="C101" s="29" t="s">
        <v>176</v>
      </c>
      <c r="D101" s="17"/>
      <c r="E101" s="17"/>
      <c r="F101" s="18">
        <f t="shared" si="15"/>
        <v>0</v>
      </c>
    </row>
    <row r="103" spans="2:6" ht="26.4" thickBot="1">
      <c r="B103" s="1" t="s">
        <v>177</v>
      </c>
      <c r="C103" s="24" t="s">
        <v>178</v>
      </c>
    </row>
    <row r="104" spans="2:6" ht="28.8">
      <c r="B104" s="8" t="s">
        <v>179</v>
      </c>
      <c r="C104" s="27" t="s">
        <v>180</v>
      </c>
      <c r="D104" s="10"/>
      <c r="E104" s="10"/>
      <c r="F104" s="11">
        <f t="shared" ref="F104:F117" si="16">IF(D104="j",1,0)</f>
        <v>0</v>
      </c>
    </row>
    <row r="105" spans="2:6" ht="62.4">
      <c r="B105" s="12" t="s">
        <v>181</v>
      </c>
      <c r="C105" s="13" t="s">
        <v>182</v>
      </c>
      <c r="D105" s="14"/>
      <c r="E105" s="14"/>
      <c r="F105" s="15">
        <f t="shared" si="16"/>
        <v>0</v>
      </c>
    </row>
    <row r="106" spans="2:6">
      <c r="B106" s="12" t="s">
        <v>183</v>
      </c>
      <c r="C106" s="28" t="s">
        <v>184</v>
      </c>
      <c r="D106" s="14"/>
      <c r="E106" s="14"/>
      <c r="F106" s="15">
        <f t="shared" si="16"/>
        <v>0</v>
      </c>
    </row>
    <row r="107" spans="2:6" ht="28.8">
      <c r="B107" s="12" t="s">
        <v>185</v>
      </c>
      <c r="C107" s="28" t="s">
        <v>186</v>
      </c>
      <c r="D107" s="14"/>
      <c r="E107" s="14"/>
      <c r="F107" s="15">
        <f t="shared" si="16"/>
        <v>0</v>
      </c>
    </row>
    <row r="108" spans="2:6">
      <c r="B108" s="12" t="s">
        <v>187</v>
      </c>
      <c r="C108" s="28" t="s">
        <v>188</v>
      </c>
      <c r="D108" s="14"/>
      <c r="E108" s="14"/>
      <c r="F108" s="15">
        <f t="shared" si="16"/>
        <v>0</v>
      </c>
    </row>
    <row r="109" spans="2:6" ht="28.8">
      <c r="B109" s="12" t="s">
        <v>189</v>
      </c>
      <c r="C109" s="28" t="s">
        <v>190</v>
      </c>
      <c r="D109" s="14"/>
      <c r="E109" s="14"/>
      <c r="F109" s="15">
        <f t="shared" si="16"/>
        <v>0</v>
      </c>
    </row>
    <row r="110" spans="2:6">
      <c r="B110" s="12" t="s">
        <v>191</v>
      </c>
      <c r="C110" s="28" t="s">
        <v>192</v>
      </c>
      <c r="D110" s="14"/>
      <c r="E110" s="14"/>
      <c r="F110" s="15">
        <f t="shared" si="16"/>
        <v>0</v>
      </c>
    </row>
    <row r="111" spans="2:6" ht="28.8">
      <c r="B111" s="12" t="s">
        <v>193</v>
      </c>
      <c r="C111" s="28" t="s">
        <v>194</v>
      </c>
      <c r="D111" s="14"/>
      <c r="E111" s="14"/>
      <c r="F111" s="15">
        <f t="shared" si="16"/>
        <v>0</v>
      </c>
    </row>
    <row r="112" spans="2:6" ht="28.8">
      <c r="B112" s="12" t="s">
        <v>195</v>
      </c>
      <c r="C112" s="28" t="s">
        <v>196</v>
      </c>
      <c r="D112" s="14"/>
      <c r="E112" s="14"/>
      <c r="F112" s="15">
        <f t="shared" si="16"/>
        <v>0</v>
      </c>
    </row>
    <row r="113" spans="2:6">
      <c r="B113" s="12" t="s">
        <v>197</v>
      </c>
      <c r="C113" s="28" t="s">
        <v>198</v>
      </c>
      <c r="D113" s="14"/>
      <c r="E113" s="14"/>
      <c r="F113" s="15">
        <f t="shared" si="16"/>
        <v>0</v>
      </c>
    </row>
    <row r="114" spans="2:6">
      <c r="B114" s="12" t="s">
        <v>199</v>
      </c>
      <c r="C114" s="28" t="s">
        <v>200</v>
      </c>
      <c r="D114" s="14"/>
      <c r="E114" s="14"/>
      <c r="F114" s="15">
        <f t="shared" si="16"/>
        <v>0</v>
      </c>
    </row>
    <row r="115" spans="2:6" ht="28.8">
      <c r="B115" s="12" t="s">
        <v>201</v>
      </c>
      <c r="C115" s="28" t="s">
        <v>202</v>
      </c>
      <c r="D115" s="14"/>
      <c r="E115" s="14"/>
      <c r="F115" s="15">
        <f t="shared" si="16"/>
        <v>0</v>
      </c>
    </row>
    <row r="116" spans="2:6">
      <c r="B116" s="12" t="s">
        <v>203</v>
      </c>
      <c r="C116" s="28" t="s">
        <v>204</v>
      </c>
      <c r="D116" s="14"/>
      <c r="E116" s="14"/>
      <c r="F116" s="15">
        <f t="shared" si="16"/>
        <v>0</v>
      </c>
    </row>
    <row r="117" spans="2:6" ht="16.2" thickBot="1">
      <c r="B117" s="16" t="s">
        <v>205</v>
      </c>
      <c r="C117" s="29" t="s">
        <v>206</v>
      </c>
      <c r="D117" s="17"/>
      <c r="E117" s="17"/>
      <c r="F117" s="18">
        <f t="shared" si="16"/>
        <v>0</v>
      </c>
    </row>
    <row r="119" spans="2:6" ht="31.2">
      <c r="E119" s="19" t="s">
        <v>207</v>
      </c>
      <c r="F119" s="26">
        <f>SUM(F9:F117)</f>
        <v>0</v>
      </c>
    </row>
  </sheetData>
  <mergeCells count="1">
    <mergeCell ref="B1:F1"/>
  </mergeCells>
  <pageMargins left="0.70866141732283472" right="0.70866141732283472" top="0.74803149606299213" bottom="0.74803149606299213" header="0.31496062992125984" footer="0.31496062992125984"/>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60D89DDAD20B408D8FD752852E5B60" ma:contentTypeVersion="4" ma:contentTypeDescription="Create a new document." ma:contentTypeScope="" ma:versionID="852f8f6cdcaf5ecc80e14f77fdda7477">
  <xsd:schema xmlns:xsd="http://www.w3.org/2001/XMLSchema" xmlns:xs="http://www.w3.org/2001/XMLSchema" xmlns:p="http://schemas.microsoft.com/office/2006/metadata/properties" xmlns:ns2="7bb6ea89-ea84-4539-a50f-b0c24f1dcc8a" xmlns:ns3="c7761562-6353-4e3f-b5f4-fd0cacf65b1a" targetNamespace="http://schemas.microsoft.com/office/2006/metadata/properties" ma:root="true" ma:fieldsID="db8bdb81d53cc2ab53381d26398f3e72" ns2:_="" ns3:_="">
    <xsd:import namespace="7bb6ea89-ea84-4539-a50f-b0c24f1dcc8a"/>
    <xsd:import namespace="c7761562-6353-4e3f-b5f4-fd0cacf65b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6ea89-ea84-4539-a50f-b0c24f1dcc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61562-6353-4e3f-b5f4-fd0cacf65b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D45FD-FB43-4FEB-9E28-B304B6C6D6B9}">
  <ds:schemaRefs>
    <ds:schemaRef ds:uri="http://schemas.microsoft.com/sharepoint/v3/contenttype/forms"/>
  </ds:schemaRefs>
</ds:datastoreItem>
</file>

<file path=customXml/itemProps2.xml><?xml version="1.0" encoding="utf-8"?>
<ds:datastoreItem xmlns:ds="http://schemas.openxmlformats.org/officeDocument/2006/customXml" ds:itemID="{77A390CF-D9E0-4635-A3B4-B31EB1FD931E}">
  <ds:schemaRefs>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www.w3.org/XML/1998/namespace"/>
    <ds:schemaRef ds:uri="c7761562-6353-4e3f-b5f4-fd0cacf65b1a"/>
    <ds:schemaRef ds:uri="http://schemas.microsoft.com/office/infopath/2007/PartnerControls"/>
    <ds:schemaRef ds:uri="7bb6ea89-ea84-4539-a50f-b0c24f1dcc8a"/>
    <ds:schemaRef ds:uri="http://schemas.microsoft.com/office/2006/metadata/properties"/>
  </ds:schemaRefs>
</ds:datastoreItem>
</file>

<file path=customXml/itemProps3.xml><?xml version="1.0" encoding="utf-8"?>
<ds:datastoreItem xmlns:ds="http://schemas.openxmlformats.org/officeDocument/2006/customXml" ds:itemID="{2989CDC0-4AF2-4EA1-A017-1DCAFFF4CB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Wensen</vt:lpstr>
      <vt:lpstr>Wensen!Afdrukbereik</vt:lpstr>
      <vt:lpstr>Wensen!Afdruktitels</vt:lpstr>
    </vt:vector>
  </TitlesOfParts>
  <Manager/>
  <Company>Gemeente Assen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Koomans van den Dries</dc:creator>
  <cp:keywords/>
  <dc:description/>
  <cp:lastModifiedBy>Peter Koomans van den Dries</cp:lastModifiedBy>
  <cp:revision/>
  <dcterms:created xsi:type="dcterms:W3CDTF">2021-03-31T11:09:14Z</dcterms:created>
  <dcterms:modified xsi:type="dcterms:W3CDTF">2021-06-08T13:05:56Z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0x0101006660D89DDAD20B408D8FD752852E5B60</vt:lpwstr>
  </property>
</Properties>
</file>