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G:\ppo\IC\PPOICMGLB\2. Aanbesteding Glb\31156696 Zeeland 2021-2024\AANBESTEDING\Bijlage bij het contract\"/>
    </mc:Choice>
  </mc:AlternateContent>
  <bookViews>
    <workbookView xWindow="0" yWindow="0" windowWidth="21570" windowHeight="7365" tabRatio="598"/>
  </bookViews>
  <sheets>
    <sheet name="Perceel 1" sheetId="1" r:id="rId1"/>
    <sheet name="Perceel 2" sheetId="2" r:id="rId2"/>
    <sheet name="Perceel 3" sheetId="3" r:id="rId3"/>
    <sheet name="Perceel 4" sheetId="4" r:id="rId4"/>
    <sheet name="Perceel 5" sheetId="6" r:id="rId5"/>
    <sheet name="Perceel 6." sheetId="7" r:id="rId6"/>
    <sheet name="Perceel 7" sheetId="8" r:id="rId7"/>
    <sheet name="Steunpunten" sheetId="9" r:id="rId8"/>
  </sheets>
  <definedNames>
    <definedName name="_xlnm.Print_Area" localSheetId="0">'Perceel 1'!$A$1:$Y$56</definedName>
    <definedName name="_xlnm.Print_Area" localSheetId="1">'Perceel 2'!$A$1:$Z$63</definedName>
    <definedName name="_xlnm.Print_Area" localSheetId="2">'Perceel 3'!$A$1:$X$45</definedName>
    <definedName name="_xlnm.Print_Area" localSheetId="3">'Perceel 4'!$A$1:$Z$100</definedName>
    <definedName name="_xlnm.Print_Area" localSheetId="4">'Perceel 5'!$A$1:$X$74</definedName>
    <definedName name="_xlnm.Print_Area" localSheetId="5">'Perceel 6.'!$A$1:$Z$50</definedName>
    <definedName name="_xlnm.Print_Area" localSheetId="6">'Perceel 7'!$A$1:$Z$49</definedName>
  </definedNames>
  <calcPr calcId="162913"/>
</workbook>
</file>

<file path=xl/calcChain.xml><?xml version="1.0" encoding="utf-8"?>
<calcChain xmlns="http://schemas.openxmlformats.org/spreadsheetml/2006/main">
  <c r="N73" i="6" l="1"/>
  <c r="N36" i="4" l="1"/>
  <c r="N37" i="4"/>
  <c r="N38" i="4"/>
  <c r="N22" i="8"/>
  <c r="N7" i="8"/>
  <c r="N8" i="8"/>
  <c r="N9" i="8"/>
  <c r="N11" i="8"/>
  <c r="N14" i="8"/>
  <c r="N15" i="8"/>
  <c r="N6" i="8"/>
  <c r="N5" i="8"/>
  <c r="N38" i="7"/>
  <c r="N39" i="7"/>
  <c r="N40" i="7"/>
  <c r="N41" i="7"/>
  <c r="N37" i="7"/>
  <c r="N7" i="7"/>
  <c r="N9" i="7"/>
  <c r="N10" i="7"/>
  <c r="N11" i="7"/>
  <c r="N12" i="7"/>
  <c r="N13" i="7"/>
  <c r="N14" i="7"/>
  <c r="N15" i="7"/>
  <c r="N16" i="7"/>
  <c r="N17" i="7"/>
  <c r="N18" i="7"/>
  <c r="N6" i="7"/>
  <c r="N5" i="7"/>
  <c r="N41" i="6"/>
  <c r="N43" i="6"/>
  <c r="N45" i="6"/>
  <c r="N46" i="6"/>
  <c r="N47" i="6"/>
  <c r="N48" i="6"/>
  <c r="N49" i="6"/>
  <c r="N50" i="6"/>
  <c r="N51" i="6"/>
  <c r="N52" i="6"/>
  <c r="N53" i="6"/>
  <c r="N7" i="6"/>
  <c r="N8" i="6"/>
  <c r="N10" i="6"/>
  <c r="N11" i="6"/>
  <c r="N12" i="6"/>
  <c r="N13" i="6"/>
  <c r="N14" i="6"/>
  <c r="N15" i="6"/>
  <c r="N16" i="6"/>
  <c r="N17" i="6"/>
  <c r="N18" i="6"/>
  <c r="N6" i="6"/>
  <c r="N5" i="6"/>
  <c r="N62" i="4"/>
  <c r="N63" i="4"/>
  <c r="N64" i="4"/>
  <c r="N65" i="4"/>
  <c r="N66" i="4"/>
  <c r="N67" i="4"/>
  <c r="N68" i="4"/>
  <c r="N69" i="4"/>
  <c r="N70" i="4"/>
  <c r="N71" i="4"/>
  <c r="N72" i="4"/>
  <c r="N73" i="4"/>
  <c r="N74" i="4"/>
  <c r="N75" i="4"/>
  <c r="N61" i="4"/>
  <c r="N60" i="4"/>
  <c r="N42" i="4"/>
  <c r="N43" i="4"/>
  <c r="N44" i="4"/>
  <c r="N45" i="4"/>
  <c r="N46" i="4"/>
  <c r="N41" i="4"/>
  <c r="N40" i="4"/>
  <c r="N20" i="4"/>
  <c r="N8" i="4"/>
  <c r="N9" i="4"/>
  <c r="N10" i="4"/>
  <c r="N11" i="4"/>
  <c r="N12" i="4"/>
  <c r="N13" i="4"/>
  <c r="N14" i="4"/>
  <c r="N15" i="4"/>
  <c r="N16" i="4"/>
  <c r="N17" i="4"/>
  <c r="N6" i="4"/>
  <c r="N7" i="4"/>
  <c r="N5" i="4"/>
  <c r="N7" i="3"/>
  <c r="N8" i="3"/>
  <c r="N9" i="3"/>
  <c r="N10" i="3"/>
  <c r="N11" i="3"/>
  <c r="N12" i="3"/>
  <c r="N13" i="3"/>
  <c r="N14" i="3"/>
  <c r="N15" i="3"/>
  <c r="N16" i="3"/>
  <c r="N17" i="3"/>
  <c r="N18" i="3"/>
  <c r="N19" i="3"/>
  <c r="N20" i="3"/>
  <c r="N6" i="3"/>
  <c r="N5" i="3"/>
  <c r="N42" i="2"/>
  <c r="N43" i="2"/>
  <c r="N45" i="2"/>
  <c r="N46" i="2"/>
  <c r="N47" i="2"/>
  <c r="N48" i="2"/>
  <c r="N49" i="2"/>
  <c r="N41" i="2"/>
  <c r="N6" i="2"/>
  <c r="N7" i="2"/>
  <c r="N8" i="2"/>
  <c r="N9" i="2"/>
  <c r="N10" i="2"/>
  <c r="N11" i="2"/>
  <c r="N12" i="2"/>
  <c r="N13" i="2"/>
  <c r="N14" i="2"/>
  <c r="N15" i="2"/>
  <c r="N16" i="2"/>
  <c r="N17" i="2"/>
  <c r="N5" i="2"/>
  <c r="N41" i="1" l="1"/>
  <c r="N42" i="1"/>
  <c r="N43" i="1"/>
  <c r="N44" i="1"/>
  <c r="N45" i="1"/>
  <c r="N40" i="1"/>
  <c r="N6" i="1"/>
  <c r="N7" i="1"/>
  <c r="N8" i="1"/>
  <c r="N9" i="1"/>
  <c r="N10" i="1"/>
  <c r="N11" i="1"/>
  <c r="N12" i="1"/>
  <c r="N13" i="1"/>
  <c r="N14" i="1"/>
  <c r="N15" i="1"/>
  <c r="N16" i="1"/>
  <c r="N17" i="1"/>
  <c r="N18" i="1"/>
  <c r="N19" i="1"/>
  <c r="N5" i="1"/>
  <c r="N62" i="2" l="1"/>
  <c r="N37" i="6" l="1"/>
  <c r="N44" i="3"/>
  <c r="N39" i="2"/>
  <c r="N38" i="1"/>
  <c r="N27" i="4"/>
  <c r="N31" i="4"/>
  <c r="N38" i="8"/>
  <c r="N33" i="2" l="1"/>
  <c r="N32" i="2"/>
  <c r="N29" i="2"/>
  <c r="N97" i="4" l="1"/>
  <c r="N38" i="2"/>
  <c r="N37" i="2" l="1"/>
  <c r="N36" i="2"/>
  <c r="N35" i="2"/>
  <c r="N34" i="2"/>
  <c r="N95" i="4"/>
  <c r="N94" i="4"/>
  <c r="N93" i="4"/>
  <c r="N92" i="4"/>
  <c r="N91" i="4"/>
  <c r="N90" i="4"/>
  <c r="N89" i="4"/>
  <c r="N88" i="4"/>
  <c r="N99" i="4"/>
  <c r="N98" i="4"/>
  <c r="N96" i="4"/>
  <c r="N87" i="4"/>
  <c r="N86" i="4"/>
  <c r="N85" i="4"/>
  <c r="N84" i="4"/>
  <c r="N83" i="4"/>
  <c r="N82" i="4" l="1"/>
  <c r="N81" i="4"/>
  <c r="N80" i="4"/>
  <c r="N79" i="4"/>
  <c r="N78" i="4"/>
  <c r="N77" i="4"/>
  <c r="N57" i="4"/>
  <c r="N56" i="4"/>
  <c r="N54" i="4"/>
  <c r="N53" i="4"/>
  <c r="N52" i="4"/>
  <c r="N50" i="4"/>
  <c r="N49" i="4"/>
  <c r="N35" i="4"/>
  <c r="N34" i="4"/>
  <c r="N33" i="4"/>
  <c r="N32" i="4"/>
  <c r="N29" i="4"/>
  <c r="N26" i="4"/>
  <c r="N24" i="4"/>
  <c r="N23" i="4"/>
  <c r="N72" i="6"/>
  <c r="N71" i="6"/>
  <c r="N66" i="6"/>
  <c r="N65" i="6"/>
  <c r="N63" i="6"/>
  <c r="N62" i="6"/>
  <c r="N61" i="6"/>
  <c r="N58" i="6"/>
  <c r="N57" i="6"/>
  <c r="N36" i="6" l="1"/>
  <c r="N35" i="6"/>
  <c r="N34" i="6"/>
  <c r="N33" i="6"/>
  <c r="N31" i="6"/>
  <c r="N30" i="6"/>
  <c r="N29" i="6"/>
  <c r="N27" i="6"/>
  <c r="N26" i="6"/>
  <c r="N25" i="6"/>
  <c r="N24" i="6"/>
  <c r="N21" i="6"/>
  <c r="N20" i="6"/>
  <c r="N33" i="7" l="1"/>
  <c r="N32" i="7"/>
  <c r="N31" i="7"/>
  <c r="N22" i="7"/>
  <c r="N21" i="7"/>
  <c r="N48" i="7"/>
  <c r="N47" i="7"/>
  <c r="N44" i="7"/>
  <c r="N43" i="7"/>
  <c r="N43" i="3" l="1"/>
  <c r="N42" i="3"/>
  <c r="N40" i="3"/>
  <c r="N41" i="3"/>
  <c r="N39" i="3"/>
  <c r="N37" i="3" l="1"/>
  <c r="N36" i="3"/>
  <c r="N31" i="3"/>
  <c r="N27" i="3"/>
  <c r="N60" i="2"/>
  <c r="N61" i="2"/>
  <c r="N59" i="2"/>
  <c r="N58" i="2"/>
  <c r="N56" i="2"/>
  <c r="N54" i="2"/>
  <c r="N51" i="2"/>
  <c r="N31" i="2"/>
  <c r="N30" i="2"/>
  <c r="N28" i="2"/>
  <c r="N27" i="2"/>
  <c r="N26" i="2"/>
  <c r="N23" i="2"/>
  <c r="N20" i="2" l="1"/>
  <c r="N19" i="2"/>
  <c r="N44" i="8"/>
  <c r="N36" i="8"/>
  <c r="N42" i="8"/>
  <c r="N36" i="1"/>
  <c r="N35" i="1"/>
  <c r="N34" i="1"/>
  <c r="N32" i="1"/>
  <c r="N30" i="1"/>
  <c r="N29" i="1"/>
  <c r="N27" i="1"/>
  <c r="N25" i="1"/>
  <c r="N24" i="1"/>
  <c r="N31" i="1"/>
  <c r="N37" i="1"/>
  <c r="N33" i="1"/>
  <c r="N28" i="1"/>
  <c r="N23" i="1"/>
  <c r="N26" i="1"/>
  <c r="N22" i="1"/>
  <c r="N55" i="1"/>
  <c r="N54" i="1"/>
  <c r="N53" i="1"/>
  <c r="N50" i="1"/>
  <c r="N52" i="1" l="1"/>
  <c r="N49" i="1"/>
  <c r="N51" i="1"/>
  <c r="N48" i="1"/>
  <c r="N47" i="1"/>
  <c r="N30" i="8" l="1"/>
  <c r="N48" i="8"/>
  <c r="N34" i="8"/>
  <c r="N47" i="8"/>
  <c r="N43" i="8"/>
  <c r="N45" i="8"/>
  <c r="N41" i="8"/>
  <c r="N35" i="8"/>
  <c r="N37" i="8"/>
  <c r="N33" i="8"/>
  <c r="N46" i="8"/>
  <c r="N39" i="8"/>
  <c r="N40" i="8"/>
  <c r="N69" i="6" l="1"/>
  <c r="N67" i="6"/>
  <c r="N64" i="6"/>
  <c r="N68" i="6"/>
  <c r="N60" i="6"/>
  <c r="N59" i="6"/>
  <c r="N56" i="6"/>
  <c r="N32" i="6" l="1"/>
  <c r="N28" i="6"/>
  <c r="N23" i="6"/>
  <c r="N22" i="6"/>
  <c r="N46" i="7"/>
  <c r="N45" i="7"/>
  <c r="N30" i="7"/>
  <c r="N29" i="7"/>
  <c r="N28" i="7"/>
  <c r="N26" i="7"/>
  <c r="N24" i="7"/>
  <c r="N25" i="7"/>
  <c r="N23" i="7"/>
  <c r="N20" i="7"/>
  <c r="N55" i="2"/>
  <c r="N57" i="2"/>
  <c r="N53" i="2"/>
  <c r="N52" i="2"/>
  <c r="N25" i="2"/>
  <c r="N24" i="2"/>
  <c r="N22" i="2"/>
  <c r="N21" i="2"/>
  <c r="N21" i="1"/>
  <c r="N28" i="3"/>
  <c r="N34" i="3"/>
  <c r="N29" i="3"/>
  <c r="N38" i="3"/>
  <c r="N32" i="3"/>
  <c r="N33" i="3"/>
  <c r="N35" i="3"/>
  <c r="N30" i="3"/>
  <c r="N26" i="3"/>
  <c r="N25" i="3"/>
  <c r="N51" i="4" l="1"/>
  <c r="N48" i="4"/>
  <c r="N25" i="4" l="1"/>
  <c r="N30" i="4"/>
  <c r="N22" i="4"/>
</calcChain>
</file>

<file path=xl/comments1.xml><?xml version="1.0" encoding="utf-8"?>
<comments xmlns="http://schemas.openxmlformats.org/spreadsheetml/2006/main">
  <authors>
    <author>reijmh</author>
  </authors>
  <commentList>
    <comment ref="F4" authorId="0" shapeId="0">
      <text>
        <r>
          <rPr>
            <b/>
            <sz val="8"/>
            <color indexed="81"/>
            <rFont val="Tahoma"/>
            <family val="2"/>
          </rPr>
          <t>reijmh:</t>
        </r>
        <r>
          <rPr>
            <sz val="8"/>
            <color indexed="81"/>
            <rFont val="Tahoma"/>
            <family val="2"/>
          </rPr>
          <t xml:space="preserve">
</t>
        </r>
      </text>
    </comment>
  </commentList>
</comments>
</file>

<file path=xl/comments2.xml><?xml version="1.0" encoding="utf-8"?>
<comments xmlns="http://schemas.openxmlformats.org/spreadsheetml/2006/main">
  <authors>
    <author>reijmh</author>
  </authors>
  <commentList>
    <comment ref="F4" authorId="0" shapeId="0">
      <text>
        <r>
          <rPr>
            <b/>
            <sz val="8"/>
            <color indexed="81"/>
            <rFont val="Tahoma"/>
            <family val="2"/>
          </rPr>
          <t>reijmh:</t>
        </r>
        <r>
          <rPr>
            <sz val="8"/>
            <color indexed="81"/>
            <rFont val="Tahoma"/>
            <family val="2"/>
          </rPr>
          <t xml:space="preserve">
</t>
        </r>
      </text>
    </comment>
  </commentList>
</comments>
</file>

<file path=xl/comments3.xml><?xml version="1.0" encoding="utf-8"?>
<comments xmlns="http://schemas.openxmlformats.org/spreadsheetml/2006/main">
  <authors>
    <author>reijmh</author>
  </authors>
  <commentList>
    <comment ref="F4" authorId="0" shapeId="0">
      <text>
        <r>
          <rPr>
            <b/>
            <sz val="8"/>
            <color indexed="81"/>
            <rFont val="Tahoma"/>
            <family val="2"/>
          </rPr>
          <t>reijmh:</t>
        </r>
        <r>
          <rPr>
            <sz val="8"/>
            <color indexed="81"/>
            <rFont val="Tahoma"/>
            <family val="2"/>
          </rPr>
          <t xml:space="preserve">
</t>
        </r>
      </text>
    </comment>
  </commentList>
</comments>
</file>

<file path=xl/sharedStrings.xml><?xml version="1.0" encoding="utf-8"?>
<sst xmlns="http://schemas.openxmlformats.org/spreadsheetml/2006/main" count="4856" uniqueCount="1267">
  <si>
    <t>Facilitor nr.</t>
  </si>
  <si>
    <t>Inhoud/Breedte</t>
  </si>
  <si>
    <t>serie nr.</t>
  </si>
  <si>
    <t>type</t>
  </si>
  <si>
    <t>aanschaf</t>
  </si>
  <si>
    <t>Leverancier</t>
  </si>
  <si>
    <t>RWS kenteken</t>
  </si>
  <si>
    <t>verplicht type tractie</t>
  </si>
  <si>
    <t>soort activa</t>
  </si>
  <si>
    <t>Naam steunpunt</t>
  </si>
  <si>
    <t>verplichte inzet</t>
  </si>
  <si>
    <t>type aandrijving</t>
  </si>
  <si>
    <t>opmerking</t>
  </si>
  <si>
    <t>In te vullen door beoogd opdrachtnemer</t>
  </si>
  <si>
    <t>kenteken</t>
  </si>
  <si>
    <t>naam onderaannemer</t>
  </si>
  <si>
    <t>Perceel 1</t>
  </si>
  <si>
    <t>Perceel 2</t>
  </si>
  <si>
    <t>Bijlage 1</t>
  </si>
  <si>
    <t>Kenteken 
(tractie)</t>
  </si>
  <si>
    <t>Kenteken oplegger
(indien van toepassing)</t>
  </si>
  <si>
    <t>Tractie :
Massa rijklaar</t>
  </si>
  <si>
    <t>Toegestane maximum massa</t>
  </si>
  <si>
    <t>Gewicht sneeuwploeg</t>
  </si>
  <si>
    <t>In te vullen als bijlage bij uitvoeringsplan</t>
  </si>
  <si>
    <t>mogelijk geplande vervanging</t>
  </si>
  <si>
    <t>Minimale verplichte categorie DIN-plaat</t>
  </si>
  <si>
    <t>Perceel 3</t>
  </si>
  <si>
    <t>Perceel 4</t>
  </si>
  <si>
    <t>Naam Transporteur</t>
  </si>
  <si>
    <t>Gewicht strooier + dooimiddel</t>
  </si>
  <si>
    <t>Perceel 7</t>
  </si>
  <si>
    <t>Perceel 6</t>
  </si>
  <si>
    <t>Perceel 5</t>
  </si>
  <si>
    <t>Bestek 31156696  (Zeeland)</t>
  </si>
  <si>
    <t>(Samenwerking Zeeland)</t>
  </si>
  <si>
    <t>Steunpunt Rilland &amp; St. Philipsland</t>
  </si>
  <si>
    <t>Steunpunt Serooskerke</t>
  </si>
  <si>
    <t>West Zuid-Beveland en Noord-Beveland.</t>
  </si>
  <si>
    <t>Steunpunt Mauritsfort &amp; Groede.</t>
  </si>
  <si>
    <t>Steunpunt Drieschouwen &amp; Kloosterzande.</t>
  </si>
  <si>
    <t>Autosnelwegen west (West Brabant).</t>
  </si>
  <si>
    <t>Steunpunt Wouw.</t>
  </si>
  <si>
    <t>Oost Zeeuws Vlaanderen</t>
  </si>
  <si>
    <t>West Zeeuws Vlaanderen</t>
  </si>
  <si>
    <t>Walcheren.</t>
  </si>
  <si>
    <t>Tholen, St. Philipsland en Oost Zuid-Beveland.</t>
  </si>
  <si>
    <t>Schouwen-Duiveland.</t>
  </si>
  <si>
    <t xml:space="preserve">Steunpunt Scharendijke &amp; Bruinisse.  </t>
  </si>
  <si>
    <t>Route</t>
  </si>
  <si>
    <t>Scha 1</t>
  </si>
  <si>
    <t>Scha 2</t>
  </si>
  <si>
    <t>Scha 3</t>
  </si>
  <si>
    <t>Scha 4</t>
  </si>
  <si>
    <t>Scha 5</t>
  </si>
  <si>
    <t>Scha 6</t>
  </si>
  <si>
    <t>Scha 7</t>
  </si>
  <si>
    <t>Scha 8</t>
  </si>
  <si>
    <t>Scha 9</t>
  </si>
  <si>
    <t>Scha 10</t>
  </si>
  <si>
    <t>Scha 11</t>
  </si>
  <si>
    <t>Scha 12</t>
  </si>
  <si>
    <t>Scha 13</t>
  </si>
  <si>
    <t>Scha 14</t>
  </si>
  <si>
    <t>Scha 15</t>
  </si>
  <si>
    <t>Ploeg</t>
  </si>
  <si>
    <t>Brui 1</t>
  </si>
  <si>
    <t>Brui 2</t>
  </si>
  <si>
    <t>Brui 3</t>
  </si>
  <si>
    <t>Brui 4</t>
  </si>
  <si>
    <t>Brui 5</t>
  </si>
  <si>
    <t>Brui 6</t>
  </si>
  <si>
    <t>Brui 7</t>
  </si>
  <si>
    <t>Scharendijke</t>
  </si>
  <si>
    <t>Bruinisse</t>
  </si>
  <si>
    <t>Wouw</t>
  </si>
  <si>
    <t>Wouw 1</t>
  </si>
  <si>
    <t>Wouw 2</t>
  </si>
  <si>
    <t>Wouw 3</t>
  </si>
  <si>
    <t>Wouw 4</t>
  </si>
  <si>
    <t>Wouw 5</t>
  </si>
  <si>
    <t>Wouw 6</t>
  </si>
  <si>
    <t>Wouw 7</t>
  </si>
  <si>
    <t>Wouw 8</t>
  </si>
  <si>
    <t>Wouw 9</t>
  </si>
  <si>
    <t>Wouw 10</t>
  </si>
  <si>
    <t>Wouw 11</t>
  </si>
  <si>
    <t>Wouw 12</t>
  </si>
  <si>
    <t>Wouw 13</t>
  </si>
  <si>
    <t>Wouw 14</t>
  </si>
  <si>
    <t>Wouw 15</t>
  </si>
  <si>
    <t>Wouw 16</t>
  </si>
  <si>
    <t>Wouw 17</t>
  </si>
  <si>
    <t>Wouw 18</t>
  </si>
  <si>
    <t>Wouw 19</t>
  </si>
  <si>
    <t>Wouw 20</t>
  </si>
  <si>
    <t>Wouw 21</t>
  </si>
  <si>
    <t>Wouw 22</t>
  </si>
  <si>
    <t>Rill 1</t>
  </si>
  <si>
    <t>Rill 2</t>
  </si>
  <si>
    <t>Rill 3</t>
  </si>
  <si>
    <t>Rill 4</t>
  </si>
  <si>
    <t>Rill 5</t>
  </si>
  <si>
    <t>Rill 6</t>
  </si>
  <si>
    <t>Rill 7</t>
  </si>
  <si>
    <t>Rill 8</t>
  </si>
  <si>
    <t>Phil 1</t>
  </si>
  <si>
    <t>Phil 2</t>
  </si>
  <si>
    <t>Phil 3</t>
  </si>
  <si>
    <t>Phil 4</t>
  </si>
  <si>
    <t>Phil 5</t>
  </si>
  <si>
    <t>Phil 6</t>
  </si>
  <si>
    <t>Phil 7</t>
  </si>
  <si>
    <t>Phil 8</t>
  </si>
  <si>
    <t>Phil 9</t>
  </si>
  <si>
    <t>Sero 1</t>
  </si>
  <si>
    <t>Sero 2</t>
  </si>
  <si>
    <t>Sero 3</t>
  </si>
  <si>
    <t>Sero 4</t>
  </si>
  <si>
    <t>Sero 5</t>
  </si>
  <si>
    <t>Sero 6</t>
  </si>
  <si>
    <t>Sero 7</t>
  </si>
  <si>
    <t>Sero 8</t>
  </si>
  <si>
    <t>Sero 9</t>
  </si>
  <si>
    <t>Sero 10</t>
  </si>
  <si>
    <t>Sero 11</t>
  </si>
  <si>
    <t>Sero 12</t>
  </si>
  <si>
    <t>Sero 13</t>
  </si>
  <si>
    <t>Sero 14</t>
  </si>
  <si>
    <t>Sero 15</t>
  </si>
  <si>
    <t>Sero 16</t>
  </si>
  <si>
    <t>Serooskerke</t>
  </si>
  <si>
    <t>Vrachtauto</t>
  </si>
  <si>
    <t>CD 2195</t>
  </si>
  <si>
    <t>S46</t>
  </si>
  <si>
    <t>S2B37530</t>
  </si>
  <si>
    <t>Stratos B70 - 42 PCLN 700</t>
  </si>
  <si>
    <t>Rotopower</t>
  </si>
  <si>
    <t>ASH (Nido)</t>
  </si>
  <si>
    <t>CD 3013</t>
  </si>
  <si>
    <t>WOU S05</t>
  </si>
  <si>
    <t>Stratos B70 - 42 PESN 700</t>
  </si>
  <si>
    <t>S3B10462</t>
  </si>
  <si>
    <t>CD 2457</t>
  </si>
  <si>
    <t>WOU S03</t>
  </si>
  <si>
    <t>S2B38562</t>
  </si>
  <si>
    <t>CD 3118</t>
  </si>
  <si>
    <t>Stratos B70-41 PESN 700</t>
  </si>
  <si>
    <t>S3B10776</t>
  </si>
  <si>
    <t>CD 2456</t>
  </si>
  <si>
    <t>WOUS02</t>
  </si>
  <si>
    <t>S2B38561</t>
  </si>
  <si>
    <t>CD 2387</t>
  </si>
  <si>
    <t>Wou S01</t>
  </si>
  <si>
    <t>S2B38023</t>
  </si>
  <si>
    <t>géén strooier</t>
  </si>
  <si>
    <t>CD 2105</t>
  </si>
  <si>
    <t>S26</t>
  </si>
  <si>
    <t>S2B36889</t>
  </si>
  <si>
    <t>WOU S04</t>
  </si>
  <si>
    <t>Stratos B90 - 42 PCLN 700</t>
  </si>
  <si>
    <t>S2B38563</t>
  </si>
  <si>
    <t>CD 2196</t>
  </si>
  <si>
    <t>S49</t>
  </si>
  <si>
    <t>Stratos 70 - 42</t>
  </si>
  <si>
    <t>S2B37531</t>
  </si>
  <si>
    <t>CD 2443</t>
  </si>
  <si>
    <t>WOU P05</t>
  </si>
  <si>
    <t>SPG 380</t>
  </si>
  <si>
    <t>16-polig</t>
  </si>
  <si>
    <t>SR (Riko)</t>
  </si>
  <si>
    <t>CD 2442</t>
  </si>
  <si>
    <t>CD 1004</t>
  </si>
  <si>
    <t>P72</t>
  </si>
  <si>
    <t>CD 3117</t>
  </si>
  <si>
    <t>CD 1008</t>
  </si>
  <si>
    <t>CD 1019</t>
  </si>
  <si>
    <t>CD 1007</t>
  </si>
  <si>
    <t>CD 1018</t>
  </si>
  <si>
    <t>CD 1005</t>
  </si>
  <si>
    <t>CD 2441</t>
  </si>
  <si>
    <t>CD 1020</t>
  </si>
  <si>
    <t>CD 0935</t>
  </si>
  <si>
    <t>CD 0924</t>
  </si>
  <si>
    <t>CD 3115</t>
  </si>
  <si>
    <t>CD 2440</t>
  </si>
  <si>
    <t>CD 3114</t>
  </si>
  <si>
    <t>CD 0933</t>
  </si>
  <si>
    <t>CD 2439</t>
  </si>
  <si>
    <t>CD 0932</t>
  </si>
  <si>
    <t>CD 0930</t>
  </si>
  <si>
    <t>CD 0931</t>
  </si>
  <si>
    <t>CD 1009</t>
  </si>
  <si>
    <t>P75</t>
  </si>
  <si>
    <t>P87</t>
  </si>
  <si>
    <t>P76</t>
  </si>
  <si>
    <t>P86</t>
  </si>
  <si>
    <t>P73</t>
  </si>
  <si>
    <t>WOU P03</t>
  </si>
  <si>
    <t>P88</t>
  </si>
  <si>
    <t>P63</t>
  </si>
  <si>
    <t>P52</t>
  </si>
  <si>
    <t>WOU P02</t>
  </si>
  <si>
    <t>P61</t>
  </si>
  <si>
    <t>Wou P01</t>
  </si>
  <si>
    <t>P60</t>
  </si>
  <si>
    <t>P58</t>
  </si>
  <si>
    <t>P59</t>
  </si>
  <si>
    <t>P77</t>
  </si>
  <si>
    <t>SNK20483</t>
  </si>
  <si>
    <t>10-polig</t>
  </si>
  <si>
    <t>24 V</t>
  </si>
  <si>
    <t>ML 51-A.1</t>
  </si>
  <si>
    <t>ML 51-A.1.71-1-049</t>
  </si>
  <si>
    <t>SNK20486</t>
  </si>
  <si>
    <t>Cirron SL32</t>
  </si>
  <si>
    <t>SL3257-1-10</t>
  </si>
  <si>
    <t>SNK20487</t>
  </si>
  <si>
    <t>SL3257-1-009</t>
  </si>
  <si>
    <t>SNK20484</t>
  </si>
  <si>
    <t>SNK20259</t>
  </si>
  <si>
    <t>SNK20248</t>
  </si>
  <si>
    <t>ML 51-A.1.71-1-029</t>
  </si>
  <si>
    <t>RPS - 5P</t>
  </si>
  <si>
    <t>ML51-A.1-71-1-014</t>
  </si>
  <si>
    <t>SNK20257</t>
  </si>
  <si>
    <t>SNK20256</t>
  </si>
  <si>
    <t>SNK20254</t>
  </si>
  <si>
    <t>SNK20255</t>
  </si>
  <si>
    <t>SNK20469</t>
  </si>
  <si>
    <t>curatief</t>
  </si>
  <si>
    <t>preventief  + curatief</t>
  </si>
  <si>
    <t>preventief + curatief</t>
  </si>
  <si>
    <t>CD 1953</t>
  </si>
  <si>
    <t>RWS 161</t>
  </si>
  <si>
    <t>PZ 333</t>
  </si>
  <si>
    <t>PZ 250</t>
  </si>
  <si>
    <t>PZ 002</t>
  </si>
  <si>
    <t>CD 3113</t>
  </si>
  <si>
    <t>CD 2047</t>
  </si>
  <si>
    <t>PZ 335</t>
  </si>
  <si>
    <t>SN 034</t>
  </si>
  <si>
    <t>CD 3820</t>
  </si>
  <si>
    <t>Tractor</t>
  </si>
  <si>
    <t>PZ 054</t>
  </si>
  <si>
    <t>PZ 341</t>
  </si>
  <si>
    <t>CD 2432</t>
  </si>
  <si>
    <t>RWS 198</t>
  </si>
  <si>
    <t>SN 113</t>
  </si>
  <si>
    <t>PZ 061</t>
  </si>
  <si>
    <t>SN 058</t>
  </si>
  <si>
    <t>SN 114</t>
  </si>
  <si>
    <t>PZ 065</t>
  </si>
  <si>
    <t>PZ 229</t>
  </si>
  <si>
    <t>PZ 058</t>
  </si>
  <si>
    <t>CD 0775</t>
  </si>
  <si>
    <t>CD 1493</t>
  </si>
  <si>
    <t>CD 1970</t>
  </si>
  <si>
    <t>PZ 127</t>
  </si>
  <si>
    <t>CD 1203</t>
  </si>
  <si>
    <t>CD 3819</t>
  </si>
  <si>
    <t>Stratos B50 - 36 PCLN 700</t>
  </si>
  <si>
    <t>S2B35896</t>
  </si>
  <si>
    <t>SW 3810</t>
  </si>
  <si>
    <t>S2B37241</t>
  </si>
  <si>
    <t>S2B12542</t>
  </si>
  <si>
    <t>Y3B10188</t>
  </si>
  <si>
    <t>Syntos B17 - 24 AWESN- 350</t>
  </si>
  <si>
    <t>SW 3810 - 2T</t>
  </si>
  <si>
    <t>SH 3800</t>
  </si>
  <si>
    <t>Y3B10648</t>
  </si>
  <si>
    <t>S 2400 HS</t>
  </si>
  <si>
    <t>Stratos B40 - 36 PCLN 660</t>
  </si>
  <si>
    <t>S2B34490</t>
  </si>
  <si>
    <t>6-polig</t>
  </si>
  <si>
    <t>hydrauliek</t>
  </si>
  <si>
    <t>PZ 331</t>
  </si>
  <si>
    <t>accu/vooeding door dynamo</t>
  </si>
  <si>
    <t>RWS 188</t>
  </si>
  <si>
    <t>Syntos B11 - 21 AWESN-350</t>
  </si>
  <si>
    <t>LR 30.10G</t>
  </si>
  <si>
    <t>SR (Villeton)</t>
  </si>
  <si>
    <t>SL36-68-1-003</t>
  </si>
  <si>
    <t>SNK 30</t>
  </si>
  <si>
    <t>SNK30-63-1-107</t>
  </si>
  <si>
    <t>SNK18-61-1-003</t>
  </si>
  <si>
    <t>12 V</t>
  </si>
  <si>
    <t>LMT 22.50</t>
  </si>
  <si>
    <t>0-plaat</t>
  </si>
  <si>
    <t>SNK21-63-1-030</t>
  </si>
  <si>
    <t>SNK30-62-1-034</t>
  </si>
  <si>
    <t>LRB 32.10G</t>
  </si>
  <si>
    <t>SNK 270 R EPZ</t>
  </si>
  <si>
    <t>SNK10855</t>
  </si>
  <si>
    <t>RWS 201</t>
  </si>
  <si>
    <t>SNK10919</t>
  </si>
  <si>
    <t>RWS 202</t>
  </si>
  <si>
    <t>SNK 24-61-1-015</t>
  </si>
  <si>
    <t xml:space="preserve">12 V   </t>
  </si>
  <si>
    <t>RWS 204</t>
  </si>
  <si>
    <t>SNK 18.1</t>
  </si>
  <si>
    <t>SNK18-.1-64-1-014</t>
  </si>
  <si>
    <t>CUM00003</t>
  </si>
  <si>
    <t>RWS 203</t>
  </si>
  <si>
    <t>HF 25 DS</t>
  </si>
  <si>
    <t>H2510048</t>
  </si>
  <si>
    <t>SNK30 EPZ</t>
  </si>
  <si>
    <t>SNK30.2-74-1-015</t>
  </si>
  <si>
    <t>CD 2428</t>
  </si>
  <si>
    <t>CD 2431</t>
  </si>
  <si>
    <t>PZ 235</t>
  </si>
  <si>
    <t>PZ 022</t>
  </si>
  <si>
    <t>PZ 334</t>
  </si>
  <si>
    <t>RWS 294</t>
  </si>
  <si>
    <t>SCA S01</t>
  </si>
  <si>
    <t>CD 0666</t>
  </si>
  <si>
    <t>RWS 212</t>
  </si>
  <si>
    <t>CD 3011</t>
  </si>
  <si>
    <t>BRU P02</t>
  </si>
  <si>
    <t>CD 3816</t>
  </si>
  <si>
    <t>CD 3010</t>
  </si>
  <si>
    <t>BRU P01</t>
  </si>
  <si>
    <t>PZ 320</t>
  </si>
  <si>
    <t>Igloo S 2400 TSR</t>
  </si>
  <si>
    <t>SW 3800</t>
  </si>
  <si>
    <t>accu/voeding door dynamo</t>
  </si>
  <si>
    <t>S2B12694</t>
  </si>
  <si>
    <t>SNK10748</t>
  </si>
  <si>
    <t>SNK21.2-721-1-020</t>
  </si>
  <si>
    <t>CD 3631</t>
  </si>
  <si>
    <t>SNK 34 EPZ</t>
  </si>
  <si>
    <t>SNK 24-1.70-1-025</t>
  </si>
  <si>
    <t>Borstel</t>
  </si>
  <si>
    <t>SNK 24.1</t>
  </si>
  <si>
    <t>FF2500 SPS</t>
  </si>
  <si>
    <t>SR (GMR)</t>
  </si>
  <si>
    <t>Rilland</t>
  </si>
  <si>
    <t>Sint Philipsland</t>
  </si>
  <si>
    <t>PZ 322</t>
  </si>
  <si>
    <t>PZ 338</t>
  </si>
  <si>
    <t>PZ 274</t>
  </si>
  <si>
    <t>PZ 351</t>
  </si>
  <si>
    <t>PZ 055</t>
  </si>
  <si>
    <t>PZ 236</t>
  </si>
  <si>
    <t>PZ 079</t>
  </si>
  <si>
    <t>PZ 226</t>
  </si>
  <si>
    <t>PZ 347</t>
  </si>
  <si>
    <t>PZ 251</t>
  </si>
  <si>
    <t>SN 069</t>
  </si>
  <si>
    <t>PZ 097</t>
  </si>
  <si>
    <t>PZ 083</t>
  </si>
  <si>
    <t>CD 1495</t>
  </si>
  <si>
    <t>RWS 197</t>
  </si>
  <si>
    <t>CD 1987</t>
  </si>
  <si>
    <t>O24</t>
  </si>
  <si>
    <t>S 2400 TSR</t>
  </si>
  <si>
    <t>S 2400 TS</t>
  </si>
  <si>
    <t>accu / voeding door dynamo</t>
  </si>
  <si>
    <t>Stratos B40-36 PCLN 660</t>
  </si>
  <si>
    <t>S2B34491</t>
  </si>
  <si>
    <t>SNK34-59-1-005</t>
  </si>
  <si>
    <t>SNK21.1-66-1-020</t>
  </si>
  <si>
    <t>LR 3000</t>
  </si>
  <si>
    <t>tractor-hydrauliek</t>
  </si>
  <si>
    <t>SNK21258</t>
  </si>
  <si>
    <t>SNK 180 EPZ</t>
  </si>
  <si>
    <t>SNK20550</t>
  </si>
  <si>
    <t>SNK 24</t>
  </si>
  <si>
    <t>SNK24-61-1-016</t>
  </si>
  <si>
    <t>HF 15 S 1.7 EPZ</t>
  </si>
  <si>
    <t>PZ 292</t>
  </si>
  <si>
    <t>CD 3012</t>
  </si>
  <si>
    <t>PZ 290</t>
  </si>
  <si>
    <t>PZ 049</t>
  </si>
  <si>
    <t>PZ 353</t>
  </si>
  <si>
    <t>PZ 332</t>
  </si>
  <si>
    <t>PZ 048</t>
  </si>
  <si>
    <t>PZ 234</t>
  </si>
  <si>
    <t>PZ 023</t>
  </si>
  <si>
    <t>SN 019</t>
  </si>
  <si>
    <t>PZ 321</t>
  </si>
  <si>
    <t>PZ 286</t>
  </si>
  <si>
    <t>SN 411</t>
  </si>
  <si>
    <t>CD 1927</t>
  </si>
  <si>
    <t>PZ 287</t>
  </si>
  <si>
    <t>PZ 288</t>
  </si>
  <si>
    <t>PZ 289</t>
  </si>
  <si>
    <t>SN 070</t>
  </si>
  <si>
    <t>SN 012</t>
  </si>
  <si>
    <t>SN 513</t>
  </si>
  <si>
    <t>ploeg</t>
  </si>
  <si>
    <t>Syntos B 17 - 24 AWESN-350</t>
  </si>
  <si>
    <t>Y3B10132</t>
  </si>
  <si>
    <t>Stratos B 40-36 PCLN 490</t>
  </si>
  <si>
    <t>S2B11350</t>
  </si>
  <si>
    <t>Stratos B 40-36 PCLN 660</t>
  </si>
  <si>
    <t>S2B32055</t>
  </si>
  <si>
    <t>SPG 321</t>
  </si>
  <si>
    <t>RWS 215</t>
  </si>
  <si>
    <t>SNK24.1</t>
  </si>
  <si>
    <t>SNK24.1-65-1-024</t>
  </si>
  <si>
    <t>LRB 30.10</t>
  </si>
  <si>
    <t>LRB 30.10 G</t>
  </si>
  <si>
    <t>LMT 20.50</t>
  </si>
  <si>
    <t>SPG 291</t>
  </si>
  <si>
    <t>CD 2522</t>
  </si>
  <si>
    <t>PZ 307</t>
  </si>
  <si>
    <t>CD 2521</t>
  </si>
  <si>
    <t>CD 3326</t>
  </si>
  <si>
    <t>PZ 352</t>
  </si>
  <si>
    <t>PZ 239</t>
  </si>
  <si>
    <t>CD 2529</t>
  </si>
  <si>
    <t>CD 3327</t>
  </si>
  <si>
    <t>PZ 319</t>
  </si>
  <si>
    <t>CD 1954</t>
  </si>
  <si>
    <t>RWS 165</t>
  </si>
  <si>
    <t>SN 080</t>
  </si>
  <si>
    <t>PZ 240</t>
  </si>
  <si>
    <t>PZ 129</t>
  </si>
  <si>
    <t>PZ 124</t>
  </si>
  <si>
    <t>SN 036</t>
  </si>
  <si>
    <t>PZ 062</t>
  </si>
  <si>
    <t>PZ 070</t>
  </si>
  <si>
    <t>CD 0934</t>
  </si>
  <si>
    <t>SN 041</t>
  </si>
  <si>
    <t>PZ 067</t>
  </si>
  <si>
    <t>PZ 336</t>
  </si>
  <si>
    <t>SN 111</t>
  </si>
  <si>
    <t>PZ 343</t>
  </si>
  <si>
    <t>PZ 337</t>
  </si>
  <si>
    <t>PZ 071</t>
  </si>
  <si>
    <t>PZ 130</t>
  </si>
  <si>
    <t>SN 066</t>
  </si>
  <si>
    <t>CD 1204</t>
  </si>
  <si>
    <t>RWS 206</t>
  </si>
  <si>
    <t>PZ 318</t>
  </si>
  <si>
    <t>SN 040</t>
  </si>
  <si>
    <t>Gyros 220</t>
  </si>
  <si>
    <t>1110-1972</t>
  </si>
  <si>
    <t>Holares</t>
  </si>
  <si>
    <t>SH 3810</t>
  </si>
  <si>
    <t>Syntos B17-24 AWESN-350</t>
  </si>
  <si>
    <t>Y3B10362</t>
  </si>
  <si>
    <t>TSS40003</t>
  </si>
  <si>
    <t>Y3B10361</t>
  </si>
  <si>
    <t>Virtus Mini</t>
  </si>
  <si>
    <t>sproeier</t>
  </si>
  <si>
    <t>Stratos B50-36 PCLN 700</t>
  </si>
  <si>
    <t>S2B35895</t>
  </si>
  <si>
    <t>Stratos B11-K24 PCLN 280</t>
  </si>
  <si>
    <t>S2B12695</t>
  </si>
  <si>
    <t>SNK 300 EPZ</t>
  </si>
  <si>
    <t>SNK34-59-1-008</t>
  </si>
  <si>
    <t xml:space="preserve">24 V </t>
  </si>
  <si>
    <t>SNK34-60-1-001</t>
  </si>
  <si>
    <t>P62</t>
  </si>
  <si>
    <t>SNK20258</t>
  </si>
  <si>
    <t>PV24</t>
  </si>
  <si>
    <t>SNk 180 R EPZ</t>
  </si>
  <si>
    <t>SNK10658</t>
  </si>
  <si>
    <t xml:space="preserve">12 V </t>
  </si>
  <si>
    <t>SNK 240 R-VPZ</t>
  </si>
  <si>
    <t>SNK10540</t>
  </si>
  <si>
    <t>SNK21183</t>
  </si>
  <si>
    <t>PZ 063</t>
  </si>
  <si>
    <t>SNK30-62-1-035</t>
  </si>
  <si>
    <t>H2510049</t>
  </si>
  <si>
    <t>Drie 1</t>
  </si>
  <si>
    <t>Drie 2</t>
  </si>
  <si>
    <t>Drie 3</t>
  </si>
  <si>
    <t>Drie 4</t>
  </si>
  <si>
    <t>Drie 5</t>
  </si>
  <si>
    <t>Drie 6</t>
  </si>
  <si>
    <t>Drie 7</t>
  </si>
  <si>
    <t>Drie 8</t>
  </si>
  <si>
    <t>Drie 9</t>
  </si>
  <si>
    <t>Drie 10</t>
  </si>
  <si>
    <t>Drie 11</t>
  </si>
  <si>
    <t>Drie 12</t>
  </si>
  <si>
    <t>Drie 13</t>
  </si>
  <si>
    <t>Kloo 1</t>
  </si>
  <si>
    <t>Kloo 2</t>
  </si>
  <si>
    <t>Kloo 3</t>
  </si>
  <si>
    <t>Kloo 4</t>
  </si>
  <si>
    <t>Kloo 5</t>
  </si>
  <si>
    <t>PZ 295</t>
  </si>
  <si>
    <t>SN 062</t>
  </si>
  <si>
    <t>SN 063</t>
  </si>
  <si>
    <t>PZ 308</t>
  </si>
  <si>
    <t>PZ 348</t>
  </si>
  <si>
    <t>SN 064</t>
  </si>
  <si>
    <t>PZ 330</t>
  </si>
  <si>
    <t>PZ 008</t>
  </si>
  <si>
    <t>PZ 057</t>
  </si>
  <si>
    <t>SN 023</t>
  </si>
  <si>
    <t>PZ 228</t>
  </si>
  <si>
    <t>SN 053</t>
  </si>
  <si>
    <t>SN 054</t>
  </si>
  <si>
    <t>PZ 309</t>
  </si>
  <si>
    <t xml:space="preserve">PZ 282 </t>
  </si>
  <si>
    <t>SN 512</t>
  </si>
  <si>
    <t>SN 055</t>
  </si>
  <si>
    <t>PZ 225</t>
  </si>
  <si>
    <t>PZ 102</t>
  </si>
  <si>
    <t>PZ 101</t>
  </si>
  <si>
    <t>PZ 310</t>
  </si>
  <si>
    <t>PZ 311</t>
  </si>
  <si>
    <t>PZ 080</t>
  </si>
  <si>
    <t>PZ 104</t>
  </si>
  <si>
    <t>PZ 100</t>
  </si>
  <si>
    <t>Drieschouwen</t>
  </si>
  <si>
    <t>Kloosterzande</t>
  </si>
  <si>
    <t>SN 072</t>
  </si>
  <si>
    <t>SN 073</t>
  </si>
  <si>
    <t>PZ 056</t>
  </si>
  <si>
    <t>SN 029</t>
  </si>
  <si>
    <t>SN 018</t>
  </si>
  <si>
    <t>PZ 113</t>
  </si>
  <si>
    <t>PZ 112</t>
  </si>
  <si>
    <t>CD 2278</t>
  </si>
  <si>
    <t>RWS 253</t>
  </si>
  <si>
    <t>SN 026</t>
  </si>
  <si>
    <t>SN 028</t>
  </si>
  <si>
    <t>preventief +curatief</t>
  </si>
  <si>
    <t>1,6 m3 (1,4 + 0,2)</t>
  </si>
  <si>
    <t>1,4 m3 (1,1 + 0,3)</t>
  </si>
  <si>
    <t>4,0 m3</t>
  </si>
  <si>
    <t>accu / voeding door accu</t>
  </si>
  <si>
    <t>Stratos B40-36 PCLN 490</t>
  </si>
  <si>
    <t>S2B10414</t>
  </si>
  <si>
    <t>S2B34834</t>
  </si>
  <si>
    <t>DIN-plaat</t>
  </si>
  <si>
    <t>Driepunt</t>
  </si>
  <si>
    <t>PZ 329</t>
  </si>
  <si>
    <t>S2B34492</t>
  </si>
  <si>
    <t>LBO-strooier</t>
  </si>
  <si>
    <t>SNK.30.1</t>
  </si>
  <si>
    <t>SNK 20277</t>
  </si>
  <si>
    <t>SNK11036</t>
  </si>
  <si>
    <t>SNK301.67-1-021</t>
  </si>
  <si>
    <t>PZ 285</t>
  </si>
  <si>
    <t>LRB 32.10 G</t>
  </si>
  <si>
    <t>SNK 180 R EPZ</t>
  </si>
  <si>
    <t>SNK 270 EPZ</t>
  </si>
  <si>
    <t>SNK30-62-1-036</t>
  </si>
  <si>
    <t>JMK 3200</t>
  </si>
  <si>
    <t>SNK11035</t>
  </si>
  <si>
    <t>SNK10717</t>
  </si>
  <si>
    <t>SNK10425</t>
  </si>
  <si>
    <t>Holaras</t>
  </si>
  <si>
    <t>SR (Jongerius)</t>
  </si>
  <si>
    <t>CD 0776</t>
  </si>
  <si>
    <t>RWS 211</t>
  </si>
  <si>
    <t>SNK30-1-70-1-036</t>
  </si>
  <si>
    <t>SNK34.2-74-1-001</t>
  </si>
  <si>
    <t>SNK10920</t>
  </si>
  <si>
    <t>SNK27-61-1-017</t>
  </si>
  <si>
    <t>Vlis 1</t>
  </si>
  <si>
    <t>Vlis 2</t>
  </si>
  <si>
    <t>Vlis 3</t>
  </si>
  <si>
    <t>Vlis 4</t>
  </si>
  <si>
    <t>Vlis 5</t>
  </si>
  <si>
    <t>Vlis 6</t>
  </si>
  <si>
    <t>Vlis 7</t>
  </si>
  <si>
    <t>Vlis 8</t>
  </si>
  <si>
    <t>Vlis 9</t>
  </si>
  <si>
    <t>Vlis 10</t>
  </si>
  <si>
    <t>Vlis 11</t>
  </si>
  <si>
    <t>Vlis 12</t>
  </si>
  <si>
    <t>Vlissingen-Oost</t>
  </si>
  <si>
    <t>PZ 312</t>
  </si>
  <si>
    <t>SN 025</t>
  </si>
  <si>
    <t>SN 044</t>
  </si>
  <si>
    <t>CD 3325</t>
  </si>
  <si>
    <t>PZ 291</t>
  </si>
  <si>
    <t>PZ 051</t>
  </si>
  <si>
    <t>SN 007</t>
  </si>
  <si>
    <t>PZ 283</t>
  </si>
  <si>
    <t>PZ 316</t>
  </si>
  <si>
    <t>Stratos B17-18 AWALN</t>
  </si>
  <si>
    <t>Y3B10364</t>
  </si>
  <si>
    <t>S2B32056</t>
  </si>
  <si>
    <t>PZ 227</t>
  </si>
  <si>
    <t>SN 017</t>
  </si>
  <si>
    <t>CD 1494</t>
  </si>
  <si>
    <t>RWS 208</t>
  </si>
  <si>
    <t>SN 033</t>
  </si>
  <si>
    <t>PZ 092</t>
  </si>
  <si>
    <t>SN 027</t>
  </si>
  <si>
    <t>CD 1969</t>
  </si>
  <si>
    <t>RWS 209</t>
  </si>
  <si>
    <t>PZ 096</t>
  </si>
  <si>
    <t>SN 051</t>
  </si>
  <si>
    <t>SN 052</t>
  </si>
  <si>
    <t>SPG-321</t>
  </si>
  <si>
    <t>SNK 21 EPZ - 180</t>
  </si>
  <si>
    <t>SNK 300-EPZ</t>
  </si>
  <si>
    <t>SNK20585</t>
  </si>
  <si>
    <t>SNK24-61-1-017</t>
  </si>
  <si>
    <t>SNK21257</t>
  </si>
  <si>
    <t>SNK10657</t>
  </si>
  <si>
    <t>SNK18.1-64-1-013</t>
  </si>
  <si>
    <t>SNK34-61-1-012</t>
  </si>
  <si>
    <t>PZ 093</t>
  </si>
  <si>
    <t>Steunpunt Vlissingen Oost, Wissenkerke/Colijnsplaat &amp; Vierwegen</t>
  </si>
  <si>
    <t>Wiss 1</t>
  </si>
  <si>
    <t>Wiss 2</t>
  </si>
  <si>
    <t>Wiss 3</t>
  </si>
  <si>
    <t>Wiss 4</t>
  </si>
  <si>
    <t>Wiss 5</t>
  </si>
  <si>
    <t>Wiss 7</t>
  </si>
  <si>
    <t>Wiss 9</t>
  </si>
  <si>
    <t>SN 045</t>
  </si>
  <si>
    <t>SN 024</t>
  </si>
  <si>
    <t>CD 3328</t>
  </si>
  <si>
    <t>PZ 284</t>
  </si>
  <si>
    <t>SN 006</t>
  </si>
  <si>
    <t>PZ 035</t>
  </si>
  <si>
    <t>Wissenkerke</t>
  </si>
  <si>
    <t>Colijnsplaat</t>
  </si>
  <si>
    <t>Stratos B11 K 24 PCLN 350</t>
  </si>
  <si>
    <t>S2B11351</t>
  </si>
  <si>
    <t>PZ 110</t>
  </si>
  <si>
    <t>PZ 105</t>
  </si>
  <si>
    <t>PZ 346</t>
  </si>
  <si>
    <t>SN 412</t>
  </si>
  <si>
    <t>PZ 069</t>
  </si>
  <si>
    <t>PZ 327</t>
  </si>
  <si>
    <t>SN 078</t>
  </si>
  <si>
    <t>SN 511</t>
  </si>
  <si>
    <t>SN 068</t>
  </si>
  <si>
    <t>SNK 240 EPZ</t>
  </si>
  <si>
    <t>LR3000</t>
  </si>
  <si>
    <t>SNK10898</t>
  </si>
  <si>
    <t>SNK11244</t>
  </si>
  <si>
    <t>SNK20276</t>
  </si>
  <si>
    <t>SNK27-61-1-016</t>
  </si>
  <si>
    <t>1210-2027</t>
  </si>
  <si>
    <t>CD 2436</t>
  </si>
  <si>
    <t>CD 2426</t>
  </si>
  <si>
    <t>CD 2273</t>
  </si>
  <si>
    <t>CD 2519</t>
  </si>
  <si>
    <t>CD 2046</t>
  </si>
  <si>
    <t>CD 2435</t>
  </si>
  <si>
    <t>CD 2048</t>
  </si>
  <si>
    <t>CD 1631</t>
  </si>
  <si>
    <t>CD 1745</t>
  </si>
  <si>
    <t>CD 1632</t>
  </si>
  <si>
    <t>CD 1744</t>
  </si>
  <si>
    <t>CD 2437</t>
  </si>
  <si>
    <t>KAP SO1</t>
  </si>
  <si>
    <t>KAP SO2</t>
  </si>
  <si>
    <t>RWS 241</t>
  </si>
  <si>
    <t>SCA SO2</t>
  </si>
  <si>
    <t>RWS 242</t>
  </si>
  <si>
    <t>RWS 240</t>
  </si>
  <si>
    <t>RWS 150</t>
  </si>
  <si>
    <t>RWS 145</t>
  </si>
  <si>
    <t>RWS 151</t>
  </si>
  <si>
    <t>RWS 144</t>
  </si>
  <si>
    <t>MAU SO2</t>
  </si>
  <si>
    <t>SW 3810-2T</t>
  </si>
  <si>
    <t>Stratos B70-42 PCLN 700</t>
  </si>
  <si>
    <t>S2B12473</t>
  </si>
  <si>
    <t>S2B33823</t>
  </si>
  <si>
    <t>S2B32380</t>
  </si>
  <si>
    <t>S2B33822</t>
  </si>
  <si>
    <t>preventief en curatief</t>
  </si>
  <si>
    <t>CD 2277</t>
  </si>
  <si>
    <t>RWS 243</t>
  </si>
  <si>
    <t>RWS 177</t>
  </si>
  <si>
    <t>CD 1844</t>
  </si>
  <si>
    <t>CD 1845</t>
  </si>
  <si>
    <t>RWS 178</t>
  </si>
  <si>
    <t>CD 3116</t>
  </si>
  <si>
    <t>CD 0973</t>
  </si>
  <si>
    <t>RWS 180</t>
  </si>
  <si>
    <t>CD 2274</t>
  </si>
  <si>
    <t>RWS 244</t>
  </si>
  <si>
    <t>CD 2275</t>
  </si>
  <si>
    <t>RWS 245</t>
  </si>
  <si>
    <t>CD 1899</t>
  </si>
  <si>
    <t>RWS 179</t>
  </si>
  <si>
    <t>CD 1006</t>
  </si>
  <si>
    <t>P74</t>
  </si>
  <si>
    <t>CD 1951</t>
  </si>
  <si>
    <t>RWS 246</t>
  </si>
  <si>
    <t>CD 0971</t>
  </si>
  <si>
    <t>RWS 191</t>
  </si>
  <si>
    <t>CD 2276</t>
  </si>
  <si>
    <t>RWS 247</t>
  </si>
  <si>
    <t>CD 1843</t>
  </si>
  <si>
    <t>RWS 176</t>
  </si>
  <si>
    <t>CD 0777</t>
  </si>
  <si>
    <t>RWS 189</t>
  </si>
  <si>
    <t>CD 0970</t>
  </si>
  <si>
    <t>RWS 181</t>
  </si>
  <si>
    <t>CD 3817</t>
  </si>
  <si>
    <t>CD 2427</t>
  </si>
  <si>
    <t>SCAP01</t>
  </si>
  <si>
    <t>ML-51-A</t>
  </si>
  <si>
    <t>ML-51-A.1</t>
  </si>
  <si>
    <t>SNK 30-EPZ</t>
  </si>
  <si>
    <t>ML51-A-67-1-026</t>
  </si>
  <si>
    <t>ML51-A-63-1-076</t>
  </si>
  <si>
    <t>ML51-A-63-1-075</t>
  </si>
  <si>
    <t>ML51-A.1-71-1-043</t>
  </si>
  <si>
    <t>ML39-A-56-1-001</t>
  </si>
  <si>
    <t>ML51-A-67-1-023</t>
  </si>
  <si>
    <t>ML51-A-67-1-024</t>
  </si>
  <si>
    <t>ML51-A-63-1-074</t>
  </si>
  <si>
    <t>SNK20485</t>
  </si>
  <si>
    <t>SL32-65-1-043</t>
  </si>
  <si>
    <t>SNK20329</t>
  </si>
  <si>
    <t>ML-51-A-67-1-025</t>
  </si>
  <si>
    <t>ML51-A-63-1-077</t>
  </si>
  <si>
    <t>SNK10969</t>
  </si>
  <si>
    <t>ML39-A-56-1-004</t>
  </si>
  <si>
    <t>SNK30.274.013</t>
  </si>
  <si>
    <t>Maur 1</t>
  </si>
  <si>
    <t>Maur 2</t>
  </si>
  <si>
    <t>Maur 3</t>
  </si>
  <si>
    <t>Maur 4</t>
  </si>
  <si>
    <t>Maur 5</t>
  </si>
  <si>
    <t>Maur 6</t>
  </si>
  <si>
    <t>Maur 7</t>
  </si>
  <si>
    <t>Maur 8</t>
  </si>
  <si>
    <t>Maur 9</t>
  </si>
  <si>
    <t>Maur 10</t>
  </si>
  <si>
    <t>Maur 11</t>
  </si>
  <si>
    <t>Maur 12</t>
  </si>
  <si>
    <t>Maur 13</t>
  </si>
  <si>
    <t>Maur 14</t>
  </si>
  <si>
    <t>Maur 15</t>
  </si>
  <si>
    <t>Mauritsfort</t>
  </si>
  <si>
    <t>CD 2518</t>
  </si>
  <si>
    <t>SN 042</t>
  </si>
  <si>
    <t>PZ 339</t>
  </si>
  <si>
    <t>PZ 340</t>
  </si>
  <si>
    <t>SN 081</t>
  </si>
  <si>
    <t>CD 2528</t>
  </si>
  <si>
    <t>SN 043</t>
  </si>
  <si>
    <t>Mau S 19</t>
  </si>
  <si>
    <t>PZ 317</t>
  </si>
  <si>
    <t>SN 013</t>
  </si>
  <si>
    <t>CD 3754</t>
  </si>
  <si>
    <t>PZ 039</t>
  </si>
  <si>
    <t>CD 2520</t>
  </si>
  <si>
    <t>SN 022</t>
  </si>
  <si>
    <t>CD 2049</t>
  </si>
  <si>
    <t>RWS 238</t>
  </si>
  <si>
    <t>Igloo S 2400</t>
  </si>
  <si>
    <t>TSS40002</t>
  </si>
  <si>
    <t>Y3B10647</t>
  </si>
  <si>
    <t>S2B11352</t>
  </si>
  <si>
    <t>CD 2434</t>
  </si>
  <si>
    <t>CD 3818</t>
  </si>
  <si>
    <t>PZ 064</t>
  </si>
  <si>
    <t>PZ 325</t>
  </si>
  <si>
    <t>PZ 116</t>
  </si>
  <si>
    <t>PZ 300</t>
  </si>
  <si>
    <t>SN 021</t>
  </si>
  <si>
    <t>CD 0772</t>
  </si>
  <si>
    <t>CD 1112</t>
  </si>
  <si>
    <t>SN 077</t>
  </si>
  <si>
    <t>SN 039</t>
  </si>
  <si>
    <t>SN 046</t>
  </si>
  <si>
    <t>SN 047</t>
  </si>
  <si>
    <t>CD 2438</t>
  </si>
  <si>
    <t>SN 032</t>
  </si>
  <si>
    <t>CD 2479</t>
  </si>
  <si>
    <t>MAU P03</t>
  </si>
  <si>
    <t>SN 050</t>
  </si>
  <si>
    <t>PZ 072</t>
  </si>
  <si>
    <t>SN 076</t>
  </si>
  <si>
    <t>RWS 298</t>
  </si>
  <si>
    <t>RWS 194</t>
  </si>
  <si>
    <t>RWS 196</t>
  </si>
  <si>
    <t>RWS 301</t>
  </si>
  <si>
    <t>SPG-340</t>
  </si>
  <si>
    <t>HF25 DS VPZ</t>
  </si>
  <si>
    <t>SL36-68-1-002</t>
  </si>
  <si>
    <t>SNK30.2--74-1-014</t>
  </si>
  <si>
    <t>SNK27-61-1-005</t>
  </si>
  <si>
    <t>SNK10718</t>
  </si>
  <si>
    <t>SNK20549</t>
  </si>
  <si>
    <t>SNK10970</t>
  </si>
  <si>
    <t>SL40-68-1-001</t>
  </si>
  <si>
    <t>SL40-69-1-001</t>
  </si>
  <si>
    <t>SNK34-60-1-002</t>
  </si>
  <si>
    <t>Groe 1</t>
  </si>
  <si>
    <t>Groe 2</t>
  </si>
  <si>
    <t>Groe 3</t>
  </si>
  <si>
    <t>Groe 4</t>
  </si>
  <si>
    <t>Groe 5</t>
  </si>
  <si>
    <t>Groe 6</t>
  </si>
  <si>
    <t>Groe 7</t>
  </si>
  <si>
    <t>Groe 8</t>
  </si>
  <si>
    <t>Groe 9</t>
  </si>
  <si>
    <t>Groe 10</t>
  </si>
  <si>
    <t>Groe 11</t>
  </si>
  <si>
    <t>Groe 12</t>
  </si>
  <si>
    <t>Groe 13</t>
  </si>
  <si>
    <t>Groe 14</t>
  </si>
  <si>
    <t>Groede</t>
  </si>
  <si>
    <t>PZ 306</t>
  </si>
  <si>
    <t>PZ 125</t>
  </si>
  <si>
    <t>SN 079</t>
  </si>
  <si>
    <t>PZ 237</t>
  </si>
  <si>
    <t>SN 083</t>
  </si>
  <si>
    <t>SN 037</t>
  </si>
  <si>
    <t>SN 075</t>
  </si>
  <si>
    <t>SN 060</t>
  </si>
  <si>
    <t>PZ 349</t>
  </si>
  <si>
    <t>PZ 350</t>
  </si>
  <si>
    <t>SN 035</t>
  </si>
  <si>
    <t>CD 2517</t>
  </si>
  <si>
    <t>S 2400 HSR</t>
  </si>
  <si>
    <t>S2B10416</t>
  </si>
  <si>
    <t>PZ 131</t>
  </si>
  <si>
    <t>SN 031</t>
  </si>
  <si>
    <t>SN 020</t>
  </si>
  <si>
    <t>PZ 314</t>
  </si>
  <si>
    <t>PZ 115</t>
  </si>
  <si>
    <t>PZ 293</t>
  </si>
  <si>
    <t>PZ 345</t>
  </si>
  <si>
    <t>PZ 344</t>
  </si>
  <si>
    <t>PZ 313</t>
  </si>
  <si>
    <t>SN 030</t>
  </si>
  <si>
    <t>RWS 217</t>
  </si>
  <si>
    <t>PZ 108</t>
  </si>
  <si>
    <t>SN 048</t>
  </si>
  <si>
    <t>CD 0516</t>
  </si>
  <si>
    <t>PZ 342</t>
  </si>
  <si>
    <t>CD 1583</t>
  </si>
  <si>
    <t>RWS 296</t>
  </si>
  <si>
    <t>CD 0972</t>
  </si>
  <si>
    <t>SPG 340</t>
  </si>
  <si>
    <t>LRB 28.10 G</t>
  </si>
  <si>
    <t>PV 24 V</t>
  </si>
  <si>
    <t>HYL 1 m</t>
  </si>
  <si>
    <t>H 25-200</t>
  </si>
  <si>
    <t>LR 30.10 G</t>
  </si>
  <si>
    <t>SNK20328</t>
  </si>
  <si>
    <t>SNK30-62-1-004</t>
  </si>
  <si>
    <t>Opzetstrooier</t>
  </si>
  <si>
    <t>SR (Epoke)</t>
  </si>
  <si>
    <t>CD 1630</t>
  </si>
  <si>
    <t>RWS 136</t>
  </si>
  <si>
    <t>Bestelauto 4x4</t>
  </si>
  <si>
    <t>Aanhangstrooier</t>
  </si>
  <si>
    <t>Stratos B11 - 18 AWCLN 350</t>
  </si>
  <si>
    <t>S2B32381</t>
  </si>
  <si>
    <t>PZ 275</t>
  </si>
  <si>
    <t>SN 074</t>
  </si>
  <si>
    <t>Brui 8</t>
  </si>
  <si>
    <t>SN 038</t>
  </si>
  <si>
    <t>Bestelauto</t>
  </si>
  <si>
    <t>SNK 21.2 EPZ</t>
  </si>
  <si>
    <t>SN 071</t>
  </si>
  <si>
    <t>LR 3200</t>
  </si>
  <si>
    <t>SN 067</t>
  </si>
  <si>
    <t>Cirron SL 36</t>
  </si>
  <si>
    <t>SNK 21 EPZ</t>
  </si>
  <si>
    <t>Scha 16</t>
  </si>
  <si>
    <t>2017 (Dook 2010)</t>
  </si>
  <si>
    <t>SNK 330 EPZ (Dook SNK 37 EPZ)</t>
  </si>
  <si>
    <t>Wou P04</t>
  </si>
  <si>
    <t>SL32-57-2-005</t>
  </si>
  <si>
    <t>RWS 297/ MAU SO1</t>
  </si>
  <si>
    <t>Bestelauto bus</t>
  </si>
  <si>
    <t>Rill 9</t>
  </si>
  <si>
    <t>Rill 10</t>
  </si>
  <si>
    <t>Rill 11</t>
  </si>
  <si>
    <t>Rill 17</t>
  </si>
  <si>
    <t>Rill 12</t>
  </si>
  <si>
    <t>Rill 14</t>
  </si>
  <si>
    <t>Rill 15</t>
  </si>
  <si>
    <t>Rill 13</t>
  </si>
  <si>
    <t>Phil 10a</t>
  </si>
  <si>
    <t>Phil 10b</t>
  </si>
  <si>
    <t>Sproeier</t>
  </si>
  <si>
    <t>TSS 112 (sproeier)</t>
  </si>
  <si>
    <t>Velocity (Sproeier)</t>
  </si>
  <si>
    <t>Sero</t>
  </si>
  <si>
    <t>Handstrooiers tbv sluizencomplex Veere/Vlissingen en Loper Middelburg</t>
  </si>
  <si>
    <t>SN 065</t>
  </si>
  <si>
    <t>LR 2800</t>
  </si>
  <si>
    <t>PZ 324</t>
  </si>
  <si>
    <t>SN 011</t>
  </si>
  <si>
    <t>Kloo 6a</t>
  </si>
  <si>
    <t>Kloo 6b</t>
  </si>
  <si>
    <t>Igloo S 2400 TS</t>
  </si>
  <si>
    <t>SNK21261</t>
  </si>
  <si>
    <t>Drie 14a</t>
  </si>
  <si>
    <t>SN 302</t>
  </si>
  <si>
    <t>HYK00936</t>
  </si>
  <si>
    <t>SNK 27 (Dook SNK 270 EPZ)</t>
  </si>
  <si>
    <t>Drie 14b</t>
  </si>
  <si>
    <t>Sproeier TSS 112</t>
  </si>
  <si>
    <t>Cirron SL36</t>
  </si>
  <si>
    <t>SNK 27 EPZ</t>
  </si>
  <si>
    <t>Maur 16a</t>
  </si>
  <si>
    <t>Maur 16b</t>
  </si>
  <si>
    <t>SNK 30 EPZ</t>
  </si>
  <si>
    <t>Groe 16</t>
  </si>
  <si>
    <t>n.b.</t>
  </si>
  <si>
    <t>museumstuk</t>
  </si>
  <si>
    <t>Groe 17a</t>
  </si>
  <si>
    <t>Groe 17b</t>
  </si>
  <si>
    <t>Stratos B40-36-PCLN 660</t>
  </si>
  <si>
    <t>Stratos B40-36-PCLN 490</t>
  </si>
  <si>
    <t>S2B10415</t>
  </si>
  <si>
    <t>STB11431</t>
  </si>
  <si>
    <t>Vlis</t>
  </si>
  <si>
    <t xml:space="preserve">Bestelauto </t>
  </si>
  <si>
    <t>handstrooiers t.b.v. tolplein Westerscheldetunnel</t>
  </si>
  <si>
    <t>Inhoud / Breedte</t>
  </si>
  <si>
    <t>PZ 073</t>
  </si>
  <si>
    <t>SNK34-60-1-003</t>
  </si>
  <si>
    <t>SN 010</t>
  </si>
  <si>
    <t>Wiss 6</t>
  </si>
  <si>
    <t>Wiss 8a</t>
  </si>
  <si>
    <t>Wiss 8b</t>
  </si>
  <si>
    <t>SR (Holares)</t>
  </si>
  <si>
    <t>Cumulus HDA 280</t>
  </si>
  <si>
    <t>PZ 315</t>
  </si>
  <si>
    <t>SN 061</t>
  </si>
  <si>
    <t>PZ 323</t>
  </si>
  <si>
    <t>SN 059</t>
  </si>
  <si>
    <t>S2B12095</t>
  </si>
  <si>
    <t>Kape 1</t>
  </si>
  <si>
    <t>Kape 2</t>
  </si>
  <si>
    <t>Kape 3</t>
  </si>
  <si>
    <t>Kape 4</t>
  </si>
  <si>
    <t>Kape 5</t>
  </si>
  <si>
    <t>Kape 6</t>
  </si>
  <si>
    <t>Kape 7</t>
  </si>
  <si>
    <t>Kape 8</t>
  </si>
  <si>
    <t>Kape 9</t>
  </si>
  <si>
    <t>Kape 10</t>
  </si>
  <si>
    <t>Kape 11</t>
  </si>
  <si>
    <t>Kape 12</t>
  </si>
  <si>
    <t>Kape 13</t>
  </si>
  <si>
    <t>Kape 14</t>
  </si>
  <si>
    <t>Kape 15</t>
  </si>
  <si>
    <t>Kape 21</t>
  </si>
  <si>
    <t>Kapelle (Vierwegen</t>
  </si>
  <si>
    <t>SN 008</t>
  </si>
  <si>
    <t>SN 056</t>
  </si>
  <si>
    <t xml:space="preserve">SPG 321 </t>
  </si>
  <si>
    <t>SN 057</t>
  </si>
  <si>
    <t>PZ 326</t>
  </si>
  <si>
    <t>Kape 20</t>
  </si>
  <si>
    <t>CUM00014</t>
  </si>
  <si>
    <t>Kape 22a</t>
  </si>
  <si>
    <t>SN 049</t>
  </si>
  <si>
    <t>Kape 22b</t>
  </si>
  <si>
    <t>PZ 328</t>
  </si>
  <si>
    <t>H1510073</t>
  </si>
  <si>
    <t>Cirron SL 40</t>
  </si>
  <si>
    <t>Kape 16</t>
  </si>
  <si>
    <t>Kape 17</t>
  </si>
  <si>
    <t>Kape 18</t>
  </si>
  <si>
    <t>Kape 19</t>
  </si>
  <si>
    <t>Rill 16</t>
  </si>
  <si>
    <t>3,4 m (Dook 3,20)</t>
  </si>
  <si>
    <t>CD 0959</t>
  </si>
  <si>
    <t>RWS 175</t>
  </si>
  <si>
    <t>O-plaat</t>
  </si>
  <si>
    <t>SNK20331</t>
  </si>
  <si>
    <t>Rill 18</t>
  </si>
  <si>
    <t>Rill 19a</t>
  </si>
  <si>
    <t>Rill 19b</t>
  </si>
  <si>
    <t>12000 kg</t>
  </si>
  <si>
    <t>3500 kg</t>
  </si>
  <si>
    <t>4400 kg</t>
  </si>
  <si>
    <t>10000 kg</t>
  </si>
  <si>
    <t>2750 kg</t>
  </si>
  <si>
    <t>DIN-plaat, cat 1</t>
  </si>
  <si>
    <t>DIN-plaat, Cat 2</t>
  </si>
  <si>
    <t>DIN-plaat, Cat 1</t>
  </si>
  <si>
    <t xml:space="preserve">DIN-plaat, Cat1 </t>
  </si>
  <si>
    <t xml:space="preserve">0-plaat, </t>
  </si>
  <si>
    <t>DIN-plaat,Cat 1</t>
  </si>
  <si>
    <t>7,0 m3</t>
  </si>
  <si>
    <t>16000 kg</t>
  </si>
  <si>
    <t>2500 kg</t>
  </si>
  <si>
    <t>1,1 m3</t>
  </si>
  <si>
    <t>20000 kg</t>
  </si>
  <si>
    <t>3000 kg</t>
  </si>
  <si>
    <t xml:space="preserve">15500 kg </t>
  </si>
  <si>
    <t>15500 kg</t>
  </si>
  <si>
    <t>DIN-plaat, Cat 2a</t>
  </si>
  <si>
    <t>DIN-plaat,Cat 2</t>
  </si>
  <si>
    <t>DIN-plaat,Cat 2a</t>
  </si>
  <si>
    <t xml:space="preserve">CD 3758 </t>
  </si>
  <si>
    <t>4,40 m</t>
  </si>
  <si>
    <t>1135 kg</t>
  </si>
  <si>
    <t>SL40-74-1-022</t>
  </si>
  <si>
    <t>24 v</t>
  </si>
  <si>
    <t>CD 3759</t>
  </si>
  <si>
    <t>CD 3760</t>
  </si>
  <si>
    <t>Inhoud/
Breedte</t>
  </si>
  <si>
    <t>Minimale verplichte categorie 
DIN-plaat</t>
  </si>
  <si>
    <t>5500 kg</t>
  </si>
  <si>
    <t>2472 kg</t>
  </si>
  <si>
    <t>Syntos B11-21 AWESN 350</t>
  </si>
  <si>
    <t>120000 kg</t>
  </si>
  <si>
    <t xml:space="preserve">DIN-plaat, Cat 1 </t>
  </si>
  <si>
    <t>14730 kg</t>
  </si>
  <si>
    <t>19250 kg</t>
  </si>
  <si>
    <t>CD 3856</t>
  </si>
  <si>
    <t xml:space="preserve">1340 kg </t>
  </si>
  <si>
    <t>DIN-plaat Cat 2</t>
  </si>
  <si>
    <t>CD 3857</t>
  </si>
  <si>
    <t>3,0 m</t>
  </si>
  <si>
    <t>Vlis 13</t>
  </si>
  <si>
    <t>5,0 m3</t>
  </si>
  <si>
    <t>Vlis 14</t>
  </si>
  <si>
    <t>Vlis 15a</t>
  </si>
  <si>
    <t>Vlis 15b</t>
  </si>
  <si>
    <t>SN…</t>
  </si>
  <si>
    <t>2,7 m</t>
  </si>
  <si>
    <t>3,20 m</t>
  </si>
  <si>
    <t>2.70 m</t>
  </si>
  <si>
    <t>3,2 m</t>
  </si>
  <si>
    <t>SN …</t>
  </si>
  <si>
    <t>CD 2466</t>
  </si>
  <si>
    <t>3,00 m</t>
  </si>
  <si>
    <t>LMT2200</t>
  </si>
  <si>
    <t xml:space="preserve">SNK 300 R EPZ </t>
  </si>
  <si>
    <t>2,70 m</t>
  </si>
  <si>
    <t>SNK 37</t>
  </si>
  <si>
    <t>1,80 m</t>
  </si>
  <si>
    <t>SNK 37 EPZ</t>
  </si>
  <si>
    <t>2,70m</t>
  </si>
  <si>
    <t>2,40 m</t>
  </si>
  <si>
    <t xml:space="preserve">6-polig </t>
  </si>
  <si>
    <t>3,4 m</t>
  </si>
  <si>
    <t>2,90 m</t>
  </si>
  <si>
    <t xml:space="preserve">1,80 m </t>
  </si>
  <si>
    <t xml:space="preserve"> SNK 240 EPZ</t>
  </si>
  <si>
    <t xml:space="preserve">1,4 m3 </t>
  </si>
  <si>
    <t>1,70 m</t>
  </si>
  <si>
    <t>ML-39-A</t>
  </si>
  <si>
    <t>Combi Stratos B50-36 PCLN/WSP</t>
  </si>
  <si>
    <t>Syntos B17-24 AWCLN-450</t>
  </si>
  <si>
    <t xml:space="preserve"> B11-18 AWCLN Combi</t>
  </si>
  <si>
    <t>Cirron SL 32</t>
  </si>
  <si>
    <t>Dook SNK 37 EPZ</t>
  </si>
  <si>
    <t>3,60m</t>
  </si>
  <si>
    <t>3,00m</t>
  </si>
  <si>
    <t>1,80m</t>
  </si>
  <si>
    <t>2,90m</t>
  </si>
  <si>
    <t>3,2m</t>
  </si>
  <si>
    <t>SNK 30 EPZ)</t>
  </si>
  <si>
    <t>1,4 m3</t>
  </si>
  <si>
    <t xml:space="preserve"> 1,7 m3</t>
  </si>
  <si>
    <t>2,20m</t>
  </si>
  <si>
    <t>44000 kg</t>
  </si>
  <si>
    <t>93000 kg</t>
  </si>
  <si>
    <t>13000 kg</t>
  </si>
  <si>
    <t xml:space="preserve"> </t>
  </si>
  <si>
    <t>0,8 m3</t>
  </si>
  <si>
    <t xml:space="preserve">PM </t>
  </si>
  <si>
    <t>SN 115</t>
  </si>
  <si>
    <t>SN 116</t>
  </si>
  <si>
    <t>3,5 m3</t>
  </si>
  <si>
    <t>aanhangstrooier</t>
  </si>
  <si>
    <t>Sirius AST 3,5mü</t>
  </si>
  <si>
    <t>PM</t>
  </si>
  <si>
    <t>680 kg</t>
  </si>
  <si>
    <t>500 kg</t>
  </si>
  <si>
    <t>piep</t>
  </si>
  <si>
    <t>SN 311</t>
  </si>
  <si>
    <t xml:space="preserve">Tractor </t>
  </si>
  <si>
    <t>SPG -291</t>
  </si>
  <si>
    <t>SPG-291</t>
  </si>
  <si>
    <t>SN 118</t>
  </si>
  <si>
    <t>SN 218</t>
  </si>
  <si>
    <t>LBO strooier</t>
  </si>
  <si>
    <t>SN 309</t>
  </si>
  <si>
    <t>SR(Epoke)</t>
  </si>
  <si>
    <t>SN 308</t>
  </si>
  <si>
    <t>SN 217</t>
  </si>
  <si>
    <t>SN 216</t>
  </si>
  <si>
    <t>SN 418</t>
  </si>
  <si>
    <t>SN  014</t>
  </si>
  <si>
    <t>sirius AST 3,5 m</t>
  </si>
  <si>
    <t>SN 421</t>
  </si>
  <si>
    <t>HF25-200 VPZ</t>
  </si>
  <si>
    <t xml:space="preserve">SN  420 </t>
  </si>
  <si>
    <t>SN 419</t>
  </si>
  <si>
    <t>SN 009</t>
  </si>
  <si>
    <t>Epoke (riko)</t>
  </si>
  <si>
    <t>Zaak Id 3116696</t>
  </si>
  <si>
    <t>Bestek Gladheidbestrijding</t>
  </si>
  <si>
    <t>Versie:</t>
  </si>
  <si>
    <t>Aanvulling BIJLAGE 1</t>
  </si>
  <si>
    <t>Samenwerking Zeeland</t>
  </si>
  <si>
    <t>MyCorsanr:</t>
  </si>
  <si>
    <t>OPSLAG CAPACITEIT DOOIMIDDEL</t>
  </si>
  <si>
    <t>MENGINSTALLATIE</t>
  </si>
  <si>
    <t xml:space="preserve"> Perceel</t>
  </si>
  <si>
    <t>Gegevens steunpunt: 
- Adresgegevens; 
- Afleveradres dooimiddel</t>
  </si>
  <si>
    <t xml:space="preserve"> Aantal</t>
  </si>
  <si>
    <t xml:space="preserve"> Beheerder</t>
  </si>
  <si>
    <t>Hoeveelheid droogzout in tonnen</t>
  </si>
  <si>
    <t>Hoeveelheid: 
- natriumchloride 
   in m3 (bruto);
- dicer (Zeelandbrug)</t>
  </si>
  <si>
    <t xml:space="preserve"> - Type; 
 - Mengcapaciteit; 
 - Serienummer; 
 - Bouwjaar.</t>
  </si>
  <si>
    <t>Opmerkingen</t>
  </si>
  <si>
    <t>Wegensteunpunt Scharendijke</t>
  </si>
  <si>
    <t>Rijkswaterstaat</t>
  </si>
  <si>
    <t>ton</t>
  </si>
  <si>
    <t>m3</t>
  </si>
  <si>
    <t>S6000</t>
  </si>
  <si>
    <t xml:space="preserve">Gezamenlijk gebruik voor de </t>
  </si>
  <si>
    <t>Rampweg 36</t>
  </si>
  <si>
    <t>cap.6000 liter/uur</t>
  </si>
  <si>
    <t>uitvoering van de gladheidbestrijding</t>
  </si>
  <si>
    <t>4322 NN Ellemeet (Scharendijke)</t>
  </si>
  <si>
    <t>22 m3 Dicer (combi-str)</t>
  </si>
  <si>
    <t>S6020019</t>
  </si>
  <si>
    <t>10 m3 Dicer (combi-str)</t>
  </si>
  <si>
    <t>Wegensteunpunt Bruinisse</t>
  </si>
  <si>
    <t>Noorddijk 37</t>
  </si>
  <si>
    <t>4311 GW Bruinisse</t>
  </si>
  <si>
    <t>S6020018</t>
  </si>
  <si>
    <t>Steunpunt Krammer</t>
  </si>
  <si>
    <t>P2000</t>
  </si>
  <si>
    <t xml:space="preserve">Voorlopig wordt geen gebruik </t>
  </si>
  <si>
    <t>Krammersluis 1</t>
  </si>
  <si>
    <t>cap. 2000 liter/uur</t>
  </si>
  <si>
    <t>gemaakt van deze menginstallatie</t>
  </si>
  <si>
    <t>4311 RS Bruinisse</t>
  </si>
  <si>
    <t>P2020199</t>
  </si>
  <si>
    <t>Wegensteunpunt Sint Philipsland</t>
  </si>
  <si>
    <t>Provincie</t>
  </si>
  <si>
    <t>Industrieweg 6</t>
  </si>
  <si>
    <t>4675 RA  Sint Philipsland</t>
  </si>
  <si>
    <t>Tel. nr: 0167 - 57 25 41</t>
  </si>
  <si>
    <t>Fax nr: 0167 - 57 34 53</t>
  </si>
  <si>
    <t>Wegensteunpunt Rilland</t>
  </si>
  <si>
    <t>Oude Rijksweg 65</t>
  </si>
  <si>
    <t>4411 NK Rilland</t>
  </si>
  <si>
    <t>Tel. nr: 0113 - 55 17 46</t>
  </si>
  <si>
    <t>Fax nr: 0113 - 22 26 50</t>
  </si>
  <si>
    <t>Wegensteunpunt Serooskerke</t>
  </si>
  <si>
    <t xml:space="preserve"> … … … …</t>
  </si>
  <si>
    <t>Gapingseweg 2b</t>
  </si>
  <si>
    <t>cap. 10.000 liter/uur</t>
  </si>
  <si>
    <t>4353 JA  Serooskerke</t>
  </si>
  <si>
    <t>Tel. nr: 0118 - 59 29 78</t>
  </si>
  <si>
    <t>Fax nr: 0118 - 59 43 25</t>
  </si>
  <si>
    <t>Wegensteunpunt Wissenkerke</t>
  </si>
  <si>
    <t>Waterschap</t>
  </si>
  <si>
    <t>Cruijckelkreeke 41</t>
  </si>
  <si>
    <t>4491 PS Wissenkerke</t>
  </si>
  <si>
    <t>Fax nr: 0113 - 37 38 20</t>
  </si>
  <si>
    <t>Steunpunt Colijnsplaat</t>
  </si>
  <si>
    <t>Eerste Deltaweg 15</t>
  </si>
  <si>
    <t>4486 PA  Colijnsplaat</t>
  </si>
  <si>
    <t>tel. 0113 - 37 21 12</t>
  </si>
  <si>
    <t>Steunpunt Vlissingen-oost (BTZ)</t>
  </si>
  <si>
    <t>Estlandweg 10 te Nieuwdorp</t>
  </si>
  <si>
    <t xml:space="preserve">Vlissingen </t>
  </si>
  <si>
    <t>(bereikbaarheid via dienstdoende medewerker)</t>
  </si>
  <si>
    <t>Wegensteunpunt Mauritsfort</t>
  </si>
  <si>
    <t>Mauritsfort 1</t>
  </si>
  <si>
    <t>4542 LA Hoek</t>
  </si>
  <si>
    <t>Tel. nr: 0115 - 49 15 85</t>
  </si>
  <si>
    <t>Fax nr: 0115 - 49 71 68</t>
  </si>
  <si>
    <t>Wegensteunpunt Groede</t>
  </si>
  <si>
    <t>Nieuweweg 3</t>
  </si>
  <si>
    <t>4503 GL Groede</t>
  </si>
  <si>
    <t>Tel. nr: 0117 - 37 21 33</t>
  </si>
  <si>
    <t>Fax nr: 0117 - 37 65 11</t>
  </si>
  <si>
    <t>Wegensteunpunt Drieschouwen</t>
  </si>
  <si>
    <t>Drieschouwen Zuid 36</t>
  </si>
  <si>
    <t>4571 RW Axel</t>
  </si>
  <si>
    <t>Tel. nr: 0115 - 56 38 53</t>
  </si>
  <si>
    <t>Fax nr: 0115 - 53 09 24</t>
  </si>
  <si>
    <t>Opslagterrein Kloosterzande (H4a)</t>
  </si>
  <si>
    <t>President Rooseveltstraat 17</t>
  </si>
  <si>
    <t>4587 LA Kloosterzande</t>
  </si>
  <si>
    <t>tel. 0114 - 68 15 79</t>
  </si>
  <si>
    <t>Wegensteunpunt Vierwegen</t>
  </si>
  <si>
    <t xml:space="preserve">Uitsluitend gebruik voor de </t>
  </si>
  <si>
    <t>Vierwegen 3</t>
  </si>
  <si>
    <t xml:space="preserve">uitvoering van de gladheidbestrijding </t>
  </si>
  <si>
    <t>4421 AA Kapelle</t>
  </si>
  <si>
    <t>van perceel 7</t>
  </si>
  <si>
    <t>Wegensteunpunt Wouw</t>
  </si>
  <si>
    <t>Plantagebaan 80</t>
  </si>
  <si>
    <t>4725 RA Wouwse Plantage</t>
  </si>
  <si>
    <t>Opslag van curatief in te zetten materieel</t>
  </si>
  <si>
    <t xml:space="preserve">voor inzet op wegensteunpunt  Wissenkerke. </t>
  </si>
  <si>
    <t>Opslag voor gladheidbestrijding Zeelandbrug</t>
  </si>
  <si>
    <t>OVERZICHT STEUNPUNTEN, ADRESGEGEVENS, MENG- EN OPSLAGCAPACITEIT - seizoen 2020-2024</t>
  </si>
  <si>
    <t>8b</t>
  </si>
  <si>
    <t>8a</t>
  </si>
  <si>
    <t xml:space="preserve">Bestellingen door Rijkswaterstaat </t>
  </si>
  <si>
    <t>Tel. nr: 088 - 797 47 99</t>
  </si>
  <si>
    <t>Tel. nr: 088 - 797 47 70</t>
  </si>
  <si>
    <t>Tel. nr: 088 - 797 48 15</t>
  </si>
  <si>
    <t>Tel. nr: 088 - 797 49 97</t>
  </si>
  <si>
    <t>Tandemasser</t>
  </si>
  <si>
    <t>curatief PM</t>
  </si>
  <si>
    <t>mogelijk 
geplande 
vervanging</t>
  </si>
  <si>
    <t>Natriumchloride ( NaCl )</t>
  </si>
  <si>
    <t>Bestelling door</t>
  </si>
  <si>
    <t xml:space="preserve">Rijkswaterstaat </t>
  </si>
  <si>
    <t>aan te maken op steunpunt</t>
  </si>
  <si>
    <t>Calciumchloride ( CaCl )</t>
  </si>
  <si>
    <t>Versie 26 januari 2021</t>
  </si>
  <si>
    <t>Gedurende de looptijd van het bestek zal de opdrachtgever met ingang van 2022, indien er sneeuwploegen worden vervangen, de nieuwe sneeuwploegen uitrusten met richtingaanwijzers. In deze bijlage zijn die geplande vervangingen van deze sneeuwploegen in geel gemarkeerd. De aannemer dient hier rekening mee te houden en bij vervanging door een nieuwe sneeuwploeg met richtingaanwijzers te zorgen voor de in Bijlage 2 aangegeven 3-polige Hella stekkerdoos op de tractie. De hiermee gemoeide kosten worden geacht te zijn inbegrepen in de aannemingsprijzen per eenheid.</t>
  </si>
  <si>
    <t>PZ 017/SN…</t>
  </si>
  <si>
    <t xml:space="preserve"> . . . . . .</t>
  </si>
  <si>
    <t>Igloo 2400 HSR</t>
  </si>
  <si>
    <t>type stekker t.b.v. voeding</t>
  </si>
  <si>
    <t>2 m3</t>
  </si>
  <si>
    <t>5000 kg</t>
  </si>
  <si>
    <t>3-punt fronthef</t>
  </si>
  <si>
    <t>Bestelbus</t>
  </si>
  <si>
    <t>Rotopower (lang staart)</t>
  </si>
  <si>
    <t xml:space="preserve">HF 153088 </t>
  </si>
  <si>
    <t>SN 015/ SN …</t>
  </si>
  <si>
    <t>PZ 030 / SN …</t>
  </si>
  <si>
    <t>,</t>
  </si>
  <si>
    <t>frontaftakas/hydrauliek</t>
  </si>
  <si>
    <t>1,5 m3</t>
  </si>
  <si>
    <t>Sproeier /eigen motor)</t>
  </si>
  <si>
    <t>PZ 007/ SN…</t>
  </si>
  <si>
    <t>PZ 045/SN…</t>
  </si>
  <si>
    <t>Curatief PM</t>
  </si>
  <si>
    <t>SN 082</t>
  </si>
  <si>
    <t>Sero 17</t>
  </si>
  <si>
    <t>Sero 18a</t>
  </si>
  <si>
    <t>Sero 18b</t>
  </si>
  <si>
    <t>LR 2810</t>
  </si>
  <si>
    <t>Versie (26 januari 2021)</t>
  </si>
  <si>
    <t>PZ 047/SN…</t>
  </si>
  <si>
    <t>tractor-hydrauliek / 24 V</t>
  </si>
  <si>
    <t>Combi SW 4902</t>
  </si>
  <si>
    <t>Y3B10363</t>
  </si>
  <si>
    <t xml:space="preserve">2,1 m </t>
  </si>
  <si>
    <t xml:space="preserve">1,8 m </t>
  </si>
  <si>
    <t>3,65 m</t>
  </si>
  <si>
    <t>SN 215</t>
  </si>
  <si>
    <t>PZ 009/SN…</t>
  </si>
  <si>
    <t>PZ 016/SN…</t>
  </si>
  <si>
    <t>PZ 111/SN…</t>
  </si>
  <si>
    <t>PZ 094/SN…</t>
  </si>
  <si>
    <t xml:space="preserve"> …..</t>
  </si>
  <si>
    <t>SN 003/SN…</t>
  </si>
  <si>
    <t>PZ117/SN…</t>
  </si>
  <si>
    <t>SN 001/SN…</t>
  </si>
  <si>
    <t>SN 004/SN…</t>
  </si>
  <si>
    <t>Igloo S2400-1400 LBO</t>
  </si>
  <si>
    <t>2000 kg</t>
  </si>
  <si>
    <t xml:space="preserve">10-polig </t>
  </si>
  <si>
    <t>SN 002/SN…</t>
  </si>
  <si>
    <t>PZ 010/SN…</t>
  </si>
  <si>
    <t>SN 005/SN…</t>
  </si>
  <si>
    <t xml:space="preserve">voor bevoorraading </t>
  </si>
  <si>
    <t>andere steunpunten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</si>
</sst>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164" formatCode="_(* #,##0.00_);_(* \(#,##0.00\);_(* &quot;-&quot;??_);_(@_)"/>
    <numFmt numFmtId="165" formatCode="[$-413]d\ mmmm\ yyyy;@"/>
    <numFmt numFmtId="166" formatCode="&quot;€&quot;\ #,##0.00"/>
    <numFmt numFmtId="167" formatCode="0\ &quot;m3&quot;"/>
    <numFmt numFmtId="168" formatCode="0.00\ &quot;m&quot;"/>
    <numFmt numFmtId="169" formatCode="0.0\ &quot;m3&quot;"/>
    <numFmt numFmtId="170" formatCode="0,000\ &quot;kg&quot;"/>
    <numFmt numFmtId="171" formatCode="0\ &quot;kg&quot;"/>
    <numFmt numFmtId="172" formatCode="[$-413]d/mmm/yy;@"/>
  </numFmts>
  <fonts count="60">
    <font>
      <sz val="10"/>
      <name val="Arial"/>
      <family val="2"/>
    </font>
    <font>
      <sz val="9"/>
      <color theme="1"/>
      <name val="Verdana"/>
      <family val="2"/>
    </font>
    <font>
      <sz val="9"/>
      <color theme="1"/>
      <name val="Verdana"/>
      <family val="2"/>
    </font>
    <font>
      <sz val="9"/>
      <color theme="1"/>
      <name val="Verdana"/>
      <family val="2"/>
    </font>
    <font>
      <b/>
      <sz val="12"/>
      <name val="Verdana"/>
      <family val="2"/>
    </font>
    <font>
      <sz val="9"/>
      <name val="Verdana"/>
      <family val="2"/>
    </font>
    <font>
      <b/>
      <u/>
      <sz val="9"/>
      <name val="Verdana"/>
      <family val="2"/>
    </font>
    <font>
      <b/>
      <sz val="9"/>
      <color indexed="8"/>
      <name val="Verdana"/>
      <family val="2"/>
    </font>
    <font>
      <sz val="10"/>
      <name val="V&amp;W Syntax (Adobe)"/>
      <family val="2"/>
    </font>
    <font>
      <b/>
      <sz val="9"/>
      <name val="Verdana"/>
      <family val="2"/>
    </font>
    <font>
      <sz val="8"/>
      <name val="Verdana"/>
      <family val="2"/>
    </font>
    <font>
      <i/>
      <sz val="9"/>
      <name val="Verdana"/>
      <family val="2"/>
    </font>
    <font>
      <sz val="9"/>
      <color theme="3"/>
      <name val="Verdana"/>
      <family val="2"/>
    </font>
    <font>
      <sz val="10"/>
      <name val="Arial"/>
      <family val="2"/>
    </font>
    <font>
      <b/>
      <sz val="8"/>
      <color indexed="81"/>
      <name val="Tahoma"/>
      <family val="2"/>
    </font>
    <font>
      <sz val="8"/>
      <color indexed="81"/>
      <name val="Tahoma"/>
      <family val="2"/>
    </font>
    <font>
      <sz val="11"/>
      <color indexed="8"/>
      <name val="Calibri"/>
      <family val="2"/>
    </font>
    <font>
      <b/>
      <sz val="10"/>
      <name val="Verdana"/>
      <family val="2"/>
    </font>
    <font>
      <sz val="7"/>
      <name val="Verdana"/>
      <family val="2"/>
    </font>
    <font>
      <b/>
      <sz val="14"/>
      <name val="Verdana"/>
      <family val="2"/>
    </font>
    <font>
      <b/>
      <sz val="11"/>
      <name val="Verdana"/>
      <family val="2"/>
    </font>
    <font>
      <b/>
      <sz val="24"/>
      <name val="Verdana"/>
      <family val="2"/>
    </font>
    <font>
      <b/>
      <sz val="10"/>
      <name val="Arial"/>
      <family val="2"/>
    </font>
    <font>
      <sz val="10"/>
      <name val="Arial"/>
      <family val="2"/>
    </font>
    <font>
      <sz val="11"/>
      <name val="Arial"/>
      <family val="2"/>
    </font>
    <font>
      <sz val="11"/>
      <color indexed="8"/>
      <name val="Arial"/>
      <family val="2"/>
    </font>
    <font>
      <i/>
      <sz val="11"/>
      <name val="Arial"/>
      <family val="2"/>
    </font>
    <font>
      <sz val="11"/>
      <color theme="3"/>
      <name val="Arial"/>
      <family val="2"/>
    </font>
    <font>
      <b/>
      <sz val="11"/>
      <name val="Arial"/>
      <family val="2"/>
    </font>
    <font>
      <b/>
      <u/>
      <sz val="11"/>
      <name val="Arial"/>
      <family val="2"/>
    </font>
    <font>
      <b/>
      <sz val="11"/>
      <color indexed="8"/>
      <name val="Arial"/>
      <family val="2"/>
    </font>
    <font>
      <sz val="11"/>
      <color rgb="FF000000"/>
      <name val="Tahoma"/>
      <family val="2"/>
    </font>
    <font>
      <sz val="11"/>
      <color theme="1"/>
      <name val="Arial"/>
      <family val="2"/>
    </font>
    <font>
      <b/>
      <sz val="11"/>
      <color rgb="FFFA7D00"/>
      <name val="Calibri"/>
      <family val="2"/>
      <scheme val="minor"/>
    </font>
    <font>
      <b/>
      <sz val="11"/>
      <color theme="0"/>
      <name val="Calibri"/>
      <family val="2"/>
      <scheme val="minor"/>
    </font>
    <font>
      <sz val="10"/>
      <name val="Helv"/>
    </font>
    <font>
      <sz val="11"/>
      <color rgb="FF006100"/>
      <name val="Arial"/>
      <family val="2"/>
    </font>
    <font>
      <u/>
      <sz val="10"/>
      <color indexed="12"/>
      <name val="Arial"/>
      <family val="2"/>
    </font>
    <font>
      <sz val="11"/>
      <color rgb="FF3F3F76"/>
      <name val="Calibri"/>
      <family val="2"/>
      <scheme val="minor"/>
    </font>
    <font>
      <sz val="11"/>
      <color theme="1"/>
      <name val="Calibri"/>
      <family val="2"/>
      <scheme val="minor"/>
    </font>
    <font>
      <sz val="11"/>
      <color theme="1"/>
      <name val="Trebuchet MS"/>
      <family val="2"/>
    </font>
    <font>
      <sz val="11"/>
      <name val="Universe"/>
    </font>
    <font>
      <b/>
      <sz val="11"/>
      <color rgb="FF3F3F3F"/>
      <name val="Calibri"/>
      <family val="2"/>
      <scheme val="minor"/>
    </font>
    <font>
      <i/>
      <sz val="11"/>
      <color rgb="FF7F7F7F"/>
      <name val="Calibri"/>
      <family val="2"/>
      <scheme val="minor"/>
    </font>
    <font>
      <sz val="9"/>
      <name val="Times New Roman"/>
      <family val="1"/>
    </font>
    <font>
      <sz val="11"/>
      <color rgb="FF000000"/>
      <name val="Trebuchet MS"/>
      <family val="2"/>
    </font>
    <font>
      <sz val="20"/>
      <color theme="1"/>
      <name val="Trebuchet MS"/>
      <family val="2"/>
    </font>
    <font>
      <b/>
      <sz val="11"/>
      <name val="Trebuchet MS"/>
      <family val="2"/>
    </font>
    <font>
      <b/>
      <i/>
      <sz val="11"/>
      <color theme="1"/>
      <name val="Arial"/>
      <family val="2"/>
    </font>
    <font>
      <b/>
      <sz val="11"/>
      <color theme="1"/>
      <name val="Trebuchet MS"/>
      <family val="2"/>
    </font>
    <font>
      <b/>
      <sz val="16"/>
      <name val="Trebuchet MS"/>
      <family val="2"/>
    </font>
    <font>
      <b/>
      <u/>
      <sz val="10"/>
      <name val="Arial"/>
      <family val="2"/>
    </font>
    <font>
      <b/>
      <u/>
      <sz val="10"/>
      <color theme="1"/>
      <name val="Arial"/>
      <family val="2"/>
    </font>
    <font>
      <i/>
      <sz val="8"/>
      <name val="Arial"/>
      <family val="2"/>
    </font>
    <font>
      <i/>
      <sz val="10"/>
      <name val="Arial"/>
      <family val="2"/>
    </font>
    <font>
      <i/>
      <sz val="8"/>
      <color theme="1"/>
      <name val="Arial"/>
      <family val="2"/>
    </font>
    <font>
      <b/>
      <i/>
      <sz val="10"/>
      <name val="Arial"/>
      <family val="2"/>
    </font>
    <font>
      <sz val="10"/>
      <color theme="0" tint="-0.249977111117893"/>
      <name val="Arial"/>
      <family val="2"/>
    </font>
    <font>
      <sz val="11"/>
      <color rgb="FF000000"/>
      <name val="Arial"/>
      <family val="2"/>
    </font>
    <font>
      <sz val="9"/>
      <color rgb="FF0070C0"/>
      <name val="Verdana"/>
      <family val="2"/>
    </font>
  </fonts>
  <fills count="24">
    <fill>
      <patternFill patternType="none"/>
    </fill>
    <fill>
      <patternFill patternType="gray125"/>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theme="6" tint="0.39997558519241921"/>
        <bgColor indexed="64"/>
      </patternFill>
    </fill>
    <fill>
      <patternFill patternType="solid">
        <fgColor rgb="FFFF0000"/>
        <bgColor indexed="64"/>
      </patternFill>
    </fill>
    <fill>
      <patternFill patternType="solid">
        <fgColor rgb="FFEEECE1"/>
        <bgColor indexed="64"/>
      </patternFill>
    </fill>
    <fill>
      <patternFill patternType="solid">
        <fgColor rgb="FFC6EFCE"/>
      </patternFill>
    </fill>
    <fill>
      <patternFill patternType="solid">
        <fgColor rgb="FFFFCC99"/>
      </patternFill>
    </fill>
    <fill>
      <patternFill patternType="solid">
        <fgColor rgb="FFF2F2F2"/>
      </patternFill>
    </fill>
    <fill>
      <patternFill patternType="solid">
        <fgColor rgb="FFA5A5A5"/>
      </patternFill>
    </fill>
    <fill>
      <patternFill patternType="solid">
        <fgColor indexed="9"/>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CCFFCC"/>
        <bgColor indexed="64"/>
      </patternFill>
    </fill>
    <fill>
      <patternFill patternType="solid">
        <fgColor theme="3" tint="0.39997558519241921"/>
        <bgColor indexed="64"/>
      </patternFill>
    </fill>
    <fill>
      <patternFill patternType="solid">
        <fgColor theme="5" tint="0.39997558519241921"/>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2" tint="-0.499984740745262"/>
        <bgColor indexed="64"/>
      </patternFill>
    </fill>
    <fill>
      <patternFill patternType="solid">
        <fgColor theme="6"/>
        <bgColor indexed="64"/>
      </patternFill>
    </fill>
    <fill>
      <patternFill patternType="solid">
        <fgColor rgb="FF7030A0"/>
        <bgColor indexed="64"/>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right/>
      <top/>
      <bottom style="double">
        <color indexed="64"/>
      </bottom>
      <diagonal/>
    </border>
    <border>
      <left/>
      <right style="thick">
        <color auto="1"/>
      </right>
      <top/>
      <bottom style="double">
        <color indexed="64"/>
      </bottom>
      <diagonal/>
    </border>
    <border>
      <left style="thick">
        <color indexed="64"/>
      </left>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ck">
        <color indexed="64"/>
      </right>
      <top style="double">
        <color indexed="64"/>
      </top>
      <bottom style="thin">
        <color indexed="64"/>
      </bottom>
      <diagonal/>
    </border>
    <border>
      <left style="thick">
        <color indexed="64"/>
      </left>
      <right/>
      <top style="thin">
        <color indexed="64"/>
      </top>
      <bottom style="double">
        <color indexed="64"/>
      </bottom>
      <diagonal/>
    </border>
    <border>
      <left style="medium">
        <color indexed="64"/>
      </left>
      <right style="thin">
        <color indexed="64"/>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bottom style="double">
        <color indexed="64"/>
      </bottom>
      <diagonal/>
    </border>
    <border>
      <left style="thin">
        <color indexed="64"/>
      </left>
      <right style="thick">
        <color indexed="64"/>
      </right>
      <top/>
      <bottom style="double">
        <color indexed="64"/>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ck">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bottom style="dashed">
        <color indexed="64"/>
      </bottom>
      <diagonal/>
    </border>
    <border>
      <left/>
      <right style="thin">
        <color indexed="64"/>
      </right>
      <top/>
      <bottom style="dashed">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indexed="64"/>
      </right>
      <top style="thin">
        <color indexed="64"/>
      </top>
      <bottom/>
      <diagonal/>
    </border>
    <border>
      <left style="thick">
        <color auto="1"/>
      </left>
      <right/>
      <top/>
      <bottom style="medium">
        <color auto="1"/>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ck">
        <color indexed="64"/>
      </right>
      <top/>
      <bottom style="medium">
        <color indexed="64"/>
      </bottom>
      <diagonal/>
    </border>
    <border>
      <left style="thin">
        <color indexed="64"/>
      </left>
      <right/>
      <top/>
      <bottom style="thin">
        <color indexed="64"/>
      </bottom>
      <diagonal/>
    </border>
    <border>
      <left style="thin">
        <color indexed="64"/>
      </left>
      <right style="thick">
        <color indexed="64"/>
      </right>
      <top/>
      <bottom style="thin">
        <color indexed="64"/>
      </bottom>
      <diagonal/>
    </border>
    <border>
      <left style="thick">
        <color auto="1"/>
      </left>
      <right/>
      <top style="medium">
        <color auto="1"/>
      </top>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auto="1"/>
      </top>
      <bottom/>
      <diagonal/>
    </border>
    <border>
      <left style="thin">
        <color indexed="64"/>
      </left>
      <right style="thick">
        <color indexed="64"/>
      </right>
      <top style="medium">
        <color auto="1"/>
      </top>
      <bottom/>
      <diagonal/>
    </border>
    <border>
      <left style="thick">
        <color auto="1"/>
      </left>
      <right style="medium">
        <color indexed="64"/>
      </right>
      <top/>
      <bottom style="medium">
        <color auto="1"/>
      </bottom>
      <diagonal/>
    </border>
    <border>
      <left style="thick">
        <color auto="1"/>
      </left>
      <right/>
      <top/>
      <bottom style="thick">
        <color auto="1"/>
      </bottom>
      <diagonal/>
    </border>
    <border>
      <left style="medium">
        <color indexed="64"/>
      </left>
      <right style="thin">
        <color indexed="64"/>
      </right>
      <top/>
      <bottom style="thick">
        <color auto="1"/>
      </bottom>
      <diagonal/>
    </border>
    <border>
      <left/>
      <right style="thin">
        <color indexed="64"/>
      </right>
      <top/>
      <bottom style="thick">
        <color auto="1"/>
      </bottom>
      <diagonal/>
    </border>
    <border>
      <left style="thin">
        <color indexed="64"/>
      </left>
      <right style="thin">
        <color indexed="64"/>
      </right>
      <top/>
      <bottom style="thick">
        <color indexed="64"/>
      </bottom>
      <diagonal/>
    </border>
    <border>
      <left style="thin">
        <color indexed="64"/>
      </left>
      <right/>
      <top/>
      <bottom style="thick">
        <color auto="1"/>
      </bottom>
      <diagonal/>
    </border>
    <border>
      <left style="thin">
        <color indexed="64"/>
      </left>
      <right style="thick">
        <color indexed="64"/>
      </right>
      <top/>
      <bottom style="thick">
        <color auto="1"/>
      </bottom>
      <diagonal/>
    </border>
    <border>
      <left style="thick">
        <color indexed="64"/>
      </left>
      <right style="medium">
        <color indexed="64"/>
      </right>
      <top/>
      <bottom/>
      <diagonal/>
    </border>
    <border>
      <left style="thick">
        <color auto="1"/>
      </left>
      <right style="medium">
        <color indexed="64"/>
      </right>
      <top style="medium">
        <color auto="1"/>
      </top>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s>
  <cellStyleXfs count="57">
    <xf numFmtId="0" fontId="0" fillId="0" borderId="0"/>
    <xf numFmtId="0" fontId="8" fillId="0" borderId="0"/>
    <xf numFmtId="0" fontId="13" fillId="0" borderId="0" applyFill="0" applyBorder="0" applyAlignment="0"/>
    <xf numFmtId="0" fontId="13" fillId="0" borderId="0" applyFill="0" applyBorder="0" applyAlignment="0"/>
    <xf numFmtId="0" fontId="3" fillId="0" borderId="0"/>
    <xf numFmtId="0" fontId="16" fillId="0" borderId="0"/>
    <xf numFmtId="0" fontId="2" fillId="0" borderId="0"/>
    <xf numFmtId="0" fontId="23" fillId="0" borderId="0" applyFill="0" applyBorder="0" applyAlignment="0"/>
    <xf numFmtId="0" fontId="13" fillId="0" borderId="0"/>
    <xf numFmtId="0" fontId="33" fillId="10" borderId="7" applyNumberFormat="0" applyAlignment="0" applyProtection="0"/>
    <xf numFmtId="0" fontId="34" fillId="11" borderId="9" applyNumberFormat="0" applyAlignment="0" applyProtection="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6" fillId="8" borderId="0" applyNumberFormat="0" applyBorder="0" applyAlignment="0" applyProtection="0"/>
    <xf numFmtId="0" fontId="37" fillId="0" borderId="0" applyNumberFormat="0" applyFill="0" applyBorder="0" applyAlignment="0" applyProtection="0">
      <alignment vertical="top"/>
      <protection locked="0"/>
    </xf>
    <xf numFmtId="0" fontId="38" fillId="9" borderId="7" applyNumberFormat="0" applyAlignment="0" applyProtection="0"/>
    <xf numFmtId="164" fontId="39" fillId="0" borderId="0" applyFont="0" applyFill="0" applyBorder="0" applyAlignment="0" applyProtection="0"/>
    <xf numFmtId="0" fontId="13" fillId="0" borderId="0"/>
    <xf numFmtId="0" fontId="35" fillId="12" borderId="0"/>
    <xf numFmtId="9" fontId="39" fillId="0" borderId="0" applyFont="0" applyFill="0" applyBorder="0" applyAlignment="0" applyProtection="0"/>
    <xf numFmtId="0" fontId="32" fillId="0" borderId="0"/>
    <xf numFmtId="0" fontId="13" fillId="0" borderId="0"/>
    <xf numFmtId="0" fontId="1" fillId="0" borderId="0"/>
    <xf numFmtId="0" fontId="40" fillId="0" borderId="0"/>
    <xf numFmtId="0" fontId="13" fillId="0" borderId="0"/>
    <xf numFmtId="0" fontId="39" fillId="0" borderId="0"/>
    <xf numFmtId="0" fontId="41" fillId="0" borderId="0"/>
    <xf numFmtId="0" fontId="39" fillId="0" borderId="0"/>
    <xf numFmtId="0" fontId="13" fillId="0" borderId="0"/>
    <xf numFmtId="0" fontId="13" fillId="0" borderId="0"/>
    <xf numFmtId="0" fontId="32"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40" fillId="0" borderId="0"/>
    <xf numFmtId="0" fontId="42" fillId="10" borderId="8" applyNumberFormat="0" applyAlignment="0" applyProtection="0"/>
    <xf numFmtId="0" fontId="43" fillId="0" borderId="0" applyNumberFormat="0" applyFill="0" applyBorder="0" applyAlignment="0" applyProtection="0"/>
    <xf numFmtId="0" fontId="44" fillId="0" borderId="1">
      <alignment vertical="center"/>
    </xf>
    <xf numFmtId="0" fontId="32" fillId="0" borderId="0"/>
    <xf numFmtId="0" fontId="32" fillId="0" borderId="0"/>
    <xf numFmtId="0" fontId="32" fillId="0" borderId="0"/>
  </cellStyleXfs>
  <cellXfs count="639">
    <xf numFmtId="0" fontId="0" fillId="0" borderId="0" xfId="0"/>
    <xf numFmtId="0" fontId="4" fillId="0" borderId="0" xfId="0" applyFont="1" applyFill="1" applyAlignment="1"/>
    <xf numFmtId="0" fontId="5" fillId="0" borderId="0" xfId="0" applyFont="1" applyFill="1"/>
    <xf numFmtId="0" fontId="5" fillId="0" borderId="0" xfId="0" applyFont="1" applyFill="1" applyAlignment="1">
      <alignment horizontal="center"/>
    </xf>
    <xf numFmtId="165" fontId="5" fillId="0" borderId="0" xfId="0" applyNumberFormat="1" applyFont="1" applyFill="1" applyAlignment="1">
      <alignment horizontal="right"/>
    </xf>
    <xf numFmtId="0" fontId="5" fillId="0" borderId="0" xfId="0" applyFont="1" applyAlignment="1"/>
    <xf numFmtId="0" fontId="6" fillId="0" borderId="0" xfId="0" applyFont="1" applyFill="1" applyAlignment="1">
      <alignment horizontal="left"/>
    </xf>
    <xf numFmtId="0" fontId="6" fillId="0" borderId="0" xfId="0" applyFont="1" applyFill="1" applyAlignment="1">
      <alignment horizontal="center"/>
    </xf>
    <xf numFmtId="0" fontId="5" fillId="0" borderId="1" xfId="0" applyFont="1" applyFill="1" applyBorder="1" applyAlignment="1">
      <alignment horizontal="left" vertical="center"/>
    </xf>
    <xf numFmtId="0" fontId="5" fillId="0" borderId="1" xfId="0" applyFont="1" applyFill="1" applyBorder="1" applyAlignment="1">
      <alignment horizontal="center"/>
    </xf>
    <xf numFmtId="0" fontId="5" fillId="0" borderId="1" xfId="0" applyFont="1" applyFill="1" applyBorder="1"/>
    <xf numFmtId="0" fontId="18" fillId="0" borderId="0" xfId="0" applyFont="1" applyFill="1"/>
    <xf numFmtId="0" fontId="19" fillId="0" borderId="0" xfId="0" applyFont="1" applyFill="1" applyAlignment="1">
      <alignment horizontal="center"/>
    </xf>
    <xf numFmtId="0" fontId="20" fillId="0" borderId="0" xfId="0" applyFont="1" applyFill="1" applyAlignment="1">
      <alignment horizontal="left"/>
    </xf>
    <xf numFmtId="0" fontId="21" fillId="0" borderId="0" xfId="0" applyFont="1" applyFill="1" applyAlignment="1">
      <alignment horizontal="center"/>
    </xf>
    <xf numFmtId="0" fontId="9" fillId="0" borderId="0" xfId="0" applyFont="1" applyFill="1" applyAlignment="1">
      <alignment horizontal="left"/>
    </xf>
    <xf numFmtId="0" fontId="5" fillId="0" borderId="1" xfId="0" applyFont="1" applyFill="1" applyBorder="1" applyAlignment="1">
      <alignment horizontal="center" vertical="center"/>
    </xf>
    <xf numFmtId="0" fontId="5" fillId="4" borderId="0" xfId="0" applyFont="1" applyFill="1" applyAlignment="1">
      <alignment horizontal="center"/>
    </xf>
    <xf numFmtId="0" fontId="6" fillId="4" borderId="0" xfId="0" applyFont="1" applyFill="1" applyAlignment="1">
      <alignment horizontal="center"/>
    </xf>
    <xf numFmtId="0" fontId="5" fillId="0" borderId="0" xfId="0" applyFont="1" applyFill="1"/>
    <xf numFmtId="14" fontId="5" fillId="0" borderId="0" xfId="0" applyNumberFormat="1" applyFont="1" applyFill="1"/>
    <xf numFmtId="0" fontId="4" fillId="0" borderId="0" xfId="0" applyFont="1" applyFill="1" applyAlignment="1">
      <alignment horizontal="center"/>
    </xf>
    <xf numFmtId="0" fontId="9" fillId="0" borderId="0" xfId="0" applyFont="1" applyFill="1"/>
    <xf numFmtId="0" fontId="5" fillId="0" borderId="0" xfId="0" applyFont="1" applyFill="1" applyAlignment="1">
      <alignment vertical="center"/>
    </xf>
    <xf numFmtId="0" fontId="5" fillId="0" borderId="0" xfId="0" applyFont="1" applyFill="1" applyAlignment="1">
      <alignment horizontal="left" vertical="center"/>
    </xf>
    <xf numFmtId="0" fontId="6" fillId="0" borderId="0" xfId="0" applyFont="1" applyFill="1" applyAlignment="1">
      <alignment horizontal="left" vertical="center"/>
    </xf>
    <xf numFmtId="0" fontId="24" fillId="0" borderId="1" xfId="0" applyFont="1" applyFill="1" applyBorder="1" applyAlignment="1" applyProtection="1">
      <alignment horizontal="left" vertical="center"/>
      <protection locked="0"/>
    </xf>
    <xf numFmtId="0" fontId="24" fillId="0" borderId="1" xfId="7" applyFont="1" applyFill="1" applyBorder="1" applyAlignment="1">
      <alignment horizontal="left" vertical="center"/>
    </xf>
    <xf numFmtId="0" fontId="24" fillId="0" borderId="1" xfId="0" applyFont="1" applyFill="1" applyBorder="1" applyAlignment="1">
      <alignment horizontal="left" vertical="center"/>
    </xf>
    <xf numFmtId="0" fontId="24" fillId="0" borderId="1" xfId="0" applyNumberFormat="1" applyFont="1" applyFill="1" applyBorder="1" applyAlignment="1">
      <alignment horizontal="left" vertical="center"/>
    </xf>
    <xf numFmtId="0" fontId="24" fillId="4" borderId="1" xfId="0" applyFont="1" applyFill="1" applyBorder="1" applyAlignment="1" applyProtection="1">
      <alignment horizontal="left" vertical="center"/>
      <protection locked="0"/>
    </xf>
    <xf numFmtId="0" fontId="24" fillId="0" borderId="1" xfId="0" applyNumberFormat="1" applyFont="1" applyBorder="1" applyAlignment="1">
      <alignment horizontal="left" vertical="center"/>
    </xf>
    <xf numFmtId="0" fontId="24" fillId="4" borderId="1" xfId="0" applyFont="1" applyFill="1" applyBorder="1" applyAlignment="1">
      <alignment horizontal="left" vertical="center"/>
    </xf>
    <xf numFmtId="0" fontId="24" fillId="0" borderId="2" xfId="0" applyFont="1" applyFill="1" applyBorder="1" applyAlignment="1">
      <alignment horizontal="left" vertical="center"/>
    </xf>
    <xf numFmtId="167" fontId="24" fillId="0" borderId="1" xfId="0" applyNumberFormat="1" applyFont="1" applyFill="1" applyBorder="1" applyAlignment="1" applyProtection="1">
      <alignment horizontal="left" vertical="center"/>
      <protection locked="0"/>
    </xf>
    <xf numFmtId="167" fontId="24" fillId="4" borderId="1" xfId="0" applyNumberFormat="1" applyFont="1" applyFill="1" applyBorder="1" applyAlignment="1" applyProtection="1">
      <alignment horizontal="left" vertical="center"/>
      <protection locked="0"/>
    </xf>
    <xf numFmtId="0" fontId="5" fillId="0" borderId="0" xfId="0" applyFont="1" applyAlignment="1">
      <alignment horizontal="left" vertical="center"/>
    </xf>
    <xf numFmtId="0" fontId="24" fillId="0" borderId="1" xfId="0" applyFont="1" applyBorder="1" applyAlignment="1">
      <alignment horizontal="left" vertical="center"/>
    </xf>
    <xf numFmtId="168" fontId="24" fillId="0" borderId="1" xfId="0" applyNumberFormat="1" applyFont="1" applyFill="1" applyBorder="1" applyAlignment="1" applyProtection="1">
      <alignment horizontal="left" vertical="center"/>
      <protection locked="0"/>
    </xf>
    <xf numFmtId="168" fontId="24" fillId="4" borderId="1" xfId="0" applyNumberFormat="1" applyFont="1" applyFill="1" applyBorder="1" applyAlignment="1" applyProtection="1">
      <alignment horizontal="left" vertical="center"/>
      <protection locked="0"/>
    </xf>
    <xf numFmtId="0" fontId="24" fillId="0" borderId="1" xfId="0" quotePrefix="1" applyFont="1" applyFill="1" applyBorder="1" applyAlignment="1" applyProtection="1">
      <alignment horizontal="left" vertical="center"/>
      <protection locked="0"/>
    </xf>
    <xf numFmtId="0" fontId="24" fillId="0" borderId="0" xfId="0" applyFont="1" applyFill="1" applyAlignment="1">
      <alignment horizontal="left" vertical="center"/>
    </xf>
    <xf numFmtId="167" fontId="24" fillId="0" borderId="1" xfId="0" applyNumberFormat="1" applyFont="1" applyFill="1" applyBorder="1" applyAlignment="1">
      <alignment horizontal="left" vertical="center"/>
    </xf>
    <xf numFmtId="1" fontId="25" fillId="4" borderId="1" xfId="0" applyNumberFormat="1" applyFont="1" applyFill="1" applyBorder="1" applyAlignment="1">
      <alignment horizontal="left" vertical="center"/>
    </xf>
    <xf numFmtId="168" fontId="24" fillId="0" borderId="1" xfId="0" applyNumberFormat="1" applyFont="1" applyBorder="1" applyAlignment="1">
      <alignment horizontal="left" vertical="center"/>
    </xf>
    <xf numFmtId="49" fontId="24" fillId="4" borderId="2" xfId="0" applyNumberFormat="1" applyFont="1" applyFill="1" applyBorder="1" applyAlignment="1">
      <alignment horizontal="left" vertical="center" wrapText="1"/>
    </xf>
    <xf numFmtId="168" fontId="24" fillId="4" borderId="1" xfId="0" applyNumberFormat="1" applyFont="1" applyFill="1" applyBorder="1" applyAlignment="1">
      <alignment horizontal="left" vertical="center"/>
    </xf>
    <xf numFmtId="2" fontId="24" fillId="4" borderId="1" xfId="0" applyNumberFormat="1" applyFont="1" applyFill="1" applyBorder="1" applyAlignment="1">
      <alignment horizontal="left" vertical="center"/>
    </xf>
    <xf numFmtId="0" fontId="24" fillId="0" borderId="1" xfId="7" applyNumberFormat="1" applyFont="1" applyFill="1" applyBorder="1" applyAlignment="1">
      <alignment horizontal="left" vertical="center"/>
    </xf>
    <xf numFmtId="0" fontId="24" fillId="4" borderId="1" xfId="7" applyFont="1" applyFill="1" applyBorder="1" applyAlignment="1" applyProtection="1">
      <alignment horizontal="left" vertical="center"/>
      <protection locked="0"/>
    </xf>
    <xf numFmtId="0" fontId="24" fillId="4" borderId="1" xfId="7" applyFont="1" applyFill="1" applyBorder="1" applyAlignment="1">
      <alignment horizontal="left" vertical="center"/>
    </xf>
    <xf numFmtId="0" fontId="24" fillId="4" borderId="1" xfId="7" applyNumberFormat="1" applyFont="1" applyFill="1" applyBorder="1" applyAlignment="1">
      <alignment horizontal="left" vertical="center"/>
    </xf>
    <xf numFmtId="3" fontId="24" fillId="0" borderId="1" xfId="7" applyNumberFormat="1" applyFont="1" applyFill="1" applyBorder="1" applyAlignment="1" applyProtection="1">
      <alignment horizontal="left" vertical="center"/>
      <protection locked="0"/>
    </xf>
    <xf numFmtId="3" fontId="24" fillId="4" borderId="1" xfId="7" applyNumberFormat="1" applyFont="1" applyFill="1" applyBorder="1" applyAlignment="1" applyProtection="1">
      <alignment horizontal="left" vertical="center"/>
      <protection locked="0"/>
    </xf>
    <xf numFmtId="166" fontId="12" fillId="0" borderId="0" xfId="0" applyNumberFormat="1" applyFont="1" applyFill="1" applyBorder="1" applyAlignment="1">
      <alignment horizontal="left" vertical="center"/>
    </xf>
    <xf numFmtId="0" fontId="25" fillId="4" borderId="1" xfId="0" applyFont="1" applyFill="1" applyBorder="1" applyAlignment="1">
      <alignment horizontal="left" vertical="center"/>
    </xf>
    <xf numFmtId="168" fontId="24" fillId="0" borderId="1" xfId="7" applyNumberFormat="1" applyFont="1" applyFill="1" applyBorder="1" applyAlignment="1" applyProtection="1">
      <alignment horizontal="left" vertical="center"/>
      <protection locked="0"/>
    </xf>
    <xf numFmtId="168" fontId="25" fillId="0" borderId="1" xfId="0" applyNumberFormat="1" applyFont="1" applyFill="1" applyBorder="1" applyAlignment="1">
      <alignment horizontal="left" vertical="center"/>
    </xf>
    <xf numFmtId="168" fontId="24" fillId="0" borderId="1" xfId="0" applyNumberFormat="1" applyFont="1" applyFill="1" applyBorder="1" applyAlignment="1">
      <alignment horizontal="left" vertical="center"/>
    </xf>
    <xf numFmtId="169" fontId="24" fillId="4" borderId="1" xfId="0" applyNumberFormat="1" applyFont="1" applyFill="1" applyBorder="1" applyAlignment="1" applyProtection="1">
      <alignment horizontal="left" vertical="center"/>
      <protection locked="0"/>
    </xf>
    <xf numFmtId="169" fontId="24" fillId="0" borderId="1" xfId="7" applyNumberFormat="1" applyFont="1" applyFill="1" applyBorder="1" applyAlignment="1" applyProtection="1">
      <alignment horizontal="left" vertical="center"/>
      <protection locked="0"/>
    </xf>
    <xf numFmtId="169" fontId="24" fillId="0" borderId="1" xfId="0" applyNumberFormat="1" applyFont="1" applyBorder="1" applyAlignment="1">
      <alignment horizontal="left" vertical="center"/>
    </xf>
    <xf numFmtId="169" fontId="24" fillId="4" borderId="1" xfId="7" applyNumberFormat="1" applyFont="1" applyFill="1" applyBorder="1" applyAlignment="1" applyProtection="1">
      <alignment horizontal="left" vertical="center"/>
      <protection locked="0"/>
    </xf>
    <xf numFmtId="3" fontId="24" fillId="0" borderId="1" xfId="7" applyNumberFormat="1" applyFont="1" applyFill="1" applyBorder="1" applyAlignment="1">
      <alignment horizontal="left" vertical="center"/>
    </xf>
    <xf numFmtId="0" fontId="24" fillId="0" borderId="1" xfId="0" applyFont="1" applyFill="1" applyBorder="1" applyAlignment="1">
      <alignment horizontal="center" vertical="center"/>
    </xf>
    <xf numFmtId="0" fontId="24" fillId="0" borderId="1" xfId="7" applyFont="1" applyFill="1" applyBorder="1" applyAlignment="1">
      <alignment horizontal="center" vertical="center"/>
    </xf>
    <xf numFmtId="0" fontId="24" fillId="4" borderId="1" xfId="7" applyFont="1" applyFill="1" applyBorder="1" applyAlignment="1">
      <alignment horizontal="center" vertical="center"/>
    </xf>
    <xf numFmtId="0" fontId="24" fillId="4" borderId="1" xfId="0" applyFont="1" applyFill="1" applyBorder="1" applyAlignment="1">
      <alignment horizontal="center" vertical="center"/>
    </xf>
    <xf numFmtId="2" fontId="24" fillId="4" borderId="1" xfId="0" applyNumberFormat="1" applyFont="1" applyFill="1" applyBorder="1" applyAlignment="1">
      <alignment horizontal="center" vertical="center"/>
    </xf>
    <xf numFmtId="0" fontId="24" fillId="0" borderId="1" xfId="0" applyFont="1" applyFill="1" applyBorder="1" applyAlignment="1">
      <alignment vertical="center"/>
    </xf>
    <xf numFmtId="0" fontId="24" fillId="0" borderId="1" xfId="0" applyFont="1" applyBorder="1" applyAlignment="1">
      <alignment vertical="center"/>
    </xf>
    <xf numFmtId="0" fontId="26" fillId="0" borderId="1" xfId="0" applyFont="1" applyFill="1" applyBorder="1" applyAlignment="1">
      <alignment horizontal="center" vertical="center"/>
    </xf>
    <xf numFmtId="0" fontId="24" fillId="4" borderId="1" xfId="0" applyFont="1" applyFill="1" applyBorder="1" applyAlignment="1">
      <alignment vertical="center"/>
    </xf>
    <xf numFmtId="1" fontId="24" fillId="4" borderId="1" xfId="0" applyNumberFormat="1" applyFont="1" applyFill="1" applyBorder="1" applyAlignment="1">
      <alignment horizontal="left" vertical="center"/>
    </xf>
    <xf numFmtId="0" fontId="9" fillId="0" borderId="0" xfId="0" applyFont="1" applyFill="1" applyAlignment="1">
      <alignment horizontal="center"/>
    </xf>
    <xf numFmtId="0" fontId="24" fillId="0" borderId="1" xfId="0" applyFont="1" applyBorder="1" applyAlignment="1">
      <alignment horizontal="center" vertical="center"/>
    </xf>
    <xf numFmtId="3" fontId="24" fillId="4" borderId="1" xfId="0" applyNumberFormat="1" applyFont="1" applyFill="1" applyBorder="1" applyAlignment="1">
      <alignment horizontal="left" vertical="center"/>
    </xf>
    <xf numFmtId="0" fontId="5" fillId="0" borderId="0" xfId="0" applyFont="1" applyFill="1" applyAlignment="1"/>
    <xf numFmtId="0" fontId="25" fillId="0" borderId="1" xfId="0" applyFont="1" applyFill="1" applyBorder="1" applyAlignment="1">
      <alignment horizontal="left" vertical="center"/>
    </xf>
    <xf numFmtId="0" fontId="25" fillId="0" borderId="1" xfId="0" applyFont="1" applyFill="1" applyBorder="1" applyAlignment="1">
      <alignment horizontal="center" vertical="center"/>
    </xf>
    <xf numFmtId="0" fontId="24" fillId="0" borderId="1" xfId="0" applyFont="1" applyFill="1" applyBorder="1" applyAlignment="1">
      <alignment horizontal="center" vertical="center" wrapText="1"/>
    </xf>
    <xf numFmtId="0" fontId="24" fillId="0" borderId="1" xfId="1" applyFont="1" applyFill="1" applyBorder="1" applyAlignment="1">
      <alignment horizontal="left" vertical="center"/>
    </xf>
    <xf numFmtId="0" fontId="25" fillId="0" borderId="1" xfId="0" applyFont="1" applyFill="1" applyBorder="1" applyAlignment="1">
      <alignment horizontal="left" vertical="center" wrapText="1"/>
    </xf>
    <xf numFmtId="0" fontId="5" fillId="0" borderId="0" xfId="0" applyFont="1" applyFill="1" applyAlignment="1">
      <alignment horizontal="left"/>
    </xf>
    <xf numFmtId="0" fontId="24" fillId="0" borderId="1" xfId="0" applyFont="1" applyFill="1" applyBorder="1" applyAlignment="1">
      <alignment horizontal="left" vertical="center" wrapText="1"/>
    </xf>
    <xf numFmtId="3" fontId="24" fillId="0" borderId="1" xfId="0" applyNumberFormat="1" applyFont="1" applyFill="1" applyBorder="1" applyAlignment="1">
      <alignment horizontal="left" vertical="center"/>
    </xf>
    <xf numFmtId="0" fontId="5" fillId="0" borderId="0" xfId="0" applyFont="1" applyFill="1" applyBorder="1"/>
    <xf numFmtId="0" fontId="26" fillId="0" borderId="1" xfId="0" applyFont="1" applyFill="1" applyBorder="1" applyAlignment="1">
      <alignment horizontal="left" vertical="center"/>
    </xf>
    <xf numFmtId="169" fontId="24" fillId="0" borderId="1" xfId="0" applyNumberFormat="1" applyFont="1" applyFill="1" applyBorder="1" applyAlignment="1" applyProtection="1">
      <alignment horizontal="left" vertical="center"/>
      <protection locked="0"/>
    </xf>
    <xf numFmtId="0" fontId="24" fillId="0" borderId="1" xfId="0" applyFont="1" applyBorder="1" applyAlignment="1">
      <alignment horizontal="left" vertical="center" wrapText="1"/>
    </xf>
    <xf numFmtId="169" fontId="24" fillId="4" borderId="1" xfId="0" applyNumberFormat="1" applyFont="1" applyFill="1" applyBorder="1" applyAlignment="1">
      <alignment horizontal="left" vertical="center"/>
    </xf>
    <xf numFmtId="0" fontId="5" fillId="0" borderId="0" xfId="0" applyFont="1" applyAlignment="1">
      <alignment horizontal="center" vertical="center"/>
    </xf>
    <xf numFmtId="0" fontId="10" fillId="0" borderId="1" xfId="0" applyFont="1" applyFill="1" applyBorder="1" applyAlignment="1">
      <alignment horizontal="center" vertical="center"/>
    </xf>
    <xf numFmtId="166" fontId="12" fillId="0" borderId="0" xfId="0" applyNumberFormat="1" applyFont="1" applyFill="1" applyBorder="1" applyAlignment="1">
      <alignment vertical="center"/>
    </xf>
    <xf numFmtId="49" fontId="24" fillId="4" borderId="1" xfId="0" applyNumberFormat="1" applyFont="1" applyFill="1" applyBorder="1" applyAlignment="1">
      <alignment horizontal="center" vertical="center" wrapText="1"/>
    </xf>
    <xf numFmtId="1" fontId="25" fillId="4" borderId="1" xfId="0" applyNumberFormat="1" applyFont="1" applyFill="1" applyBorder="1" applyAlignment="1">
      <alignment horizontal="center" vertical="center"/>
    </xf>
    <xf numFmtId="0" fontId="24" fillId="4" borderId="1" xfId="0" applyNumberFormat="1" applyFont="1" applyFill="1" applyBorder="1" applyAlignment="1">
      <alignment horizontal="left" vertical="center"/>
    </xf>
    <xf numFmtId="1" fontId="24" fillId="4" borderId="1" xfId="0" applyNumberFormat="1" applyFont="1" applyFill="1" applyBorder="1" applyAlignment="1">
      <alignment horizontal="center" vertical="center"/>
    </xf>
    <xf numFmtId="0" fontId="25" fillId="4" borderId="1" xfId="0" applyFont="1" applyFill="1" applyBorder="1" applyAlignment="1">
      <alignment horizontal="center" vertical="center"/>
    </xf>
    <xf numFmtId="0" fontId="5" fillId="0" borderId="0" xfId="0" applyFont="1" applyFill="1" applyAlignment="1">
      <alignment horizontal="center" vertical="center"/>
    </xf>
    <xf numFmtId="49" fontId="24" fillId="4" borderId="1" xfId="0" applyNumberFormat="1" applyFont="1" applyFill="1" applyBorder="1" applyAlignment="1">
      <alignment horizontal="left" vertical="center" wrapText="1"/>
    </xf>
    <xf numFmtId="0" fontId="5" fillId="0" borderId="3" xfId="0" applyFont="1" applyFill="1" applyBorder="1" applyAlignment="1">
      <alignment horizontal="center" vertical="center"/>
    </xf>
    <xf numFmtId="0" fontId="9" fillId="0" borderId="0" xfId="0" applyFont="1" applyFill="1" applyAlignment="1">
      <alignment horizontal="left" vertical="center"/>
    </xf>
    <xf numFmtId="0" fontId="25" fillId="0" borderId="1" xfId="0" applyFont="1" applyFill="1" applyBorder="1" applyAlignment="1">
      <alignment horizontal="center" vertical="center" wrapText="1"/>
    </xf>
    <xf numFmtId="1" fontId="25" fillId="0" borderId="1" xfId="0" applyNumberFormat="1" applyFont="1" applyFill="1" applyBorder="1" applyAlignment="1">
      <alignment horizontal="center" vertical="center"/>
    </xf>
    <xf numFmtId="0" fontId="21" fillId="0" borderId="0" xfId="0" applyFont="1" applyFill="1" applyAlignment="1">
      <alignment horizontal="center" vertical="center"/>
    </xf>
    <xf numFmtId="0" fontId="4" fillId="0" borderId="0" xfId="0" applyFont="1" applyFill="1" applyAlignment="1">
      <alignment horizontal="center" vertical="center"/>
    </xf>
    <xf numFmtId="0" fontId="4" fillId="0" borderId="0" xfId="0" applyFont="1" applyFill="1" applyAlignment="1">
      <alignment vertical="center"/>
    </xf>
    <xf numFmtId="0" fontId="19" fillId="0" borderId="0" xfId="0" applyFont="1" applyFill="1" applyAlignment="1">
      <alignment horizontal="center" vertical="center"/>
    </xf>
    <xf numFmtId="0" fontId="20" fillId="0" borderId="0" xfId="0" applyFont="1" applyFill="1" applyAlignment="1">
      <alignment horizontal="left" vertical="center"/>
    </xf>
    <xf numFmtId="0" fontId="5" fillId="0" borderId="0" xfId="0" applyFont="1" applyAlignment="1">
      <alignment vertical="center"/>
    </xf>
    <xf numFmtId="165" fontId="5" fillId="0" borderId="0" xfId="0" applyNumberFormat="1" applyFont="1" applyFill="1" applyAlignment="1">
      <alignment horizontal="right" vertical="center"/>
    </xf>
    <xf numFmtId="0" fontId="6" fillId="0" borderId="0" xfId="0" applyFont="1" applyFill="1" applyAlignment="1">
      <alignment horizontal="center" vertical="center"/>
    </xf>
    <xf numFmtId="0" fontId="6" fillId="4" borderId="0" xfId="0" applyFont="1" applyFill="1" applyAlignment="1">
      <alignment horizontal="center" vertical="center"/>
    </xf>
    <xf numFmtId="0" fontId="5" fillId="4" borderId="0" xfId="0" applyFont="1" applyFill="1" applyAlignment="1">
      <alignment horizontal="center" vertical="center"/>
    </xf>
    <xf numFmtId="1" fontId="25" fillId="4" borderId="1" xfId="0" applyNumberFormat="1" applyFont="1" applyFill="1" applyBorder="1" applyAlignment="1">
      <alignment vertical="center"/>
    </xf>
    <xf numFmtId="0" fontId="24" fillId="0" borderId="1" xfId="7" applyFont="1" applyFill="1" applyBorder="1" applyAlignment="1" applyProtection="1">
      <alignment vertical="center"/>
      <protection locked="0"/>
    </xf>
    <xf numFmtId="169" fontId="24" fillId="0" borderId="1" xfId="0" applyNumberFormat="1" applyFont="1" applyFill="1" applyBorder="1" applyAlignment="1">
      <alignment horizontal="left" vertical="center"/>
    </xf>
    <xf numFmtId="0" fontId="24" fillId="4" borderId="1" xfId="0" applyFont="1" applyFill="1" applyBorder="1" applyAlignment="1">
      <alignment horizontal="left" vertical="center" wrapText="1"/>
    </xf>
    <xf numFmtId="166" fontId="24" fillId="0" borderId="1" xfId="0" applyNumberFormat="1" applyFont="1" applyFill="1" applyBorder="1" applyAlignment="1">
      <alignment horizontal="left" vertical="center"/>
    </xf>
    <xf numFmtId="49" fontId="24" fillId="4" borderId="1" xfId="0" applyNumberFormat="1" applyFont="1" applyFill="1" applyBorder="1" applyAlignment="1">
      <alignment horizontal="left" vertical="center"/>
    </xf>
    <xf numFmtId="166" fontId="27" fillId="0" borderId="1" xfId="0" applyNumberFormat="1" applyFont="1" applyFill="1" applyBorder="1" applyAlignment="1">
      <alignment vertical="center"/>
    </xf>
    <xf numFmtId="169" fontId="25" fillId="0" borderId="1" xfId="0" applyNumberFormat="1" applyFont="1" applyFill="1" applyBorder="1" applyAlignment="1">
      <alignment horizontal="left" vertical="center"/>
    </xf>
    <xf numFmtId="49" fontId="24" fillId="0" borderId="1" xfId="0" applyNumberFormat="1" applyFont="1" applyFill="1" applyBorder="1" applyAlignment="1">
      <alignment horizontal="left" vertical="center" wrapText="1"/>
    </xf>
    <xf numFmtId="169" fontId="24" fillId="0" borderId="1" xfId="0" applyNumberFormat="1" applyFont="1" applyFill="1" applyBorder="1" applyAlignment="1" applyProtection="1">
      <alignment horizontal="left" vertical="center" wrapText="1"/>
      <protection locked="0"/>
    </xf>
    <xf numFmtId="0" fontId="5" fillId="0" borderId="1" xfId="0" applyFont="1" applyFill="1" applyBorder="1" applyAlignment="1">
      <alignment horizontal="center" vertical="center"/>
    </xf>
    <xf numFmtId="170" fontId="24" fillId="0" borderId="1" xfId="0" applyNumberFormat="1" applyFont="1" applyFill="1" applyBorder="1" applyAlignment="1" applyProtection="1">
      <alignment horizontal="left" vertical="center"/>
      <protection locked="0"/>
    </xf>
    <xf numFmtId="171" fontId="24" fillId="0" borderId="1" xfId="0" applyNumberFormat="1" applyFont="1" applyFill="1" applyBorder="1" applyAlignment="1" applyProtection="1">
      <alignment horizontal="left" vertical="center"/>
      <protection locked="0"/>
    </xf>
    <xf numFmtId="171" fontId="24" fillId="0" borderId="1" xfId="0" applyNumberFormat="1" applyFont="1" applyFill="1" applyBorder="1" applyAlignment="1">
      <alignment horizontal="left" vertical="center"/>
    </xf>
    <xf numFmtId="171" fontId="24" fillId="4" borderId="1" xfId="0" applyNumberFormat="1" applyFont="1" applyFill="1" applyBorder="1" applyAlignment="1" applyProtection="1">
      <alignment horizontal="left" vertical="center"/>
      <protection locked="0"/>
    </xf>
    <xf numFmtId="0" fontId="5" fillId="0" borderId="0" xfId="0" applyFont="1" applyFill="1" applyBorder="1" applyAlignment="1">
      <alignment horizontal="center" vertical="center"/>
    </xf>
    <xf numFmtId="0" fontId="24" fillId="0" borderId="0" xfId="0" applyFont="1" applyFill="1" applyBorder="1" applyAlignment="1">
      <alignment horizontal="center" vertical="center"/>
    </xf>
    <xf numFmtId="0" fontId="24" fillId="0" borderId="1" xfId="0" applyFont="1" applyFill="1" applyBorder="1" applyAlignment="1">
      <alignment horizontal="center" vertical="center"/>
    </xf>
    <xf numFmtId="1" fontId="25" fillId="4" borderId="1" xfId="0" applyNumberFormat="1" applyFont="1" applyFill="1" applyBorder="1" applyAlignment="1">
      <alignment horizontal="left" vertical="center"/>
    </xf>
    <xf numFmtId="0" fontId="24" fillId="0" borderId="1" xfId="7" applyFont="1" applyFill="1" applyBorder="1" applyAlignment="1" applyProtection="1">
      <alignment horizontal="left" vertical="center"/>
      <protection locked="0"/>
    </xf>
    <xf numFmtId="1" fontId="24" fillId="0" borderId="1" xfId="0" applyNumberFormat="1" applyFont="1" applyFill="1" applyBorder="1" applyAlignment="1">
      <alignment horizontal="center" vertical="center"/>
    </xf>
    <xf numFmtId="168" fontId="24" fillId="0" borderId="1" xfId="0" applyNumberFormat="1" applyFont="1" applyFill="1" applyBorder="1" applyAlignment="1">
      <alignment horizontal="left" vertical="center" wrapText="1"/>
    </xf>
    <xf numFmtId="171" fontId="24" fillId="0" borderId="1" xfId="7" applyNumberFormat="1" applyFont="1" applyFill="1" applyBorder="1" applyAlignment="1" applyProtection="1">
      <alignment horizontal="left" vertical="center"/>
      <protection locked="0"/>
    </xf>
    <xf numFmtId="171" fontId="24" fillId="4" borderId="1" xfId="7" applyNumberFormat="1" applyFont="1" applyFill="1" applyBorder="1" applyAlignment="1" applyProtection="1">
      <alignment horizontal="left" vertical="center"/>
      <protection locked="0"/>
    </xf>
    <xf numFmtId="168" fontId="24" fillId="4" borderId="1" xfId="0" applyNumberFormat="1" applyFont="1" applyFill="1" applyBorder="1" applyAlignment="1" applyProtection="1">
      <alignment horizontal="left" vertical="center" wrapText="1"/>
      <protection locked="0"/>
    </xf>
    <xf numFmtId="0" fontId="24" fillId="4" borderId="1" xfId="7" applyFont="1" applyFill="1" applyBorder="1" applyAlignment="1">
      <alignment horizontal="left" vertical="center" wrapText="1"/>
    </xf>
    <xf numFmtId="0" fontId="28" fillId="0" borderId="0" xfId="0" applyFont="1" applyFill="1" applyAlignment="1">
      <alignment horizontal="left"/>
    </xf>
    <xf numFmtId="0" fontId="24" fillId="0" borderId="0" xfId="0" applyFont="1" applyAlignment="1">
      <alignment horizontal="left" vertical="center"/>
    </xf>
    <xf numFmtId="0" fontId="29" fillId="0" borderId="0" xfId="0" applyFont="1" applyFill="1" applyAlignment="1">
      <alignment horizontal="left"/>
    </xf>
    <xf numFmtId="0" fontId="24" fillId="0" borderId="0" xfId="0" applyFont="1" applyFill="1" applyAlignment="1">
      <alignment horizontal="left"/>
    </xf>
    <xf numFmtId="0" fontId="24" fillId="0" borderId="0" xfId="0" applyFont="1" applyAlignment="1">
      <alignment horizontal="left"/>
    </xf>
    <xf numFmtId="165" fontId="24" fillId="0" borderId="0" xfId="0" applyNumberFormat="1" applyFont="1" applyFill="1" applyAlignment="1">
      <alignment horizontal="left"/>
    </xf>
    <xf numFmtId="0" fontId="29" fillId="4" borderId="0" xfId="0" applyFont="1" applyFill="1" applyAlignment="1">
      <alignment horizontal="left"/>
    </xf>
    <xf numFmtId="166" fontId="27" fillId="0" borderId="0" xfId="0" applyNumberFormat="1" applyFont="1" applyFill="1" applyBorder="1" applyAlignment="1">
      <alignment horizontal="left" vertical="center"/>
    </xf>
    <xf numFmtId="0" fontId="24" fillId="4" borderId="0" xfId="0" applyFont="1" applyFill="1" applyAlignment="1">
      <alignment horizontal="left"/>
    </xf>
    <xf numFmtId="0" fontId="24" fillId="6" borderId="1" xfId="0" applyFont="1" applyFill="1" applyBorder="1" applyAlignment="1">
      <alignment vertical="center"/>
    </xf>
    <xf numFmtId="0" fontId="24" fillId="4" borderId="1" xfId="0" applyFont="1" applyFill="1" applyBorder="1" applyAlignment="1" applyProtection="1">
      <alignment horizontal="left" vertical="center" wrapText="1"/>
      <protection locked="0"/>
    </xf>
    <xf numFmtId="0" fontId="24" fillId="0" borderId="1" xfId="0" applyFont="1" applyFill="1" applyBorder="1" applyAlignment="1">
      <alignment horizontal="left" vertical="center"/>
    </xf>
    <xf numFmtId="0" fontId="24" fillId="0" borderId="0" xfId="0" applyFont="1" applyBorder="1" applyAlignment="1">
      <alignment horizontal="center" vertical="center"/>
    </xf>
    <xf numFmtId="0" fontId="24" fillId="0" borderId="0" xfId="0" applyFont="1" applyFill="1" applyBorder="1" applyAlignment="1">
      <alignment vertical="center"/>
    </xf>
    <xf numFmtId="1" fontId="25" fillId="0" borderId="1" xfId="0" applyNumberFormat="1" applyFont="1" applyFill="1" applyBorder="1" applyAlignment="1">
      <alignment horizontal="left" vertical="center"/>
    </xf>
    <xf numFmtId="168" fontId="24" fillId="0" borderId="1" xfId="7" applyNumberFormat="1" applyFont="1" applyFill="1" applyBorder="1" applyAlignment="1" applyProtection="1">
      <alignment horizontal="left" vertical="center" wrapText="1"/>
      <protection locked="0"/>
    </xf>
    <xf numFmtId="168" fontId="24" fillId="4" borderId="1" xfId="0" applyNumberFormat="1" applyFont="1" applyFill="1" applyBorder="1" applyAlignment="1">
      <alignment horizontal="left" vertical="center" wrapText="1"/>
    </xf>
    <xf numFmtId="1" fontId="24" fillId="0" borderId="1" xfId="0" applyNumberFormat="1" applyFont="1" applyFill="1" applyBorder="1" applyAlignment="1">
      <alignment horizontal="left" vertical="center"/>
    </xf>
    <xf numFmtId="0" fontId="24" fillId="0" borderId="1" xfId="0" applyFont="1" applyFill="1" applyBorder="1"/>
    <xf numFmtId="0" fontId="24" fillId="0" borderId="1" xfId="0" applyFont="1" applyFill="1" applyBorder="1" applyAlignment="1">
      <alignment horizontal="left"/>
    </xf>
    <xf numFmtId="0" fontId="24" fillId="0" borderId="1" xfId="0" applyFont="1" applyFill="1" applyBorder="1" applyAlignment="1">
      <alignment horizontal="center"/>
    </xf>
    <xf numFmtId="168" fontId="24" fillId="0" borderId="1" xfId="0" applyNumberFormat="1" applyFont="1" applyFill="1" applyBorder="1" applyAlignment="1" applyProtection="1">
      <alignment horizontal="left" vertical="center" wrapText="1"/>
      <protection locked="0"/>
    </xf>
    <xf numFmtId="169" fontId="24" fillId="4" borderId="1" xfId="0" applyNumberFormat="1" applyFont="1" applyFill="1" applyBorder="1" applyAlignment="1">
      <alignment horizontal="left" vertical="center" wrapText="1"/>
    </xf>
    <xf numFmtId="0" fontId="24" fillId="0" borderId="2" xfId="0" applyFont="1" applyFill="1" applyBorder="1" applyAlignment="1">
      <alignment vertical="center"/>
    </xf>
    <xf numFmtId="0" fontId="24" fillId="4" borderId="1" xfId="0" applyFont="1" applyFill="1" applyBorder="1" applyAlignment="1">
      <alignment horizontal="center" vertical="center" wrapText="1"/>
    </xf>
    <xf numFmtId="0" fontId="5" fillId="0" borderId="1" xfId="0" applyFont="1" applyFill="1" applyBorder="1" applyAlignment="1">
      <alignment vertical="center"/>
    </xf>
    <xf numFmtId="0" fontId="24" fillId="0" borderId="0" xfId="0" applyFont="1" applyFill="1" applyAlignment="1">
      <alignment vertical="center"/>
    </xf>
    <xf numFmtId="2" fontId="24" fillId="0" borderId="1" xfId="0" applyNumberFormat="1" applyFont="1" applyFill="1" applyBorder="1" applyAlignment="1">
      <alignment horizontal="center" vertical="center"/>
    </xf>
    <xf numFmtId="171" fontId="24" fillId="0" borderId="1" xfId="0" applyNumberFormat="1" applyFont="1" applyFill="1" applyBorder="1" applyAlignment="1">
      <alignment horizontal="center" vertical="center"/>
    </xf>
    <xf numFmtId="169" fontId="24" fillId="0" borderId="1" xfId="0" applyNumberFormat="1" applyFont="1" applyFill="1" applyBorder="1" applyAlignment="1">
      <alignment horizontal="left" vertical="center" wrapText="1"/>
    </xf>
    <xf numFmtId="1" fontId="25" fillId="0" borderId="1" xfId="0" applyNumberFormat="1" applyFont="1" applyFill="1" applyBorder="1" applyAlignment="1">
      <alignment vertical="center"/>
    </xf>
    <xf numFmtId="49" fontId="24" fillId="0" borderId="1" xfId="0" applyNumberFormat="1" applyFont="1" applyFill="1" applyBorder="1" applyAlignment="1">
      <alignment vertical="center" wrapText="1"/>
    </xf>
    <xf numFmtId="1" fontId="24" fillId="4" borderId="1" xfId="0" applyNumberFormat="1" applyFont="1" applyFill="1" applyBorder="1" applyAlignment="1">
      <alignment vertical="center"/>
    </xf>
    <xf numFmtId="0" fontId="24" fillId="0" borderId="1" xfId="7" applyFont="1" applyFill="1" applyBorder="1" applyAlignment="1">
      <alignment horizontal="left" vertical="center" wrapText="1"/>
    </xf>
    <xf numFmtId="0" fontId="24" fillId="0" borderId="1" xfId="0" applyNumberFormat="1" applyFont="1" applyFill="1" applyBorder="1" applyAlignment="1">
      <alignment horizontal="center" vertical="center"/>
    </xf>
    <xf numFmtId="0" fontId="6" fillId="0" borderId="0" xfId="0" applyFont="1" applyFill="1" applyAlignment="1">
      <alignment vertical="center"/>
    </xf>
    <xf numFmtId="2" fontId="24" fillId="0" borderId="1" xfId="0" applyNumberFormat="1" applyFont="1" applyFill="1" applyBorder="1" applyAlignment="1">
      <alignment vertical="center"/>
    </xf>
    <xf numFmtId="0" fontId="24" fillId="0" borderId="1" xfId="7" applyNumberFormat="1" applyFont="1" applyFill="1" applyBorder="1" applyAlignment="1">
      <alignment vertical="center"/>
    </xf>
    <xf numFmtId="0" fontId="24" fillId="4" borderId="1" xfId="0" applyFont="1" applyFill="1" applyBorder="1" applyAlignment="1" applyProtection="1">
      <alignment vertical="center"/>
      <protection locked="0"/>
    </xf>
    <xf numFmtId="2" fontId="24" fillId="4" borderId="1" xfId="0" applyNumberFormat="1" applyFont="1" applyFill="1" applyBorder="1" applyAlignment="1">
      <alignment vertical="center"/>
    </xf>
    <xf numFmtId="0" fontId="24" fillId="0" borderId="1" xfId="7" applyNumberFormat="1" applyFont="1" applyFill="1" applyBorder="1" applyAlignment="1">
      <alignment horizontal="center" vertical="center"/>
    </xf>
    <xf numFmtId="0" fontId="24" fillId="4" borderId="1" xfId="7" applyNumberFormat="1" applyFont="1" applyFill="1" applyBorder="1" applyAlignment="1">
      <alignment horizontal="center" vertical="center"/>
    </xf>
    <xf numFmtId="0" fontId="24" fillId="4" borderId="1" xfId="0" applyFont="1" applyFill="1" applyBorder="1" applyAlignment="1" applyProtection="1">
      <alignment horizontal="center" vertical="center"/>
      <protection locked="0"/>
    </xf>
    <xf numFmtId="0" fontId="24" fillId="0" borderId="1" xfId="7" applyFont="1" applyFill="1" applyBorder="1" applyAlignment="1" applyProtection="1">
      <alignment horizontal="center" vertical="center"/>
      <protection locked="0"/>
    </xf>
    <xf numFmtId="168" fontId="24" fillId="0" borderId="1" xfId="0" applyNumberFormat="1" applyFont="1" applyFill="1" applyBorder="1" applyAlignment="1">
      <alignment horizontal="center" vertical="center"/>
    </xf>
    <xf numFmtId="0" fontId="24" fillId="4" borderId="1" xfId="0" applyFont="1" applyFill="1" applyBorder="1"/>
    <xf numFmtId="171" fontId="24" fillId="4" borderId="1" xfId="0" applyNumberFormat="1" applyFont="1" applyFill="1" applyBorder="1" applyAlignment="1">
      <alignment horizontal="left" vertical="center"/>
    </xf>
    <xf numFmtId="0" fontId="24" fillId="4" borderId="1" xfId="7" applyFont="1" applyFill="1" applyBorder="1" applyAlignment="1" applyProtection="1">
      <alignment horizontal="center" vertical="center"/>
      <protection locked="0"/>
    </xf>
    <xf numFmtId="3" fontId="24" fillId="4" borderId="1" xfId="7" applyNumberFormat="1" applyFont="1" applyFill="1" applyBorder="1" applyAlignment="1" applyProtection="1">
      <alignment horizontal="center" vertical="center"/>
      <protection locked="0"/>
    </xf>
    <xf numFmtId="171" fontId="24" fillId="4" borderId="1" xfId="0" applyNumberFormat="1" applyFont="1" applyFill="1" applyBorder="1" applyAlignment="1">
      <alignment horizontal="center" vertical="center" wrapText="1"/>
    </xf>
    <xf numFmtId="171" fontId="24" fillId="4" borderId="1" xfId="7" applyNumberFormat="1" applyFont="1" applyFill="1" applyBorder="1" applyAlignment="1" applyProtection="1">
      <alignment horizontal="center" vertical="center"/>
      <protection locked="0"/>
    </xf>
    <xf numFmtId="171" fontId="24" fillId="4" borderId="1" xfId="0" applyNumberFormat="1" applyFont="1" applyFill="1" applyBorder="1" applyAlignment="1">
      <alignment horizontal="center" vertical="center"/>
    </xf>
    <xf numFmtId="171" fontId="24" fillId="4" borderId="1" xfId="0" applyNumberFormat="1" applyFont="1" applyFill="1" applyBorder="1" applyAlignment="1" applyProtection="1">
      <alignment horizontal="center" vertical="center"/>
      <protection locked="0"/>
    </xf>
    <xf numFmtId="171" fontId="24" fillId="4" borderId="1" xfId="0" applyNumberFormat="1" applyFont="1" applyFill="1" applyBorder="1" applyAlignment="1">
      <alignment vertical="center"/>
    </xf>
    <xf numFmtId="171" fontId="24" fillId="4" borderId="1" xfId="0" applyNumberFormat="1" applyFont="1" applyFill="1" applyBorder="1" applyAlignment="1" applyProtection="1">
      <alignment vertical="center"/>
      <protection locked="0"/>
    </xf>
    <xf numFmtId="171" fontId="32" fillId="4" borderId="1" xfId="0" applyNumberFormat="1" applyFont="1" applyFill="1" applyBorder="1" applyAlignment="1">
      <alignment vertical="center"/>
    </xf>
    <xf numFmtId="171" fontId="24" fillId="4" borderId="1" xfId="7" applyNumberFormat="1" applyFont="1" applyFill="1" applyBorder="1" applyAlignment="1" applyProtection="1">
      <alignment vertical="center"/>
      <protection locked="0"/>
    </xf>
    <xf numFmtId="0" fontId="5" fillId="0" borderId="10" xfId="0" applyFont="1" applyFill="1" applyBorder="1"/>
    <xf numFmtId="0" fontId="5" fillId="0" borderId="11" xfId="0" applyFont="1" applyFill="1" applyBorder="1"/>
    <xf numFmtId="0" fontId="5" fillId="4" borderId="1" xfId="0" applyFont="1" applyFill="1" applyBorder="1" applyAlignment="1">
      <alignment horizontal="center" vertical="center"/>
    </xf>
    <xf numFmtId="0" fontId="24" fillId="0" borderId="0" xfId="0" applyFont="1" applyFill="1" applyBorder="1" applyAlignment="1">
      <alignment horizontal="left" vertical="center"/>
    </xf>
    <xf numFmtId="0" fontId="24" fillId="0" borderId="3" xfId="0" applyFont="1" applyFill="1" applyBorder="1" applyAlignment="1">
      <alignment horizontal="left" vertical="center"/>
    </xf>
    <xf numFmtId="0" fontId="5" fillId="0" borderId="2" xfId="0" applyFont="1" applyFill="1" applyBorder="1" applyAlignment="1">
      <alignment horizontal="center" vertical="center"/>
    </xf>
    <xf numFmtId="0" fontId="24" fillId="0" borderId="2" xfId="0" applyFont="1" applyFill="1" applyBorder="1" applyAlignment="1">
      <alignment horizontal="center" vertical="center"/>
    </xf>
    <xf numFmtId="0" fontId="10" fillId="3" borderId="5" xfId="0" applyFont="1" applyFill="1" applyBorder="1" applyAlignment="1">
      <alignment horizontal="center"/>
    </xf>
    <xf numFmtId="0" fontId="24" fillId="4" borderId="16" xfId="0" applyFont="1" applyFill="1" applyBorder="1" applyAlignment="1">
      <alignment horizontal="left" vertical="center"/>
    </xf>
    <xf numFmtId="0" fontId="5" fillId="0" borderId="16" xfId="0" applyFont="1" applyFill="1" applyBorder="1" applyAlignment="1">
      <alignment horizontal="center" vertical="center"/>
    </xf>
    <xf numFmtId="0" fontId="11" fillId="0" borderId="16" xfId="0" applyFont="1" applyFill="1" applyBorder="1" applyAlignment="1">
      <alignment horizontal="center" vertical="center"/>
    </xf>
    <xf numFmtId="0" fontId="24" fillId="0" borderId="16" xfId="0" applyFont="1" applyFill="1" applyBorder="1" applyAlignment="1">
      <alignment horizontal="center" vertical="center"/>
    </xf>
    <xf numFmtId="0" fontId="5" fillId="0" borderId="16" xfId="0" applyFont="1" applyFill="1" applyBorder="1" applyAlignment="1">
      <alignment vertical="center"/>
    </xf>
    <xf numFmtId="0" fontId="24" fillId="0" borderId="16" xfId="0" applyFont="1" applyFill="1" applyBorder="1" applyAlignment="1">
      <alignment horizontal="left" vertical="center"/>
    </xf>
    <xf numFmtId="0" fontId="24" fillId="0" borderId="17" xfId="0" applyFont="1" applyFill="1" applyBorder="1" applyAlignment="1">
      <alignment vertical="center"/>
    </xf>
    <xf numFmtId="166" fontId="24" fillId="0" borderId="18" xfId="0" applyNumberFormat="1" applyFont="1" applyFill="1" applyBorder="1" applyAlignment="1">
      <alignment horizontal="left" vertical="center"/>
    </xf>
    <xf numFmtId="0" fontId="24" fillId="0" borderId="18" xfId="0" applyFont="1" applyFill="1" applyBorder="1" applyAlignment="1">
      <alignment horizontal="left" vertical="center"/>
    </xf>
    <xf numFmtId="0" fontId="24" fillId="0" borderId="18" xfId="0" applyFont="1" applyBorder="1" applyAlignment="1">
      <alignment horizontal="left" vertical="center"/>
    </xf>
    <xf numFmtId="168" fontId="24" fillId="0" borderId="18" xfId="0" applyNumberFormat="1" applyFont="1" applyFill="1" applyBorder="1" applyAlignment="1">
      <alignment horizontal="left" vertical="center"/>
    </xf>
    <xf numFmtId="171" fontId="24" fillId="0" borderId="18" xfId="0" applyNumberFormat="1" applyFont="1" applyFill="1" applyBorder="1" applyAlignment="1">
      <alignment horizontal="left" vertical="center"/>
    </xf>
    <xf numFmtId="0" fontId="24" fillId="4" borderId="18" xfId="7" applyFont="1" applyFill="1" applyBorder="1" applyAlignment="1" applyProtection="1">
      <alignment horizontal="left" vertical="center"/>
      <protection locked="0"/>
    </xf>
    <xf numFmtId="0" fontId="24" fillId="0" borderId="18" xfId="0" applyFont="1" applyFill="1" applyBorder="1" applyAlignment="1">
      <alignment horizontal="center" vertical="center"/>
    </xf>
    <xf numFmtId="0" fontId="24" fillId="0" borderId="19" xfId="0" applyFont="1" applyFill="1" applyBorder="1" applyAlignment="1">
      <alignment horizontal="left" vertical="center"/>
    </xf>
    <xf numFmtId="0" fontId="24" fillId="0" borderId="2" xfId="0" applyFont="1" applyBorder="1" applyAlignment="1">
      <alignment horizontal="center" vertical="center"/>
    </xf>
    <xf numFmtId="166" fontId="27" fillId="0" borderId="2" xfId="0" applyNumberFormat="1" applyFont="1" applyFill="1" applyBorder="1" applyAlignment="1">
      <alignment vertical="center"/>
    </xf>
    <xf numFmtId="0" fontId="24" fillId="6" borderId="2" xfId="0" applyFont="1" applyFill="1" applyBorder="1" applyAlignment="1">
      <alignment horizontal="center" vertical="center"/>
    </xf>
    <xf numFmtId="0" fontId="26" fillId="0" borderId="16" xfId="0" applyFont="1" applyFill="1" applyBorder="1" applyAlignment="1">
      <alignment horizontal="center" vertical="center"/>
    </xf>
    <xf numFmtId="0" fontId="24" fillId="0" borderId="15" xfId="0" applyFont="1" applyFill="1" applyBorder="1" applyAlignment="1">
      <alignment horizontal="center" vertical="center"/>
    </xf>
    <xf numFmtId="0" fontId="5" fillId="0" borderId="16" xfId="0" applyFont="1" applyFill="1" applyBorder="1" applyAlignment="1">
      <alignment horizontal="left" vertical="center"/>
    </xf>
    <xf numFmtId="0" fontId="24" fillId="0" borderId="15" xfId="0" applyFont="1" applyFill="1" applyBorder="1" applyAlignment="1">
      <alignment vertical="center"/>
    </xf>
    <xf numFmtId="0" fontId="5" fillId="0" borderId="16" xfId="0" applyFont="1" applyFill="1" applyBorder="1"/>
    <xf numFmtId="0" fontId="5" fillId="0" borderId="17" xfId="0" applyFont="1" applyFill="1" applyBorder="1" applyAlignment="1">
      <alignment horizontal="center" vertical="center"/>
    </xf>
    <xf numFmtId="0" fontId="5" fillId="0" borderId="18" xfId="0" applyFont="1" applyFill="1" applyBorder="1"/>
    <xf numFmtId="0" fontId="5" fillId="0" borderId="18" xfId="0" applyFont="1" applyFill="1" applyBorder="1" applyAlignment="1">
      <alignment horizontal="center"/>
    </xf>
    <xf numFmtId="0" fontId="5" fillId="0" borderId="18" xfId="0" applyFont="1" applyFill="1" applyBorder="1" applyAlignment="1">
      <alignment horizontal="left" vertical="center"/>
    </xf>
    <xf numFmtId="0" fontId="5" fillId="0" borderId="18" xfId="0" applyFont="1" applyFill="1" applyBorder="1" applyAlignment="1">
      <alignment horizontal="center" vertical="center"/>
    </xf>
    <xf numFmtId="0" fontId="5" fillId="0" borderId="18" xfId="0" applyFont="1" applyFill="1" applyBorder="1" applyAlignment="1">
      <alignment horizontal="left"/>
    </xf>
    <xf numFmtId="0" fontId="5" fillId="0" borderId="19" xfId="0" applyFont="1" applyFill="1" applyBorder="1"/>
    <xf numFmtId="0" fontId="24" fillId="0" borderId="16" xfId="0" applyFont="1" applyFill="1" applyBorder="1" applyAlignment="1">
      <alignment vertical="center"/>
    </xf>
    <xf numFmtId="0" fontId="5" fillId="0" borderId="15" xfId="0" applyFont="1" applyFill="1" applyBorder="1" applyAlignment="1">
      <alignment horizontal="center" vertical="center"/>
    </xf>
    <xf numFmtId="0" fontId="5" fillId="0" borderId="1" xfId="0" applyFont="1" applyFill="1" applyBorder="1" applyAlignment="1">
      <alignment horizontal="left"/>
    </xf>
    <xf numFmtId="0" fontId="24" fillId="0" borderId="16" xfId="0" applyFont="1" applyFill="1" applyBorder="1"/>
    <xf numFmtId="0" fontId="24" fillId="4" borderId="18" xfId="0" applyFont="1" applyFill="1" applyBorder="1" applyAlignment="1">
      <alignment horizontal="center" vertical="center"/>
    </xf>
    <xf numFmtId="0" fontId="24" fillId="4" borderId="18" xfId="0" applyFont="1" applyFill="1" applyBorder="1" applyAlignment="1">
      <alignment horizontal="left" vertical="center"/>
    </xf>
    <xf numFmtId="168" fontId="24" fillId="0" borderId="2" xfId="0" applyNumberFormat="1" applyFont="1" applyFill="1" applyBorder="1" applyAlignment="1">
      <alignment horizontal="left" vertical="center"/>
    </xf>
    <xf numFmtId="0" fontId="45" fillId="4" borderId="1" xfId="56" applyFont="1" applyFill="1" applyBorder="1" applyAlignment="1">
      <alignment horizontal="left" vertical="center" wrapText="1"/>
    </xf>
    <xf numFmtId="0" fontId="24" fillId="0" borderId="12" xfId="0" applyFont="1" applyFill="1" applyBorder="1" applyAlignment="1">
      <alignment horizontal="left" vertical="center"/>
    </xf>
    <xf numFmtId="0" fontId="24" fillId="4" borderId="13" xfId="0" applyFont="1" applyFill="1" applyBorder="1" applyAlignment="1">
      <alignment horizontal="left" vertical="center"/>
    </xf>
    <xf numFmtId="0" fontId="24" fillId="4" borderId="13" xfId="0" applyFont="1" applyFill="1" applyBorder="1" applyAlignment="1" applyProtection="1">
      <alignment horizontal="left" vertical="center"/>
      <protection locked="0"/>
    </xf>
    <xf numFmtId="0" fontId="24" fillId="4" borderId="13" xfId="7" applyFont="1" applyFill="1" applyBorder="1" applyAlignment="1" applyProtection="1">
      <alignment horizontal="left" vertical="center"/>
      <protection locked="0"/>
    </xf>
    <xf numFmtId="0" fontId="24" fillId="0" borderId="13" xfId="7" applyFont="1" applyFill="1" applyBorder="1" applyAlignment="1">
      <alignment horizontal="left" vertical="center"/>
    </xf>
    <xf numFmtId="169" fontId="24" fillId="4" borderId="13" xfId="0" applyNumberFormat="1" applyFont="1" applyFill="1" applyBorder="1" applyAlignment="1" applyProtection="1">
      <alignment horizontal="left" vertical="center"/>
      <protection locked="0"/>
    </xf>
    <xf numFmtId="171" fontId="24" fillId="4" borderId="13" xfId="0" applyNumberFormat="1" applyFont="1" applyFill="1" applyBorder="1" applyAlignment="1">
      <alignment horizontal="center" vertical="center"/>
    </xf>
    <xf numFmtId="0" fontId="24" fillId="4" borderId="13" xfId="0" applyFont="1" applyFill="1" applyBorder="1" applyAlignment="1">
      <alignment horizontal="center" vertical="center"/>
    </xf>
    <xf numFmtId="0" fontId="24" fillId="4" borderId="13" xfId="0" applyNumberFormat="1" applyFont="1" applyFill="1" applyBorder="1" applyAlignment="1">
      <alignment horizontal="left" vertical="center"/>
    </xf>
    <xf numFmtId="0" fontId="24" fillId="4" borderId="13" xfId="0" applyFont="1" applyFill="1" applyBorder="1" applyAlignment="1">
      <alignment vertical="center"/>
    </xf>
    <xf numFmtId="0" fontId="24" fillId="0" borderId="13" xfId="0" applyFont="1" applyFill="1" applyBorder="1" applyAlignment="1">
      <alignment horizontal="center" vertical="center"/>
    </xf>
    <xf numFmtId="0" fontId="24" fillId="0" borderId="13" xfId="0" applyFont="1" applyBorder="1" applyAlignment="1">
      <alignment vertical="center"/>
    </xf>
    <xf numFmtId="0" fontId="24" fillId="0" borderId="13" xfId="0" applyFont="1" applyFill="1" applyBorder="1" applyAlignment="1">
      <alignment horizontal="left" vertical="center"/>
    </xf>
    <xf numFmtId="0" fontId="5" fillId="0" borderId="13" xfId="0" applyFont="1" applyFill="1" applyBorder="1" applyAlignment="1">
      <alignment horizontal="center" vertical="center"/>
    </xf>
    <xf numFmtId="0" fontId="5" fillId="0" borderId="14" xfId="0" applyFont="1" applyFill="1" applyBorder="1" applyAlignment="1">
      <alignment horizontal="center" vertical="center"/>
    </xf>
    <xf numFmtId="0" fontId="10" fillId="0" borderId="16" xfId="0" applyFont="1" applyFill="1" applyBorder="1" applyAlignment="1">
      <alignment horizontal="center" vertical="center"/>
    </xf>
    <xf numFmtId="166" fontId="12" fillId="0" borderId="16" xfId="0" applyNumberFormat="1" applyFont="1" applyFill="1" applyBorder="1" applyAlignment="1">
      <alignment horizontal="left" vertical="center"/>
    </xf>
    <xf numFmtId="168" fontId="24" fillId="0" borderId="15" xfId="0" applyNumberFormat="1" applyFont="1" applyFill="1" applyBorder="1" applyAlignment="1">
      <alignment horizontal="left" vertical="center"/>
    </xf>
    <xf numFmtId="168" fontId="24" fillId="0" borderId="16" xfId="0" applyNumberFormat="1" applyFont="1" applyFill="1" applyBorder="1" applyAlignment="1">
      <alignment horizontal="left" vertical="center"/>
    </xf>
    <xf numFmtId="0" fontId="24" fillId="0" borderId="17" xfId="0" applyFont="1" applyFill="1" applyBorder="1" applyAlignment="1">
      <alignment horizontal="left" vertical="center"/>
    </xf>
    <xf numFmtId="49" fontId="24" fillId="0" borderId="18" xfId="0" applyNumberFormat="1" applyFont="1" applyFill="1" applyBorder="1" applyAlignment="1">
      <alignment horizontal="left" vertical="center" wrapText="1"/>
    </xf>
    <xf numFmtId="1" fontId="25" fillId="0" borderId="18" xfId="0" applyNumberFormat="1" applyFont="1" applyFill="1" applyBorder="1" applyAlignment="1">
      <alignment horizontal="left" vertical="center"/>
    </xf>
    <xf numFmtId="0" fontId="24" fillId="0" borderId="18" xfId="7" applyFont="1" applyFill="1" applyBorder="1" applyAlignment="1" applyProtection="1">
      <alignment horizontal="left" vertical="center"/>
      <protection locked="0"/>
    </xf>
    <xf numFmtId="0" fontId="24" fillId="0" borderId="18" xfId="7" applyFont="1" applyFill="1" applyBorder="1" applyAlignment="1">
      <alignment horizontal="left" vertical="center"/>
    </xf>
    <xf numFmtId="2" fontId="24" fillId="0" borderId="18" xfId="0" applyNumberFormat="1" applyFont="1" applyFill="1" applyBorder="1" applyAlignment="1">
      <alignment horizontal="center" vertical="center"/>
    </xf>
    <xf numFmtId="0" fontId="24" fillId="0" borderId="18" xfId="0" applyNumberFormat="1" applyFont="1" applyFill="1" applyBorder="1" applyAlignment="1">
      <alignment horizontal="left" vertical="center"/>
    </xf>
    <xf numFmtId="1" fontId="24" fillId="0" borderId="1" xfId="0" applyNumberFormat="1" applyFont="1" applyFill="1" applyBorder="1" applyAlignment="1">
      <alignment vertical="center"/>
    </xf>
    <xf numFmtId="0" fontId="5" fillId="0" borderId="15" xfId="0" applyFont="1" applyFill="1" applyBorder="1" applyAlignment="1">
      <alignment vertical="center"/>
    </xf>
    <xf numFmtId="0" fontId="5" fillId="0" borderId="18" xfId="0" applyFont="1" applyFill="1" applyBorder="1" applyAlignment="1">
      <alignment vertical="center"/>
    </xf>
    <xf numFmtId="0" fontId="24" fillId="4" borderId="18" xfId="0" applyFont="1" applyFill="1" applyBorder="1" applyAlignment="1" applyProtection="1">
      <alignment horizontal="left" vertical="center"/>
      <protection locked="0"/>
    </xf>
    <xf numFmtId="168" fontId="24" fillId="4" borderId="18" xfId="0" applyNumberFormat="1" applyFont="1" applyFill="1" applyBorder="1" applyAlignment="1" applyProtection="1">
      <alignment horizontal="left" vertical="center"/>
      <protection locked="0"/>
    </xf>
    <xf numFmtId="171" fontId="24" fillId="4" borderId="18" xfId="0" applyNumberFormat="1" applyFont="1" applyFill="1" applyBorder="1" applyAlignment="1" applyProtection="1">
      <alignment horizontal="left" vertical="center"/>
      <protection locked="0"/>
    </xf>
    <xf numFmtId="0" fontId="26" fillId="0" borderId="16" xfId="0" applyFont="1" applyFill="1" applyBorder="1" applyAlignment="1">
      <alignment horizontal="left" vertical="center"/>
    </xf>
    <xf numFmtId="0" fontId="24" fillId="0" borderId="15" xfId="0" applyFont="1" applyFill="1" applyBorder="1" applyAlignment="1">
      <alignment horizontal="left" vertical="center" wrapText="1"/>
    </xf>
    <xf numFmtId="171" fontId="24" fillId="0" borderId="18" xfId="0" applyNumberFormat="1" applyFont="1" applyFill="1" applyBorder="1" applyAlignment="1" applyProtection="1">
      <alignment horizontal="left" vertical="center"/>
      <protection locked="0"/>
    </xf>
    <xf numFmtId="0" fontId="24" fillId="0" borderId="18" xfId="0" applyFont="1" applyFill="1" applyBorder="1" applyAlignment="1" applyProtection="1">
      <alignment horizontal="left" vertical="center"/>
      <protection locked="0"/>
    </xf>
    <xf numFmtId="0" fontId="13" fillId="0" borderId="22" xfId="40" applyBorder="1"/>
    <xf numFmtId="0" fontId="46" fillId="0" borderId="23" xfId="0" applyFont="1" applyBorder="1"/>
    <xf numFmtId="3" fontId="13" fillId="0" borderId="23" xfId="40" applyNumberFormat="1" applyBorder="1" applyAlignment="1">
      <alignment horizontal="center"/>
    </xf>
    <xf numFmtId="0" fontId="46" fillId="0" borderId="23" xfId="33" applyFont="1" applyBorder="1"/>
    <xf numFmtId="3" fontId="13" fillId="0" borderId="23" xfId="40" applyNumberFormat="1" applyBorder="1"/>
    <xf numFmtId="0" fontId="13" fillId="0" borderId="23" xfId="40" applyBorder="1"/>
    <xf numFmtId="0" fontId="13" fillId="0" borderId="23" xfId="40" applyBorder="1" applyAlignment="1">
      <alignment horizontal="center"/>
    </xf>
    <xf numFmtId="0" fontId="47" fillId="0" borderId="23" xfId="40" applyFont="1" applyBorder="1" applyAlignment="1">
      <alignment horizontal="right" vertical="center"/>
    </xf>
    <xf numFmtId="172" fontId="48" fillId="0" borderId="24" xfId="40" applyNumberFormat="1" applyFont="1" applyFill="1" applyBorder="1" applyAlignment="1" applyProtection="1">
      <alignment horizontal="left" vertical="center" wrapText="1"/>
      <protection locked="0"/>
    </xf>
    <xf numFmtId="0" fontId="13" fillId="0" borderId="0" xfId="40"/>
    <xf numFmtId="0" fontId="13" fillId="0" borderId="25" xfId="40" applyBorder="1"/>
    <xf numFmtId="0" fontId="46" fillId="0" borderId="0" xfId="0" applyFont="1" applyBorder="1"/>
    <xf numFmtId="3" fontId="13" fillId="0" borderId="0" xfId="40" applyNumberFormat="1" applyBorder="1" applyAlignment="1">
      <alignment horizontal="center"/>
    </xf>
    <xf numFmtId="0" fontId="46" fillId="0" borderId="0" xfId="33" applyFont="1" applyBorder="1"/>
    <xf numFmtId="3" fontId="13" fillId="0" borderId="0" xfId="40" applyNumberFormat="1" applyBorder="1"/>
    <xf numFmtId="0" fontId="13" fillId="0" borderId="0" xfId="40" applyBorder="1"/>
    <xf numFmtId="0" fontId="13" fillId="0" borderId="0" xfId="40" applyBorder="1" applyAlignment="1">
      <alignment horizontal="center"/>
    </xf>
    <xf numFmtId="0" fontId="49" fillId="0" borderId="0" xfId="33" applyFont="1" applyBorder="1" applyAlignment="1">
      <alignment horizontal="right" vertical="center"/>
    </xf>
    <xf numFmtId="1" fontId="49" fillId="0" borderId="26" xfId="33" applyNumberFormat="1" applyFont="1" applyBorder="1" applyAlignment="1">
      <alignment horizontal="left" vertical="center"/>
    </xf>
    <xf numFmtId="0" fontId="13" fillId="0" borderId="29" xfId="40" applyBorder="1"/>
    <xf numFmtId="0" fontId="13" fillId="0" borderId="30" xfId="40" applyFill="1" applyBorder="1" applyProtection="1">
      <protection locked="0"/>
    </xf>
    <xf numFmtId="0" fontId="13" fillId="0" borderId="31" xfId="40" applyFill="1" applyBorder="1" applyAlignment="1" applyProtection="1">
      <alignment horizontal="center" vertical="center"/>
      <protection locked="0"/>
    </xf>
    <xf numFmtId="0" fontId="13" fillId="0" borderId="31" xfId="40" applyFill="1" applyBorder="1" applyAlignment="1" applyProtection="1">
      <alignment vertical="center"/>
      <protection locked="0"/>
    </xf>
    <xf numFmtId="0" fontId="52" fillId="0" borderId="34" xfId="0" applyFont="1" applyBorder="1" applyAlignment="1">
      <alignment horizontal="center" wrapText="1"/>
    </xf>
    <xf numFmtId="0" fontId="13" fillId="0" borderId="35" xfId="40" applyFill="1" applyBorder="1" applyProtection="1">
      <protection locked="0"/>
    </xf>
    <xf numFmtId="0" fontId="22" fillId="0" borderId="36" xfId="40" applyFont="1" applyBorder="1" applyAlignment="1">
      <alignment textRotation="90"/>
    </xf>
    <xf numFmtId="0" fontId="22" fillId="0" borderId="37" xfId="40" applyFont="1" applyFill="1" applyBorder="1" applyAlignment="1" applyProtection="1">
      <alignment horizontal="justify" vertical="top" wrapText="1"/>
      <protection locked="0"/>
    </xf>
    <xf numFmtId="0" fontId="22" fillId="0" borderId="38" xfId="40" applyFont="1" applyFill="1" applyBorder="1" applyAlignment="1" applyProtection="1">
      <alignment horizontal="center" textRotation="90"/>
      <protection locked="0"/>
    </xf>
    <xf numFmtId="0" fontId="22" fillId="0" borderId="38" xfId="40" applyFont="1" applyFill="1" applyBorder="1" applyAlignment="1" applyProtection="1">
      <alignment horizontal="center" vertical="center" textRotation="90"/>
      <protection locked="0"/>
    </xf>
    <xf numFmtId="3" fontId="22" fillId="0" borderId="39" xfId="40" applyNumberFormat="1" applyFont="1" applyFill="1" applyBorder="1" applyAlignment="1" applyProtection="1">
      <alignment horizontal="justify" vertical="top" wrapText="1"/>
      <protection locked="0"/>
    </xf>
    <xf numFmtId="3" fontId="22" fillId="0" borderId="40" xfId="40" applyNumberFormat="1" applyFont="1" applyFill="1" applyBorder="1" applyAlignment="1" applyProtection="1">
      <alignment horizontal="center" vertical="top" wrapText="1"/>
      <protection locked="0"/>
    </xf>
    <xf numFmtId="3" fontId="22" fillId="0" borderId="41" xfId="40" applyNumberFormat="1" applyFont="1" applyFill="1" applyBorder="1" applyAlignment="1" applyProtection="1">
      <alignment horizontal="justify" vertical="top" wrapText="1"/>
      <protection locked="0"/>
    </xf>
    <xf numFmtId="0" fontId="22" fillId="0" borderId="42" xfId="40" applyFont="1" applyFill="1" applyBorder="1" applyAlignment="1" applyProtection="1">
      <alignment horizontal="justify" vertical="top"/>
      <protection locked="0"/>
    </xf>
    <xf numFmtId="0" fontId="13" fillId="0" borderId="43" xfId="40" applyFill="1" applyBorder="1" applyAlignment="1" applyProtection="1">
      <protection locked="0"/>
    </xf>
    <xf numFmtId="0" fontId="13" fillId="0" borderId="44" xfId="40" applyFill="1" applyBorder="1" applyAlignment="1" applyProtection="1">
      <alignment horizontal="center"/>
      <protection locked="0"/>
    </xf>
    <xf numFmtId="3" fontId="54" fillId="0" borderId="46" xfId="40" applyNumberFormat="1" applyFont="1" applyFill="1" applyBorder="1" applyAlignment="1" applyProtection="1">
      <alignment horizontal="right"/>
      <protection locked="0"/>
    </xf>
    <xf numFmtId="3" fontId="54" fillId="0" borderId="47" xfId="40" applyNumberFormat="1" applyFont="1" applyFill="1" applyBorder="1" applyAlignment="1" applyProtection="1">
      <alignment horizontal="center"/>
      <protection locked="0"/>
    </xf>
    <xf numFmtId="0" fontId="54" fillId="0" borderId="46" xfId="40" applyFont="1" applyFill="1" applyBorder="1" applyAlignment="1" applyProtection="1">
      <alignment horizontal="right"/>
      <protection locked="0"/>
    </xf>
    <xf numFmtId="0" fontId="54" fillId="0" borderId="47" xfId="40" applyFont="1" applyFill="1" applyBorder="1" applyAlignment="1" applyProtection="1">
      <alignment horizontal="center"/>
      <protection locked="0"/>
    </xf>
    <xf numFmtId="3" fontId="54" fillId="0" borderId="45" xfId="40" applyNumberFormat="1" applyFont="1" applyFill="1" applyBorder="1" applyAlignment="1" applyProtection="1">
      <alignment horizontal="center"/>
      <protection locked="0"/>
    </xf>
    <xf numFmtId="0" fontId="13" fillId="0" borderId="48" xfId="40" applyFill="1" applyBorder="1" applyAlignment="1" applyProtection="1">
      <protection locked="0"/>
    </xf>
    <xf numFmtId="0" fontId="13" fillId="15" borderId="25" xfId="40" applyFill="1" applyBorder="1"/>
    <xf numFmtId="3" fontId="54" fillId="0" borderId="50" xfId="40" applyNumberFormat="1" applyFont="1" applyFill="1" applyBorder="1" applyAlignment="1" applyProtection="1">
      <alignment horizontal="right"/>
      <protection locked="0"/>
    </xf>
    <xf numFmtId="3" fontId="56" fillId="0" borderId="44" xfId="40" applyNumberFormat="1" applyFont="1" applyFill="1" applyBorder="1" applyAlignment="1" applyProtection="1">
      <alignment horizontal="center"/>
      <protection locked="0"/>
    </xf>
    <xf numFmtId="0" fontId="54" fillId="0" borderId="51" xfId="40" applyFont="1" applyFill="1" applyBorder="1" applyAlignment="1" applyProtection="1">
      <alignment horizontal="right"/>
      <protection locked="0"/>
    </xf>
    <xf numFmtId="0" fontId="54" fillId="0" borderId="52" xfId="40" applyFont="1" applyFill="1" applyBorder="1" applyAlignment="1" applyProtection="1">
      <alignment horizontal="center"/>
      <protection locked="0"/>
    </xf>
    <xf numFmtId="3" fontId="54" fillId="0" borderId="0" xfId="40" applyNumberFormat="1" applyFont="1" applyBorder="1" applyAlignment="1">
      <alignment horizontal="center"/>
    </xf>
    <xf numFmtId="3" fontId="22" fillId="0" borderId="50" xfId="40" applyNumberFormat="1" applyFont="1" applyFill="1" applyBorder="1" applyAlignment="1" applyProtection="1">
      <alignment horizontal="justify"/>
      <protection locked="0"/>
    </xf>
    <xf numFmtId="3" fontId="22" fillId="0" borderId="44" xfId="40" applyNumberFormat="1" applyFont="1" applyFill="1" applyBorder="1" applyAlignment="1" applyProtection="1">
      <alignment horizontal="center"/>
      <protection locked="0"/>
    </xf>
    <xf numFmtId="0" fontId="13" fillId="0" borderId="50" xfId="40" applyFont="1" applyFill="1" applyBorder="1" applyAlignment="1" applyProtection="1">
      <alignment horizontal="left"/>
      <protection locked="0"/>
    </xf>
    <xf numFmtId="0" fontId="13" fillId="0" borderId="44" xfId="40" applyFont="1" applyFill="1" applyBorder="1" applyAlignment="1" applyProtection="1">
      <alignment horizontal="center"/>
      <protection locked="0"/>
    </xf>
    <xf numFmtId="0" fontId="13" fillId="0" borderId="49" xfId="0" applyFont="1" applyBorder="1" applyAlignment="1">
      <alignment horizontal="center"/>
    </xf>
    <xf numFmtId="1" fontId="13" fillId="0" borderId="49" xfId="40" applyNumberFormat="1" applyFont="1" applyFill="1" applyBorder="1" applyAlignment="1" applyProtection="1">
      <alignment horizontal="center"/>
      <protection locked="0"/>
    </xf>
    <xf numFmtId="0" fontId="13" fillId="0" borderId="48" xfId="40" applyFont="1" applyFill="1" applyBorder="1" applyAlignment="1" applyProtection="1">
      <alignment horizontal="justify"/>
      <protection locked="0"/>
    </xf>
    <xf numFmtId="0" fontId="13" fillId="0" borderId="43" xfId="40" applyFont="1" applyFill="1" applyBorder="1" applyAlignment="1" applyProtection="1">
      <protection locked="0" hidden="1"/>
    </xf>
    <xf numFmtId="0" fontId="13" fillId="0" borderId="53" xfId="40" applyFill="1" applyBorder="1" applyAlignment="1" applyProtection="1">
      <protection locked="0"/>
    </xf>
    <xf numFmtId="0" fontId="13" fillId="0" borderId="4" xfId="40" applyFill="1" applyBorder="1" applyAlignment="1" applyProtection="1">
      <alignment horizontal="center"/>
      <protection locked="0"/>
    </xf>
    <xf numFmtId="3" fontId="54" fillId="0" borderId="5" xfId="40" applyNumberFormat="1" applyFont="1" applyFill="1" applyBorder="1" applyAlignment="1" applyProtection="1">
      <protection locked="0"/>
    </xf>
    <xf numFmtId="3" fontId="54" fillId="0" borderId="4" xfId="40" applyNumberFormat="1" applyFont="1" applyFill="1" applyBorder="1" applyAlignment="1" applyProtection="1">
      <alignment horizontal="center"/>
      <protection locked="0"/>
    </xf>
    <xf numFmtId="0" fontId="54" fillId="0" borderId="5" xfId="40" applyFont="1" applyFill="1" applyBorder="1" applyAlignment="1" applyProtection="1">
      <alignment horizontal="right"/>
      <protection locked="0"/>
    </xf>
    <xf numFmtId="0" fontId="54" fillId="0" borderId="4" xfId="40" applyFont="1" applyFill="1" applyBorder="1" applyAlignment="1" applyProtection="1">
      <alignment horizontal="center"/>
      <protection locked="0"/>
    </xf>
    <xf numFmtId="3" fontId="54" fillId="0" borderId="54" xfId="40" applyNumberFormat="1" applyFont="1" applyFill="1" applyBorder="1" applyAlignment="1" applyProtection="1">
      <alignment horizontal="center"/>
      <protection locked="0"/>
    </xf>
    <xf numFmtId="0" fontId="13" fillId="0" borderId="55" xfId="40" applyFill="1" applyBorder="1" applyAlignment="1" applyProtection="1">
      <protection locked="0"/>
    </xf>
    <xf numFmtId="0" fontId="56" fillId="0" borderId="50" xfId="40" applyFont="1" applyFill="1" applyBorder="1" applyAlignment="1" applyProtection="1">
      <alignment horizontal="justify"/>
      <protection locked="0"/>
    </xf>
    <xf numFmtId="0" fontId="56" fillId="0" borderId="44" xfId="40" applyFont="1" applyFill="1" applyBorder="1" applyAlignment="1" applyProtection="1">
      <alignment horizontal="center"/>
      <protection locked="0"/>
    </xf>
    <xf numFmtId="0" fontId="13" fillId="0" borderId="43" xfId="40" applyFont="1" applyFill="1" applyBorder="1" applyAlignment="1" applyProtection="1">
      <alignment horizontal="justify"/>
      <protection locked="0"/>
    </xf>
    <xf numFmtId="0" fontId="22" fillId="0" borderId="44" xfId="40" applyFont="1" applyFill="1" applyBorder="1" applyAlignment="1" applyProtection="1">
      <alignment horizontal="center"/>
      <protection locked="0"/>
    </xf>
    <xf numFmtId="0" fontId="22" fillId="0" borderId="50" xfId="40" applyFont="1" applyFill="1" applyBorder="1" applyAlignment="1" applyProtection="1">
      <alignment horizontal="justify"/>
      <protection locked="0"/>
    </xf>
    <xf numFmtId="0" fontId="22" fillId="0" borderId="48" xfId="40" applyFont="1" applyFill="1" applyBorder="1" applyAlignment="1" applyProtection="1">
      <alignment horizontal="justify"/>
      <protection locked="0"/>
    </xf>
    <xf numFmtId="0" fontId="13" fillId="15" borderId="56" xfId="40" applyFill="1" applyBorder="1"/>
    <xf numFmtId="0" fontId="13" fillId="0" borderId="57" xfId="40" applyFill="1" applyBorder="1" applyAlignment="1" applyProtection="1">
      <protection locked="0"/>
    </xf>
    <xf numFmtId="0" fontId="22" fillId="0" borderId="58" xfId="40" applyFont="1" applyFill="1" applyBorder="1" applyAlignment="1" applyProtection="1">
      <alignment horizontal="center"/>
      <protection locked="0"/>
    </xf>
    <xf numFmtId="3" fontId="22" fillId="0" borderId="60" xfId="40" applyNumberFormat="1" applyFont="1" applyFill="1" applyBorder="1" applyAlignment="1" applyProtection="1">
      <alignment horizontal="justify"/>
      <protection locked="0"/>
    </xf>
    <xf numFmtId="3" fontId="22" fillId="0" borderId="58" xfId="40" applyNumberFormat="1" applyFont="1" applyFill="1" applyBorder="1" applyAlignment="1" applyProtection="1">
      <alignment horizontal="center"/>
      <protection locked="0"/>
    </xf>
    <xf numFmtId="0" fontId="22" fillId="0" borderId="60" xfId="40" applyFont="1" applyFill="1" applyBorder="1" applyAlignment="1" applyProtection="1">
      <alignment horizontal="justify"/>
      <protection locked="0"/>
    </xf>
    <xf numFmtId="0" fontId="13" fillId="0" borderId="59" xfId="0" applyFont="1" applyBorder="1" applyAlignment="1">
      <alignment horizontal="center"/>
    </xf>
    <xf numFmtId="0" fontId="22" fillId="0" borderId="61" xfId="40" applyFont="1" applyFill="1" applyBorder="1" applyAlignment="1" applyProtection="1">
      <alignment horizontal="justify"/>
      <protection locked="0"/>
    </xf>
    <xf numFmtId="3" fontId="54" fillId="0" borderId="50" xfId="40" applyNumberFormat="1" applyFont="1" applyFill="1" applyBorder="1" applyAlignment="1" applyProtection="1">
      <protection locked="0"/>
    </xf>
    <xf numFmtId="3" fontId="54" fillId="0" borderId="44" xfId="40" applyNumberFormat="1" applyFont="1" applyFill="1" applyBorder="1" applyAlignment="1" applyProtection="1">
      <alignment horizontal="center"/>
      <protection locked="0"/>
    </xf>
    <xf numFmtId="0" fontId="54" fillId="0" borderId="50" xfId="40" applyFont="1" applyFill="1" applyBorder="1" applyAlignment="1" applyProtection="1">
      <alignment horizontal="right"/>
      <protection locked="0"/>
    </xf>
    <xf numFmtId="0" fontId="54" fillId="0" borderId="44" xfId="40" applyFont="1" applyFill="1" applyBorder="1" applyAlignment="1" applyProtection="1">
      <alignment horizontal="center"/>
      <protection locked="0"/>
    </xf>
    <xf numFmtId="3" fontId="54" fillId="0" borderId="49" xfId="40" applyNumberFormat="1" applyFont="1" applyFill="1" applyBorder="1" applyAlignment="1" applyProtection="1">
      <alignment horizontal="center"/>
      <protection locked="0"/>
    </xf>
    <xf numFmtId="3" fontId="56" fillId="0" borderId="50" xfId="40" applyNumberFormat="1" applyFont="1" applyFill="1" applyBorder="1" applyAlignment="1" applyProtection="1">
      <alignment horizontal="justify"/>
      <protection locked="0"/>
    </xf>
    <xf numFmtId="0" fontId="13" fillId="0" borderId="57" xfId="40" applyFont="1" applyFill="1" applyBorder="1" applyAlignment="1" applyProtection="1">
      <alignment horizontal="justify"/>
      <protection locked="0"/>
    </xf>
    <xf numFmtId="1" fontId="13" fillId="0" borderId="59" xfId="40" applyNumberFormat="1" applyFont="1" applyFill="1" applyBorder="1" applyAlignment="1" applyProtection="1">
      <alignment horizontal="center"/>
      <protection locked="0"/>
    </xf>
    <xf numFmtId="3" fontId="13" fillId="0" borderId="50" xfId="40" applyNumberFormat="1" applyFill="1" applyBorder="1" applyAlignment="1" applyProtection="1">
      <protection locked="0"/>
    </xf>
    <xf numFmtId="3" fontId="13" fillId="0" borderId="44" xfId="40" applyNumberFormat="1" applyFill="1" applyBorder="1" applyAlignment="1" applyProtection="1">
      <alignment horizontal="center"/>
      <protection locked="0"/>
    </xf>
    <xf numFmtId="0" fontId="13" fillId="0" borderId="50" xfId="40" applyFill="1" applyBorder="1" applyAlignment="1" applyProtection="1">
      <alignment horizontal="right"/>
      <protection locked="0"/>
    </xf>
    <xf numFmtId="3" fontId="13" fillId="0" borderId="49" xfId="40" applyNumberFormat="1" applyFill="1" applyBorder="1" applyAlignment="1" applyProtection="1">
      <protection locked="0"/>
    </xf>
    <xf numFmtId="0" fontId="13" fillId="0" borderId="20" xfId="40" applyFont="1" applyFill="1" applyBorder="1" applyAlignment="1" applyProtection="1">
      <protection locked="0" hidden="1"/>
    </xf>
    <xf numFmtId="0" fontId="13" fillId="0" borderId="6" xfId="40" applyFill="1" applyBorder="1" applyAlignment="1" applyProtection="1">
      <alignment horizontal="center"/>
      <protection locked="0"/>
    </xf>
    <xf numFmtId="3" fontId="13" fillId="0" borderId="62" xfId="40" applyNumberFormat="1" applyFill="1" applyBorder="1" applyAlignment="1" applyProtection="1">
      <protection locked="0"/>
    </xf>
    <xf numFmtId="3" fontId="13" fillId="0" borderId="6" xfId="40" applyNumberFormat="1" applyFill="1" applyBorder="1" applyAlignment="1" applyProtection="1">
      <alignment horizontal="center"/>
      <protection locked="0"/>
    </xf>
    <xf numFmtId="0" fontId="13" fillId="0" borderId="62" xfId="40" applyFill="1" applyBorder="1" applyAlignment="1" applyProtection="1">
      <alignment horizontal="right"/>
      <protection locked="0"/>
    </xf>
    <xf numFmtId="3" fontId="13" fillId="0" borderId="3" xfId="40" applyNumberFormat="1" applyFill="1" applyBorder="1" applyAlignment="1" applyProtection="1">
      <protection locked="0"/>
    </xf>
    <xf numFmtId="0" fontId="13" fillId="0" borderId="63" xfId="40" applyFill="1" applyBorder="1" applyAlignment="1" applyProtection="1">
      <protection locked="0"/>
    </xf>
    <xf numFmtId="0" fontId="13" fillId="0" borderId="50" xfId="40" applyFont="1" applyFill="1" applyBorder="1" applyAlignment="1" applyProtection="1">
      <alignment horizontal="right"/>
      <protection locked="0"/>
    </xf>
    <xf numFmtId="0" fontId="13" fillId="0" borderId="57" xfId="40" applyFont="1" applyFill="1" applyBorder="1" applyAlignment="1" applyProtection="1">
      <protection locked="0" hidden="1"/>
    </xf>
    <xf numFmtId="0" fontId="13" fillId="0" borderId="58" xfId="40" applyFill="1" applyBorder="1" applyAlignment="1" applyProtection="1">
      <alignment horizontal="center"/>
      <protection locked="0"/>
    </xf>
    <xf numFmtId="0" fontId="55" fillId="0" borderId="59" xfId="0" applyFont="1" applyBorder="1" applyAlignment="1">
      <alignment horizontal="center" vertical="center"/>
    </xf>
    <xf numFmtId="3" fontId="13" fillId="0" borderId="60" xfId="40" applyNumberFormat="1" applyFill="1" applyBorder="1" applyAlignment="1" applyProtection="1">
      <protection locked="0"/>
    </xf>
    <xf numFmtId="3" fontId="13" fillId="0" borderId="58" xfId="40" applyNumberFormat="1" applyFill="1" applyBorder="1" applyAlignment="1" applyProtection="1">
      <alignment horizontal="center"/>
      <protection locked="0"/>
    </xf>
    <xf numFmtId="0" fontId="13" fillId="0" borderId="60" xfId="40" applyFill="1" applyBorder="1" applyAlignment="1" applyProtection="1">
      <alignment horizontal="right"/>
      <protection locked="0"/>
    </xf>
    <xf numFmtId="3" fontId="13" fillId="0" borderId="59" xfId="40" applyNumberFormat="1" applyFill="1" applyBorder="1" applyAlignment="1" applyProtection="1">
      <protection locked="0"/>
    </xf>
    <xf numFmtId="0" fontId="13" fillId="0" borderId="61" xfId="40" applyFill="1" applyBorder="1" applyAlignment="1" applyProtection="1">
      <protection locked="0"/>
    </xf>
    <xf numFmtId="0" fontId="13" fillId="0" borderId="65" xfId="40" applyFill="1" applyBorder="1" applyAlignment="1" applyProtection="1">
      <protection locked="0"/>
    </xf>
    <xf numFmtId="0" fontId="13" fillId="0" borderId="66" xfId="40" applyFill="1" applyBorder="1" applyAlignment="1" applyProtection="1">
      <alignment horizontal="center"/>
      <protection locked="0"/>
    </xf>
    <xf numFmtId="3" fontId="13" fillId="0" borderId="67" xfId="40" applyNumberFormat="1" applyFill="1" applyBorder="1" applyAlignment="1" applyProtection="1">
      <protection locked="0"/>
    </xf>
    <xf numFmtId="3" fontId="13" fillId="0" borderId="66" xfId="40" applyNumberFormat="1" applyFill="1" applyBorder="1" applyAlignment="1" applyProtection="1">
      <alignment horizontal="center"/>
      <protection locked="0"/>
    </xf>
    <xf numFmtId="0" fontId="13" fillId="0" borderId="67" xfId="40" applyFill="1" applyBorder="1" applyAlignment="1" applyProtection="1">
      <alignment horizontal="right"/>
      <protection locked="0"/>
    </xf>
    <xf numFmtId="3" fontId="13" fillId="0" borderId="68" xfId="40" applyNumberFormat="1" applyFill="1" applyBorder="1" applyAlignment="1" applyProtection="1">
      <alignment horizontal="center"/>
      <protection locked="0"/>
    </xf>
    <xf numFmtId="0" fontId="13" fillId="0" borderId="69" xfId="40" applyFill="1" applyBorder="1" applyAlignment="1" applyProtection="1">
      <protection locked="0"/>
    </xf>
    <xf numFmtId="3" fontId="13" fillId="0" borderId="0" xfId="40" applyNumberFormat="1" applyFill="1" applyBorder="1" applyAlignment="1">
      <alignment horizontal="center"/>
    </xf>
    <xf numFmtId="3" fontId="13" fillId="0" borderId="49" xfId="40" applyNumberFormat="1" applyFill="1" applyBorder="1" applyAlignment="1" applyProtection="1">
      <alignment horizontal="center"/>
      <protection locked="0"/>
    </xf>
    <xf numFmtId="1" fontId="13" fillId="0" borderId="49" xfId="40" applyNumberFormat="1" applyFill="1" applyBorder="1" applyAlignment="1" applyProtection="1">
      <alignment horizontal="center"/>
      <protection locked="0"/>
    </xf>
    <xf numFmtId="3" fontId="13" fillId="0" borderId="50" xfId="40" applyNumberFormat="1" applyFont="1" applyFill="1" applyBorder="1" applyAlignment="1" applyProtection="1">
      <protection locked="0"/>
    </xf>
    <xf numFmtId="3" fontId="13" fillId="0" borderId="44" xfId="40" applyNumberFormat="1" applyFont="1" applyFill="1" applyBorder="1" applyAlignment="1" applyProtection="1">
      <alignment horizontal="center"/>
      <protection locked="0"/>
    </xf>
    <xf numFmtId="0" fontId="13" fillId="0" borderId="20" xfId="40" applyFill="1" applyBorder="1" applyAlignment="1" applyProtection="1">
      <protection locked="0"/>
    </xf>
    <xf numFmtId="1" fontId="13" fillId="0" borderId="3" xfId="40" applyNumberFormat="1" applyFont="1" applyFill="1" applyBorder="1" applyAlignment="1" applyProtection="1">
      <alignment horizontal="center"/>
      <protection locked="0"/>
    </xf>
    <xf numFmtId="0" fontId="13" fillId="0" borderId="43" xfId="40" applyFont="1" applyFill="1" applyBorder="1" applyAlignment="1" applyProtection="1">
      <protection locked="0"/>
    </xf>
    <xf numFmtId="0" fontId="57" fillId="0" borderId="44" xfId="40" applyFont="1" applyFill="1" applyBorder="1" applyAlignment="1" applyProtection="1">
      <alignment horizontal="center"/>
      <protection locked="0"/>
    </xf>
    <xf numFmtId="3" fontId="57" fillId="0" borderId="49" xfId="40" applyNumberFormat="1" applyFont="1" applyFill="1" applyBorder="1" applyAlignment="1" applyProtection="1">
      <protection locked="0"/>
    </xf>
    <xf numFmtId="0" fontId="57" fillId="0" borderId="0" xfId="40" applyFont="1"/>
    <xf numFmtId="3" fontId="57" fillId="0" borderId="50" xfId="40" applyNumberFormat="1" applyFont="1" applyFill="1" applyBorder="1" applyAlignment="1" applyProtection="1">
      <protection locked="0"/>
    </xf>
    <xf numFmtId="3" fontId="57" fillId="0" borderId="44" xfId="40" applyNumberFormat="1" applyFont="1" applyFill="1" applyBorder="1" applyAlignment="1" applyProtection="1">
      <alignment horizontal="center"/>
      <protection locked="0"/>
    </xf>
    <xf numFmtId="0" fontId="57" fillId="0" borderId="50" xfId="40" applyFont="1" applyFill="1" applyBorder="1" applyAlignment="1" applyProtection="1">
      <alignment horizontal="right"/>
      <protection locked="0"/>
    </xf>
    <xf numFmtId="0" fontId="57" fillId="0" borderId="48" xfId="40" applyFont="1" applyFill="1" applyBorder="1" applyAlignment="1" applyProtection="1">
      <protection locked="0"/>
    </xf>
    <xf numFmtId="0" fontId="13" fillId="0" borderId="20" xfId="40" applyFont="1" applyFill="1" applyBorder="1" applyAlignment="1" applyProtection="1">
      <protection locked="0"/>
    </xf>
    <xf numFmtId="0" fontId="57" fillId="0" borderId="6" xfId="40" applyFont="1" applyFill="1" applyBorder="1" applyAlignment="1" applyProtection="1">
      <alignment horizontal="center"/>
      <protection locked="0"/>
    </xf>
    <xf numFmtId="3" fontId="57" fillId="0" borderId="62" xfId="40" applyNumberFormat="1" applyFont="1" applyFill="1" applyBorder="1" applyAlignment="1" applyProtection="1">
      <protection locked="0"/>
    </xf>
    <xf numFmtId="3" fontId="57" fillId="0" borderId="6" xfId="40" applyNumberFormat="1" applyFont="1" applyFill="1" applyBorder="1" applyAlignment="1" applyProtection="1">
      <alignment horizontal="center"/>
      <protection locked="0"/>
    </xf>
    <xf numFmtId="0" fontId="57" fillId="0" borderId="62" xfId="40" applyFont="1" applyFill="1" applyBorder="1" applyAlignment="1" applyProtection="1">
      <alignment horizontal="right"/>
      <protection locked="0"/>
    </xf>
    <xf numFmtId="3" fontId="57" fillId="0" borderId="3" xfId="40" applyNumberFormat="1" applyFont="1" applyFill="1" applyBorder="1" applyAlignment="1" applyProtection="1">
      <protection locked="0"/>
    </xf>
    <xf numFmtId="0" fontId="57" fillId="0" borderId="63" xfId="40" applyFont="1" applyFill="1" applyBorder="1" applyAlignment="1" applyProtection="1">
      <protection locked="0"/>
    </xf>
    <xf numFmtId="0" fontId="13" fillId="0" borderId="57" xfId="40" applyFont="1" applyFill="1" applyBorder="1" applyAlignment="1" applyProtection="1">
      <protection locked="0"/>
    </xf>
    <xf numFmtId="3" fontId="57" fillId="0" borderId="60" xfId="40" applyNumberFormat="1" applyFont="1" applyFill="1" applyBorder="1" applyAlignment="1" applyProtection="1">
      <protection locked="0"/>
    </xf>
    <xf numFmtId="3" fontId="57" fillId="0" borderId="58" xfId="40" applyNumberFormat="1" applyFont="1" applyFill="1" applyBorder="1" applyAlignment="1" applyProtection="1">
      <alignment horizontal="center"/>
      <protection locked="0"/>
    </xf>
    <xf numFmtId="0" fontId="57" fillId="0" borderId="60" xfId="40" applyFont="1" applyFill="1" applyBorder="1" applyAlignment="1" applyProtection="1">
      <alignment horizontal="right"/>
      <protection locked="0"/>
    </xf>
    <xf numFmtId="0" fontId="57" fillId="0" borderId="58" xfId="40" applyFont="1" applyFill="1" applyBorder="1" applyAlignment="1" applyProtection="1">
      <alignment horizontal="center"/>
      <protection locked="0"/>
    </xf>
    <xf numFmtId="3" fontId="57" fillId="0" borderId="59" xfId="40" applyNumberFormat="1" applyFont="1" applyFill="1" applyBorder="1" applyAlignment="1" applyProtection="1">
      <protection locked="0"/>
    </xf>
    <xf numFmtId="0" fontId="57" fillId="0" borderId="61" xfId="40" applyFont="1" applyFill="1" applyBorder="1" applyAlignment="1" applyProtection="1">
      <protection locked="0"/>
    </xf>
    <xf numFmtId="0" fontId="13" fillId="0" borderId="49" xfId="40" applyFill="1" applyBorder="1" applyAlignment="1" applyProtection="1">
      <alignment horizontal="center"/>
      <protection locked="0"/>
    </xf>
    <xf numFmtId="0" fontId="0" fillId="0" borderId="3" xfId="0" applyBorder="1" applyAlignment="1">
      <alignment horizontal="center" vertical="center"/>
    </xf>
    <xf numFmtId="0" fontId="13" fillId="0" borderId="3" xfId="40" applyFill="1" applyBorder="1" applyAlignment="1" applyProtection="1">
      <alignment horizontal="center"/>
      <protection locked="0"/>
    </xf>
    <xf numFmtId="0" fontId="13" fillId="0" borderId="10" xfId="40" applyBorder="1" applyAlignment="1">
      <alignment horizontal="center"/>
    </xf>
    <xf numFmtId="3" fontId="13" fillId="0" borderId="5" xfId="40" applyNumberFormat="1" applyFill="1" applyBorder="1" applyAlignment="1" applyProtection="1">
      <protection locked="0"/>
    </xf>
    <xf numFmtId="3" fontId="13" fillId="0" borderId="4" xfId="40" applyNumberFormat="1" applyFill="1" applyBorder="1" applyAlignment="1" applyProtection="1">
      <alignment horizontal="center"/>
      <protection locked="0"/>
    </xf>
    <xf numFmtId="0" fontId="13" fillId="0" borderId="5" xfId="40" applyFill="1" applyBorder="1" applyAlignment="1" applyProtection="1">
      <alignment horizontal="right"/>
      <protection locked="0"/>
    </xf>
    <xf numFmtId="3" fontId="13" fillId="0" borderId="54" xfId="40" applyNumberFormat="1" applyFont="1" applyFill="1" applyBorder="1" applyAlignment="1" applyProtection="1">
      <alignment horizontal="center"/>
      <protection locked="0"/>
    </xf>
    <xf numFmtId="0" fontId="13" fillId="0" borderId="72" xfId="40" applyFill="1" applyBorder="1" applyAlignment="1" applyProtection="1">
      <protection locked="0"/>
    </xf>
    <xf numFmtId="0" fontId="13" fillId="0" borderId="73" xfId="40" applyFill="1" applyBorder="1" applyAlignment="1" applyProtection="1">
      <alignment horizontal="center"/>
      <protection locked="0"/>
    </xf>
    <xf numFmtId="3" fontId="13" fillId="0" borderId="75" xfId="40" applyNumberFormat="1" applyFill="1" applyBorder="1" applyAlignment="1" applyProtection="1">
      <protection locked="0"/>
    </xf>
    <xf numFmtId="3" fontId="13" fillId="0" borderId="73" xfId="40" applyNumberFormat="1" applyFill="1" applyBorder="1" applyAlignment="1" applyProtection="1">
      <alignment horizontal="center"/>
      <protection locked="0"/>
    </xf>
    <xf numFmtId="0" fontId="13" fillId="0" borderId="75" xfId="40" applyFill="1" applyBorder="1" applyAlignment="1" applyProtection="1">
      <alignment horizontal="right"/>
      <protection locked="0"/>
    </xf>
    <xf numFmtId="0" fontId="13" fillId="0" borderId="76" xfId="40" applyFill="1" applyBorder="1" applyAlignment="1" applyProtection="1">
      <protection locked="0"/>
    </xf>
    <xf numFmtId="0" fontId="13" fillId="0" borderId="59" xfId="40" applyFill="1" applyBorder="1" applyAlignment="1" applyProtection="1">
      <alignment horizontal="center"/>
      <protection locked="0"/>
    </xf>
    <xf numFmtId="0" fontId="13" fillId="0" borderId="68" xfId="40" applyFill="1" applyBorder="1" applyAlignment="1" applyProtection="1">
      <alignment horizontal="center"/>
      <protection locked="0"/>
    </xf>
    <xf numFmtId="3" fontId="54" fillId="0" borderId="67" xfId="40" applyNumberFormat="1" applyFont="1" applyFill="1" applyBorder="1" applyAlignment="1" applyProtection="1">
      <protection locked="0"/>
    </xf>
    <xf numFmtId="3" fontId="54" fillId="0" borderId="66" xfId="40" applyNumberFormat="1" applyFont="1" applyFill="1" applyBorder="1" applyAlignment="1" applyProtection="1">
      <alignment horizontal="center"/>
      <protection locked="0"/>
    </xf>
    <xf numFmtId="0" fontId="54" fillId="0" borderId="67" xfId="40" applyFont="1" applyFill="1" applyBorder="1" applyAlignment="1" applyProtection="1">
      <alignment horizontal="right"/>
      <protection locked="0"/>
    </xf>
    <xf numFmtId="0" fontId="54" fillId="0" borderId="66" xfId="40" applyFont="1" applyFill="1" applyBorder="1" applyAlignment="1" applyProtection="1">
      <alignment horizontal="center"/>
      <protection locked="0"/>
    </xf>
    <xf numFmtId="0" fontId="13" fillId="0" borderId="68" xfId="0" applyFont="1" applyFill="1" applyBorder="1" applyAlignment="1">
      <alignment horizontal="center"/>
    </xf>
    <xf numFmtId="0" fontId="13" fillId="0" borderId="49" xfId="0" applyFont="1" applyFill="1" applyBorder="1" applyAlignment="1">
      <alignment horizontal="center"/>
    </xf>
    <xf numFmtId="0" fontId="13" fillId="0" borderId="74" xfId="40" applyFill="1" applyBorder="1" applyAlignment="1" applyProtection="1">
      <alignment horizontal="center"/>
      <protection locked="0"/>
    </xf>
    <xf numFmtId="0" fontId="13" fillId="0" borderId="74" xfId="0" applyFont="1" applyFill="1" applyBorder="1" applyAlignment="1">
      <alignment horizontal="center"/>
    </xf>
    <xf numFmtId="0" fontId="13" fillId="0" borderId="0" xfId="40" applyAlignment="1">
      <alignment horizontal="center" vertical="center"/>
    </xf>
    <xf numFmtId="0" fontId="13" fillId="0" borderId="0" xfId="40" applyAlignment="1">
      <alignment vertical="center"/>
    </xf>
    <xf numFmtId="3" fontId="13" fillId="0" borderId="0" xfId="40" applyNumberFormat="1"/>
    <xf numFmtId="3" fontId="13" fillId="0" borderId="0" xfId="40" applyNumberFormat="1" applyAlignment="1">
      <alignment horizontal="center"/>
    </xf>
    <xf numFmtId="0" fontId="13" fillId="0" borderId="0" xfId="40" applyAlignment="1">
      <alignment horizontal="center"/>
    </xf>
    <xf numFmtId="0" fontId="0" fillId="0" borderId="48" xfId="40" applyFont="1" applyFill="1" applyBorder="1" applyAlignment="1" applyProtection="1">
      <protection locked="0"/>
    </xf>
    <xf numFmtId="0" fontId="22" fillId="16" borderId="25" xfId="40" applyFont="1" applyFill="1" applyBorder="1" applyAlignment="1">
      <alignment horizontal="center"/>
    </xf>
    <xf numFmtId="0" fontId="13" fillId="16" borderId="25" xfId="40" applyFill="1" applyBorder="1"/>
    <xf numFmtId="0" fontId="13" fillId="16" borderId="56" xfId="40" applyFill="1" applyBorder="1"/>
    <xf numFmtId="0" fontId="22" fillId="17" borderId="25" xfId="40" applyFont="1" applyFill="1" applyBorder="1" applyAlignment="1">
      <alignment horizontal="center"/>
    </xf>
    <xf numFmtId="0" fontId="13" fillId="17" borderId="25" xfId="40" applyFill="1" applyBorder="1"/>
    <xf numFmtId="0" fontId="13" fillId="17" borderId="56" xfId="40" applyFill="1" applyBorder="1"/>
    <xf numFmtId="0" fontId="22" fillId="18" borderId="64" xfId="40" applyFont="1" applyFill="1" applyBorder="1" applyAlignment="1">
      <alignment horizontal="center"/>
    </xf>
    <xf numFmtId="0" fontId="13" fillId="18" borderId="25" xfId="40" applyFill="1" applyBorder="1"/>
    <xf numFmtId="0" fontId="22" fillId="18" borderId="25" xfId="40" applyFont="1" applyFill="1" applyBorder="1" applyAlignment="1">
      <alignment horizontal="center"/>
    </xf>
    <xf numFmtId="0" fontId="22" fillId="18" borderId="70" xfId="40" applyFont="1" applyFill="1" applyBorder="1" applyAlignment="1">
      <alignment horizontal="center"/>
    </xf>
    <xf numFmtId="0" fontId="13" fillId="19" borderId="77" xfId="40" applyFill="1" applyBorder="1"/>
    <xf numFmtId="0" fontId="22" fillId="19" borderId="78" xfId="40" applyFont="1" applyFill="1" applyBorder="1" applyAlignment="1">
      <alignment horizontal="center"/>
    </xf>
    <xf numFmtId="0" fontId="22" fillId="19" borderId="77" xfId="40" applyFont="1" applyFill="1" applyBorder="1" applyAlignment="1">
      <alignment horizontal="center"/>
    </xf>
    <xf numFmtId="0" fontId="13" fillId="20" borderId="25" xfId="40" applyFill="1" applyBorder="1"/>
    <xf numFmtId="0" fontId="13" fillId="20" borderId="70" xfId="40" applyFill="1" applyBorder="1"/>
    <xf numFmtId="0" fontId="13" fillId="19" borderId="70" xfId="40" applyFill="1" applyBorder="1"/>
    <xf numFmtId="0" fontId="13" fillId="21" borderId="25" xfId="40" applyFill="1" applyBorder="1"/>
    <xf numFmtId="0" fontId="22" fillId="22" borderId="64" xfId="40" applyFont="1" applyFill="1" applyBorder="1" applyAlignment="1">
      <alignment horizontal="center"/>
    </xf>
    <xf numFmtId="0" fontId="22" fillId="22" borderId="25" xfId="40" applyFont="1" applyFill="1" applyBorder="1" applyAlignment="1">
      <alignment horizontal="center"/>
    </xf>
    <xf numFmtId="0" fontId="22" fillId="22" borderId="71" xfId="40" applyFont="1" applyFill="1" applyBorder="1" applyAlignment="1">
      <alignment horizontal="center"/>
    </xf>
    <xf numFmtId="0" fontId="22" fillId="21" borderId="64" xfId="40" applyFont="1" applyFill="1" applyBorder="1" applyAlignment="1">
      <alignment horizontal="center"/>
    </xf>
    <xf numFmtId="0" fontId="13" fillId="0" borderId="67" xfId="40" applyFont="1" applyFill="1" applyBorder="1" applyAlignment="1" applyProtection="1">
      <alignment horizontal="right"/>
      <protection locked="0"/>
    </xf>
    <xf numFmtId="3" fontId="13" fillId="0" borderId="68" xfId="40" applyNumberFormat="1" applyFill="1" applyBorder="1" applyAlignment="1" applyProtection="1">
      <protection locked="0"/>
    </xf>
    <xf numFmtId="0" fontId="13" fillId="21" borderId="56" xfId="40" applyFill="1" applyBorder="1"/>
    <xf numFmtId="0" fontId="22" fillId="20" borderId="64" xfId="40" applyFont="1" applyFill="1" applyBorder="1" applyAlignment="1">
      <alignment horizontal="center"/>
    </xf>
    <xf numFmtId="3" fontId="54" fillId="0" borderId="68" xfId="40" applyNumberFormat="1" applyFont="1" applyFill="1" applyBorder="1" applyAlignment="1" applyProtection="1">
      <alignment horizontal="center"/>
      <protection locked="0"/>
    </xf>
    <xf numFmtId="1" fontId="13" fillId="0" borderId="3" xfId="40" applyNumberFormat="1" applyFill="1" applyBorder="1" applyAlignment="1" applyProtection="1">
      <alignment horizontal="center"/>
      <protection locked="0"/>
    </xf>
    <xf numFmtId="0" fontId="0" fillId="0" borderId="44" xfId="40" applyFont="1" applyFill="1" applyBorder="1" applyAlignment="1" applyProtection="1">
      <alignment horizontal="center"/>
      <protection locked="0"/>
    </xf>
    <xf numFmtId="3" fontId="54" fillId="0" borderId="50" xfId="40" applyNumberFormat="1" applyFont="1" applyFill="1" applyBorder="1" applyAlignment="1" applyProtection="1">
      <alignment horizontal="center"/>
      <protection locked="0"/>
    </xf>
    <xf numFmtId="0" fontId="0" fillId="0" borderId="43" xfId="40" applyFont="1" applyFill="1" applyBorder="1" applyAlignment="1" applyProtection="1">
      <protection locked="0"/>
    </xf>
    <xf numFmtId="0" fontId="58" fillId="4" borderId="1" xfId="26" applyFont="1" applyFill="1" applyBorder="1" applyAlignment="1">
      <alignment vertical="center" wrapText="1"/>
    </xf>
    <xf numFmtId="0" fontId="58" fillId="4" borderId="1" xfId="26" applyFont="1" applyFill="1" applyBorder="1" applyAlignment="1">
      <alignment horizontal="left" vertical="center" wrapText="1"/>
    </xf>
    <xf numFmtId="0" fontId="24" fillId="4" borderId="1" xfId="54" applyFont="1" applyFill="1" applyBorder="1" applyAlignment="1">
      <alignment vertical="center" wrapText="1"/>
    </xf>
    <xf numFmtId="0" fontId="58" fillId="4" borderId="1" xfId="54" applyFont="1" applyFill="1" applyBorder="1" applyAlignment="1">
      <alignment horizontal="left" vertical="center" wrapText="1"/>
    </xf>
    <xf numFmtId="0" fontId="32" fillId="4" borderId="1" xfId="54" quotePrefix="1" applyFont="1" applyFill="1" applyBorder="1" applyAlignment="1">
      <alignment horizontal="left" vertical="center"/>
    </xf>
    <xf numFmtId="0" fontId="58" fillId="4" borderId="1" xfId="54" applyFont="1" applyFill="1" applyBorder="1" applyAlignment="1">
      <alignment vertical="center" wrapText="1"/>
    </xf>
    <xf numFmtId="3" fontId="13" fillId="0" borderId="50" xfId="40" applyNumberFormat="1" applyBorder="1"/>
    <xf numFmtId="0" fontId="54" fillId="0" borderId="50" xfId="40" applyFont="1" applyFill="1" applyBorder="1" applyAlignment="1" applyProtection="1">
      <alignment horizontal="left"/>
      <protection locked="0"/>
    </xf>
    <xf numFmtId="1" fontId="24" fillId="23" borderId="1" xfId="0" applyNumberFormat="1" applyFont="1" applyFill="1" applyBorder="1" applyAlignment="1">
      <alignment horizontal="center" vertical="center"/>
    </xf>
    <xf numFmtId="0" fontId="24" fillId="23" borderId="1" xfId="0" applyFont="1" applyFill="1" applyBorder="1" applyAlignment="1">
      <alignment horizontal="center" vertical="center"/>
    </xf>
    <xf numFmtId="1" fontId="24" fillId="23" borderId="18" xfId="0" applyNumberFormat="1" applyFont="1" applyFill="1" applyBorder="1" applyAlignment="1">
      <alignment horizontal="center" vertical="center"/>
    </xf>
    <xf numFmtId="0" fontId="24" fillId="23" borderId="1" xfId="0" applyFont="1" applyFill="1" applyBorder="1" applyAlignment="1">
      <alignment horizontal="left" vertical="center"/>
    </xf>
    <xf numFmtId="0" fontId="58" fillId="4" borderId="1" xfId="55" applyFont="1" applyFill="1" applyBorder="1" applyAlignment="1">
      <alignment horizontal="left" vertical="center" wrapText="1"/>
    </xf>
    <xf numFmtId="0" fontId="58" fillId="4" borderId="1" xfId="56" applyFont="1" applyFill="1" applyBorder="1" applyAlignment="1">
      <alignment vertical="center" wrapText="1"/>
    </xf>
    <xf numFmtId="0" fontId="32" fillId="4" borderId="1" xfId="56" quotePrefix="1" applyFont="1" applyFill="1" applyBorder="1" applyAlignment="1">
      <alignment horizontal="left" vertical="center"/>
    </xf>
    <xf numFmtId="0" fontId="58" fillId="4" borderId="1" xfId="56" applyFont="1" applyFill="1" applyBorder="1" applyAlignment="1">
      <alignment horizontal="left" vertical="center" wrapText="1"/>
    </xf>
    <xf numFmtId="0" fontId="58" fillId="0" borderId="1" xfId="0" applyFont="1" applyBorder="1" applyAlignment="1">
      <alignment horizontal="left" vertical="center"/>
    </xf>
    <xf numFmtId="0" fontId="31" fillId="0" borderId="1" xfId="0" applyFont="1" applyBorder="1" applyAlignment="1">
      <alignment horizontal="left" vertical="center"/>
    </xf>
    <xf numFmtId="0" fontId="24" fillId="0" borderId="13" xfId="0" applyFont="1" applyBorder="1" applyAlignment="1">
      <alignment horizontal="left" vertical="center"/>
    </xf>
    <xf numFmtId="0" fontId="5" fillId="0" borderId="21" xfId="0" applyFont="1" applyFill="1" applyBorder="1"/>
    <xf numFmtId="0" fontId="24" fillId="0" borderId="15" xfId="0" applyFont="1" applyFill="1" applyBorder="1" applyAlignment="1">
      <alignment horizontal="left" vertical="center"/>
    </xf>
    <xf numFmtId="0" fontId="22" fillId="5" borderId="5" xfId="0" applyFont="1" applyFill="1" applyBorder="1" applyAlignment="1">
      <alignment horizontal="center"/>
    </xf>
    <xf numFmtId="0" fontId="22" fillId="5" borderId="10" xfId="0" applyFont="1" applyFill="1" applyBorder="1" applyAlignment="1">
      <alignment horizontal="center"/>
    </xf>
    <xf numFmtId="0" fontId="22" fillId="5" borderId="4" xfId="0" applyFont="1" applyFill="1" applyBorder="1" applyAlignment="1">
      <alignment horizontal="center"/>
    </xf>
    <xf numFmtId="0" fontId="24" fillId="0" borderId="15" xfId="0" applyFont="1" applyFill="1" applyBorder="1" applyAlignment="1">
      <alignment horizontal="left" vertical="center"/>
    </xf>
    <xf numFmtId="0" fontId="10" fillId="3" borderId="5" xfId="0" applyFont="1" applyFill="1" applyBorder="1" applyAlignment="1">
      <alignment horizontal="center"/>
    </xf>
    <xf numFmtId="0" fontId="10" fillId="3" borderId="4" xfId="0" applyFont="1" applyFill="1" applyBorder="1" applyAlignment="1">
      <alignment horizontal="center"/>
    </xf>
    <xf numFmtId="0" fontId="22" fillId="0" borderId="5" xfId="0" applyFont="1" applyFill="1" applyBorder="1" applyAlignment="1">
      <alignment horizontal="center"/>
    </xf>
    <xf numFmtId="0" fontId="22" fillId="0" borderId="10" xfId="0" applyFont="1" applyFill="1" applyBorder="1" applyAlignment="1">
      <alignment horizontal="center"/>
    </xf>
    <xf numFmtId="0" fontId="22" fillId="0" borderId="4" xfId="0" applyFont="1" applyFill="1" applyBorder="1" applyAlignment="1">
      <alignment horizontal="center"/>
    </xf>
    <xf numFmtId="0" fontId="22" fillId="5" borderId="5"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4" xfId="0" applyFont="1" applyFill="1" applyBorder="1" applyAlignment="1">
      <alignment horizontal="center" vertical="center"/>
    </xf>
    <xf numFmtId="0" fontId="10" fillId="3" borderId="79" xfId="0" applyFont="1" applyFill="1" applyBorder="1" applyAlignment="1">
      <alignment horizontal="center"/>
    </xf>
    <xf numFmtId="0" fontId="24" fillId="3" borderId="5" xfId="0" applyFont="1" applyFill="1" applyBorder="1" applyAlignment="1">
      <alignment horizontal="left"/>
    </xf>
    <xf numFmtId="0" fontId="24" fillId="3" borderId="4" xfId="0" applyFont="1" applyFill="1" applyBorder="1" applyAlignment="1">
      <alignment horizontal="left"/>
    </xf>
    <xf numFmtId="0" fontId="28" fillId="5" borderId="5" xfId="0" applyFont="1" applyFill="1" applyBorder="1" applyAlignment="1">
      <alignment horizontal="left"/>
    </xf>
    <xf numFmtId="0" fontId="28" fillId="5" borderId="10" xfId="0" applyFont="1" applyFill="1" applyBorder="1" applyAlignment="1">
      <alignment horizontal="left"/>
    </xf>
    <xf numFmtId="0" fontId="28" fillId="5" borderId="4" xfId="0" applyFont="1" applyFill="1" applyBorder="1" applyAlignment="1">
      <alignment horizontal="left"/>
    </xf>
    <xf numFmtId="0" fontId="50" fillId="0" borderId="27" xfId="40" applyFont="1" applyBorder="1" applyAlignment="1">
      <alignment vertical="center" wrapText="1"/>
    </xf>
    <xf numFmtId="0" fontId="0" fillId="0" borderId="27" xfId="0" applyBorder="1" applyAlignment="1">
      <alignment wrapText="1"/>
    </xf>
    <xf numFmtId="0" fontId="0" fillId="0" borderId="28" xfId="0" applyBorder="1" applyAlignment="1">
      <alignment wrapText="1"/>
    </xf>
    <xf numFmtId="0" fontId="51" fillId="0" borderId="32" xfId="40" applyFont="1" applyFill="1" applyBorder="1" applyAlignment="1" applyProtection="1">
      <alignment horizontal="center"/>
      <protection locked="0"/>
    </xf>
    <xf numFmtId="0" fontId="0" fillId="0" borderId="33" xfId="0" applyBorder="1" applyAlignment="1">
      <alignment horizontal="center"/>
    </xf>
    <xf numFmtId="0" fontId="22" fillId="0" borderId="39" xfId="40" applyFont="1" applyFill="1" applyBorder="1" applyAlignment="1" applyProtection="1">
      <alignment horizontal="justify" vertical="top" wrapText="1"/>
      <protection locked="0"/>
    </xf>
    <xf numFmtId="0" fontId="0" fillId="0" borderId="40" xfId="0" applyBorder="1" applyAlignment="1">
      <alignment horizontal="justify" vertical="top"/>
    </xf>
    <xf numFmtId="0" fontId="53" fillId="0" borderId="45" xfId="40" applyFont="1" applyFill="1" applyBorder="1" applyAlignment="1" applyProtection="1">
      <alignment horizontal="center" vertical="center" textRotation="90"/>
      <protection locked="0"/>
    </xf>
    <xf numFmtId="0" fontId="55" fillId="0" borderId="49" xfId="0" applyFont="1" applyBorder="1" applyAlignment="1">
      <alignment horizontal="center" vertical="center"/>
    </xf>
    <xf numFmtId="0" fontId="53" fillId="0" borderId="54" xfId="40" applyFont="1" applyFill="1" applyBorder="1" applyAlignment="1" applyProtection="1">
      <alignment horizontal="center" vertical="center" textRotation="90"/>
      <protection locked="0"/>
    </xf>
    <xf numFmtId="0" fontId="55" fillId="0" borderId="59" xfId="0" applyFont="1" applyBorder="1" applyAlignment="1">
      <alignment horizontal="center" vertical="center"/>
    </xf>
    <xf numFmtId="0" fontId="53" fillId="0" borderId="3" xfId="40" applyFont="1" applyFill="1" applyBorder="1" applyAlignment="1" applyProtection="1">
      <alignment horizontal="center" vertical="center" textRotation="90"/>
      <protection locked="0"/>
    </xf>
    <xf numFmtId="0" fontId="55" fillId="0" borderId="1" xfId="0" applyFont="1" applyBorder="1" applyAlignment="1">
      <alignment horizontal="center" vertical="center"/>
    </xf>
    <xf numFmtId="0" fontId="55" fillId="0" borderId="18" xfId="0" applyFont="1" applyBorder="1" applyAlignment="1">
      <alignment horizontal="center" vertical="center"/>
    </xf>
    <xf numFmtId="0" fontId="53" fillId="0" borderId="49" xfId="40" applyFont="1" applyFill="1" applyBorder="1" applyAlignment="1" applyProtection="1">
      <alignment horizontal="center" vertical="center" textRotation="90"/>
      <protection locked="0"/>
    </xf>
    <xf numFmtId="0" fontId="55" fillId="0" borderId="3" xfId="0" applyFont="1" applyBorder="1" applyAlignment="1">
      <alignment horizontal="center" vertical="center"/>
    </xf>
    <xf numFmtId="0" fontId="53" fillId="0" borderId="1" xfId="40" applyFont="1" applyFill="1" applyBorder="1" applyAlignment="1" applyProtection="1">
      <alignment horizontal="center" vertical="center" textRotation="90"/>
      <protection locked="0"/>
    </xf>
    <xf numFmtId="0" fontId="55" fillId="0" borderId="54" xfId="0" applyFont="1" applyBorder="1" applyAlignment="1">
      <alignment horizontal="center" vertical="center"/>
    </xf>
    <xf numFmtId="0" fontId="53" fillId="0" borderId="13" xfId="40" applyFont="1" applyFill="1" applyBorder="1" applyAlignment="1" applyProtection="1">
      <alignment horizontal="center" vertical="center" textRotation="90"/>
      <protection locked="0"/>
    </xf>
    <xf numFmtId="0" fontId="53" fillId="0" borderId="68" xfId="40" applyFont="1" applyFill="1" applyBorder="1" applyAlignment="1" applyProtection="1">
      <alignment horizontal="center" vertical="center" textRotation="90"/>
      <protection locked="0"/>
    </xf>
    <xf numFmtId="0" fontId="0" fillId="0" borderId="49" xfId="0" applyBorder="1" applyAlignment="1">
      <alignment horizontal="center" vertical="center"/>
    </xf>
    <xf numFmtId="0" fontId="0" fillId="0" borderId="74" xfId="0" applyBorder="1" applyAlignment="1">
      <alignment horizontal="center" vertical="center"/>
    </xf>
    <xf numFmtId="0" fontId="0" fillId="0" borderId="3" xfId="0" applyBorder="1" applyAlignment="1">
      <alignment horizontal="center" vertical="center"/>
    </xf>
    <xf numFmtId="14" fontId="5" fillId="0" borderId="0" xfId="0" applyNumberFormat="1" applyFont="1" applyFill="1" applyAlignment="1">
      <alignment vertical="center"/>
    </xf>
    <xf numFmtId="14" fontId="24" fillId="0" borderId="0" xfId="0" applyNumberFormat="1" applyFont="1" applyFill="1" applyAlignment="1">
      <alignment horizontal="left"/>
    </xf>
    <xf numFmtId="0" fontId="59" fillId="0" borderId="18" xfId="0" applyFont="1" applyBorder="1" applyAlignment="1">
      <alignment vertical="center" wrapText="1"/>
    </xf>
    <xf numFmtId="0" fontId="0" fillId="0" borderId="18" xfId="0" applyBorder="1" applyAlignment="1">
      <alignment vertical="center" wrapText="1"/>
    </xf>
    <xf numFmtId="0" fontId="5" fillId="0" borderId="65" xfId="0" applyFont="1" applyFill="1" applyBorder="1" applyAlignment="1">
      <alignment horizontal="center"/>
    </xf>
    <xf numFmtId="0" fontId="7" fillId="2" borderId="68" xfId="0" applyFont="1" applyFill="1" applyBorder="1" applyAlignment="1">
      <alignment horizontal="left"/>
    </xf>
    <xf numFmtId="0" fontId="7" fillId="2" borderId="68" xfId="0" applyFont="1" applyFill="1" applyBorder="1" applyAlignment="1">
      <alignment horizontal="center"/>
    </xf>
    <xf numFmtId="0" fontId="7" fillId="2" borderId="68" xfId="0" applyFont="1" applyFill="1" applyBorder="1" applyAlignment="1">
      <alignment horizontal="center" wrapText="1"/>
    </xf>
    <xf numFmtId="0" fontId="17" fillId="2" borderId="68" xfId="0" applyFont="1" applyFill="1" applyBorder="1" applyAlignment="1">
      <alignment horizontal="center" wrapText="1"/>
    </xf>
    <xf numFmtId="0" fontId="9" fillId="2" borderId="68" xfId="1" applyFont="1" applyFill="1" applyBorder="1" applyAlignment="1">
      <alignment horizontal="left"/>
    </xf>
    <xf numFmtId="0" fontId="7" fillId="2" borderId="68" xfId="0" applyFont="1" applyFill="1" applyBorder="1" applyAlignment="1"/>
    <xf numFmtId="0" fontId="7" fillId="2" borderId="68" xfId="0" applyFont="1" applyFill="1" applyBorder="1" applyAlignment="1">
      <alignment wrapText="1"/>
    </xf>
    <xf numFmtId="0" fontId="17" fillId="2" borderId="68" xfId="0" applyFont="1" applyFill="1" applyBorder="1" applyAlignment="1">
      <alignment wrapText="1"/>
    </xf>
    <xf numFmtId="0" fontId="17" fillId="3" borderId="68" xfId="0" applyFont="1" applyFill="1" applyBorder="1" applyAlignment="1">
      <alignment wrapText="1"/>
    </xf>
    <xf numFmtId="0" fontId="7" fillId="5" borderId="68" xfId="0" applyFont="1" applyFill="1" applyBorder="1" applyAlignment="1">
      <alignment horizontal="left" wrapText="1"/>
    </xf>
    <xf numFmtId="0" fontId="9" fillId="4" borderId="80" xfId="0" applyFont="1" applyFill="1" applyBorder="1"/>
    <xf numFmtId="0" fontId="24" fillId="0" borderId="13" xfId="7" applyFont="1" applyFill="1" applyBorder="1" applyAlignment="1" applyProtection="1">
      <alignment horizontal="left" vertical="center"/>
      <protection locked="0"/>
    </xf>
    <xf numFmtId="169" fontId="24" fillId="0" borderId="13" xfId="7" applyNumberFormat="1" applyFont="1" applyFill="1" applyBorder="1" applyAlignment="1" applyProtection="1">
      <alignment horizontal="left" vertical="center"/>
      <protection locked="0"/>
    </xf>
    <xf numFmtId="0" fontId="24" fillId="0" borderId="13" xfId="7" applyFont="1" applyFill="1" applyBorder="1" applyAlignment="1">
      <alignment horizontal="center" vertical="center"/>
    </xf>
    <xf numFmtId="0" fontId="24" fillId="4" borderId="14" xfId="0" applyFont="1" applyFill="1" applyBorder="1" applyAlignment="1">
      <alignment horizontal="left" vertical="center"/>
    </xf>
    <xf numFmtId="0" fontId="9" fillId="0" borderId="65" xfId="0" applyFont="1" applyFill="1" applyBorder="1" applyAlignment="1">
      <alignment horizontal="center"/>
    </xf>
    <xf numFmtId="0" fontId="7" fillId="2" borderId="68" xfId="0" applyFont="1" applyFill="1" applyBorder="1" applyAlignment="1">
      <alignment horizontal="left" vertical="center" wrapText="1"/>
    </xf>
    <xf numFmtId="0" fontId="9" fillId="2" borderId="68" xfId="0" applyFont="1" applyFill="1" applyBorder="1" applyAlignment="1">
      <alignment horizontal="center" vertical="center" wrapText="1"/>
    </xf>
    <xf numFmtId="0" fontId="9" fillId="2" borderId="68" xfId="0" applyFont="1" applyFill="1" applyBorder="1" applyAlignment="1">
      <alignment horizontal="center" wrapText="1"/>
    </xf>
    <xf numFmtId="0" fontId="7" fillId="2" borderId="68" xfId="0" applyFont="1" applyFill="1" applyBorder="1" applyAlignment="1">
      <alignment horizontal="left" wrapText="1"/>
    </xf>
    <xf numFmtId="0" fontId="9" fillId="2" borderId="68" xfId="0" applyFont="1" applyFill="1" applyBorder="1" applyAlignment="1">
      <alignment wrapText="1"/>
    </xf>
    <xf numFmtId="0" fontId="9" fillId="3" borderId="68" xfId="0" applyFont="1" applyFill="1" applyBorder="1" applyAlignment="1">
      <alignment wrapText="1"/>
    </xf>
    <xf numFmtId="0" fontId="9" fillId="2" borderId="80" xfId="0" applyFont="1" applyFill="1" applyBorder="1"/>
    <xf numFmtId="0" fontId="24" fillId="4" borderId="13" xfId="7" applyFont="1" applyFill="1" applyBorder="1" applyAlignment="1">
      <alignment horizontal="left" vertical="center"/>
    </xf>
    <xf numFmtId="0" fontId="24" fillId="0" borderId="13" xfId="0" applyFont="1" applyFill="1" applyBorder="1" applyAlignment="1" applyProtection="1">
      <alignment horizontal="left" vertical="center"/>
      <protection locked="0"/>
    </xf>
    <xf numFmtId="0" fontId="24" fillId="4" borderId="13" xfId="0" applyFont="1" applyFill="1" applyBorder="1" applyAlignment="1">
      <alignment horizontal="left" vertical="center" wrapText="1"/>
    </xf>
    <xf numFmtId="0" fontId="0" fillId="0" borderId="18" xfId="0" applyBorder="1" applyAlignment="1"/>
    <xf numFmtId="0" fontId="9" fillId="13" borderId="65" xfId="0" applyFont="1" applyFill="1" applyBorder="1" applyAlignment="1">
      <alignment horizontal="center"/>
    </xf>
    <xf numFmtId="0" fontId="7" fillId="13" borderId="68" xfId="0" applyFont="1" applyFill="1" applyBorder="1" applyAlignment="1">
      <alignment horizontal="left"/>
    </xf>
    <xf numFmtId="0" fontId="7" fillId="13" borderId="68" xfId="0" applyFont="1" applyFill="1" applyBorder="1" applyAlignment="1">
      <alignment horizontal="center"/>
    </xf>
    <xf numFmtId="0" fontId="7" fillId="13" borderId="68" xfId="0" applyFont="1" applyFill="1" applyBorder="1" applyAlignment="1">
      <alignment horizontal="center" wrapText="1"/>
    </xf>
    <xf numFmtId="0" fontId="17" fillId="13" borderId="68" xfId="0" applyFont="1" applyFill="1" applyBorder="1" applyAlignment="1">
      <alignment horizontal="center" wrapText="1"/>
    </xf>
    <xf numFmtId="0" fontId="17" fillId="13" borderId="68" xfId="0" applyFont="1" applyFill="1" applyBorder="1" applyAlignment="1">
      <alignment horizontal="left" wrapText="1"/>
    </xf>
    <xf numFmtId="0" fontId="9" fillId="13" borderId="68" xfId="1" applyFont="1" applyFill="1" applyBorder="1" applyAlignment="1">
      <alignment horizontal="left"/>
    </xf>
    <xf numFmtId="0" fontId="7" fillId="13" borderId="68" xfId="0" applyFont="1" applyFill="1" applyBorder="1" applyAlignment="1">
      <alignment vertical="center" wrapText="1"/>
    </xf>
    <xf numFmtId="0" fontId="17" fillId="13" borderId="68" xfId="0" applyFont="1" applyFill="1" applyBorder="1" applyAlignment="1">
      <alignment wrapText="1"/>
    </xf>
    <xf numFmtId="0" fontId="9" fillId="14" borderId="80" xfId="0" applyFont="1" applyFill="1" applyBorder="1"/>
    <xf numFmtId="0" fontId="24" fillId="4" borderId="1" xfId="7" applyFont="1" applyFill="1" applyBorder="1" applyAlignment="1" applyProtection="1">
      <alignment vertical="center"/>
      <protection locked="0"/>
    </xf>
    <xf numFmtId="0" fontId="32" fillId="4" borderId="1" xfId="55" quotePrefix="1" applyFont="1" applyFill="1" applyBorder="1" applyAlignment="1">
      <alignment horizontal="left" vertical="center"/>
    </xf>
    <xf numFmtId="0" fontId="5" fillId="4" borderId="1" xfId="0" applyFont="1" applyFill="1" applyBorder="1" applyAlignment="1">
      <alignment horizontal="center"/>
    </xf>
    <xf numFmtId="0" fontId="25" fillId="0" borderId="13" xfId="0" applyFont="1" applyFill="1" applyBorder="1" applyAlignment="1">
      <alignment horizontal="left" vertical="center"/>
    </xf>
    <xf numFmtId="0" fontId="25" fillId="0" borderId="13" xfId="0" applyFont="1" applyFill="1" applyBorder="1" applyAlignment="1">
      <alignment horizontal="center" vertical="center"/>
    </xf>
    <xf numFmtId="0" fontId="25" fillId="0" borderId="13" xfId="0" applyFont="1" applyFill="1" applyBorder="1" applyAlignment="1">
      <alignment horizontal="left" vertical="center" wrapText="1"/>
    </xf>
    <xf numFmtId="169" fontId="25" fillId="0" borderId="13" xfId="0" applyNumberFormat="1" applyFont="1" applyFill="1" applyBorder="1" applyAlignment="1">
      <alignment horizontal="left" vertical="center"/>
    </xf>
    <xf numFmtId="171" fontId="24" fillId="4" borderId="13" xfId="0" applyNumberFormat="1" applyFont="1" applyFill="1" applyBorder="1" applyAlignment="1">
      <alignment horizontal="center" vertical="center" wrapText="1"/>
    </xf>
    <xf numFmtId="0" fontId="24" fillId="0" borderId="13" xfId="0" applyFont="1" applyFill="1" applyBorder="1" applyAlignment="1">
      <alignment horizontal="center" vertical="center" wrapText="1"/>
    </xf>
    <xf numFmtId="0" fontId="24" fillId="0" borderId="13" xfId="0" applyFont="1" applyFill="1" applyBorder="1" applyAlignment="1">
      <alignment horizontal="left" vertical="center" wrapText="1"/>
    </xf>
    <xf numFmtId="0" fontId="24" fillId="0" borderId="13" xfId="1" applyFont="1" applyFill="1" applyBorder="1" applyAlignment="1">
      <alignment horizontal="left" vertical="center"/>
    </xf>
    <xf numFmtId="0" fontId="25" fillId="0" borderId="13" xfId="0" applyFont="1" applyFill="1" applyBorder="1" applyAlignment="1">
      <alignment horizontal="center" vertical="center" wrapText="1"/>
    </xf>
    <xf numFmtId="0" fontId="24" fillId="0" borderId="13" xfId="0" applyFont="1" applyFill="1" applyBorder="1" applyAlignment="1">
      <alignment vertical="center"/>
    </xf>
    <xf numFmtId="0" fontId="24" fillId="0" borderId="14" xfId="0" applyFont="1" applyFill="1" applyBorder="1" applyAlignment="1">
      <alignment vertical="center"/>
    </xf>
    <xf numFmtId="0" fontId="24" fillId="4" borderId="15" xfId="0" applyFont="1" applyFill="1" applyBorder="1" applyAlignment="1">
      <alignment horizontal="left" vertical="center"/>
    </xf>
    <xf numFmtId="0" fontId="5" fillId="4" borderId="17" xfId="0" applyFont="1" applyFill="1" applyBorder="1" applyAlignment="1">
      <alignment horizontal="center" vertical="center"/>
    </xf>
    <xf numFmtId="0" fontId="5" fillId="4" borderId="18" xfId="0" applyFont="1" applyFill="1" applyBorder="1"/>
    <xf numFmtId="0" fontId="5" fillId="4" borderId="18" xfId="0" applyFont="1" applyFill="1" applyBorder="1" applyAlignment="1">
      <alignment horizontal="left" vertical="center"/>
    </xf>
    <xf numFmtId="0" fontId="5" fillId="4" borderId="18" xfId="0" applyFont="1" applyFill="1" applyBorder="1" applyAlignment="1">
      <alignment horizontal="left"/>
    </xf>
    <xf numFmtId="0" fontId="5" fillId="4" borderId="18" xfId="0" applyFont="1" applyFill="1" applyBorder="1" applyAlignment="1">
      <alignment horizontal="center"/>
    </xf>
    <xf numFmtId="0" fontId="5" fillId="4" borderId="18" xfId="0" applyFont="1" applyFill="1" applyBorder="1" applyAlignment="1">
      <alignment horizontal="center" vertical="center"/>
    </xf>
    <xf numFmtId="0" fontId="5" fillId="0" borderId="19" xfId="0" applyFont="1" applyFill="1" applyBorder="1" applyAlignment="1">
      <alignment horizontal="center"/>
    </xf>
    <xf numFmtId="0" fontId="7" fillId="2" borderId="65" xfId="0" applyFont="1" applyFill="1" applyBorder="1" applyAlignment="1">
      <alignment horizontal="left"/>
    </xf>
    <xf numFmtId="0" fontId="0" fillId="0" borderId="18" xfId="0" applyBorder="1" applyAlignment="1">
      <alignment vertical="center"/>
    </xf>
    <xf numFmtId="0" fontId="9" fillId="0" borderId="65" xfId="0" applyFont="1" applyFill="1" applyBorder="1" applyAlignment="1">
      <alignment horizontal="center" vertical="center"/>
    </xf>
    <xf numFmtId="0" fontId="7" fillId="2" borderId="68" xfId="0" applyFont="1" applyFill="1" applyBorder="1" applyAlignment="1">
      <alignment horizontal="left" vertical="center"/>
    </xf>
    <xf numFmtId="0" fontId="7" fillId="2" borderId="68" xfId="0" applyFont="1" applyFill="1" applyBorder="1" applyAlignment="1">
      <alignment horizontal="center" vertical="center" wrapText="1"/>
    </xf>
    <xf numFmtId="0" fontId="7" fillId="2" borderId="68" xfId="0" applyFont="1" applyFill="1" applyBorder="1" applyAlignment="1">
      <alignment horizontal="center" vertical="center"/>
    </xf>
    <xf numFmtId="0" fontId="17" fillId="2" borderId="68" xfId="0" applyFont="1" applyFill="1" applyBorder="1" applyAlignment="1">
      <alignment vertical="center" wrapText="1"/>
    </xf>
    <xf numFmtId="0" fontId="17" fillId="2" borderId="68" xfId="0" applyFont="1" applyFill="1" applyBorder="1" applyAlignment="1">
      <alignment horizontal="center" vertical="center" wrapText="1"/>
    </xf>
    <xf numFmtId="0" fontId="9" fillId="2" borderId="68" xfId="1" applyFont="1" applyFill="1" applyBorder="1" applyAlignment="1">
      <alignment horizontal="left" vertical="center"/>
    </xf>
    <xf numFmtId="0" fontId="7" fillId="2" borderId="68" xfId="0" applyFont="1" applyFill="1" applyBorder="1" applyAlignment="1">
      <alignment vertical="center"/>
    </xf>
    <xf numFmtId="0" fontId="7" fillId="2" borderId="68" xfId="0" applyFont="1" applyFill="1" applyBorder="1" applyAlignment="1">
      <alignment vertical="center" wrapText="1"/>
    </xf>
    <xf numFmtId="0" fontId="7" fillId="5" borderId="68" xfId="0" applyFont="1" applyFill="1" applyBorder="1" applyAlignment="1">
      <alignment horizontal="left" vertical="center" wrapText="1"/>
    </xf>
    <xf numFmtId="0" fontId="9" fillId="2" borderId="80" xfId="0" applyFont="1" applyFill="1" applyBorder="1" applyAlignment="1">
      <alignment vertical="center"/>
    </xf>
    <xf numFmtId="0" fontId="25" fillId="4" borderId="13" xfId="0" applyFont="1" applyFill="1" applyBorder="1" applyAlignment="1">
      <alignment horizontal="left" vertical="center"/>
    </xf>
    <xf numFmtId="171" fontId="24" fillId="4" borderId="13" xfId="0" applyNumberFormat="1" applyFont="1" applyFill="1" applyBorder="1" applyAlignment="1">
      <alignment vertical="center" wrapText="1"/>
    </xf>
    <xf numFmtId="0" fontId="5" fillId="0" borderId="17" xfId="0" applyFont="1" applyFill="1" applyBorder="1" applyAlignment="1">
      <alignment vertical="center"/>
    </xf>
    <xf numFmtId="0" fontId="0" fillId="0" borderId="19" xfId="0" applyBorder="1" applyAlignment="1">
      <alignment vertical="center"/>
    </xf>
    <xf numFmtId="0" fontId="17" fillId="7" borderId="68" xfId="0" applyFont="1" applyFill="1" applyBorder="1" applyAlignment="1">
      <alignment horizontal="center" wrapText="1"/>
    </xf>
    <xf numFmtId="169" fontId="24" fillId="0" borderId="13" xfId="0" applyNumberFormat="1" applyFont="1" applyFill="1" applyBorder="1" applyAlignment="1" applyProtection="1">
      <alignment horizontal="left" vertical="center"/>
      <protection locked="0"/>
    </xf>
    <xf numFmtId="171" fontId="24" fillId="4" borderId="13" xfId="0" applyNumberFormat="1" applyFont="1" applyFill="1" applyBorder="1" applyAlignment="1" applyProtection="1">
      <alignment horizontal="left" vertical="center"/>
      <protection locked="0"/>
    </xf>
    <xf numFmtId="0" fontId="24" fillId="0" borderId="13" xfId="0" applyNumberFormat="1" applyFont="1" applyFill="1" applyBorder="1" applyAlignment="1">
      <alignment horizontal="left" vertical="center"/>
    </xf>
    <xf numFmtId="0" fontId="24" fillId="0" borderId="14" xfId="0" applyFont="1" applyFill="1" applyBorder="1" applyAlignment="1">
      <alignment horizontal="left" vertical="center"/>
    </xf>
    <xf numFmtId="0" fontId="28" fillId="0" borderId="65" xfId="0" applyFont="1" applyFill="1" applyBorder="1" applyAlignment="1">
      <alignment horizontal="left"/>
    </xf>
    <xf numFmtId="0" fontId="30" fillId="2" borderId="68" xfId="0" applyFont="1" applyFill="1" applyBorder="1" applyAlignment="1">
      <alignment horizontal="left"/>
    </xf>
    <xf numFmtId="0" fontId="30" fillId="2" borderId="68" xfId="0" applyFont="1" applyFill="1" applyBorder="1" applyAlignment="1">
      <alignment horizontal="left" wrapText="1"/>
    </xf>
    <xf numFmtId="0" fontId="28" fillId="2" borderId="68" xfId="0" applyFont="1" applyFill="1" applyBorder="1" applyAlignment="1">
      <alignment horizontal="left" wrapText="1"/>
    </xf>
    <xf numFmtId="0" fontId="28" fillId="2" borderId="68" xfId="1" applyFont="1" applyFill="1" applyBorder="1" applyAlignment="1">
      <alignment horizontal="left"/>
    </xf>
    <xf numFmtId="0" fontId="28" fillId="3" borderId="68" xfId="0" applyFont="1" applyFill="1" applyBorder="1" applyAlignment="1">
      <alignment horizontal="left" wrapText="1"/>
    </xf>
    <xf numFmtId="0" fontId="30" fillId="5" borderId="68" xfId="0" applyFont="1" applyFill="1" applyBorder="1" applyAlignment="1">
      <alignment horizontal="left" wrapText="1"/>
    </xf>
    <xf numFmtId="0" fontId="28" fillId="2" borderId="80" xfId="0" applyFont="1" applyFill="1" applyBorder="1" applyAlignment="1">
      <alignment horizontal="left"/>
    </xf>
    <xf numFmtId="167" fontId="24" fillId="0" borderId="13" xfId="0" applyNumberFormat="1" applyFont="1" applyFill="1" applyBorder="1" applyAlignment="1" applyProtection="1">
      <alignment horizontal="left" vertical="center"/>
      <protection locked="0"/>
    </xf>
    <xf numFmtId="171" fontId="24" fillId="0" borderId="13" xfId="0" applyNumberFormat="1" applyFont="1" applyFill="1" applyBorder="1" applyAlignment="1">
      <alignment horizontal="left" vertical="center"/>
    </xf>
  </cellXfs>
  <cellStyles count="57">
    <cellStyle name="Berekening 2" xfId="9"/>
    <cellStyle name="Controlecel 2" xfId="10"/>
    <cellStyle name="Geen - Style1" xfId="11"/>
    <cellStyle name="Geen - Style2" xfId="12"/>
    <cellStyle name="Geen - Style3" xfId="13"/>
    <cellStyle name="Geen - Style4" xfId="14"/>
    <cellStyle name="Geen - Style5" xfId="15"/>
    <cellStyle name="Geen - Style6" xfId="16"/>
    <cellStyle name="Geen - Style7" xfId="17"/>
    <cellStyle name="Geen - Style8" xfId="18"/>
    <cellStyle name="Goed 2" xfId="19"/>
    <cellStyle name="Hyperlink 2" xfId="20"/>
    <cellStyle name="Invoer 2" xfId="21"/>
    <cellStyle name="Komma 2" xfId="22"/>
    <cellStyle name="Normal_algemeen" xfId="23"/>
    <cellStyle name="Ongedefinieerd" xfId="24"/>
    <cellStyle name="Procent 2" xfId="25"/>
    <cellStyle name="Standaard" xfId="0" builtinId="0"/>
    <cellStyle name="Standaard 10" xfId="27"/>
    <cellStyle name="Standaard 11" xfId="28"/>
    <cellStyle name="Standaard 12" xfId="29"/>
    <cellStyle name="Standaard 16" xfId="8"/>
    <cellStyle name="Standaard 17" xfId="2"/>
    <cellStyle name="Standaard 18" xfId="30"/>
    <cellStyle name="Standaard 2" xfId="1"/>
    <cellStyle name="Standaard 2 2" xfId="32"/>
    <cellStyle name="Standaard 2 2 2" xfId="33"/>
    <cellStyle name="Standaard 2_Perceel 1" xfId="31"/>
    <cellStyle name="Standaard 20" xfId="3"/>
    <cellStyle name="Standaard 3" xfId="4"/>
    <cellStyle name="Standaard 3 2" xfId="35"/>
    <cellStyle name="Standaard 3 3" xfId="36"/>
    <cellStyle name="Standaard 3_Perceel 1" xfId="34"/>
    <cellStyle name="Standaard 4" xfId="6"/>
    <cellStyle name="Standaard 4 2" xfId="38"/>
    <cellStyle name="Standaard 4_Perceel 1" xfId="37"/>
    <cellStyle name="Standaard 5" xfId="5"/>
    <cellStyle name="Standaard 5 2" xfId="40"/>
    <cellStyle name="Standaard 5_Perceel 1" xfId="39"/>
    <cellStyle name="Standaard 6" xfId="41"/>
    <cellStyle name="Standaard 6 2" xfId="42"/>
    <cellStyle name="Standaard 6 3" xfId="43"/>
    <cellStyle name="Standaard 7" xfId="44"/>
    <cellStyle name="Standaard 7 2" xfId="45"/>
    <cellStyle name="Standaard 7 2 2" xfId="46"/>
    <cellStyle name="Standaard 7 3" xfId="47"/>
    <cellStyle name="Standaard 8" xfId="48"/>
    <cellStyle name="Standaard 8 2" xfId="49"/>
    <cellStyle name="Standaard 9" xfId="50"/>
    <cellStyle name="Standaard_Blad1" xfId="7"/>
    <cellStyle name="Standaard_Perceel 1" xfId="26"/>
    <cellStyle name="Standaard_Perceel 2" xfId="54"/>
    <cellStyle name="Standaard_Perceel 3" xfId="55"/>
    <cellStyle name="Standaard_Perceel 4" xfId="56"/>
    <cellStyle name="Uitvoer 2" xfId="51"/>
    <cellStyle name="Verklarende tekst 2" xfId="52"/>
    <cellStyle name="'WL_tabel" xfId="53"/>
  </cellStyles>
  <dxfs count="152">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s>
  <tableStyles count="0" defaultTableStyle="TableStyleMedium2" defaultPivotStyle="PivotStyleLight16"/>
  <colors>
    <mruColors>
      <color rgb="FFEEEC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pageSetUpPr fitToPage="1"/>
  </sheetPr>
  <dimension ref="A1:AA61"/>
  <sheetViews>
    <sheetView tabSelected="1" view="pageBreakPreview" zoomScale="80" zoomScaleNormal="50" zoomScaleSheetLayoutView="80" workbookViewId="0">
      <selection activeCell="A5" sqref="A5"/>
    </sheetView>
  </sheetViews>
  <sheetFormatPr defaultColWidth="8.85546875" defaultRowHeight="11.25"/>
  <cols>
    <col min="1" max="1" width="8.85546875" style="16"/>
    <col min="2" max="2" width="12.140625" style="2" customWidth="1"/>
    <col min="3" max="3" width="14.85546875" style="2" bestFit="1" customWidth="1"/>
    <col min="4" max="4" width="16" style="3" customWidth="1"/>
    <col min="5" max="5" width="20.42578125" style="3" bestFit="1" customWidth="1"/>
    <col min="6" max="6" width="10.42578125" style="3" customWidth="1"/>
    <col min="7" max="7" width="15.5703125" style="3" customWidth="1"/>
    <col min="8" max="8" width="17.42578125" style="3" customWidth="1"/>
    <col min="9" max="9" width="17.5703125" style="3" customWidth="1"/>
    <col min="10" max="10" width="34.28515625" style="3" bestFit="1" customWidth="1"/>
    <col min="11" max="11" width="18.5703125" style="3" customWidth="1"/>
    <col min="12" max="12" width="16.5703125" style="3" bestFit="1" customWidth="1"/>
    <col min="13" max="13" width="9.5703125" style="3" bestFit="1" customWidth="1"/>
    <col min="14" max="14" width="12.42578125" style="2" customWidth="1"/>
    <col min="15" max="15" width="18.85546875" style="2" customWidth="1"/>
    <col min="16" max="16" width="13.42578125" style="2" hidden="1" customWidth="1"/>
    <col min="17" max="17" width="26.140625" style="2" bestFit="1" customWidth="1"/>
    <col min="18" max="18" width="27.5703125" style="2" customWidth="1"/>
    <col min="19" max="19" width="14" style="2" customWidth="1"/>
    <col min="20" max="20" width="11.42578125" style="19" customWidth="1"/>
    <col min="21" max="22" width="23.85546875" style="19" customWidth="1"/>
    <col min="23" max="23" width="16.140625" style="19" customWidth="1"/>
    <col min="24" max="24" width="19.42578125" style="19" customWidth="1"/>
    <col min="25" max="25" width="19.85546875" style="19" customWidth="1"/>
    <col min="26" max="26" width="9.140625" style="2" bestFit="1" customWidth="1"/>
    <col min="27" max="16384" width="8.85546875" style="2"/>
  </cols>
  <sheetData>
    <row r="1" spans="1:27" ht="45" customHeight="1">
      <c r="A1" s="130"/>
      <c r="B1" s="19"/>
      <c r="C1" s="19"/>
      <c r="D1" s="14" t="s">
        <v>18</v>
      </c>
      <c r="G1" s="21" t="s">
        <v>47</v>
      </c>
      <c r="N1" s="19"/>
      <c r="O1" s="19"/>
      <c r="P1" s="19"/>
      <c r="Q1" s="19"/>
      <c r="R1" s="19"/>
      <c r="S1" s="19"/>
    </row>
    <row r="2" spans="1:27" ht="18">
      <c r="A2" s="130"/>
      <c r="B2" s="1" t="s">
        <v>48</v>
      </c>
      <c r="C2" s="19"/>
      <c r="J2" s="12" t="s">
        <v>16</v>
      </c>
      <c r="K2" s="13" t="s">
        <v>34</v>
      </c>
      <c r="M2" s="15"/>
      <c r="N2" s="22" t="s">
        <v>35</v>
      </c>
      <c r="O2" s="5"/>
      <c r="P2" s="5"/>
      <c r="Q2" s="19"/>
      <c r="R2" s="19"/>
      <c r="S2" s="19"/>
      <c r="Y2" s="20">
        <v>44223</v>
      </c>
      <c r="Z2" s="20"/>
    </row>
    <row r="3" spans="1:27" ht="13.5" thickBot="1">
      <c r="A3" s="130"/>
      <c r="B3" s="11" t="s">
        <v>1215</v>
      </c>
      <c r="C3" s="6"/>
      <c r="D3" s="7"/>
      <c r="E3" s="7"/>
      <c r="F3" s="7"/>
      <c r="G3" s="7"/>
      <c r="H3" s="7"/>
      <c r="I3" s="7"/>
      <c r="J3" s="7"/>
      <c r="N3" s="19"/>
      <c r="O3" s="19"/>
      <c r="P3" s="205" t="s">
        <v>13</v>
      </c>
      <c r="Q3" s="19"/>
      <c r="R3" s="19"/>
      <c r="S3" s="19"/>
      <c r="T3" s="502" t="s">
        <v>24</v>
      </c>
      <c r="U3" s="503"/>
      <c r="V3" s="503"/>
      <c r="W3" s="503"/>
      <c r="X3" s="504"/>
    </row>
    <row r="4" spans="1:27" ht="51.75" thickBot="1">
      <c r="A4" s="547" t="s">
        <v>49</v>
      </c>
      <c r="B4" s="548" t="s">
        <v>0</v>
      </c>
      <c r="C4" s="549" t="s">
        <v>6</v>
      </c>
      <c r="D4" s="550" t="s">
        <v>7</v>
      </c>
      <c r="E4" s="549" t="s">
        <v>8</v>
      </c>
      <c r="F4" s="550" t="s">
        <v>1</v>
      </c>
      <c r="G4" s="551" t="s">
        <v>30</v>
      </c>
      <c r="H4" s="551" t="s">
        <v>23</v>
      </c>
      <c r="I4" s="551" t="s">
        <v>26</v>
      </c>
      <c r="J4" s="548" t="s">
        <v>3</v>
      </c>
      <c r="K4" s="552" t="s">
        <v>2</v>
      </c>
      <c r="L4" s="548" t="s">
        <v>9</v>
      </c>
      <c r="M4" s="553" t="s">
        <v>4</v>
      </c>
      <c r="N4" s="554" t="s">
        <v>25</v>
      </c>
      <c r="O4" s="555" t="s">
        <v>10</v>
      </c>
      <c r="P4" s="556" t="s">
        <v>14</v>
      </c>
      <c r="Q4" s="555" t="s">
        <v>11</v>
      </c>
      <c r="R4" s="555" t="s">
        <v>1220</v>
      </c>
      <c r="S4" s="548" t="s">
        <v>5</v>
      </c>
      <c r="T4" s="557" t="s">
        <v>19</v>
      </c>
      <c r="U4" s="557" t="s">
        <v>20</v>
      </c>
      <c r="V4" s="557" t="s">
        <v>29</v>
      </c>
      <c r="W4" s="557" t="s">
        <v>21</v>
      </c>
      <c r="X4" s="557" t="s">
        <v>22</v>
      </c>
      <c r="Y4" s="558" t="s">
        <v>12</v>
      </c>
    </row>
    <row r="5" spans="1:27" s="24" customFormat="1" ht="24.95" customHeight="1">
      <c r="A5" s="244" t="s">
        <v>50</v>
      </c>
      <c r="B5" s="248" t="s">
        <v>233</v>
      </c>
      <c r="C5" s="559" t="s">
        <v>234</v>
      </c>
      <c r="D5" s="559" t="s">
        <v>132</v>
      </c>
      <c r="E5" s="248" t="s">
        <v>845</v>
      </c>
      <c r="F5" s="560">
        <v>5</v>
      </c>
      <c r="G5" s="247" t="s">
        <v>974</v>
      </c>
      <c r="H5" s="256"/>
      <c r="I5" s="256"/>
      <c r="J5" s="248" t="s">
        <v>261</v>
      </c>
      <c r="K5" s="248" t="s">
        <v>262</v>
      </c>
      <c r="L5" s="559" t="s">
        <v>73</v>
      </c>
      <c r="M5" s="561">
        <v>2011</v>
      </c>
      <c r="N5" s="254">
        <f>M5+13</f>
        <v>2024</v>
      </c>
      <c r="O5" s="499" t="s">
        <v>232</v>
      </c>
      <c r="P5" s="499"/>
      <c r="Q5" s="499" t="s">
        <v>137</v>
      </c>
      <c r="R5" s="499" t="s">
        <v>210</v>
      </c>
      <c r="S5" s="256" t="s">
        <v>138</v>
      </c>
      <c r="T5" s="256"/>
      <c r="U5" s="256"/>
      <c r="V5" s="256"/>
      <c r="W5" s="256"/>
      <c r="X5" s="256"/>
      <c r="Y5" s="562"/>
    </row>
    <row r="6" spans="1:27" s="24" customFormat="1" ht="24.95" customHeight="1">
      <c r="A6" s="501" t="s">
        <v>51</v>
      </c>
      <c r="B6" s="27" t="s">
        <v>235</v>
      </c>
      <c r="C6" s="134"/>
      <c r="D6" s="134" t="s">
        <v>132</v>
      </c>
      <c r="E6" s="27" t="s">
        <v>845</v>
      </c>
      <c r="F6" s="60">
        <v>5</v>
      </c>
      <c r="G6" s="49" t="s">
        <v>974</v>
      </c>
      <c r="H6" s="152"/>
      <c r="I6" s="152"/>
      <c r="J6" s="27" t="s">
        <v>263</v>
      </c>
      <c r="K6" s="27">
        <v>38140662</v>
      </c>
      <c r="L6" s="134" t="s">
        <v>73</v>
      </c>
      <c r="M6" s="65">
        <v>2017</v>
      </c>
      <c r="N6" s="132">
        <f t="shared" ref="N6:N19" si="0">M6+13</f>
        <v>2030</v>
      </c>
      <c r="O6" s="37" t="s">
        <v>232</v>
      </c>
      <c r="P6" s="37"/>
      <c r="Q6" s="37" t="s">
        <v>137</v>
      </c>
      <c r="R6" s="37" t="s">
        <v>274</v>
      </c>
      <c r="S6" s="152" t="s">
        <v>846</v>
      </c>
      <c r="T6" s="152"/>
      <c r="U6" s="152"/>
      <c r="V6" s="152"/>
      <c r="W6" s="152"/>
      <c r="X6" s="152"/>
      <c r="Y6" s="206"/>
    </row>
    <row r="7" spans="1:27" s="24" customFormat="1" ht="24.95" customHeight="1">
      <c r="A7" s="501" t="s">
        <v>52</v>
      </c>
      <c r="B7" s="50" t="s">
        <v>239</v>
      </c>
      <c r="C7" s="49" t="s">
        <v>278</v>
      </c>
      <c r="D7" s="49" t="s">
        <v>132</v>
      </c>
      <c r="E7" s="27" t="s">
        <v>845</v>
      </c>
      <c r="F7" s="62">
        <v>5</v>
      </c>
      <c r="G7" s="49" t="s">
        <v>974</v>
      </c>
      <c r="H7" s="152"/>
      <c r="I7" s="152"/>
      <c r="J7" s="50" t="s">
        <v>268</v>
      </c>
      <c r="K7" s="51">
        <v>38550202</v>
      </c>
      <c r="L7" s="134" t="s">
        <v>73</v>
      </c>
      <c r="M7" s="66">
        <v>2012</v>
      </c>
      <c r="N7" s="132">
        <f t="shared" si="0"/>
        <v>2025</v>
      </c>
      <c r="O7" s="37" t="s">
        <v>232</v>
      </c>
      <c r="P7" s="37"/>
      <c r="Q7" s="37" t="s">
        <v>137</v>
      </c>
      <c r="R7" s="37" t="s">
        <v>274</v>
      </c>
      <c r="S7" s="152" t="s">
        <v>846</v>
      </c>
      <c r="T7" s="152"/>
      <c r="U7" s="152"/>
      <c r="V7" s="152"/>
      <c r="W7" s="152"/>
      <c r="X7" s="152"/>
      <c r="Y7" s="206"/>
    </row>
    <row r="8" spans="1:27" s="24" customFormat="1" ht="24.95" customHeight="1">
      <c r="A8" s="501" t="s">
        <v>53</v>
      </c>
      <c r="B8" s="50" t="s">
        <v>240</v>
      </c>
      <c r="C8" s="49"/>
      <c r="D8" s="49" t="s">
        <v>132</v>
      </c>
      <c r="E8" s="27" t="s">
        <v>845</v>
      </c>
      <c r="F8" s="62">
        <v>5</v>
      </c>
      <c r="G8" s="49" t="s">
        <v>974</v>
      </c>
      <c r="H8" s="152"/>
      <c r="I8" s="152"/>
      <c r="J8" s="50" t="s">
        <v>263</v>
      </c>
      <c r="K8" s="51">
        <v>38140659</v>
      </c>
      <c r="L8" s="134" t="s">
        <v>73</v>
      </c>
      <c r="M8" s="66">
        <v>2017</v>
      </c>
      <c r="N8" s="132">
        <f t="shared" si="0"/>
        <v>2030</v>
      </c>
      <c r="O8" s="37" t="s">
        <v>232</v>
      </c>
      <c r="P8" s="37"/>
      <c r="Q8" s="37" t="s">
        <v>137</v>
      </c>
      <c r="R8" s="37" t="s">
        <v>274</v>
      </c>
      <c r="S8" s="152" t="s">
        <v>846</v>
      </c>
      <c r="T8" s="152"/>
      <c r="U8" s="152"/>
      <c r="V8" s="152"/>
      <c r="W8" s="152"/>
      <c r="X8" s="152"/>
      <c r="Y8" s="206"/>
    </row>
    <row r="9" spans="1:27" s="23" customFormat="1" ht="24.95" customHeight="1">
      <c r="A9" s="501" t="s">
        <v>54</v>
      </c>
      <c r="B9" s="152" t="s">
        <v>574</v>
      </c>
      <c r="C9" s="26"/>
      <c r="D9" s="134" t="s">
        <v>132</v>
      </c>
      <c r="E9" s="27" t="s">
        <v>845</v>
      </c>
      <c r="F9" s="88">
        <v>5</v>
      </c>
      <c r="G9" s="30" t="s">
        <v>974</v>
      </c>
      <c r="H9" s="132"/>
      <c r="I9" s="67"/>
      <c r="J9" s="152" t="s">
        <v>269</v>
      </c>
      <c r="K9" s="31">
        <v>38500730</v>
      </c>
      <c r="L9" s="26" t="s">
        <v>73</v>
      </c>
      <c r="M9" s="132">
        <v>2014</v>
      </c>
      <c r="N9" s="132">
        <f t="shared" si="0"/>
        <v>2027</v>
      </c>
      <c r="O9" s="70" t="s">
        <v>232</v>
      </c>
      <c r="P9" s="132"/>
      <c r="Q9" s="152" t="s">
        <v>137</v>
      </c>
      <c r="R9" s="69" t="s">
        <v>325</v>
      </c>
      <c r="S9" s="69" t="s">
        <v>846</v>
      </c>
      <c r="T9" s="152"/>
      <c r="U9" s="125"/>
      <c r="V9" s="125"/>
      <c r="W9" s="125"/>
      <c r="X9" s="125"/>
      <c r="Y9" s="207"/>
      <c r="Z9" s="203"/>
      <c r="AA9" s="91"/>
    </row>
    <row r="10" spans="1:27" s="24" customFormat="1" ht="24.95" customHeight="1">
      <c r="A10" s="501" t="s">
        <v>55</v>
      </c>
      <c r="B10" s="50" t="s">
        <v>1217</v>
      </c>
      <c r="C10" s="134"/>
      <c r="D10" s="134" t="s">
        <v>849</v>
      </c>
      <c r="E10" s="27" t="s">
        <v>850</v>
      </c>
      <c r="F10" s="60">
        <v>1.1000000000000001</v>
      </c>
      <c r="G10" s="30" t="s">
        <v>975</v>
      </c>
      <c r="H10" s="152"/>
      <c r="I10" s="152"/>
      <c r="J10" s="27" t="s">
        <v>1219</v>
      </c>
      <c r="K10" s="48" t="s">
        <v>1218</v>
      </c>
      <c r="L10" s="134" t="s">
        <v>73</v>
      </c>
      <c r="M10" s="65">
        <v>2006</v>
      </c>
      <c r="N10" s="132">
        <f t="shared" si="0"/>
        <v>2019</v>
      </c>
      <c r="O10" s="70" t="s">
        <v>232</v>
      </c>
      <c r="P10" s="37"/>
      <c r="Q10" s="37" t="s">
        <v>1207</v>
      </c>
      <c r="R10" s="37" t="s">
        <v>274</v>
      </c>
      <c r="S10" s="69" t="s">
        <v>846</v>
      </c>
      <c r="T10" s="152"/>
      <c r="U10" s="152"/>
      <c r="V10" s="152"/>
      <c r="W10" s="152"/>
      <c r="X10" s="152"/>
      <c r="Y10" s="206"/>
    </row>
    <row r="11" spans="1:27" s="24" customFormat="1" ht="24.95" customHeight="1">
      <c r="A11" s="501" t="s">
        <v>56</v>
      </c>
      <c r="B11" s="50" t="s">
        <v>242</v>
      </c>
      <c r="C11" s="49"/>
      <c r="D11" s="49" t="s">
        <v>849</v>
      </c>
      <c r="E11" s="27" t="s">
        <v>850</v>
      </c>
      <c r="F11" s="62">
        <v>1.1000000000000001</v>
      </c>
      <c r="G11" s="30" t="s">
        <v>975</v>
      </c>
      <c r="H11" s="152"/>
      <c r="I11" s="152"/>
      <c r="J11" s="27" t="s">
        <v>279</v>
      </c>
      <c r="K11" s="48" t="s">
        <v>270</v>
      </c>
      <c r="L11" s="134" t="s">
        <v>73</v>
      </c>
      <c r="M11" s="66">
        <v>2020</v>
      </c>
      <c r="N11" s="132">
        <f t="shared" si="0"/>
        <v>2033</v>
      </c>
      <c r="O11" s="37" t="s">
        <v>232</v>
      </c>
      <c r="P11" s="37"/>
      <c r="Q11" s="37" t="s">
        <v>1207</v>
      </c>
      <c r="R11" s="37" t="s">
        <v>210</v>
      </c>
      <c r="S11" s="152" t="s">
        <v>138</v>
      </c>
      <c r="T11" s="152"/>
      <c r="U11" s="152"/>
      <c r="V11" s="152"/>
      <c r="W11" s="152"/>
      <c r="X11" s="152"/>
      <c r="Y11" s="206"/>
    </row>
    <row r="12" spans="1:27" s="23" customFormat="1" ht="24.95" customHeight="1">
      <c r="A12" s="501" t="s">
        <v>57</v>
      </c>
      <c r="B12" s="152" t="s">
        <v>577</v>
      </c>
      <c r="C12" s="26"/>
      <c r="D12" s="49" t="s">
        <v>849</v>
      </c>
      <c r="E12" s="27" t="s">
        <v>850</v>
      </c>
      <c r="F12" s="88">
        <v>1.1000000000000001</v>
      </c>
      <c r="G12" s="30" t="s">
        <v>975</v>
      </c>
      <c r="H12" s="26"/>
      <c r="I12" s="67"/>
      <c r="J12" s="152" t="s">
        <v>356</v>
      </c>
      <c r="K12" s="152">
        <v>24460379</v>
      </c>
      <c r="L12" s="26" t="s">
        <v>73</v>
      </c>
      <c r="M12" s="132">
        <v>2014</v>
      </c>
      <c r="N12" s="132">
        <f t="shared" si="0"/>
        <v>2027</v>
      </c>
      <c r="O12" s="70" t="s">
        <v>232</v>
      </c>
      <c r="P12" s="132"/>
      <c r="Q12" s="37" t="s">
        <v>1207</v>
      </c>
      <c r="R12" s="69" t="s">
        <v>325</v>
      </c>
      <c r="S12" s="70" t="s">
        <v>846</v>
      </c>
      <c r="T12" s="152"/>
      <c r="U12" s="125"/>
      <c r="V12" s="125"/>
      <c r="W12" s="125"/>
      <c r="X12" s="125"/>
      <c r="Y12" s="208"/>
      <c r="Z12" s="203"/>
      <c r="AA12" s="91"/>
    </row>
    <row r="13" spans="1:27" s="24" customFormat="1" ht="24.95" customHeight="1">
      <c r="A13" s="501" t="s">
        <v>58</v>
      </c>
      <c r="B13" s="27" t="s">
        <v>238</v>
      </c>
      <c r="C13" s="134"/>
      <c r="D13" s="134" t="s">
        <v>243</v>
      </c>
      <c r="E13" s="27" t="s">
        <v>850</v>
      </c>
      <c r="F13" s="60">
        <v>1.7</v>
      </c>
      <c r="G13" s="30" t="s">
        <v>976</v>
      </c>
      <c r="H13" s="152"/>
      <c r="I13" s="152"/>
      <c r="J13" s="27" t="s">
        <v>267</v>
      </c>
      <c r="K13" s="48" t="s">
        <v>266</v>
      </c>
      <c r="L13" s="134" t="s">
        <v>73</v>
      </c>
      <c r="M13" s="65">
        <v>2017</v>
      </c>
      <c r="N13" s="132">
        <f t="shared" si="0"/>
        <v>2030</v>
      </c>
      <c r="O13" s="37" t="s">
        <v>232</v>
      </c>
      <c r="P13" s="37"/>
      <c r="Q13" s="69" t="s">
        <v>535</v>
      </c>
      <c r="R13" s="37" t="s">
        <v>210</v>
      </c>
      <c r="S13" s="152" t="s">
        <v>138</v>
      </c>
      <c r="T13" s="152"/>
      <c r="U13" s="152"/>
      <c r="V13" s="152"/>
      <c r="W13" s="152"/>
      <c r="X13" s="152"/>
      <c r="Y13" s="206"/>
    </row>
    <row r="14" spans="1:27" s="69" customFormat="1" ht="24.95" customHeight="1">
      <c r="A14" s="501" t="s">
        <v>59</v>
      </c>
      <c r="B14" s="70" t="s">
        <v>371</v>
      </c>
      <c r="C14" s="70"/>
      <c r="D14" s="70" t="s">
        <v>243</v>
      </c>
      <c r="E14" s="50" t="s">
        <v>850</v>
      </c>
      <c r="F14" s="61">
        <v>1.7</v>
      </c>
      <c r="G14" s="30" t="s">
        <v>976</v>
      </c>
      <c r="H14" s="70"/>
      <c r="I14" s="37"/>
      <c r="J14" s="70" t="s">
        <v>391</v>
      </c>
      <c r="K14" s="37" t="s">
        <v>392</v>
      </c>
      <c r="L14" s="49" t="s">
        <v>73</v>
      </c>
      <c r="M14" s="75">
        <v>2016</v>
      </c>
      <c r="N14" s="132">
        <f t="shared" si="0"/>
        <v>2029</v>
      </c>
      <c r="O14" s="72" t="s">
        <v>232</v>
      </c>
      <c r="P14" s="70"/>
      <c r="Q14" s="70" t="s">
        <v>535</v>
      </c>
      <c r="R14" s="37" t="s">
        <v>210</v>
      </c>
      <c r="S14" s="32" t="s">
        <v>138</v>
      </c>
      <c r="U14" s="132"/>
      <c r="V14" s="132"/>
      <c r="W14" s="132"/>
      <c r="X14" s="132"/>
      <c r="Y14" s="209"/>
      <c r="Z14" s="204"/>
      <c r="AA14" s="75"/>
    </row>
    <row r="15" spans="1:27" s="24" customFormat="1" ht="24.95" customHeight="1">
      <c r="A15" s="501" t="s">
        <v>60</v>
      </c>
      <c r="B15" s="27" t="s">
        <v>244</v>
      </c>
      <c r="C15" s="134"/>
      <c r="D15" s="134" t="s">
        <v>132</v>
      </c>
      <c r="E15" s="27" t="s">
        <v>845</v>
      </c>
      <c r="F15" s="60">
        <v>4</v>
      </c>
      <c r="G15" s="30" t="s">
        <v>977</v>
      </c>
      <c r="H15" s="134"/>
      <c r="I15" s="32"/>
      <c r="J15" s="27" t="s">
        <v>272</v>
      </c>
      <c r="K15" s="27" t="s">
        <v>273</v>
      </c>
      <c r="L15" s="134" t="s">
        <v>73</v>
      </c>
      <c r="M15" s="65">
        <v>2010</v>
      </c>
      <c r="N15" s="132">
        <f t="shared" si="0"/>
        <v>2023</v>
      </c>
      <c r="O15" s="37" t="s">
        <v>230</v>
      </c>
      <c r="P15" s="37"/>
      <c r="Q15" s="37" t="s">
        <v>137</v>
      </c>
      <c r="R15" s="37" t="s">
        <v>210</v>
      </c>
      <c r="S15" s="152" t="s">
        <v>138</v>
      </c>
      <c r="T15" s="152"/>
      <c r="U15" s="152"/>
      <c r="V15" s="152"/>
      <c r="W15" s="152"/>
      <c r="X15" s="152"/>
      <c r="Y15" s="206"/>
    </row>
    <row r="16" spans="1:27" s="23" customFormat="1" ht="24.95" customHeight="1">
      <c r="A16" s="501" t="s">
        <v>61</v>
      </c>
      <c r="B16" s="78" t="s">
        <v>414</v>
      </c>
      <c r="C16" s="78" t="s">
        <v>415</v>
      </c>
      <c r="D16" s="82" t="s">
        <v>132</v>
      </c>
      <c r="E16" s="78" t="s">
        <v>845</v>
      </c>
      <c r="F16" s="122">
        <v>5</v>
      </c>
      <c r="G16" s="30" t="s">
        <v>974</v>
      </c>
      <c r="H16" s="80"/>
      <c r="I16" s="84"/>
      <c r="J16" s="78" t="s">
        <v>447</v>
      </c>
      <c r="K16" s="81" t="s">
        <v>448</v>
      </c>
      <c r="L16" s="78" t="s">
        <v>73</v>
      </c>
      <c r="M16" s="79">
        <v>2011</v>
      </c>
      <c r="N16" s="132">
        <f t="shared" si="0"/>
        <v>2024</v>
      </c>
      <c r="O16" s="69" t="s">
        <v>230</v>
      </c>
      <c r="P16" s="84" t="s">
        <v>137</v>
      </c>
      <c r="Q16" s="37" t="s">
        <v>137</v>
      </c>
      <c r="R16" s="37" t="s">
        <v>210</v>
      </c>
      <c r="S16" s="78" t="s">
        <v>138</v>
      </c>
      <c r="T16" s="82"/>
      <c r="U16" s="82"/>
      <c r="V16" s="82"/>
      <c r="W16" s="82"/>
      <c r="X16" s="69"/>
      <c r="Y16" s="210"/>
    </row>
    <row r="17" spans="1:27" s="23" customFormat="1" ht="24.95" customHeight="1">
      <c r="A17" s="501" t="s">
        <v>62</v>
      </c>
      <c r="B17" s="152" t="s">
        <v>847</v>
      </c>
      <c r="C17" s="26" t="s">
        <v>848</v>
      </c>
      <c r="D17" s="134" t="s">
        <v>849</v>
      </c>
      <c r="E17" s="27" t="s">
        <v>850</v>
      </c>
      <c r="F17" s="88">
        <v>1.1000000000000001</v>
      </c>
      <c r="G17" s="30" t="s">
        <v>975</v>
      </c>
      <c r="H17" s="132"/>
      <c r="I17" s="67"/>
      <c r="J17" s="152" t="s">
        <v>851</v>
      </c>
      <c r="K17" s="31" t="s">
        <v>852</v>
      </c>
      <c r="L17" s="26" t="s">
        <v>73</v>
      </c>
      <c r="M17" s="132">
        <v>2008</v>
      </c>
      <c r="N17" s="132">
        <f t="shared" si="0"/>
        <v>2021</v>
      </c>
      <c r="O17" s="69" t="s">
        <v>230</v>
      </c>
      <c r="P17" s="132"/>
      <c r="Q17" s="37" t="s">
        <v>1207</v>
      </c>
      <c r="R17" s="70" t="s">
        <v>210</v>
      </c>
      <c r="S17" s="70" t="s">
        <v>138</v>
      </c>
      <c r="T17" s="152"/>
      <c r="U17" s="125"/>
      <c r="V17" s="125"/>
      <c r="W17" s="125"/>
      <c r="X17" s="125"/>
      <c r="Y17" s="207"/>
      <c r="Z17" s="130"/>
      <c r="AA17" s="91"/>
    </row>
    <row r="18" spans="1:27" s="23" customFormat="1" ht="24.95" customHeight="1">
      <c r="A18" s="501" t="s">
        <v>63</v>
      </c>
      <c r="B18" s="100" t="s">
        <v>816</v>
      </c>
      <c r="C18" s="95"/>
      <c r="D18" s="73" t="s">
        <v>243</v>
      </c>
      <c r="E18" s="32" t="s">
        <v>850</v>
      </c>
      <c r="F18" s="90" t="s">
        <v>1221</v>
      </c>
      <c r="G18" s="30" t="s">
        <v>978</v>
      </c>
      <c r="H18" s="132"/>
      <c r="I18" s="67"/>
      <c r="J18" s="152" t="s">
        <v>355</v>
      </c>
      <c r="K18" s="152">
        <v>24490365</v>
      </c>
      <c r="L18" s="152" t="s">
        <v>73</v>
      </c>
      <c r="M18" s="132">
        <v>2015</v>
      </c>
      <c r="N18" s="132">
        <f t="shared" si="0"/>
        <v>2028</v>
      </c>
      <c r="O18" s="55" t="s">
        <v>230</v>
      </c>
      <c r="P18" s="132"/>
      <c r="Q18" s="152" t="s">
        <v>535</v>
      </c>
      <c r="R18" s="152" t="s">
        <v>274</v>
      </c>
      <c r="S18" s="70" t="s">
        <v>846</v>
      </c>
      <c r="T18" s="166"/>
      <c r="U18" s="132"/>
      <c r="V18" s="132"/>
      <c r="W18" s="132"/>
      <c r="X18" s="132"/>
      <c r="Y18" s="209"/>
      <c r="Z18" s="204"/>
    </row>
    <row r="19" spans="1:27" s="23" customFormat="1" ht="24.95" customHeight="1">
      <c r="A19" s="501" t="s">
        <v>1065</v>
      </c>
      <c r="B19" s="100" t="s">
        <v>1067</v>
      </c>
      <c r="C19" s="95"/>
      <c r="D19" s="73" t="s">
        <v>243</v>
      </c>
      <c r="E19" s="32" t="s">
        <v>850</v>
      </c>
      <c r="F19" s="90" t="s">
        <v>1068</v>
      </c>
      <c r="G19" s="30" t="s">
        <v>1222</v>
      </c>
      <c r="H19" s="132"/>
      <c r="I19" s="67"/>
      <c r="J19" s="481" t="s">
        <v>1070</v>
      </c>
      <c r="K19" s="482">
        <v>38300258</v>
      </c>
      <c r="L19" s="152" t="s">
        <v>73</v>
      </c>
      <c r="M19" s="132">
        <v>2011</v>
      </c>
      <c r="N19" s="132">
        <f t="shared" si="0"/>
        <v>2024</v>
      </c>
      <c r="O19" s="55" t="s">
        <v>1208</v>
      </c>
      <c r="P19" s="132"/>
      <c r="Q19" s="152" t="s">
        <v>535</v>
      </c>
      <c r="R19" s="152" t="s">
        <v>274</v>
      </c>
      <c r="S19" s="70" t="s">
        <v>846</v>
      </c>
      <c r="T19" s="166"/>
      <c r="U19" s="132"/>
      <c r="V19" s="132"/>
      <c r="W19" s="132"/>
      <c r="X19" s="132"/>
      <c r="Y19" s="209"/>
      <c r="Z19" s="131"/>
    </row>
    <row r="20" spans="1:27" s="23" customFormat="1" ht="24.95" customHeight="1">
      <c r="A20" s="501"/>
      <c r="B20" s="100"/>
      <c r="C20" s="95"/>
      <c r="D20" s="73"/>
      <c r="E20" s="32"/>
      <c r="F20" s="90"/>
      <c r="G20" s="68"/>
      <c r="H20" s="132"/>
      <c r="I20" s="67"/>
      <c r="J20" s="152"/>
      <c r="K20" s="152"/>
      <c r="L20" s="152"/>
      <c r="M20" s="132"/>
      <c r="N20" s="132"/>
      <c r="O20" s="55"/>
      <c r="P20" s="132"/>
      <c r="Q20" s="152"/>
      <c r="R20" s="152"/>
      <c r="S20" s="118"/>
      <c r="T20" s="166"/>
      <c r="U20" s="132"/>
      <c r="V20" s="132"/>
      <c r="W20" s="132"/>
      <c r="X20" s="132"/>
      <c r="Y20" s="209"/>
      <c r="Z20" s="131"/>
    </row>
    <row r="21" spans="1:27" s="24" customFormat="1" ht="24.95" customHeight="1">
      <c r="A21" s="501" t="s">
        <v>50</v>
      </c>
      <c r="B21" s="27" t="s">
        <v>245</v>
      </c>
      <c r="C21" s="134"/>
      <c r="D21" s="134" t="s">
        <v>132</v>
      </c>
      <c r="E21" s="27" t="s">
        <v>65</v>
      </c>
      <c r="F21" s="56">
        <v>3</v>
      </c>
      <c r="G21" s="152"/>
      <c r="H21" s="137">
        <v>420</v>
      </c>
      <c r="I21" s="32" t="s">
        <v>979</v>
      </c>
      <c r="J21" s="27" t="s">
        <v>280</v>
      </c>
      <c r="K21" s="27">
        <v>3952</v>
      </c>
      <c r="L21" s="134" t="s">
        <v>73</v>
      </c>
      <c r="M21" s="65">
        <v>2018</v>
      </c>
      <c r="N21" s="132">
        <f t="shared" ref="N21:N38" si="1">M21+20</f>
        <v>2038</v>
      </c>
      <c r="O21" s="37" t="s">
        <v>232</v>
      </c>
      <c r="P21" s="37"/>
      <c r="Q21" s="37" t="s">
        <v>211</v>
      </c>
      <c r="R21" s="89" t="s">
        <v>210</v>
      </c>
      <c r="S21" s="152" t="s">
        <v>281</v>
      </c>
      <c r="T21" s="152"/>
      <c r="U21" s="152"/>
      <c r="V21" s="152"/>
      <c r="W21" s="152"/>
      <c r="X21" s="152"/>
      <c r="Y21" s="206"/>
    </row>
    <row r="22" spans="1:27" s="24" customFormat="1" ht="24.95" customHeight="1">
      <c r="A22" s="501" t="s">
        <v>51</v>
      </c>
      <c r="B22" s="27" t="s">
        <v>246</v>
      </c>
      <c r="C22" s="134" t="s">
        <v>247</v>
      </c>
      <c r="D22" s="134" t="s">
        <v>132</v>
      </c>
      <c r="E22" s="27" t="s">
        <v>65</v>
      </c>
      <c r="F22" s="56">
        <v>3.6</v>
      </c>
      <c r="G22" s="152"/>
      <c r="H22" s="137">
        <v>900</v>
      </c>
      <c r="I22" s="32" t="s">
        <v>980</v>
      </c>
      <c r="J22" s="27" t="s">
        <v>862</v>
      </c>
      <c r="K22" s="27" t="s">
        <v>282</v>
      </c>
      <c r="L22" s="134" t="s">
        <v>73</v>
      </c>
      <c r="M22" s="65">
        <v>2014</v>
      </c>
      <c r="N22" s="132">
        <f t="shared" si="1"/>
        <v>2034</v>
      </c>
      <c r="O22" s="37" t="s">
        <v>232</v>
      </c>
      <c r="P22" s="37"/>
      <c r="Q22" s="37" t="s">
        <v>211</v>
      </c>
      <c r="R22" s="89" t="s">
        <v>210</v>
      </c>
      <c r="S22" s="152" t="s">
        <v>138</v>
      </c>
      <c r="T22" s="152"/>
      <c r="U22" s="152"/>
      <c r="V22" s="152"/>
      <c r="W22" s="152"/>
      <c r="X22" s="152"/>
      <c r="Y22" s="206"/>
    </row>
    <row r="23" spans="1:27" s="24" customFormat="1" ht="24.95" customHeight="1">
      <c r="A23" s="501" t="s">
        <v>52</v>
      </c>
      <c r="B23" s="27" t="s">
        <v>253</v>
      </c>
      <c r="C23" s="134"/>
      <c r="D23" s="49" t="s">
        <v>132</v>
      </c>
      <c r="E23" s="27" t="s">
        <v>65</v>
      </c>
      <c r="F23" s="56">
        <v>3.2</v>
      </c>
      <c r="G23" s="152"/>
      <c r="H23" s="137">
        <v>440</v>
      </c>
      <c r="I23" s="152" t="s">
        <v>981</v>
      </c>
      <c r="J23" s="27" t="s">
        <v>291</v>
      </c>
      <c r="K23" s="63">
        <v>12294</v>
      </c>
      <c r="L23" s="134" t="s">
        <v>73</v>
      </c>
      <c r="M23" s="65">
        <v>2012</v>
      </c>
      <c r="N23" s="132">
        <f t="shared" si="1"/>
        <v>2032</v>
      </c>
      <c r="O23" s="152" t="s">
        <v>232</v>
      </c>
      <c r="P23" s="152"/>
      <c r="Q23" s="152" t="s">
        <v>211</v>
      </c>
      <c r="R23" s="152" t="s">
        <v>210</v>
      </c>
      <c r="S23" s="152" t="s">
        <v>281</v>
      </c>
      <c r="T23" s="152"/>
      <c r="U23" s="152"/>
      <c r="V23" s="152"/>
      <c r="W23" s="152"/>
      <c r="X23" s="152"/>
      <c r="Y23" s="211"/>
    </row>
    <row r="24" spans="1:27" s="23" customFormat="1" ht="24.95" customHeight="1">
      <c r="A24" s="501" t="s">
        <v>53</v>
      </c>
      <c r="B24" s="32" t="s">
        <v>697</v>
      </c>
      <c r="C24" s="30"/>
      <c r="D24" s="49" t="s">
        <v>132</v>
      </c>
      <c r="E24" s="50" t="s">
        <v>65</v>
      </c>
      <c r="F24" s="39">
        <v>3</v>
      </c>
      <c r="G24" s="132"/>
      <c r="H24" s="129">
        <v>500</v>
      </c>
      <c r="I24" s="32" t="s">
        <v>981</v>
      </c>
      <c r="J24" s="32" t="s">
        <v>702</v>
      </c>
      <c r="K24" s="32" t="s">
        <v>718</v>
      </c>
      <c r="L24" s="96" t="s">
        <v>73</v>
      </c>
      <c r="M24" s="67">
        <v>2020</v>
      </c>
      <c r="N24" s="67">
        <f t="shared" si="1"/>
        <v>2040</v>
      </c>
      <c r="O24" s="72" t="s">
        <v>232</v>
      </c>
      <c r="P24" s="132"/>
      <c r="Q24" s="152" t="s">
        <v>211</v>
      </c>
      <c r="R24" s="72" t="s">
        <v>210</v>
      </c>
      <c r="S24" s="152" t="s">
        <v>138</v>
      </c>
      <c r="T24" s="152"/>
      <c r="U24" s="125"/>
      <c r="V24" s="125"/>
      <c r="W24" s="125"/>
      <c r="X24" s="125"/>
      <c r="Y24" s="207"/>
      <c r="Z24" s="203"/>
    </row>
    <row r="25" spans="1:27" s="24" customFormat="1" ht="35.450000000000003" customHeight="1">
      <c r="A25" s="501" t="s">
        <v>54</v>
      </c>
      <c r="B25" s="50" t="s">
        <v>255</v>
      </c>
      <c r="C25" s="49" t="s">
        <v>294</v>
      </c>
      <c r="D25" s="49" t="s">
        <v>132</v>
      </c>
      <c r="E25" s="27" t="s">
        <v>65</v>
      </c>
      <c r="F25" s="139" t="s">
        <v>1029</v>
      </c>
      <c r="G25" s="152"/>
      <c r="H25" s="138">
        <v>570</v>
      </c>
      <c r="I25" s="32" t="s">
        <v>982</v>
      </c>
      <c r="J25" s="140" t="s">
        <v>330</v>
      </c>
      <c r="K25" s="51" t="s">
        <v>295</v>
      </c>
      <c r="L25" s="134" t="s">
        <v>73</v>
      </c>
      <c r="M25" s="66">
        <v>2001</v>
      </c>
      <c r="N25" s="490">
        <f t="shared" si="1"/>
        <v>2021</v>
      </c>
      <c r="O25" s="37" t="s">
        <v>232</v>
      </c>
      <c r="P25" s="32"/>
      <c r="Q25" s="32" t="s">
        <v>211</v>
      </c>
      <c r="R25" s="32" t="s">
        <v>210</v>
      </c>
      <c r="S25" s="32" t="s">
        <v>138</v>
      </c>
      <c r="T25" s="152"/>
      <c r="U25" s="152"/>
      <c r="V25" s="152"/>
      <c r="W25" s="152"/>
      <c r="X25" s="152"/>
      <c r="Y25" s="206"/>
    </row>
    <row r="26" spans="1:27" s="24" customFormat="1" ht="24.95" customHeight="1">
      <c r="A26" s="501" t="s">
        <v>55</v>
      </c>
      <c r="B26" s="27" t="s">
        <v>251</v>
      </c>
      <c r="C26" s="134"/>
      <c r="D26" s="134" t="s">
        <v>857</v>
      </c>
      <c r="E26" s="27" t="s">
        <v>65</v>
      </c>
      <c r="F26" s="56">
        <v>2.1</v>
      </c>
      <c r="G26" s="152"/>
      <c r="H26" s="137">
        <v>280</v>
      </c>
      <c r="I26" s="32" t="s">
        <v>983</v>
      </c>
      <c r="J26" s="27" t="s">
        <v>863</v>
      </c>
      <c r="K26" s="48" t="s">
        <v>289</v>
      </c>
      <c r="L26" s="134" t="s">
        <v>73</v>
      </c>
      <c r="M26" s="65">
        <v>2009</v>
      </c>
      <c r="N26" s="132">
        <f t="shared" si="1"/>
        <v>2029</v>
      </c>
      <c r="O26" s="37" t="s">
        <v>232</v>
      </c>
      <c r="P26" s="37"/>
      <c r="Q26" s="37" t="s">
        <v>286</v>
      </c>
      <c r="R26" s="37" t="s">
        <v>210</v>
      </c>
      <c r="S26" s="152" t="s">
        <v>138</v>
      </c>
      <c r="T26" s="152"/>
      <c r="U26" s="152"/>
      <c r="V26" s="152"/>
      <c r="W26" s="152"/>
      <c r="X26" s="152"/>
      <c r="Y26" s="206"/>
    </row>
    <row r="27" spans="1:27" s="23" customFormat="1" ht="24.95" customHeight="1">
      <c r="A27" s="501" t="s">
        <v>56</v>
      </c>
      <c r="B27" s="100" t="s">
        <v>589</v>
      </c>
      <c r="C27" s="32" t="s">
        <v>590</v>
      </c>
      <c r="D27" s="134" t="s">
        <v>857</v>
      </c>
      <c r="E27" s="27" t="s">
        <v>65</v>
      </c>
      <c r="F27" s="58">
        <v>1.8</v>
      </c>
      <c r="G27" s="132"/>
      <c r="H27" s="128">
        <v>260</v>
      </c>
      <c r="I27" s="32" t="s">
        <v>288</v>
      </c>
      <c r="J27" s="32" t="s">
        <v>300</v>
      </c>
      <c r="K27" s="32" t="s">
        <v>601</v>
      </c>
      <c r="L27" s="26" t="s">
        <v>73</v>
      </c>
      <c r="M27" s="67">
        <v>2011</v>
      </c>
      <c r="N27" s="67">
        <f t="shared" si="1"/>
        <v>2031</v>
      </c>
      <c r="O27" s="70" t="s">
        <v>232</v>
      </c>
      <c r="P27" s="132"/>
      <c r="Q27" s="152" t="s">
        <v>286</v>
      </c>
      <c r="R27" s="152" t="s">
        <v>210</v>
      </c>
      <c r="S27" s="32" t="s">
        <v>138</v>
      </c>
      <c r="T27" s="32"/>
      <c r="U27" s="125"/>
      <c r="V27" s="125"/>
      <c r="W27" s="125"/>
      <c r="X27" s="125"/>
      <c r="Y27" s="207"/>
      <c r="Z27" s="203"/>
    </row>
    <row r="28" spans="1:27" s="24" customFormat="1" ht="24.95" customHeight="1">
      <c r="A28" s="501" t="s">
        <v>57</v>
      </c>
      <c r="B28" s="50" t="s">
        <v>256</v>
      </c>
      <c r="C28" s="49" t="s">
        <v>296</v>
      </c>
      <c r="D28" s="49" t="s">
        <v>857</v>
      </c>
      <c r="E28" s="27" t="s">
        <v>65</v>
      </c>
      <c r="F28" s="39">
        <v>2.4</v>
      </c>
      <c r="G28" s="152"/>
      <c r="H28" s="138">
        <v>300</v>
      </c>
      <c r="I28" s="32" t="s">
        <v>288</v>
      </c>
      <c r="J28" s="50" t="s">
        <v>367</v>
      </c>
      <c r="K28" s="32" t="s">
        <v>297</v>
      </c>
      <c r="L28" s="134" t="s">
        <v>73</v>
      </c>
      <c r="M28" s="66">
        <v>2007</v>
      </c>
      <c r="N28" s="132">
        <f t="shared" si="1"/>
        <v>2027</v>
      </c>
      <c r="O28" s="37" t="s">
        <v>232</v>
      </c>
      <c r="P28" s="32"/>
      <c r="Q28" s="32" t="s">
        <v>298</v>
      </c>
      <c r="R28" s="32" t="s">
        <v>210</v>
      </c>
      <c r="S28" s="32" t="s">
        <v>138</v>
      </c>
      <c r="T28" s="152"/>
      <c r="U28" s="152"/>
      <c r="V28" s="152"/>
      <c r="W28" s="152"/>
      <c r="X28" s="152"/>
      <c r="Y28" s="206"/>
    </row>
    <row r="29" spans="1:27" s="23" customFormat="1" ht="24.95" customHeight="1">
      <c r="A29" s="501" t="s">
        <v>58</v>
      </c>
      <c r="B29" s="152" t="s">
        <v>584</v>
      </c>
      <c r="C29" s="26" t="s">
        <v>585</v>
      </c>
      <c r="D29" s="134" t="s">
        <v>243</v>
      </c>
      <c r="E29" s="27" t="s">
        <v>65</v>
      </c>
      <c r="F29" s="38">
        <v>2.4</v>
      </c>
      <c r="G29" s="132"/>
      <c r="H29" s="127">
        <v>300</v>
      </c>
      <c r="I29" s="32" t="s">
        <v>288</v>
      </c>
      <c r="J29" s="152" t="s">
        <v>367</v>
      </c>
      <c r="K29" s="152" t="s">
        <v>598</v>
      </c>
      <c r="L29" s="26" t="s">
        <v>73</v>
      </c>
      <c r="M29" s="132">
        <v>2007</v>
      </c>
      <c r="N29" s="132">
        <f t="shared" si="1"/>
        <v>2027</v>
      </c>
      <c r="O29" s="70" t="s">
        <v>232</v>
      </c>
      <c r="P29" s="132"/>
      <c r="Q29" s="70" t="s">
        <v>286</v>
      </c>
      <c r="R29" s="70" t="s">
        <v>210</v>
      </c>
      <c r="S29" s="152" t="s">
        <v>138</v>
      </c>
      <c r="T29" s="166"/>
      <c r="U29" s="125"/>
      <c r="V29" s="125"/>
      <c r="W29" s="125"/>
      <c r="X29" s="125"/>
      <c r="Y29" s="207"/>
      <c r="Z29" s="203"/>
    </row>
    <row r="30" spans="1:27" s="24" customFormat="1" ht="24.95" customHeight="1">
      <c r="A30" s="501" t="s">
        <v>59</v>
      </c>
      <c r="B30" s="152" t="s">
        <v>320</v>
      </c>
      <c r="C30" s="152" t="s">
        <v>321</v>
      </c>
      <c r="D30" s="152" t="s">
        <v>243</v>
      </c>
      <c r="E30" s="152" t="s">
        <v>65</v>
      </c>
      <c r="F30" s="58">
        <v>2.4</v>
      </c>
      <c r="G30" s="152"/>
      <c r="H30" s="128">
        <v>300</v>
      </c>
      <c r="I30" s="152" t="s">
        <v>288</v>
      </c>
      <c r="J30" s="152" t="s">
        <v>333</v>
      </c>
      <c r="K30" s="152" t="s">
        <v>331</v>
      </c>
      <c r="L30" s="134" t="s">
        <v>73</v>
      </c>
      <c r="M30" s="132">
        <v>2016</v>
      </c>
      <c r="N30" s="135">
        <f t="shared" si="1"/>
        <v>2036</v>
      </c>
      <c r="O30" s="152" t="s">
        <v>232</v>
      </c>
      <c r="P30" s="152"/>
      <c r="Q30" s="152" t="s">
        <v>286</v>
      </c>
      <c r="R30" s="152" t="s">
        <v>210</v>
      </c>
      <c r="S30" s="152" t="s">
        <v>138</v>
      </c>
      <c r="T30" s="152"/>
      <c r="U30" s="152"/>
      <c r="V30" s="152"/>
      <c r="W30" s="152"/>
      <c r="X30" s="152"/>
      <c r="Y30" s="211"/>
      <c r="Z30" s="54"/>
    </row>
    <row r="31" spans="1:27" s="24" customFormat="1" ht="24.95" customHeight="1">
      <c r="A31" s="501" t="s">
        <v>60</v>
      </c>
      <c r="B31" s="50" t="s">
        <v>260</v>
      </c>
      <c r="C31" s="49"/>
      <c r="D31" s="134" t="s">
        <v>132</v>
      </c>
      <c r="E31" s="27" t="s">
        <v>65</v>
      </c>
      <c r="F31" s="39">
        <v>3</v>
      </c>
      <c r="G31" s="152"/>
      <c r="H31" s="138">
        <v>500</v>
      </c>
      <c r="I31" s="32" t="s">
        <v>981</v>
      </c>
      <c r="J31" s="50" t="s">
        <v>306</v>
      </c>
      <c r="K31" s="32" t="s">
        <v>307</v>
      </c>
      <c r="L31" s="134" t="s">
        <v>73</v>
      </c>
      <c r="M31" s="66">
        <v>2020</v>
      </c>
      <c r="N31" s="132">
        <f t="shared" si="1"/>
        <v>2040</v>
      </c>
      <c r="O31" s="37" t="s">
        <v>230</v>
      </c>
      <c r="P31" s="32"/>
      <c r="Q31" s="32" t="s">
        <v>211</v>
      </c>
      <c r="R31" s="32" t="s">
        <v>210</v>
      </c>
      <c r="S31" s="32" t="s">
        <v>138</v>
      </c>
      <c r="T31" s="152"/>
      <c r="U31" s="152"/>
      <c r="V31" s="152"/>
      <c r="W31" s="152"/>
      <c r="X31" s="152"/>
      <c r="Y31" s="206"/>
    </row>
    <row r="32" spans="1:27" s="69" customFormat="1" ht="24.95" customHeight="1">
      <c r="A32" s="501" t="s">
        <v>61</v>
      </c>
      <c r="B32" s="100" t="s">
        <v>385</v>
      </c>
      <c r="C32" s="67"/>
      <c r="D32" s="133" t="s">
        <v>132</v>
      </c>
      <c r="E32" s="32" t="s">
        <v>65</v>
      </c>
      <c r="F32" s="46">
        <v>3</v>
      </c>
      <c r="G32" s="132"/>
      <c r="H32" s="128">
        <v>420</v>
      </c>
      <c r="I32" s="32" t="s">
        <v>981</v>
      </c>
      <c r="J32" s="32" t="s">
        <v>402</v>
      </c>
      <c r="K32" s="76">
        <v>14138</v>
      </c>
      <c r="L32" s="49" t="s">
        <v>73</v>
      </c>
      <c r="M32" s="67">
        <v>2014</v>
      </c>
      <c r="N32" s="132">
        <f t="shared" si="1"/>
        <v>2034</v>
      </c>
      <c r="O32" s="69" t="s">
        <v>230</v>
      </c>
      <c r="Q32" s="152" t="s">
        <v>211</v>
      </c>
      <c r="R32" s="84" t="s">
        <v>210</v>
      </c>
      <c r="S32" s="32" t="s">
        <v>281</v>
      </c>
      <c r="U32" s="132"/>
      <c r="V32" s="132"/>
      <c r="W32" s="132"/>
      <c r="X32" s="132"/>
      <c r="Y32" s="209"/>
      <c r="Z32" s="204"/>
      <c r="AA32" s="75"/>
    </row>
    <row r="33" spans="1:26" s="24" customFormat="1" ht="24.95" customHeight="1">
      <c r="A33" s="501" t="s">
        <v>62</v>
      </c>
      <c r="B33" s="27" t="s">
        <v>257</v>
      </c>
      <c r="C33" s="134" t="s">
        <v>299</v>
      </c>
      <c r="D33" s="134" t="s">
        <v>857</v>
      </c>
      <c r="E33" s="27" t="s">
        <v>65</v>
      </c>
      <c r="F33" s="38">
        <v>1.8</v>
      </c>
      <c r="G33" s="152"/>
      <c r="H33" s="137">
        <v>260</v>
      </c>
      <c r="I33" s="152" t="s">
        <v>288</v>
      </c>
      <c r="J33" s="27" t="s">
        <v>300</v>
      </c>
      <c r="K33" s="152" t="s">
        <v>301</v>
      </c>
      <c r="L33" s="134" t="s">
        <v>73</v>
      </c>
      <c r="M33" s="65">
        <v>2011</v>
      </c>
      <c r="N33" s="132">
        <f t="shared" si="1"/>
        <v>2031</v>
      </c>
      <c r="O33" s="152" t="s">
        <v>230</v>
      </c>
      <c r="P33" s="152"/>
      <c r="Q33" s="152" t="s">
        <v>286</v>
      </c>
      <c r="R33" s="152" t="s">
        <v>210</v>
      </c>
      <c r="S33" s="152" t="s">
        <v>138</v>
      </c>
      <c r="T33" s="152"/>
      <c r="U33" s="152"/>
      <c r="V33" s="152"/>
      <c r="W33" s="152"/>
      <c r="X33" s="152"/>
      <c r="Y33" s="211"/>
    </row>
    <row r="34" spans="1:26" s="23" customFormat="1" ht="24.95" customHeight="1">
      <c r="A34" s="501" t="s">
        <v>63</v>
      </c>
      <c r="B34" s="32" t="s">
        <v>630</v>
      </c>
      <c r="C34" s="30"/>
      <c r="D34" s="49" t="s">
        <v>243</v>
      </c>
      <c r="E34" s="50" t="s">
        <v>65</v>
      </c>
      <c r="F34" s="39">
        <v>3</v>
      </c>
      <c r="G34" s="132"/>
      <c r="H34" s="129">
        <v>420</v>
      </c>
      <c r="I34" s="32" t="s">
        <v>1223</v>
      </c>
      <c r="J34" s="32" t="s">
        <v>632</v>
      </c>
      <c r="K34" s="32">
        <v>3998</v>
      </c>
      <c r="L34" s="96" t="s">
        <v>73</v>
      </c>
      <c r="M34" s="67">
        <v>2018</v>
      </c>
      <c r="N34" s="67">
        <f t="shared" si="1"/>
        <v>2038</v>
      </c>
      <c r="O34" s="72" t="s">
        <v>230</v>
      </c>
      <c r="P34" s="132"/>
      <c r="Q34" s="72" t="s">
        <v>286</v>
      </c>
      <c r="R34" s="72" t="s">
        <v>363</v>
      </c>
      <c r="S34" s="152" t="s">
        <v>281</v>
      </c>
      <c r="T34" s="166"/>
      <c r="U34" s="125"/>
      <c r="V34" s="125"/>
      <c r="W34" s="125"/>
      <c r="X34" s="125"/>
      <c r="Y34" s="207"/>
      <c r="Z34" s="203"/>
    </row>
    <row r="35" spans="1:26" s="23" customFormat="1" ht="24.95" customHeight="1">
      <c r="A35" s="501" t="s">
        <v>64</v>
      </c>
      <c r="B35" s="32" t="s">
        <v>687</v>
      </c>
      <c r="C35" s="30" t="s">
        <v>688</v>
      </c>
      <c r="D35" s="49" t="s">
        <v>132</v>
      </c>
      <c r="E35" s="50" t="s">
        <v>65</v>
      </c>
      <c r="F35" s="39">
        <v>3</v>
      </c>
      <c r="G35" s="132"/>
      <c r="H35" s="129">
        <v>500</v>
      </c>
      <c r="I35" s="32" t="s">
        <v>981</v>
      </c>
      <c r="J35" s="32" t="s">
        <v>306</v>
      </c>
      <c r="K35" s="32" t="s">
        <v>713</v>
      </c>
      <c r="L35" s="96" t="s">
        <v>73</v>
      </c>
      <c r="M35" s="67">
        <v>2002</v>
      </c>
      <c r="N35" s="490">
        <f t="shared" si="1"/>
        <v>2022</v>
      </c>
      <c r="O35" s="72" t="s">
        <v>230</v>
      </c>
      <c r="P35" s="132"/>
      <c r="Q35" s="72" t="s">
        <v>211</v>
      </c>
      <c r="R35" s="70" t="s">
        <v>210</v>
      </c>
      <c r="S35" s="152" t="s">
        <v>138</v>
      </c>
      <c r="T35" s="166"/>
      <c r="U35" s="125"/>
      <c r="V35" s="125"/>
      <c r="W35" s="125"/>
      <c r="X35" s="125"/>
      <c r="Y35" s="207"/>
      <c r="Z35" s="203"/>
    </row>
    <row r="36" spans="1:26" s="23" customFormat="1" ht="24.95" customHeight="1">
      <c r="A36" s="505" t="s">
        <v>864</v>
      </c>
      <c r="B36" s="100" t="s">
        <v>834</v>
      </c>
      <c r="C36" s="133" t="s">
        <v>835</v>
      </c>
      <c r="D36" s="73" t="s">
        <v>243</v>
      </c>
      <c r="E36" s="32" t="s">
        <v>65</v>
      </c>
      <c r="F36" s="46">
        <v>3</v>
      </c>
      <c r="G36" s="68"/>
      <c r="H36" s="152" t="s">
        <v>1073</v>
      </c>
      <c r="I36" s="67" t="s">
        <v>984</v>
      </c>
      <c r="J36" s="152" t="s">
        <v>306</v>
      </c>
      <c r="K36" s="152" t="s">
        <v>844</v>
      </c>
      <c r="L36" s="152" t="s">
        <v>73</v>
      </c>
      <c r="M36" s="132">
        <v>2008</v>
      </c>
      <c r="N36" s="132">
        <f t="shared" si="1"/>
        <v>2028</v>
      </c>
      <c r="O36" s="55" t="s">
        <v>230</v>
      </c>
      <c r="P36" s="132"/>
      <c r="Q36" s="152" t="s">
        <v>286</v>
      </c>
      <c r="R36" s="152" t="s">
        <v>210</v>
      </c>
      <c r="S36" s="32" t="s">
        <v>138</v>
      </c>
      <c r="T36" s="166"/>
      <c r="U36" s="132"/>
      <c r="V36" s="132"/>
      <c r="W36" s="132"/>
      <c r="X36" s="132"/>
      <c r="Y36" s="209"/>
      <c r="Z36" s="204"/>
    </row>
    <row r="37" spans="1:26" s="24" customFormat="1" ht="24.95" customHeight="1">
      <c r="A37" s="505"/>
      <c r="B37" s="27" t="s">
        <v>259</v>
      </c>
      <c r="C37" s="134" t="s">
        <v>303</v>
      </c>
      <c r="D37" s="134" t="s">
        <v>243</v>
      </c>
      <c r="E37" s="27" t="s">
        <v>332</v>
      </c>
      <c r="F37" s="38">
        <v>2.1</v>
      </c>
      <c r="G37" s="152"/>
      <c r="H37" s="137">
        <v>210</v>
      </c>
      <c r="I37" s="67" t="s">
        <v>984</v>
      </c>
      <c r="J37" s="27" t="s">
        <v>304</v>
      </c>
      <c r="K37" s="152" t="s">
        <v>305</v>
      </c>
      <c r="L37" s="134" t="s">
        <v>73</v>
      </c>
      <c r="M37" s="65">
        <v>2005</v>
      </c>
      <c r="N37" s="490">
        <f t="shared" si="1"/>
        <v>2025</v>
      </c>
      <c r="O37" s="152" t="s">
        <v>230</v>
      </c>
      <c r="P37" s="152"/>
      <c r="Q37" s="152" t="s">
        <v>275</v>
      </c>
      <c r="R37" s="152"/>
      <c r="S37" s="152" t="s">
        <v>138</v>
      </c>
      <c r="T37" s="152"/>
      <c r="U37" s="152"/>
      <c r="V37" s="152"/>
      <c r="W37" s="152"/>
      <c r="X37" s="152"/>
      <c r="Y37" s="211"/>
    </row>
    <row r="38" spans="1:26" s="24" customFormat="1" ht="24.95" customHeight="1">
      <c r="A38" s="501" t="s">
        <v>1071</v>
      </c>
      <c r="B38" s="27" t="s">
        <v>1066</v>
      </c>
      <c r="C38" s="134"/>
      <c r="D38" s="134" t="s">
        <v>243</v>
      </c>
      <c r="E38" s="27" t="s">
        <v>65</v>
      </c>
      <c r="F38" s="38" t="s">
        <v>1040</v>
      </c>
      <c r="G38" s="152"/>
      <c r="H38" s="137" t="s">
        <v>1072</v>
      </c>
      <c r="I38" s="32" t="s">
        <v>1223</v>
      </c>
      <c r="J38" s="27" t="s">
        <v>404</v>
      </c>
      <c r="K38" s="152"/>
      <c r="L38" s="134" t="s">
        <v>73</v>
      </c>
      <c r="M38" s="65">
        <v>2011</v>
      </c>
      <c r="N38" s="132">
        <f t="shared" si="1"/>
        <v>2031</v>
      </c>
      <c r="O38" s="152" t="s">
        <v>1074</v>
      </c>
      <c r="P38" s="152"/>
      <c r="Q38" s="152" t="s">
        <v>275</v>
      </c>
      <c r="R38" s="32"/>
      <c r="S38" s="152" t="s">
        <v>846</v>
      </c>
      <c r="T38" s="152"/>
      <c r="U38" s="152"/>
      <c r="V38" s="152"/>
      <c r="W38" s="152"/>
      <c r="X38" s="152"/>
      <c r="Y38" s="211"/>
    </row>
    <row r="39" spans="1:26" s="24" customFormat="1" ht="24.95" customHeight="1">
      <c r="A39" s="501"/>
      <c r="B39" s="50"/>
      <c r="C39" s="49"/>
      <c r="D39" s="134"/>
      <c r="E39" s="27"/>
      <c r="F39" s="39"/>
      <c r="G39" s="152"/>
      <c r="H39" s="49"/>
      <c r="I39" s="32"/>
      <c r="J39" s="50"/>
      <c r="K39" s="32"/>
      <c r="L39" s="134"/>
      <c r="M39" s="66"/>
      <c r="N39" s="132"/>
      <c r="O39" s="37"/>
      <c r="P39" s="32"/>
      <c r="Q39" s="32"/>
      <c r="R39" s="32"/>
      <c r="S39" s="32"/>
      <c r="T39" s="152"/>
      <c r="U39" s="152"/>
      <c r="V39" s="152"/>
      <c r="W39" s="152"/>
      <c r="X39" s="152"/>
      <c r="Y39" s="206"/>
    </row>
    <row r="40" spans="1:26" s="24" customFormat="1" ht="24.95" customHeight="1">
      <c r="A40" s="501" t="s">
        <v>66</v>
      </c>
      <c r="B40" s="50" t="s">
        <v>308</v>
      </c>
      <c r="C40" s="49" t="s">
        <v>313</v>
      </c>
      <c r="D40" s="49" t="s">
        <v>132</v>
      </c>
      <c r="E40" s="50" t="s">
        <v>845</v>
      </c>
      <c r="F40" s="35" t="s">
        <v>985</v>
      </c>
      <c r="G40" s="32" t="s">
        <v>986</v>
      </c>
      <c r="H40" s="49"/>
      <c r="I40" s="32"/>
      <c r="J40" s="50" t="s">
        <v>268</v>
      </c>
      <c r="K40" s="32">
        <v>38670214</v>
      </c>
      <c r="L40" s="49" t="s">
        <v>74</v>
      </c>
      <c r="M40" s="66">
        <v>2014</v>
      </c>
      <c r="N40" s="132">
        <f>M40+13</f>
        <v>2027</v>
      </c>
      <c r="O40" s="50" t="s">
        <v>232</v>
      </c>
      <c r="P40" s="32"/>
      <c r="Q40" s="32" t="s">
        <v>137</v>
      </c>
      <c r="R40" s="32" t="s">
        <v>274</v>
      </c>
      <c r="S40" s="32" t="s">
        <v>846</v>
      </c>
      <c r="T40" s="152"/>
      <c r="U40" s="152"/>
      <c r="V40" s="152"/>
      <c r="W40" s="152"/>
      <c r="X40" s="152"/>
      <c r="Y40" s="206"/>
    </row>
    <row r="41" spans="1:26" s="24" customFormat="1" ht="24.95" customHeight="1">
      <c r="A41" s="501" t="s">
        <v>67</v>
      </c>
      <c r="B41" s="50" t="s">
        <v>309</v>
      </c>
      <c r="C41" s="49" t="s">
        <v>314</v>
      </c>
      <c r="D41" s="49" t="s">
        <v>132</v>
      </c>
      <c r="E41" s="50" t="s">
        <v>845</v>
      </c>
      <c r="F41" s="59">
        <v>7</v>
      </c>
      <c r="G41" s="32" t="s">
        <v>986</v>
      </c>
      <c r="H41" s="49"/>
      <c r="I41" s="32"/>
      <c r="J41" s="50" t="s">
        <v>268</v>
      </c>
      <c r="K41" s="32">
        <v>38670216</v>
      </c>
      <c r="L41" s="49" t="s">
        <v>74</v>
      </c>
      <c r="M41" s="66">
        <v>2014</v>
      </c>
      <c r="N41" s="132">
        <f t="shared" ref="N41:N45" si="2">M41+13</f>
        <v>2027</v>
      </c>
      <c r="O41" s="50" t="s">
        <v>232</v>
      </c>
      <c r="P41" s="32"/>
      <c r="Q41" s="32" t="s">
        <v>137</v>
      </c>
      <c r="R41" s="32" t="s">
        <v>274</v>
      </c>
      <c r="S41" s="32" t="s">
        <v>846</v>
      </c>
      <c r="T41" s="152"/>
      <c r="U41" s="152"/>
      <c r="V41" s="152"/>
      <c r="W41" s="152"/>
      <c r="X41" s="152"/>
      <c r="Y41" s="206"/>
    </row>
    <row r="42" spans="1:26" s="24" customFormat="1" ht="24.95" customHeight="1">
      <c r="A42" s="501" t="s">
        <v>68</v>
      </c>
      <c r="B42" s="50" t="s">
        <v>310</v>
      </c>
      <c r="C42" s="49"/>
      <c r="D42" s="49" t="s">
        <v>132</v>
      </c>
      <c r="E42" s="50" t="s">
        <v>845</v>
      </c>
      <c r="F42" s="60">
        <v>5</v>
      </c>
      <c r="G42" s="32" t="s">
        <v>974</v>
      </c>
      <c r="H42" s="53"/>
      <c r="I42" s="32"/>
      <c r="J42" s="50" t="s">
        <v>324</v>
      </c>
      <c r="K42" s="32">
        <v>38500550</v>
      </c>
      <c r="L42" s="49" t="s">
        <v>74</v>
      </c>
      <c r="M42" s="66">
        <v>2012</v>
      </c>
      <c r="N42" s="132">
        <f t="shared" si="2"/>
        <v>2025</v>
      </c>
      <c r="O42" s="50" t="s">
        <v>232</v>
      </c>
      <c r="P42" s="32"/>
      <c r="Q42" s="152" t="s">
        <v>137</v>
      </c>
      <c r="R42" s="69" t="s">
        <v>325</v>
      </c>
      <c r="S42" s="69" t="s">
        <v>846</v>
      </c>
      <c r="T42" s="152"/>
      <c r="U42" s="152"/>
      <c r="V42" s="152"/>
      <c r="W42" s="152"/>
      <c r="X42" s="152"/>
      <c r="Y42" s="206"/>
    </row>
    <row r="43" spans="1:26" s="24" customFormat="1" ht="24.95" customHeight="1">
      <c r="A43" s="501" t="s">
        <v>69</v>
      </c>
      <c r="B43" s="27" t="s">
        <v>853</v>
      </c>
      <c r="C43" s="134"/>
      <c r="D43" s="134" t="s">
        <v>1224</v>
      </c>
      <c r="E43" s="27" t="s">
        <v>845</v>
      </c>
      <c r="F43" s="60">
        <v>1.1000000000000001</v>
      </c>
      <c r="G43" s="32" t="s">
        <v>975</v>
      </c>
      <c r="H43" s="52"/>
      <c r="I43" s="152"/>
      <c r="J43" s="27" t="s">
        <v>817</v>
      </c>
      <c r="K43" s="152">
        <v>24890307</v>
      </c>
      <c r="L43" s="134" t="s">
        <v>74</v>
      </c>
      <c r="M43" s="65">
        <v>2014</v>
      </c>
      <c r="N43" s="132">
        <f t="shared" si="2"/>
        <v>2027</v>
      </c>
      <c r="O43" s="50" t="s">
        <v>232</v>
      </c>
      <c r="P43" s="32"/>
      <c r="Q43" s="152" t="s">
        <v>137</v>
      </c>
      <c r="R43" s="69" t="s">
        <v>325</v>
      </c>
      <c r="S43" s="69" t="s">
        <v>846</v>
      </c>
      <c r="T43" s="152"/>
      <c r="U43" s="152"/>
      <c r="V43" s="152"/>
      <c r="W43" s="152"/>
      <c r="X43" s="152"/>
      <c r="Y43" s="211"/>
    </row>
    <row r="44" spans="1:26" s="24" customFormat="1" ht="24.95" customHeight="1">
      <c r="A44" s="501" t="s">
        <v>70</v>
      </c>
      <c r="B44" s="50" t="s">
        <v>854</v>
      </c>
      <c r="C44" s="49"/>
      <c r="D44" s="49" t="s">
        <v>243</v>
      </c>
      <c r="E44" s="50" t="s">
        <v>850</v>
      </c>
      <c r="F44" s="59">
        <v>1.6</v>
      </c>
      <c r="G44" s="32" t="s">
        <v>987</v>
      </c>
      <c r="H44" s="49"/>
      <c r="I44" s="32"/>
      <c r="J44" s="50" t="s">
        <v>323</v>
      </c>
      <c r="K44" s="32">
        <v>24490387</v>
      </c>
      <c r="L44" s="49" t="s">
        <v>74</v>
      </c>
      <c r="M44" s="66">
        <v>2019</v>
      </c>
      <c r="N44" s="132">
        <f t="shared" si="2"/>
        <v>2032</v>
      </c>
      <c r="O44" s="50" t="s">
        <v>232</v>
      </c>
      <c r="P44" s="32"/>
      <c r="Q44" s="32" t="s">
        <v>535</v>
      </c>
      <c r="R44" s="32" t="s">
        <v>274</v>
      </c>
      <c r="S44" s="32" t="s">
        <v>846</v>
      </c>
      <c r="T44" s="152"/>
      <c r="U44" s="152"/>
      <c r="V44" s="152"/>
      <c r="W44" s="152"/>
      <c r="X44" s="152"/>
      <c r="Y44" s="206"/>
    </row>
    <row r="45" spans="1:26" s="24" customFormat="1" ht="24.95" customHeight="1">
      <c r="A45" s="501" t="s">
        <v>71</v>
      </c>
      <c r="B45" s="50" t="s">
        <v>311</v>
      </c>
      <c r="C45" s="49"/>
      <c r="D45" s="49" t="s">
        <v>132</v>
      </c>
      <c r="E45" s="50" t="s">
        <v>845</v>
      </c>
      <c r="F45" s="60">
        <v>4</v>
      </c>
      <c r="G45" s="32" t="s">
        <v>977</v>
      </c>
      <c r="H45" s="53"/>
      <c r="I45" s="32"/>
      <c r="J45" s="50" t="s">
        <v>272</v>
      </c>
      <c r="K45" s="32" t="s">
        <v>326</v>
      </c>
      <c r="L45" s="49" t="s">
        <v>74</v>
      </c>
      <c r="M45" s="66">
        <v>2007</v>
      </c>
      <c r="N45" s="132">
        <f t="shared" si="2"/>
        <v>2020</v>
      </c>
      <c r="O45" s="50" t="s">
        <v>230</v>
      </c>
      <c r="P45" s="32"/>
      <c r="Q45" s="32" t="s">
        <v>137</v>
      </c>
      <c r="R45" s="32" t="s">
        <v>210</v>
      </c>
      <c r="S45" s="32" t="s">
        <v>138</v>
      </c>
      <c r="T45" s="152"/>
      <c r="U45" s="152"/>
      <c r="V45" s="152"/>
      <c r="W45" s="152"/>
      <c r="X45" s="152"/>
      <c r="Y45" s="206"/>
    </row>
    <row r="46" spans="1:26" s="24" customFormat="1" ht="24.95" customHeight="1">
      <c r="A46" s="501"/>
      <c r="B46" s="50"/>
      <c r="C46" s="49"/>
      <c r="D46" s="49"/>
      <c r="E46" s="50"/>
      <c r="F46" s="60"/>
      <c r="G46" s="152"/>
      <c r="H46" s="53"/>
      <c r="I46" s="32"/>
      <c r="J46" s="50"/>
      <c r="K46" s="32"/>
      <c r="L46" s="49"/>
      <c r="M46" s="66"/>
      <c r="N46" s="132"/>
      <c r="O46" s="50"/>
      <c r="P46" s="32"/>
      <c r="Q46" s="32"/>
      <c r="R46" s="32"/>
      <c r="S46" s="32"/>
      <c r="T46" s="152"/>
      <c r="U46" s="152"/>
      <c r="V46" s="152"/>
      <c r="W46" s="152"/>
      <c r="X46" s="152"/>
      <c r="Y46" s="206"/>
    </row>
    <row r="47" spans="1:26" s="24" customFormat="1" ht="24.95" customHeight="1">
      <c r="A47" s="501" t="s">
        <v>66</v>
      </c>
      <c r="B47" s="32" t="s">
        <v>315</v>
      </c>
      <c r="C47" s="32" t="s">
        <v>316</v>
      </c>
      <c r="D47" s="49" t="s">
        <v>132</v>
      </c>
      <c r="E47" s="152" t="s">
        <v>65</v>
      </c>
      <c r="F47" s="57">
        <v>3.4</v>
      </c>
      <c r="G47" s="152"/>
      <c r="H47" s="128">
        <v>570</v>
      </c>
      <c r="I47" s="32" t="s">
        <v>981</v>
      </c>
      <c r="J47" s="133" t="s">
        <v>330</v>
      </c>
      <c r="K47" s="133" t="s">
        <v>327</v>
      </c>
      <c r="L47" s="49" t="s">
        <v>74</v>
      </c>
      <c r="M47" s="104">
        <v>2000</v>
      </c>
      <c r="N47" s="489">
        <f t="shared" ref="N47:N55" si="3">M47+20</f>
        <v>2020</v>
      </c>
      <c r="O47" s="50" t="s">
        <v>232</v>
      </c>
      <c r="P47" s="152"/>
      <c r="Q47" s="32" t="s">
        <v>211</v>
      </c>
      <c r="R47" s="37" t="s">
        <v>210</v>
      </c>
      <c r="S47" s="32" t="s">
        <v>138</v>
      </c>
      <c r="T47" s="152"/>
      <c r="U47" s="152"/>
      <c r="V47" s="152"/>
      <c r="W47" s="152"/>
      <c r="X47" s="152"/>
      <c r="Y47" s="206"/>
    </row>
    <row r="48" spans="1:26" s="24" customFormat="1" ht="24.95" customHeight="1">
      <c r="A48" s="501" t="s">
        <v>67</v>
      </c>
      <c r="B48" s="152" t="s">
        <v>317</v>
      </c>
      <c r="C48" s="152" t="s">
        <v>318</v>
      </c>
      <c r="D48" s="49" t="s">
        <v>132</v>
      </c>
      <c r="E48" s="152" t="s">
        <v>65</v>
      </c>
      <c r="F48" s="58">
        <v>3</v>
      </c>
      <c r="G48" s="152"/>
      <c r="H48" s="128">
        <v>500</v>
      </c>
      <c r="I48" s="32" t="s">
        <v>981</v>
      </c>
      <c r="J48" s="152" t="s">
        <v>904</v>
      </c>
      <c r="K48" s="152" t="s">
        <v>553</v>
      </c>
      <c r="L48" s="49" t="s">
        <v>74</v>
      </c>
      <c r="M48" s="132">
        <v>2016</v>
      </c>
      <c r="N48" s="135">
        <f t="shared" si="3"/>
        <v>2036</v>
      </c>
      <c r="O48" s="50" t="s">
        <v>232</v>
      </c>
      <c r="P48" s="152"/>
      <c r="Q48" s="152" t="s">
        <v>211</v>
      </c>
      <c r="R48" s="152" t="s">
        <v>210</v>
      </c>
      <c r="S48" s="32" t="s">
        <v>138</v>
      </c>
      <c r="T48" s="152"/>
      <c r="U48" s="152"/>
      <c r="V48" s="152"/>
      <c r="W48" s="152"/>
      <c r="X48" s="152"/>
      <c r="Y48" s="211"/>
      <c r="Z48" s="54"/>
    </row>
    <row r="49" spans="1:26" s="24" customFormat="1" ht="24.95" customHeight="1">
      <c r="A49" s="501" t="s">
        <v>68</v>
      </c>
      <c r="B49" s="152" t="s">
        <v>319</v>
      </c>
      <c r="C49" s="152"/>
      <c r="D49" s="49" t="s">
        <v>132</v>
      </c>
      <c r="E49" s="152" t="s">
        <v>65</v>
      </c>
      <c r="F49" s="58">
        <v>3.4</v>
      </c>
      <c r="G49" s="152"/>
      <c r="H49" s="128">
        <v>570</v>
      </c>
      <c r="I49" s="32" t="s">
        <v>981</v>
      </c>
      <c r="J49" s="152" t="s">
        <v>330</v>
      </c>
      <c r="K49" s="152" t="s">
        <v>554</v>
      </c>
      <c r="L49" s="49" t="s">
        <v>74</v>
      </c>
      <c r="M49" s="132">
        <v>2020</v>
      </c>
      <c r="N49" s="135">
        <f t="shared" si="3"/>
        <v>2040</v>
      </c>
      <c r="O49" s="50" t="s">
        <v>232</v>
      </c>
      <c r="P49" s="152"/>
      <c r="Q49" s="152" t="s">
        <v>211</v>
      </c>
      <c r="R49" s="152" t="s">
        <v>210</v>
      </c>
      <c r="S49" s="152" t="s">
        <v>138</v>
      </c>
      <c r="T49" s="152"/>
      <c r="U49" s="152"/>
      <c r="V49" s="152"/>
      <c r="W49" s="152"/>
      <c r="X49" s="152"/>
      <c r="Y49" s="211"/>
      <c r="Z49" s="54"/>
    </row>
    <row r="50" spans="1:26" s="24" customFormat="1" ht="24.95" customHeight="1">
      <c r="A50" s="501" t="s">
        <v>69</v>
      </c>
      <c r="B50" s="152" t="s">
        <v>856</v>
      </c>
      <c r="C50" s="152"/>
      <c r="D50" s="49" t="s">
        <v>857</v>
      </c>
      <c r="E50" s="152" t="s">
        <v>65</v>
      </c>
      <c r="F50" s="58">
        <v>2.2000000000000002</v>
      </c>
      <c r="G50" s="152"/>
      <c r="H50" s="128">
        <v>260</v>
      </c>
      <c r="I50" s="32" t="s">
        <v>288</v>
      </c>
      <c r="J50" s="152" t="s">
        <v>1030</v>
      </c>
      <c r="K50" s="85">
        <v>14223</v>
      </c>
      <c r="L50" s="49" t="s">
        <v>74</v>
      </c>
      <c r="M50" s="132">
        <v>2014</v>
      </c>
      <c r="N50" s="135">
        <f t="shared" si="3"/>
        <v>2034</v>
      </c>
      <c r="O50" s="50" t="s">
        <v>232</v>
      </c>
      <c r="P50" s="152"/>
      <c r="Q50" s="152" t="s">
        <v>286</v>
      </c>
      <c r="R50" s="152" t="s">
        <v>210</v>
      </c>
      <c r="S50" s="152" t="s">
        <v>281</v>
      </c>
      <c r="T50" s="152"/>
      <c r="U50" s="152"/>
      <c r="V50" s="152"/>
      <c r="W50" s="152"/>
      <c r="X50" s="152"/>
      <c r="Y50" s="211"/>
      <c r="Z50" s="54"/>
    </row>
    <row r="51" spans="1:26" s="24" customFormat="1" ht="24.95" customHeight="1">
      <c r="A51" s="501" t="s">
        <v>70</v>
      </c>
      <c r="B51" s="152" t="s">
        <v>329</v>
      </c>
      <c r="C51" s="152"/>
      <c r="D51" s="134" t="s">
        <v>857</v>
      </c>
      <c r="E51" s="152" t="s">
        <v>65</v>
      </c>
      <c r="F51" s="58">
        <v>2.1</v>
      </c>
      <c r="G51" s="152"/>
      <c r="H51" s="128">
        <v>280</v>
      </c>
      <c r="I51" s="152" t="s">
        <v>288</v>
      </c>
      <c r="J51" s="152" t="s">
        <v>858</v>
      </c>
      <c r="K51" s="152" t="s">
        <v>328</v>
      </c>
      <c r="L51" s="134" t="s">
        <v>74</v>
      </c>
      <c r="M51" s="132">
        <v>2019</v>
      </c>
      <c r="N51" s="135">
        <f t="shared" si="3"/>
        <v>2039</v>
      </c>
      <c r="O51" s="27" t="s">
        <v>232</v>
      </c>
      <c r="P51" s="152"/>
      <c r="Q51" s="152" t="s">
        <v>286</v>
      </c>
      <c r="R51" s="152" t="s">
        <v>210</v>
      </c>
      <c r="S51" s="152" t="s">
        <v>138</v>
      </c>
      <c r="T51" s="152"/>
      <c r="U51" s="152"/>
      <c r="V51" s="152"/>
      <c r="W51" s="152"/>
      <c r="X51" s="152"/>
      <c r="Y51" s="211"/>
      <c r="Z51" s="54"/>
    </row>
    <row r="52" spans="1:26" s="24" customFormat="1" ht="24.95" customHeight="1">
      <c r="A52" s="501" t="s">
        <v>71</v>
      </c>
      <c r="B52" s="152" t="s">
        <v>551</v>
      </c>
      <c r="C52" s="152" t="s">
        <v>552</v>
      </c>
      <c r="D52" s="49" t="s">
        <v>132</v>
      </c>
      <c r="E52" s="152" t="s">
        <v>65</v>
      </c>
      <c r="F52" s="136" t="s">
        <v>1029</v>
      </c>
      <c r="G52" s="152"/>
      <c r="H52" s="128">
        <v>570</v>
      </c>
      <c r="I52" s="32" t="s">
        <v>981</v>
      </c>
      <c r="J52" s="152" t="s">
        <v>1031</v>
      </c>
      <c r="K52" s="152" t="s">
        <v>555</v>
      </c>
      <c r="L52" s="49" t="s">
        <v>74</v>
      </c>
      <c r="M52" s="132">
        <v>2001</v>
      </c>
      <c r="N52" s="489">
        <f t="shared" si="3"/>
        <v>2021</v>
      </c>
      <c r="O52" s="50" t="s">
        <v>230</v>
      </c>
      <c r="P52" s="152"/>
      <c r="Q52" s="152" t="s">
        <v>211</v>
      </c>
      <c r="R52" s="152" t="s">
        <v>210</v>
      </c>
      <c r="S52" s="152" t="s">
        <v>138</v>
      </c>
      <c r="T52" s="152"/>
      <c r="U52" s="152"/>
      <c r="V52" s="152"/>
      <c r="W52" s="152"/>
      <c r="X52" s="152"/>
      <c r="Y52" s="211"/>
      <c r="Z52" s="54"/>
    </row>
    <row r="53" spans="1:26" s="24" customFormat="1" ht="24.95" customHeight="1">
      <c r="A53" s="501" t="s">
        <v>72</v>
      </c>
      <c r="B53" s="152" t="s">
        <v>859</v>
      </c>
      <c r="C53" s="152"/>
      <c r="D53" s="49" t="s">
        <v>132</v>
      </c>
      <c r="E53" s="152" t="s">
        <v>65</v>
      </c>
      <c r="F53" s="136">
        <v>3.2</v>
      </c>
      <c r="G53" s="152"/>
      <c r="H53" s="128">
        <v>440</v>
      </c>
      <c r="I53" s="32" t="s">
        <v>981</v>
      </c>
      <c r="J53" s="152" t="s">
        <v>860</v>
      </c>
      <c r="K53" s="152">
        <v>4000</v>
      </c>
      <c r="L53" s="49" t="s">
        <v>74</v>
      </c>
      <c r="M53" s="132">
        <v>2018</v>
      </c>
      <c r="N53" s="135">
        <f t="shared" si="3"/>
        <v>2038</v>
      </c>
      <c r="O53" s="50" t="s">
        <v>230</v>
      </c>
      <c r="P53" s="152"/>
      <c r="Q53" s="152" t="s">
        <v>211</v>
      </c>
      <c r="R53" s="152" t="s">
        <v>210</v>
      </c>
      <c r="S53" s="152" t="s">
        <v>281</v>
      </c>
      <c r="T53" s="152"/>
      <c r="U53" s="152"/>
      <c r="V53" s="152"/>
      <c r="W53" s="152"/>
      <c r="X53" s="152"/>
      <c r="Y53" s="211"/>
      <c r="Z53" s="54"/>
    </row>
    <row r="54" spans="1:26" s="24" customFormat="1" ht="24.95" customHeight="1">
      <c r="A54" s="505" t="s">
        <v>855</v>
      </c>
      <c r="B54" s="119" t="s">
        <v>861</v>
      </c>
      <c r="C54" s="152"/>
      <c r="D54" s="37" t="s">
        <v>243</v>
      </c>
      <c r="E54" s="152" t="s">
        <v>65</v>
      </c>
      <c r="F54" s="58">
        <v>3</v>
      </c>
      <c r="G54" s="152"/>
      <c r="H54" s="128">
        <v>420</v>
      </c>
      <c r="I54" s="152" t="s">
        <v>981</v>
      </c>
      <c r="J54" s="152" t="s">
        <v>362</v>
      </c>
      <c r="K54" s="152">
        <v>3999</v>
      </c>
      <c r="L54" s="49" t="s">
        <v>74</v>
      </c>
      <c r="M54" s="132">
        <v>2019</v>
      </c>
      <c r="N54" s="135">
        <f t="shared" si="3"/>
        <v>2039</v>
      </c>
      <c r="O54" s="37" t="s">
        <v>230</v>
      </c>
      <c r="P54" s="152"/>
      <c r="Q54" s="152" t="s">
        <v>286</v>
      </c>
      <c r="R54" s="152" t="s">
        <v>210</v>
      </c>
      <c r="S54" s="152" t="s">
        <v>281</v>
      </c>
      <c r="T54" s="152"/>
      <c r="U54" s="152"/>
      <c r="V54" s="152"/>
      <c r="W54" s="152"/>
      <c r="X54" s="152"/>
      <c r="Y54" s="211"/>
    </row>
    <row r="55" spans="1:26" s="24" customFormat="1" ht="24.95" customHeight="1">
      <c r="A55" s="505"/>
      <c r="B55" s="119" t="s">
        <v>322</v>
      </c>
      <c r="C55" s="152"/>
      <c r="D55" s="152" t="s">
        <v>243</v>
      </c>
      <c r="E55" s="152" t="s">
        <v>332</v>
      </c>
      <c r="F55" s="136" t="s">
        <v>1032</v>
      </c>
      <c r="G55" s="152"/>
      <c r="H55" s="128">
        <v>500</v>
      </c>
      <c r="I55" s="152" t="s">
        <v>981</v>
      </c>
      <c r="J55" s="152" t="s">
        <v>334</v>
      </c>
      <c r="K55" s="152">
        <v>131122</v>
      </c>
      <c r="L55" s="134" t="s">
        <v>74</v>
      </c>
      <c r="M55" s="132">
        <v>2016</v>
      </c>
      <c r="N55" s="135">
        <f t="shared" si="3"/>
        <v>2036</v>
      </c>
      <c r="O55" s="152" t="s">
        <v>230</v>
      </c>
      <c r="P55" s="152"/>
      <c r="Q55" s="152" t="s">
        <v>275</v>
      </c>
      <c r="R55" s="152"/>
      <c r="S55" s="152" t="s">
        <v>335</v>
      </c>
      <c r="T55" s="152"/>
      <c r="U55" s="152"/>
      <c r="V55" s="152"/>
      <c r="W55" s="152"/>
      <c r="X55" s="152"/>
      <c r="Y55" s="211"/>
    </row>
    <row r="56" spans="1:26" s="24" customFormat="1" ht="99.95" customHeight="1" thickBot="1">
      <c r="A56" s="212"/>
      <c r="B56" s="213"/>
      <c r="C56" s="214"/>
      <c r="D56" s="215"/>
      <c r="E56" s="214"/>
      <c r="F56" s="216"/>
      <c r="G56" s="214"/>
      <c r="H56" s="217"/>
      <c r="I56" s="214"/>
      <c r="J56" s="214"/>
      <c r="K56" s="214"/>
      <c r="L56" s="218"/>
      <c r="M56" s="219"/>
      <c r="N56" s="491"/>
      <c r="O56" s="545" t="s">
        <v>1216</v>
      </c>
      <c r="P56" s="546"/>
      <c r="Q56" s="546"/>
      <c r="R56" s="546"/>
      <c r="S56" s="546"/>
      <c r="T56" s="214"/>
      <c r="U56" s="214"/>
      <c r="V56" s="214"/>
      <c r="W56" s="214"/>
      <c r="X56" s="214"/>
      <c r="Y56" s="220"/>
    </row>
    <row r="57" spans="1:26">
      <c r="A57" s="101"/>
      <c r="B57" s="101"/>
    </row>
    <row r="58" spans="1:26">
      <c r="B58" s="16"/>
    </row>
    <row r="59" spans="1:26">
      <c r="M59" s="83"/>
      <c r="N59" s="83"/>
    </row>
    <row r="60" spans="1:26">
      <c r="M60" s="83"/>
      <c r="N60" s="83"/>
    </row>
    <row r="61" spans="1:26">
      <c r="M61" s="83"/>
      <c r="N61" s="83"/>
    </row>
  </sheetData>
  <mergeCells count="4">
    <mergeCell ref="T3:X3"/>
    <mergeCell ref="A54:A55"/>
    <mergeCell ref="A36:A37"/>
    <mergeCell ref="O56:S56"/>
  </mergeCells>
  <conditionalFormatting sqref="M9 M17">
    <cfRule type="cellIs" dxfId="151" priority="11" stopIfTrue="1" operator="lessThan">
      <formula>#REF!</formula>
    </cfRule>
    <cfRule type="cellIs" dxfId="150" priority="12" stopIfTrue="1" operator="greaterThanOrEqual">
      <formula>#REF!</formula>
    </cfRule>
  </conditionalFormatting>
  <conditionalFormatting sqref="M12">
    <cfRule type="cellIs" dxfId="149" priority="9" stopIfTrue="1" operator="lessThan">
      <formula>#REF!</formula>
    </cfRule>
    <cfRule type="cellIs" dxfId="148" priority="10" stopIfTrue="1" operator="greaterThanOrEqual">
      <formula>#REF!</formula>
    </cfRule>
  </conditionalFormatting>
  <conditionalFormatting sqref="M24:N24">
    <cfRule type="cellIs" dxfId="147" priority="7" stopIfTrue="1" operator="lessThan">
      <formula>#REF!</formula>
    </cfRule>
    <cfRule type="cellIs" dxfId="146" priority="8" stopIfTrue="1" operator="greaterThanOrEqual">
      <formula>#REF!</formula>
    </cfRule>
  </conditionalFormatting>
  <conditionalFormatting sqref="M29">
    <cfRule type="cellIs" dxfId="145" priority="5" stopIfTrue="1" operator="lessThan">
      <formula>#REF!</formula>
    </cfRule>
    <cfRule type="cellIs" dxfId="144" priority="6" stopIfTrue="1" operator="greaterThanOrEqual">
      <formula>#REF!</formula>
    </cfRule>
  </conditionalFormatting>
  <conditionalFormatting sqref="M34:N34">
    <cfRule type="cellIs" dxfId="143" priority="3" stopIfTrue="1" operator="lessThan">
      <formula>#REF!</formula>
    </cfRule>
    <cfRule type="cellIs" dxfId="142" priority="4" stopIfTrue="1" operator="greaterThanOrEqual">
      <formula>#REF!</formula>
    </cfRule>
  </conditionalFormatting>
  <conditionalFormatting sqref="M35:N35">
    <cfRule type="cellIs" dxfId="141" priority="1" stopIfTrue="1" operator="lessThan">
      <formula>#REF!</formula>
    </cfRule>
    <cfRule type="cellIs" dxfId="140" priority="2" stopIfTrue="1" operator="greaterThanOrEqual">
      <formula>#REF!</formula>
    </cfRule>
  </conditionalFormatting>
  <pageMargins left="0.19685039370078741" right="0.19685039370078741" top="0.19685039370078741" bottom="0.19685039370078741" header="0.51181102362204722" footer="0.51181102362204722"/>
  <pageSetup paperSize="8" scale="48" orientation="landscape" r:id="rId1"/>
  <headerFooter alignWithMargins="0"/>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5" tint="0.39997558519241921"/>
    <pageSetUpPr fitToPage="1"/>
  </sheetPr>
  <dimension ref="A1:AB64"/>
  <sheetViews>
    <sheetView tabSelected="1" view="pageBreakPreview" zoomScale="80" zoomScaleNormal="100" zoomScaleSheetLayoutView="80" workbookViewId="0">
      <pane xSplit="2" ySplit="4" topLeftCell="C5" activePane="bottomRight" state="frozen"/>
      <selection activeCell="A5" sqref="A5"/>
      <selection pane="topRight" activeCell="A5" sqref="A5"/>
      <selection pane="bottomLeft" activeCell="A5" sqref="A5"/>
      <selection pane="bottomRight" activeCell="A5" sqref="A5"/>
    </sheetView>
  </sheetViews>
  <sheetFormatPr defaultColWidth="8.85546875" defaultRowHeight="11.25"/>
  <cols>
    <col min="1" max="1" width="8.85546875" style="16"/>
    <col min="2" max="2" width="20.85546875" style="19" customWidth="1"/>
    <col min="3" max="3" width="11.140625" style="19" customWidth="1"/>
    <col min="4" max="4" width="15.140625" style="3" customWidth="1"/>
    <col min="5" max="5" width="18" style="3" customWidth="1"/>
    <col min="6" max="6" width="13.42578125" style="24" customWidth="1"/>
    <col min="7" max="7" width="12.85546875" style="99" bestFit="1" customWidth="1"/>
    <col min="8" max="8" width="16.42578125" style="3" customWidth="1"/>
    <col min="9" max="9" width="18" style="83" customWidth="1"/>
    <col min="10" max="10" width="32.140625" style="3" bestFit="1" customWidth="1"/>
    <col min="11" max="11" width="19.42578125" style="3" customWidth="1"/>
    <col min="12" max="12" width="18.28515625" style="3" customWidth="1"/>
    <col min="13" max="13" width="16.42578125" style="3" bestFit="1" customWidth="1"/>
    <col min="14" max="14" width="12.28515625" style="19" customWidth="1"/>
    <col min="15" max="15" width="20.28515625" style="19" customWidth="1"/>
    <col min="16" max="16" width="10.140625" style="19" hidden="1" customWidth="1"/>
    <col min="17" max="17" width="6.85546875" style="19" hidden="1" customWidth="1"/>
    <col min="18" max="18" width="26" style="19" bestFit="1" customWidth="1"/>
    <col min="19" max="19" width="22.140625" style="19" bestFit="1" customWidth="1"/>
    <col min="20" max="20" width="14.85546875" style="3" customWidth="1"/>
    <col min="21" max="21" width="14.5703125" style="19" customWidth="1"/>
    <col min="22" max="23" width="23.85546875" style="19" customWidth="1"/>
    <col min="24" max="25" width="19.42578125" style="19" customWidth="1"/>
    <col min="26" max="26" width="19.85546875" style="19" customWidth="1"/>
    <col min="27" max="16384" width="8.85546875" style="19"/>
  </cols>
  <sheetData>
    <row r="1" spans="1:27" ht="45" customHeight="1">
      <c r="A1" s="130"/>
      <c r="D1" s="14" t="s">
        <v>18</v>
      </c>
      <c r="H1" s="21" t="s">
        <v>46</v>
      </c>
    </row>
    <row r="2" spans="1:27" ht="18">
      <c r="A2" s="130"/>
      <c r="B2" s="1" t="s">
        <v>36</v>
      </c>
      <c r="J2" s="12" t="s">
        <v>17</v>
      </c>
      <c r="K2" s="13" t="s">
        <v>34</v>
      </c>
      <c r="M2" s="74"/>
      <c r="N2" s="22" t="s">
        <v>35</v>
      </c>
      <c r="O2" s="5"/>
      <c r="P2" s="5"/>
      <c r="Q2" s="5"/>
      <c r="Z2" s="4">
        <v>44223</v>
      </c>
    </row>
    <row r="3" spans="1:27" ht="13.5" thickBot="1">
      <c r="A3" s="130"/>
      <c r="B3" s="11" t="s">
        <v>1241</v>
      </c>
      <c r="C3" s="6"/>
      <c r="D3" s="7"/>
      <c r="E3" s="7"/>
      <c r="F3" s="25"/>
      <c r="G3" s="112"/>
      <c r="H3" s="7"/>
      <c r="I3" s="6"/>
      <c r="J3" s="7"/>
      <c r="P3" s="506" t="s">
        <v>13</v>
      </c>
      <c r="Q3" s="507"/>
      <c r="U3" s="502" t="s">
        <v>24</v>
      </c>
      <c r="V3" s="503"/>
      <c r="W3" s="503"/>
      <c r="X3" s="503"/>
      <c r="Y3" s="504"/>
    </row>
    <row r="4" spans="1:27" ht="46.5" thickBot="1">
      <c r="A4" s="563" t="s">
        <v>49</v>
      </c>
      <c r="B4" s="548" t="s">
        <v>0</v>
      </c>
      <c r="C4" s="550" t="s">
        <v>6</v>
      </c>
      <c r="D4" s="550" t="s">
        <v>7</v>
      </c>
      <c r="E4" s="549" t="s">
        <v>8</v>
      </c>
      <c r="F4" s="564" t="s">
        <v>1003</v>
      </c>
      <c r="G4" s="565" t="s">
        <v>30</v>
      </c>
      <c r="H4" s="566" t="s">
        <v>23</v>
      </c>
      <c r="I4" s="566" t="s">
        <v>1004</v>
      </c>
      <c r="J4" s="548" t="s">
        <v>3</v>
      </c>
      <c r="K4" s="552" t="s">
        <v>2</v>
      </c>
      <c r="L4" s="567" t="s">
        <v>9</v>
      </c>
      <c r="M4" s="549" t="s">
        <v>4</v>
      </c>
      <c r="N4" s="554" t="s">
        <v>1209</v>
      </c>
      <c r="O4" s="568" t="s">
        <v>10</v>
      </c>
      <c r="P4" s="569" t="s">
        <v>14</v>
      </c>
      <c r="Q4" s="569" t="s">
        <v>15</v>
      </c>
      <c r="R4" s="568" t="s">
        <v>11</v>
      </c>
      <c r="S4" s="555" t="s">
        <v>1220</v>
      </c>
      <c r="T4" s="549" t="s">
        <v>5</v>
      </c>
      <c r="U4" s="557" t="s">
        <v>19</v>
      </c>
      <c r="V4" s="557" t="s">
        <v>20</v>
      </c>
      <c r="W4" s="557" t="s">
        <v>29</v>
      </c>
      <c r="X4" s="557" t="s">
        <v>21</v>
      </c>
      <c r="Y4" s="557" t="s">
        <v>22</v>
      </c>
      <c r="Z4" s="570"/>
    </row>
    <row r="5" spans="1:27" s="23" customFormat="1" ht="24.95" customHeight="1">
      <c r="A5" s="244" t="s">
        <v>98</v>
      </c>
      <c r="B5" s="245" t="s">
        <v>640</v>
      </c>
      <c r="C5" s="246" t="s">
        <v>652</v>
      </c>
      <c r="D5" s="247" t="s">
        <v>132</v>
      </c>
      <c r="E5" s="571" t="s">
        <v>845</v>
      </c>
      <c r="F5" s="249">
        <v>7</v>
      </c>
      <c r="G5" s="251" t="s">
        <v>986</v>
      </c>
      <c r="H5" s="572"/>
      <c r="I5" s="251"/>
      <c r="J5" s="245" t="s">
        <v>661</v>
      </c>
      <c r="K5" s="573">
        <v>38550208</v>
      </c>
      <c r="L5" s="252" t="s">
        <v>336</v>
      </c>
      <c r="M5" s="251">
        <v>2013</v>
      </c>
      <c r="N5" s="251">
        <f>M5+13</f>
        <v>2026</v>
      </c>
      <c r="O5" s="253" t="s">
        <v>667</v>
      </c>
      <c r="P5" s="254"/>
      <c r="Q5" s="254"/>
      <c r="R5" s="253" t="s">
        <v>137</v>
      </c>
      <c r="S5" s="255" t="s">
        <v>274</v>
      </c>
      <c r="T5" s="256" t="s">
        <v>846</v>
      </c>
      <c r="U5" s="257"/>
      <c r="V5" s="257"/>
      <c r="W5" s="257"/>
      <c r="X5" s="257"/>
      <c r="Y5" s="257"/>
      <c r="Z5" s="258"/>
    </row>
    <row r="6" spans="1:27" s="23" customFormat="1" ht="24.95" customHeight="1">
      <c r="A6" s="501" t="s">
        <v>99</v>
      </c>
      <c r="B6" s="32" t="s">
        <v>641</v>
      </c>
      <c r="C6" s="30" t="s">
        <v>653</v>
      </c>
      <c r="D6" s="49" t="s">
        <v>132</v>
      </c>
      <c r="E6" s="50" t="s">
        <v>845</v>
      </c>
      <c r="F6" s="59">
        <v>9</v>
      </c>
      <c r="G6" s="67" t="s">
        <v>989</v>
      </c>
      <c r="H6" s="26"/>
      <c r="I6" s="67"/>
      <c r="J6" s="32" t="s">
        <v>263</v>
      </c>
      <c r="K6" s="32">
        <v>38200210</v>
      </c>
      <c r="L6" s="96" t="s">
        <v>336</v>
      </c>
      <c r="M6" s="67">
        <v>2015</v>
      </c>
      <c r="N6" s="67">
        <f t="shared" ref="N6:N17" si="0">M6+13</f>
        <v>2028</v>
      </c>
      <c r="O6" s="72" t="s">
        <v>667</v>
      </c>
      <c r="P6" s="132"/>
      <c r="Q6" s="132"/>
      <c r="R6" s="72" t="s">
        <v>137</v>
      </c>
      <c r="S6" s="70" t="s">
        <v>274</v>
      </c>
      <c r="T6" s="152" t="s">
        <v>846</v>
      </c>
      <c r="U6" s="125"/>
      <c r="V6" s="125"/>
      <c r="W6" s="125"/>
      <c r="X6" s="125"/>
      <c r="Y6" s="125"/>
      <c r="Z6" s="207"/>
    </row>
    <row r="7" spans="1:27" s="28" customFormat="1" ht="24.95" customHeight="1">
      <c r="A7" s="501" t="s">
        <v>100</v>
      </c>
      <c r="B7" s="27" t="s">
        <v>338</v>
      </c>
      <c r="C7" s="134"/>
      <c r="D7" s="134" t="s">
        <v>132</v>
      </c>
      <c r="E7" s="27" t="s">
        <v>845</v>
      </c>
      <c r="F7" s="60">
        <v>5</v>
      </c>
      <c r="G7" s="188" t="s">
        <v>974</v>
      </c>
      <c r="H7" s="27"/>
      <c r="I7" s="48"/>
      <c r="J7" s="27" t="s">
        <v>263</v>
      </c>
      <c r="K7" s="48">
        <v>38140282</v>
      </c>
      <c r="L7" s="134" t="s">
        <v>336</v>
      </c>
      <c r="M7" s="65">
        <v>2016</v>
      </c>
      <c r="N7" s="67">
        <f t="shared" si="0"/>
        <v>2029</v>
      </c>
      <c r="O7" s="50" t="s">
        <v>232</v>
      </c>
      <c r="P7" s="32"/>
      <c r="Q7" s="152" t="s">
        <v>137</v>
      </c>
      <c r="R7" s="72" t="s">
        <v>137</v>
      </c>
      <c r="S7" s="69" t="s">
        <v>325</v>
      </c>
      <c r="T7" s="69" t="s">
        <v>846</v>
      </c>
      <c r="U7" s="152"/>
      <c r="V7" s="152"/>
      <c r="W7" s="152"/>
      <c r="X7" s="152"/>
      <c r="Y7" s="152"/>
      <c r="Z7" s="211"/>
      <c r="AA7" s="33"/>
    </row>
    <row r="8" spans="1:27" s="69" customFormat="1" ht="24.95" customHeight="1">
      <c r="A8" s="501" t="s">
        <v>101</v>
      </c>
      <c r="B8" s="27" t="s">
        <v>339</v>
      </c>
      <c r="C8" s="134"/>
      <c r="D8" s="134" t="s">
        <v>132</v>
      </c>
      <c r="E8" s="27" t="s">
        <v>845</v>
      </c>
      <c r="F8" s="60">
        <v>5</v>
      </c>
      <c r="G8" s="188" t="s">
        <v>974</v>
      </c>
      <c r="H8" s="27"/>
      <c r="I8" s="48"/>
      <c r="J8" s="27" t="s">
        <v>263</v>
      </c>
      <c r="K8" s="48">
        <v>38140718</v>
      </c>
      <c r="L8" s="134" t="s">
        <v>336</v>
      </c>
      <c r="M8" s="65">
        <v>2018</v>
      </c>
      <c r="N8" s="67">
        <f t="shared" si="0"/>
        <v>2031</v>
      </c>
      <c r="O8" s="70" t="s">
        <v>232</v>
      </c>
      <c r="P8" s="70"/>
      <c r="R8" s="70" t="s">
        <v>137</v>
      </c>
      <c r="S8" s="69" t="s">
        <v>325</v>
      </c>
      <c r="T8" s="69" t="s">
        <v>846</v>
      </c>
      <c r="U8" s="132"/>
      <c r="V8" s="132"/>
      <c r="W8" s="132"/>
      <c r="X8" s="132"/>
      <c r="Y8" s="132"/>
      <c r="Z8" s="209"/>
      <c r="AA8" s="221"/>
    </row>
    <row r="9" spans="1:27" s="23" customFormat="1" ht="24.95" customHeight="1">
      <c r="A9" s="501" t="s">
        <v>102</v>
      </c>
      <c r="B9" s="32" t="s">
        <v>643</v>
      </c>
      <c r="C9" s="151" t="s">
        <v>869</v>
      </c>
      <c r="D9" s="49" t="s">
        <v>132</v>
      </c>
      <c r="E9" s="50" t="s">
        <v>845</v>
      </c>
      <c r="F9" s="59">
        <v>7</v>
      </c>
      <c r="G9" s="67" t="s">
        <v>986</v>
      </c>
      <c r="H9" s="26"/>
      <c r="I9" s="67"/>
      <c r="J9" s="32" t="s">
        <v>661</v>
      </c>
      <c r="K9" s="32">
        <v>38670215</v>
      </c>
      <c r="L9" s="96" t="s">
        <v>336</v>
      </c>
      <c r="M9" s="67">
        <v>2014</v>
      </c>
      <c r="N9" s="67">
        <f t="shared" si="0"/>
        <v>2027</v>
      </c>
      <c r="O9" s="69" t="s">
        <v>232</v>
      </c>
      <c r="P9" s="132"/>
      <c r="Q9" s="132"/>
      <c r="R9" s="72" t="s">
        <v>137</v>
      </c>
      <c r="S9" s="70" t="s">
        <v>274</v>
      </c>
      <c r="T9" s="152" t="s">
        <v>846</v>
      </c>
      <c r="U9" s="125"/>
      <c r="V9" s="125"/>
      <c r="W9" s="125"/>
      <c r="X9" s="125"/>
      <c r="Y9" s="125"/>
      <c r="Z9" s="207"/>
    </row>
    <row r="10" spans="1:27" s="69" customFormat="1" ht="24.95" customHeight="1">
      <c r="A10" s="501" t="s">
        <v>103</v>
      </c>
      <c r="B10" s="27" t="s">
        <v>340</v>
      </c>
      <c r="C10" s="134"/>
      <c r="D10" s="134" t="s">
        <v>870</v>
      </c>
      <c r="E10" s="27" t="s">
        <v>845</v>
      </c>
      <c r="F10" s="60">
        <v>1.1000000000000001</v>
      </c>
      <c r="G10" s="189" t="s">
        <v>975</v>
      </c>
      <c r="I10" s="152"/>
      <c r="J10" s="27" t="s">
        <v>355</v>
      </c>
      <c r="K10" s="48">
        <v>24470398</v>
      </c>
      <c r="L10" s="134" t="s">
        <v>336</v>
      </c>
      <c r="M10" s="65">
        <v>2013</v>
      </c>
      <c r="N10" s="67">
        <f t="shared" si="0"/>
        <v>2026</v>
      </c>
      <c r="O10" s="69" t="s">
        <v>232</v>
      </c>
      <c r="R10" s="69" t="s">
        <v>1225</v>
      </c>
      <c r="S10" s="70" t="s">
        <v>274</v>
      </c>
      <c r="T10" s="152" t="s">
        <v>846</v>
      </c>
      <c r="U10" s="132"/>
      <c r="V10" s="132"/>
      <c r="W10" s="132"/>
      <c r="X10" s="132"/>
      <c r="Y10" s="132"/>
      <c r="Z10" s="209"/>
      <c r="AA10" s="204"/>
    </row>
    <row r="11" spans="1:27" s="69" customFormat="1" ht="24.95" customHeight="1">
      <c r="A11" s="501" t="s">
        <v>104</v>
      </c>
      <c r="B11" s="27" t="s">
        <v>341</v>
      </c>
      <c r="C11" s="134"/>
      <c r="D11" s="134" t="s">
        <v>849</v>
      </c>
      <c r="E11" s="27" t="s">
        <v>850</v>
      </c>
      <c r="F11" s="60">
        <v>1.1000000000000001</v>
      </c>
      <c r="G11" s="189" t="s">
        <v>975</v>
      </c>
      <c r="I11" s="152"/>
      <c r="J11" s="27" t="s">
        <v>356</v>
      </c>
      <c r="K11" s="48">
        <v>24460426</v>
      </c>
      <c r="L11" s="134" t="s">
        <v>336</v>
      </c>
      <c r="M11" s="65">
        <v>2019</v>
      </c>
      <c r="N11" s="67">
        <f t="shared" si="0"/>
        <v>2032</v>
      </c>
      <c r="O11" s="69" t="s">
        <v>232</v>
      </c>
      <c r="R11" s="69" t="s">
        <v>1207</v>
      </c>
      <c r="S11" s="69" t="s">
        <v>325</v>
      </c>
      <c r="T11" s="69" t="s">
        <v>846</v>
      </c>
      <c r="U11" s="132"/>
      <c r="V11" s="132"/>
      <c r="W11" s="132"/>
      <c r="X11" s="132"/>
      <c r="Y11" s="132"/>
      <c r="Z11" s="209"/>
      <c r="AA11" s="204"/>
    </row>
    <row r="12" spans="1:27" s="23" customFormat="1" ht="24.95" customHeight="1">
      <c r="A12" s="501" t="s">
        <v>105</v>
      </c>
      <c r="B12" s="32" t="s">
        <v>646</v>
      </c>
      <c r="C12" s="30" t="s">
        <v>657</v>
      </c>
      <c r="D12" s="49" t="s">
        <v>132</v>
      </c>
      <c r="E12" s="50" t="s">
        <v>845</v>
      </c>
      <c r="F12" s="59">
        <v>7</v>
      </c>
      <c r="G12" s="67" t="s">
        <v>991</v>
      </c>
      <c r="H12" s="30"/>
      <c r="I12" s="67"/>
      <c r="J12" s="32" t="s">
        <v>662</v>
      </c>
      <c r="K12" s="32" t="s">
        <v>664</v>
      </c>
      <c r="L12" s="96" t="s">
        <v>336</v>
      </c>
      <c r="M12" s="67">
        <v>2009</v>
      </c>
      <c r="N12" s="67">
        <f t="shared" si="0"/>
        <v>2022</v>
      </c>
      <c r="O12" s="72" t="s">
        <v>230</v>
      </c>
      <c r="P12" s="132"/>
      <c r="Q12" s="132"/>
      <c r="R12" s="72" t="s">
        <v>137</v>
      </c>
      <c r="S12" s="70" t="s">
        <v>210</v>
      </c>
      <c r="T12" s="152" t="s">
        <v>138</v>
      </c>
      <c r="U12" s="125"/>
      <c r="V12" s="125"/>
      <c r="W12" s="125"/>
      <c r="X12" s="125"/>
      <c r="Y12" s="125"/>
      <c r="Z12" s="207"/>
    </row>
    <row r="13" spans="1:27" s="23" customFormat="1" ht="24.95" customHeight="1">
      <c r="A13" s="501" t="s">
        <v>871</v>
      </c>
      <c r="B13" s="32" t="s">
        <v>647</v>
      </c>
      <c r="C13" s="30" t="s">
        <v>658</v>
      </c>
      <c r="D13" s="49" t="s">
        <v>132</v>
      </c>
      <c r="E13" s="50" t="s">
        <v>845</v>
      </c>
      <c r="F13" s="59">
        <v>7</v>
      </c>
      <c r="G13" s="67" t="s">
        <v>992</v>
      </c>
      <c r="H13" s="30"/>
      <c r="I13" s="67"/>
      <c r="J13" s="32" t="s">
        <v>662</v>
      </c>
      <c r="K13" s="32" t="s">
        <v>665</v>
      </c>
      <c r="L13" s="96" t="s">
        <v>336</v>
      </c>
      <c r="M13" s="67">
        <v>2008</v>
      </c>
      <c r="N13" s="67">
        <f t="shared" si="0"/>
        <v>2021</v>
      </c>
      <c r="O13" s="72" t="s">
        <v>230</v>
      </c>
      <c r="P13" s="132"/>
      <c r="Q13" s="132"/>
      <c r="R13" s="72" t="s">
        <v>137</v>
      </c>
      <c r="S13" s="70" t="s">
        <v>210</v>
      </c>
      <c r="T13" s="152" t="s">
        <v>138</v>
      </c>
      <c r="U13" s="125"/>
      <c r="V13" s="125"/>
      <c r="W13" s="125"/>
      <c r="X13" s="125"/>
      <c r="Y13" s="125"/>
      <c r="Z13" s="207"/>
    </row>
    <row r="14" spans="1:27" s="69" customFormat="1" ht="24.95" customHeight="1">
      <c r="A14" s="501" t="s">
        <v>872</v>
      </c>
      <c r="B14" s="27" t="s">
        <v>342</v>
      </c>
      <c r="C14" s="134"/>
      <c r="D14" s="134" t="s">
        <v>132</v>
      </c>
      <c r="E14" s="27" t="s">
        <v>845</v>
      </c>
      <c r="F14" s="60">
        <v>4</v>
      </c>
      <c r="G14" s="67" t="s">
        <v>977</v>
      </c>
      <c r="I14" s="152"/>
      <c r="J14" s="27" t="s">
        <v>358</v>
      </c>
      <c r="K14" s="48" t="s">
        <v>359</v>
      </c>
      <c r="L14" s="134" t="s">
        <v>336</v>
      </c>
      <c r="M14" s="65">
        <v>2010</v>
      </c>
      <c r="N14" s="67">
        <f t="shared" si="0"/>
        <v>2023</v>
      </c>
      <c r="O14" s="69" t="s">
        <v>230</v>
      </c>
      <c r="R14" s="69" t="s">
        <v>137</v>
      </c>
      <c r="S14" s="70" t="s">
        <v>210</v>
      </c>
      <c r="T14" s="152" t="s">
        <v>138</v>
      </c>
      <c r="U14" s="132"/>
      <c r="V14" s="132"/>
      <c r="W14" s="132"/>
      <c r="X14" s="132"/>
      <c r="Y14" s="132"/>
      <c r="Z14" s="209"/>
      <c r="AA14" s="204"/>
    </row>
    <row r="15" spans="1:27" s="23" customFormat="1" ht="24.95" customHeight="1">
      <c r="A15" s="501" t="s">
        <v>873</v>
      </c>
      <c r="B15" s="152" t="s">
        <v>746</v>
      </c>
      <c r="C15" s="26"/>
      <c r="D15" s="134" t="s">
        <v>132</v>
      </c>
      <c r="E15" s="27" t="s">
        <v>845</v>
      </c>
      <c r="F15" s="88">
        <v>4</v>
      </c>
      <c r="G15" s="67" t="s">
        <v>977</v>
      </c>
      <c r="H15" s="26"/>
      <c r="I15" s="67"/>
      <c r="J15" s="152" t="s">
        <v>324</v>
      </c>
      <c r="K15" s="152">
        <v>38400221</v>
      </c>
      <c r="L15" s="26" t="s">
        <v>336</v>
      </c>
      <c r="M15" s="132">
        <v>2009</v>
      </c>
      <c r="N15" s="67">
        <f t="shared" si="0"/>
        <v>2022</v>
      </c>
      <c r="O15" s="70" t="s">
        <v>230</v>
      </c>
      <c r="P15" s="132"/>
      <c r="Q15" s="132"/>
      <c r="R15" s="70" t="s">
        <v>137</v>
      </c>
      <c r="S15" s="70" t="s">
        <v>274</v>
      </c>
      <c r="T15" s="152" t="s">
        <v>846</v>
      </c>
      <c r="U15" s="132"/>
      <c r="V15" s="132"/>
      <c r="W15" s="132"/>
      <c r="X15" s="132"/>
      <c r="Y15" s="132"/>
      <c r="Z15" s="209"/>
    </row>
    <row r="16" spans="1:27" s="69" customFormat="1" ht="24.95" customHeight="1">
      <c r="A16" s="501" t="s">
        <v>874</v>
      </c>
      <c r="B16" s="100" t="s">
        <v>377</v>
      </c>
      <c r="C16" s="67"/>
      <c r="D16" s="133" t="s">
        <v>849</v>
      </c>
      <c r="E16" s="50" t="s">
        <v>850</v>
      </c>
      <c r="F16" s="90">
        <v>1.1000000000000001</v>
      </c>
      <c r="G16" s="67" t="s">
        <v>975</v>
      </c>
      <c r="H16" s="132"/>
      <c r="I16" s="32"/>
      <c r="J16" s="32" t="s">
        <v>356</v>
      </c>
      <c r="K16" s="32">
        <v>24460358</v>
      </c>
      <c r="L16" s="49" t="s">
        <v>336</v>
      </c>
      <c r="M16" s="67">
        <v>2012</v>
      </c>
      <c r="N16" s="67">
        <f t="shared" si="0"/>
        <v>2025</v>
      </c>
      <c r="O16" s="69" t="s">
        <v>230</v>
      </c>
      <c r="R16" s="69" t="s">
        <v>1207</v>
      </c>
      <c r="S16" s="69" t="s">
        <v>325</v>
      </c>
      <c r="T16" s="69" t="s">
        <v>846</v>
      </c>
      <c r="U16" s="132"/>
      <c r="V16" s="132"/>
      <c r="W16" s="132"/>
      <c r="X16" s="132"/>
      <c r="Y16" s="132"/>
      <c r="Z16" s="209"/>
      <c r="AA16" s="221"/>
    </row>
    <row r="17" spans="1:27" s="154" customFormat="1" ht="24.95" customHeight="1">
      <c r="A17" s="501" t="s">
        <v>1071</v>
      </c>
      <c r="B17" s="100" t="s">
        <v>1075</v>
      </c>
      <c r="C17" s="67"/>
      <c r="D17" s="133" t="s">
        <v>1076</v>
      </c>
      <c r="E17" s="50" t="s">
        <v>850</v>
      </c>
      <c r="F17" s="90" t="s">
        <v>1068</v>
      </c>
      <c r="G17" s="67" t="s">
        <v>1222</v>
      </c>
      <c r="H17" s="132"/>
      <c r="I17" s="32"/>
      <c r="J17" s="486" t="s">
        <v>1070</v>
      </c>
      <c r="K17" s="484">
        <v>38300257</v>
      </c>
      <c r="L17" s="49" t="s">
        <v>336</v>
      </c>
      <c r="M17" s="67">
        <v>2011</v>
      </c>
      <c r="N17" s="67">
        <f t="shared" si="0"/>
        <v>2024</v>
      </c>
      <c r="O17" s="69" t="s">
        <v>1208</v>
      </c>
      <c r="P17" s="69"/>
      <c r="Q17" s="69"/>
      <c r="R17" s="152" t="s">
        <v>535</v>
      </c>
      <c r="S17" s="70" t="s">
        <v>274</v>
      </c>
      <c r="T17" s="32" t="s">
        <v>846</v>
      </c>
      <c r="U17" s="132"/>
      <c r="V17" s="132"/>
      <c r="W17" s="132"/>
      <c r="X17" s="132"/>
      <c r="Y17" s="132"/>
      <c r="Z17" s="209"/>
      <c r="AA17" s="153"/>
    </row>
    <row r="18" spans="1:27" s="154" customFormat="1" ht="24.95" customHeight="1">
      <c r="A18" s="501"/>
      <c r="B18" s="100"/>
      <c r="C18" s="67"/>
      <c r="D18" s="133"/>
      <c r="E18" s="50"/>
      <c r="F18" s="90"/>
      <c r="G18" s="132"/>
      <c r="H18" s="132"/>
      <c r="I18" s="32"/>
      <c r="J18" s="32"/>
      <c r="K18" s="32"/>
      <c r="L18" s="49"/>
      <c r="M18" s="67"/>
      <c r="N18" s="132"/>
      <c r="O18" s="69"/>
      <c r="P18" s="69"/>
      <c r="Q18" s="69"/>
      <c r="R18" s="152"/>
      <c r="S18" s="152"/>
      <c r="T18" s="32"/>
      <c r="U18" s="132"/>
      <c r="V18" s="132"/>
      <c r="W18" s="132"/>
      <c r="X18" s="132"/>
      <c r="Y18" s="132"/>
      <c r="Z18" s="209"/>
      <c r="AA18" s="153"/>
    </row>
    <row r="19" spans="1:27" s="23" customFormat="1" ht="24.95" customHeight="1">
      <c r="A19" s="501" t="s">
        <v>98</v>
      </c>
      <c r="B19" s="32" t="s">
        <v>672</v>
      </c>
      <c r="C19" s="30" t="s">
        <v>673</v>
      </c>
      <c r="D19" s="49" t="s">
        <v>132</v>
      </c>
      <c r="E19" s="50" t="s">
        <v>65</v>
      </c>
      <c r="F19" s="39">
        <v>5</v>
      </c>
      <c r="G19" s="132"/>
      <c r="H19" s="129">
        <v>1550</v>
      </c>
      <c r="I19" s="32" t="s">
        <v>993</v>
      </c>
      <c r="J19" s="32" t="s">
        <v>700</v>
      </c>
      <c r="K19" s="32" t="s">
        <v>705</v>
      </c>
      <c r="L19" s="96" t="s">
        <v>336</v>
      </c>
      <c r="M19" s="67">
        <v>2010</v>
      </c>
      <c r="N19" s="67">
        <f t="shared" ref="N19:N29" si="1">M19+20</f>
        <v>2030</v>
      </c>
      <c r="O19" s="72" t="s">
        <v>232</v>
      </c>
      <c r="P19" s="132"/>
      <c r="Q19" s="132"/>
      <c r="R19" s="72" t="s">
        <v>211</v>
      </c>
      <c r="S19" s="70" t="s">
        <v>210</v>
      </c>
      <c r="T19" s="152" t="s">
        <v>138</v>
      </c>
      <c r="U19" s="125"/>
      <c r="V19" s="125"/>
      <c r="W19" s="125"/>
      <c r="X19" s="125"/>
      <c r="Y19" s="125"/>
      <c r="Z19" s="207"/>
    </row>
    <row r="20" spans="1:27" s="23" customFormat="1" ht="24.95" customHeight="1">
      <c r="A20" s="501" t="s">
        <v>99</v>
      </c>
      <c r="B20" s="32" t="s">
        <v>674</v>
      </c>
      <c r="C20" s="30"/>
      <c r="D20" s="49" t="s">
        <v>132</v>
      </c>
      <c r="E20" s="50" t="s">
        <v>65</v>
      </c>
      <c r="F20" s="39">
        <v>5</v>
      </c>
      <c r="G20" s="132"/>
      <c r="H20" s="129">
        <v>1550</v>
      </c>
      <c r="I20" s="32" t="s">
        <v>993</v>
      </c>
      <c r="J20" s="32" t="s">
        <v>701</v>
      </c>
      <c r="K20" s="32" t="s">
        <v>706</v>
      </c>
      <c r="L20" s="96" t="s">
        <v>336</v>
      </c>
      <c r="M20" s="67">
        <v>2017</v>
      </c>
      <c r="N20" s="67">
        <f t="shared" si="1"/>
        <v>2037</v>
      </c>
      <c r="O20" s="72" t="s">
        <v>232</v>
      </c>
      <c r="P20" s="132"/>
      <c r="Q20" s="132"/>
      <c r="R20" s="72" t="s">
        <v>211</v>
      </c>
      <c r="S20" s="70" t="s">
        <v>210</v>
      </c>
      <c r="T20" s="152" t="s">
        <v>138</v>
      </c>
      <c r="U20" s="125"/>
      <c r="V20" s="125"/>
      <c r="W20" s="125"/>
      <c r="X20" s="125"/>
      <c r="Y20" s="125"/>
      <c r="Z20" s="207"/>
    </row>
    <row r="21" spans="1:27" s="69" customFormat="1" ht="24.95" customHeight="1">
      <c r="A21" s="501" t="s">
        <v>100</v>
      </c>
      <c r="B21" s="27" t="s">
        <v>344</v>
      </c>
      <c r="C21" s="134"/>
      <c r="D21" s="134" t="s">
        <v>132</v>
      </c>
      <c r="E21" s="27" t="s">
        <v>65</v>
      </c>
      <c r="F21" s="156" t="s">
        <v>1016</v>
      </c>
      <c r="G21" s="65"/>
      <c r="H21" s="137">
        <v>500</v>
      </c>
      <c r="I21" s="27" t="s">
        <v>981</v>
      </c>
      <c r="J21" s="27" t="s">
        <v>904</v>
      </c>
      <c r="K21" s="27" t="s">
        <v>360</v>
      </c>
      <c r="L21" s="134" t="s">
        <v>336</v>
      </c>
      <c r="M21" s="65">
        <v>2005</v>
      </c>
      <c r="N21" s="490">
        <f t="shared" si="1"/>
        <v>2025</v>
      </c>
      <c r="O21" s="69" t="s">
        <v>232</v>
      </c>
      <c r="R21" s="69" t="s">
        <v>211</v>
      </c>
      <c r="S21" s="69" t="s">
        <v>210</v>
      </c>
      <c r="T21" s="152" t="s">
        <v>138</v>
      </c>
      <c r="U21" s="132"/>
      <c r="V21" s="132"/>
      <c r="W21" s="132"/>
      <c r="X21" s="132"/>
      <c r="Y21" s="132"/>
      <c r="Z21" s="209"/>
      <c r="AA21" s="204"/>
    </row>
    <row r="22" spans="1:27" s="69" customFormat="1" ht="24.95" customHeight="1">
      <c r="A22" s="501" t="s">
        <v>101</v>
      </c>
      <c r="B22" s="27" t="s">
        <v>345</v>
      </c>
      <c r="C22" s="134"/>
      <c r="D22" s="134" t="s">
        <v>132</v>
      </c>
      <c r="E22" s="27" t="s">
        <v>65</v>
      </c>
      <c r="F22" s="56">
        <v>3.2</v>
      </c>
      <c r="G22" s="65"/>
      <c r="H22" s="137">
        <v>440</v>
      </c>
      <c r="I22" s="27" t="s">
        <v>984</v>
      </c>
      <c r="J22" s="27" t="s">
        <v>291</v>
      </c>
      <c r="K22" s="63">
        <v>12296</v>
      </c>
      <c r="L22" s="134" t="s">
        <v>336</v>
      </c>
      <c r="M22" s="65">
        <v>2012</v>
      </c>
      <c r="N22" s="132">
        <f t="shared" si="1"/>
        <v>2032</v>
      </c>
      <c r="O22" s="69" t="s">
        <v>232</v>
      </c>
      <c r="R22" s="69" t="s">
        <v>211</v>
      </c>
      <c r="S22" s="69" t="s">
        <v>210</v>
      </c>
      <c r="T22" s="152" t="s">
        <v>281</v>
      </c>
      <c r="U22" s="132"/>
      <c r="V22" s="132"/>
      <c r="W22" s="132"/>
      <c r="X22" s="132"/>
      <c r="Y22" s="132"/>
      <c r="Z22" s="209"/>
      <c r="AA22" s="204"/>
    </row>
    <row r="23" spans="1:27" s="41" customFormat="1" ht="24.95" customHeight="1">
      <c r="A23" s="501" t="s">
        <v>102</v>
      </c>
      <c r="B23" s="123" t="s">
        <v>192</v>
      </c>
      <c r="C23" s="155" t="s">
        <v>208</v>
      </c>
      <c r="D23" s="134" t="s">
        <v>132</v>
      </c>
      <c r="E23" s="152" t="s">
        <v>65</v>
      </c>
      <c r="F23" s="58">
        <v>3.7</v>
      </c>
      <c r="G23" s="168"/>
      <c r="H23" s="128">
        <v>630</v>
      </c>
      <c r="I23" s="152" t="s">
        <v>994</v>
      </c>
      <c r="J23" s="152" t="s">
        <v>1033</v>
      </c>
      <c r="K23" s="152" t="s">
        <v>229</v>
      </c>
      <c r="L23" s="26" t="s">
        <v>336</v>
      </c>
      <c r="M23" s="132">
        <v>2003</v>
      </c>
      <c r="N23" s="490">
        <f t="shared" si="1"/>
        <v>2023</v>
      </c>
      <c r="O23" s="152" t="s">
        <v>232</v>
      </c>
      <c r="P23" s="152"/>
      <c r="Q23" s="152"/>
      <c r="R23" s="152" t="s">
        <v>211</v>
      </c>
      <c r="S23" s="152" t="s">
        <v>210</v>
      </c>
      <c r="T23" s="152" t="s">
        <v>138</v>
      </c>
      <c r="U23" s="152"/>
      <c r="V23" s="152"/>
      <c r="W23" s="152"/>
      <c r="X23" s="152"/>
      <c r="Y23" s="152"/>
      <c r="Z23" s="211"/>
    </row>
    <row r="24" spans="1:27" s="69" customFormat="1" ht="24.95" customHeight="1">
      <c r="A24" s="501" t="s">
        <v>103</v>
      </c>
      <c r="B24" s="27" t="s">
        <v>346</v>
      </c>
      <c r="C24" s="134"/>
      <c r="D24" s="134" t="s">
        <v>857</v>
      </c>
      <c r="E24" s="27" t="s">
        <v>65</v>
      </c>
      <c r="F24" s="56">
        <v>2.2000000000000002</v>
      </c>
      <c r="G24" s="65"/>
      <c r="H24" s="137">
        <v>260</v>
      </c>
      <c r="I24" s="27" t="s">
        <v>288</v>
      </c>
      <c r="J24" s="27" t="s">
        <v>287</v>
      </c>
      <c r="K24" s="27">
        <v>3953</v>
      </c>
      <c r="L24" s="134" t="s">
        <v>336</v>
      </c>
      <c r="M24" s="65">
        <v>2018</v>
      </c>
      <c r="N24" s="132">
        <f t="shared" si="1"/>
        <v>2038</v>
      </c>
      <c r="O24" s="69" t="s">
        <v>232</v>
      </c>
      <c r="R24" s="69" t="s">
        <v>286</v>
      </c>
      <c r="S24" s="69" t="s">
        <v>210</v>
      </c>
      <c r="T24" s="152" t="s">
        <v>281</v>
      </c>
      <c r="U24" s="132"/>
      <c r="V24" s="132"/>
      <c r="W24" s="132"/>
      <c r="X24" s="132"/>
      <c r="Y24" s="132"/>
      <c r="Z24" s="224"/>
      <c r="AA24" s="204"/>
    </row>
    <row r="25" spans="1:27" s="69" customFormat="1" ht="27" customHeight="1">
      <c r="A25" s="501" t="s">
        <v>104</v>
      </c>
      <c r="B25" s="27" t="s">
        <v>347</v>
      </c>
      <c r="C25" s="134"/>
      <c r="D25" s="134" t="s">
        <v>857</v>
      </c>
      <c r="E25" s="27" t="s">
        <v>65</v>
      </c>
      <c r="F25" s="156" t="s">
        <v>1034</v>
      </c>
      <c r="G25" s="65"/>
      <c r="H25" s="137">
        <v>260</v>
      </c>
      <c r="I25" s="27" t="s">
        <v>288</v>
      </c>
      <c r="J25" s="27" t="s">
        <v>365</v>
      </c>
      <c r="K25" s="27" t="s">
        <v>361</v>
      </c>
      <c r="L25" s="134" t="s">
        <v>336</v>
      </c>
      <c r="M25" s="65">
        <v>2012</v>
      </c>
      <c r="N25" s="132">
        <f t="shared" si="1"/>
        <v>2032</v>
      </c>
      <c r="O25" s="69" t="s">
        <v>232</v>
      </c>
      <c r="R25" s="69" t="s">
        <v>286</v>
      </c>
      <c r="S25" s="69" t="s">
        <v>210</v>
      </c>
      <c r="T25" s="152" t="s">
        <v>138</v>
      </c>
      <c r="U25" s="132"/>
      <c r="V25" s="132"/>
      <c r="W25" s="132"/>
      <c r="X25" s="132"/>
      <c r="Y25" s="132"/>
      <c r="Z25" s="209"/>
      <c r="AA25" s="164"/>
    </row>
    <row r="26" spans="1:27" s="23" customFormat="1" ht="24.95" customHeight="1">
      <c r="A26" s="501" t="s">
        <v>105</v>
      </c>
      <c r="B26" s="32" t="s">
        <v>681</v>
      </c>
      <c r="C26" s="30" t="s">
        <v>682</v>
      </c>
      <c r="D26" s="49" t="s">
        <v>132</v>
      </c>
      <c r="E26" s="50" t="s">
        <v>65</v>
      </c>
      <c r="F26" s="39">
        <v>5</v>
      </c>
      <c r="G26" s="132"/>
      <c r="H26" s="30">
        <v>1550</v>
      </c>
      <c r="I26" s="32" t="s">
        <v>993</v>
      </c>
      <c r="J26" s="32" t="s">
        <v>700</v>
      </c>
      <c r="K26" s="32" t="s">
        <v>710</v>
      </c>
      <c r="L26" s="96" t="s">
        <v>336</v>
      </c>
      <c r="M26" s="67">
        <v>2010</v>
      </c>
      <c r="N26" s="67">
        <f t="shared" si="1"/>
        <v>2030</v>
      </c>
      <c r="O26" s="72" t="s">
        <v>230</v>
      </c>
      <c r="P26" s="132"/>
      <c r="Q26" s="132"/>
      <c r="R26" s="72" t="s">
        <v>211</v>
      </c>
      <c r="S26" s="70" t="s">
        <v>210</v>
      </c>
      <c r="T26" s="152" t="s">
        <v>138</v>
      </c>
      <c r="U26" s="125"/>
      <c r="V26" s="125"/>
      <c r="W26" s="125"/>
      <c r="X26" s="125"/>
      <c r="Y26" s="125"/>
      <c r="Z26" s="207"/>
    </row>
    <row r="27" spans="1:27" s="23" customFormat="1" ht="24.95" customHeight="1">
      <c r="A27" s="501" t="s">
        <v>871</v>
      </c>
      <c r="B27" s="32" t="s">
        <v>689</v>
      </c>
      <c r="C27" s="30" t="s">
        <v>690</v>
      </c>
      <c r="D27" s="49" t="s">
        <v>132</v>
      </c>
      <c r="E27" s="50" t="s">
        <v>65</v>
      </c>
      <c r="F27" s="39">
        <v>5</v>
      </c>
      <c r="G27" s="132"/>
      <c r="H27" s="30">
        <v>1550</v>
      </c>
      <c r="I27" s="32" t="s">
        <v>995</v>
      </c>
      <c r="J27" s="32" t="s">
        <v>700</v>
      </c>
      <c r="K27" s="32" t="s">
        <v>714</v>
      </c>
      <c r="L27" s="96" t="s">
        <v>336</v>
      </c>
      <c r="M27" s="67">
        <v>2013</v>
      </c>
      <c r="N27" s="67">
        <f t="shared" si="1"/>
        <v>2033</v>
      </c>
      <c r="O27" s="72" t="s">
        <v>230</v>
      </c>
      <c r="P27" s="132"/>
      <c r="Q27" s="132"/>
      <c r="R27" s="72" t="s">
        <v>211</v>
      </c>
      <c r="S27" s="70" t="s">
        <v>210</v>
      </c>
      <c r="T27" s="152" t="s">
        <v>138</v>
      </c>
      <c r="U27" s="125"/>
      <c r="V27" s="125"/>
      <c r="W27" s="125"/>
      <c r="X27" s="125"/>
      <c r="Y27" s="125"/>
      <c r="Z27" s="207"/>
    </row>
    <row r="28" spans="1:27" s="41" customFormat="1" ht="24.95" customHeight="1">
      <c r="A28" s="501" t="s">
        <v>872</v>
      </c>
      <c r="B28" s="152" t="s">
        <v>189</v>
      </c>
      <c r="C28" s="152" t="s">
        <v>205</v>
      </c>
      <c r="D28" s="134" t="s">
        <v>132</v>
      </c>
      <c r="E28" s="152" t="s">
        <v>65</v>
      </c>
      <c r="F28" s="58">
        <v>3.7</v>
      </c>
      <c r="G28" s="132"/>
      <c r="H28" s="128">
        <v>630</v>
      </c>
      <c r="I28" s="152" t="s">
        <v>994</v>
      </c>
      <c r="J28" s="152" t="s">
        <v>1035</v>
      </c>
      <c r="K28" s="152" t="s">
        <v>226</v>
      </c>
      <c r="L28" s="26" t="s">
        <v>336</v>
      </c>
      <c r="M28" s="132">
        <v>2002</v>
      </c>
      <c r="N28" s="490">
        <f t="shared" si="1"/>
        <v>2022</v>
      </c>
      <c r="O28" s="152" t="s">
        <v>230</v>
      </c>
      <c r="P28" s="152"/>
      <c r="Q28" s="152"/>
      <c r="R28" s="152" t="s">
        <v>211</v>
      </c>
      <c r="S28" s="152" t="s">
        <v>210</v>
      </c>
      <c r="T28" s="152" t="s">
        <v>138</v>
      </c>
      <c r="U28" s="152"/>
      <c r="V28" s="152"/>
      <c r="W28" s="152"/>
      <c r="X28" s="152"/>
      <c r="Y28" s="152"/>
      <c r="Z28" s="211"/>
    </row>
    <row r="29" spans="1:27" s="41" customFormat="1" ht="24.95" customHeight="1">
      <c r="A29" s="501" t="s">
        <v>873</v>
      </c>
      <c r="B29" s="152" t="s">
        <v>996</v>
      </c>
      <c r="C29" s="152"/>
      <c r="D29" s="134" t="s">
        <v>132</v>
      </c>
      <c r="E29" s="152" t="s">
        <v>390</v>
      </c>
      <c r="F29" s="58" t="s">
        <v>997</v>
      </c>
      <c r="G29" s="132"/>
      <c r="H29" s="128" t="s">
        <v>998</v>
      </c>
      <c r="I29" s="152" t="s">
        <v>994</v>
      </c>
      <c r="J29" s="152" t="s">
        <v>999</v>
      </c>
      <c r="K29" s="152"/>
      <c r="L29" s="26" t="s">
        <v>336</v>
      </c>
      <c r="M29" s="132">
        <v>2020</v>
      </c>
      <c r="N29" s="132">
        <f t="shared" si="1"/>
        <v>2040</v>
      </c>
      <c r="O29" s="152" t="s">
        <v>230</v>
      </c>
      <c r="P29" s="152"/>
      <c r="Q29" s="152"/>
      <c r="R29" s="152" t="s">
        <v>1000</v>
      </c>
      <c r="S29" s="152" t="s">
        <v>210</v>
      </c>
      <c r="T29" s="152" t="s">
        <v>138</v>
      </c>
      <c r="U29" s="152"/>
      <c r="V29" s="152"/>
      <c r="W29" s="152"/>
      <c r="X29" s="152"/>
      <c r="Y29" s="152"/>
      <c r="Z29" s="211"/>
    </row>
    <row r="30" spans="1:27" s="23" customFormat="1" ht="24.95" customHeight="1">
      <c r="A30" s="501" t="s">
        <v>875</v>
      </c>
      <c r="B30" s="27" t="s">
        <v>423</v>
      </c>
      <c r="C30" s="134" t="s">
        <v>455</v>
      </c>
      <c r="D30" s="82" t="s">
        <v>132</v>
      </c>
      <c r="E30" s="27" t="s">
        <v>65</v>
      </c>
      <c r="F30" s="56">
        <v>3.7</v>
      </c>
      <c r="G30" s="132"/>
      <c r="H30" s="134">
        <v>630</v>
      </c>
      <c r="I30" s="152" t="s">
        <v>994</v>
      </c>
      <c r="J30" s="27" t="s">
        <v>1035</v>
      </c>
      <c r="K30" s="48" t="s">
        <v>456</v>
      </c>
      <c r="L30" s="78" t="s">
        <v>336</v>
      </c>
      <c r="M30" s="65">
        <v>2002</v>
      </c>
      <c r="N30" s="490">
        <f t="shared" ref="N30:N39" si="2">M30+20</f>
        <v>2022</v>
      </c>
      <c r="O30" s="69" t="s">
        <v>230</v>
      </c>
      <c r="P30" s="152" t="s">
        <v>453</v>
      </c>
      <c r="Q30" s="152" t="s">
        <v>210</v>
      </c>
      <c r="R30" s="152" t="s">
        <v>211</v>
      </c>
      <c r="S30" s="152" t="s">
        <v>210</v>
      </c>
      <c r="T30" s="152" t="s">
        <v>138</v>
      </c>
      <c r="U30" s="132"/>
      <c r="V30" s="132"/>
      <c r="W30" s="132"/>
      <c r="X30" s="132"/>
      <c r="Y30" s="166"/>
      <c r="Z30" s="210"/>
    </row>
    <row r="31" spans="1:27" s="41" customFormat="1" ht="24.95" customHeight="1">
      <c r="A31" s="501" t="s">
        <v>878</v>
      </c>
      <c r="B31" s="123" t="s">
        <v>190</v>
      </c>
      <c r="C31" s="155" t="s">
        <v>206</v>
      </c>
      <c r="D31" s="134" t="s">
        <v>132</v>
      </c>
      <c r="E31" s="152" t="s">
        <v>65</v>
      </c>
      <c r="F31" s="58">
        <v>3.7</v>
      </c>
      <c r="G31" s="168"/>
      <c r="H31" s="128">
        <v>630</v>
      </c>
      <c r="I31" s="152" t="s">
        <v>980</v>
      </c>
      <c r="J31" s="152" t="s">
        <v>1035</v>
      </c>
      <c r="K31" s="152" t="s">
        <v>227</v>
      </c>
      <c r="L31" s="26" t="s">
        <v>75</v>
      </c>
      <c r="M31" s="132">
        <v>2002</v>
      </c>
      <c r="N31" s="490">
        <f t="shared" si="2"/>
        <v>2022</v>
      </c>
      <c r="O31" s="152" t="s">
        <v>230</v>
      </c>
      <c r="P31" s="152"/>
      <c r="Q31" s="152"/>
      <c r="R31" s="152" t="s">
        <v>211</v>
      </c>
      <c r="S31" s="152" t="s">
        <v>210</v>
      </c>
      <c r="T31" s="152" t="s">
        <v>138</v>
      </c>
      <c r="U31" s="152"/>
      <c r="V31" s="152"/>
      <c r="W31" s="152"/>
      <c r="X31" s="152"/>
      <c r="Y31" s="152"/>
      <c r="Z31" s="211"/>
    </row>
    <row r="32" spans="1:27" s="41" customFormat="1" ht="24.95" customHeight="1">
      <c r="A32" s="501" t="s">
        <v>876</v>
      </c>
      <c r="B32" s="152" t="s">
        <v>1001</v>
      </c>
      <c r="C32" s="152"/>
      <c r="D32" s="134" t="s">
        <v>132</v>
      </c>
      <c r="E32" s="152" t="s">
        <v>65</v>
      </c>
      <c r="F32" s="58" t="s">
        <v>997</v>
      </c>
      <c r="G32" s="132"/>
      <c r="H32" s="128" t="s">
        <v>998</v>
      </c>
      <c r="I32" s="152" t="s">
        <v>994</v>
      </c>
      <c r="J32" s="152" t="s">
        <v>999</v>
      </c>
      <c r="K32" s="152"/>
      <c r="L32" s="26" t="s">
        <v>336</v>
      </c>
      <c r="M32" s="132">
        <v>2020</v>
      </c>
      <c r="N32" s="132">
        <f t="shared" si="2"/>
        <v>2040</v>
      </c>
      <c r="O32" s="152" t="s">
        <v>230</v>
      </c>
      <c r="P32" s="152"/>
      <c r="Q32" s="152"/>
      <c r="R32" s="152" t="s">
        <v>211</v>
      </c>
      <c r="S32" s="152" t="s">
        <v>210</v>
      </c>
      <c r="T32" s="152" t="s">
        <v>138</v>
      </c>
      <c r="U32" s="152"/>
      <c r="V32" s="152"/>
      <c r="W32" s="152"/>
      <c r="X32" s="152"/>
      <c r="Y32" s="152"/>
      <c r="Z32" s="211"/>
    </row>
    <row r="33" spans="1:28" s="41" customFormat="1" ht="24.95" customHeight="1">
      <c r="A33" s="501" t="s">
        <v>877</v>
      </c>
      <c r="B33" s="152" t="s">
        <v>1002</v>
      </c>
      <c r="C33" s="152"/>
      <c r="D33" s="134" t="s">
        <v>132</v>
      </c>
      <c r="E33" s="152" t="s">
        <v>65</v>
      </c>
      <c r="F33" s="58" t="s">
        <v>997</v>
      </c>
      <c r="G33" s="132"/>
      <c r="H33" s="128" t="s">
        <v>998</v>
      </c>
      <c r="I33" s="152" t="s">
        <v>994</v>
      </c>
      <c r="J33" s="152" t="s">
        <v>999</v>
      </c>
      <c r="K33" s="152"/>
      <c r="L33" s="26" t="s">
        <v>336</v>
      </c>
      <c r="M33" s="132">
        <v>2020</v>
      </c>
      <c r="N33" s="132">
        <f t="shared" si="2"/>
        <v>2040</v>
      </c>
      <c r="O33" s="152" t="s">
        <v>230</v>
      </c>
      <c r="P33" s="152"/>
      <c r="Q33" s="152"/>
      <c r="R33" s="152" t="s">
        <v>211</v>
      </c>
      <c r="S33" s="152" t="s">
        <v>210</v>
      </c>
      <c r="T33" s="152" t="s">
        <v>138</v>
      </c>
      <c r="U33" s="152"/>
      <c r="V33" s="152"/>
      <c r="W33" s="152"/>
      <c r="X33" s="152"/>
      <c r="Y33" s="152"/>
      <c r="Z33" s="211"/>
    </row>
    <row r="34" spans="1:28" s="69" customFormat="1" ht="24.95" customHeight="1">
      <c r="A34" s="501" t="s">
        <v>965</v>
      </c>
      <c r="B34" s="27" t="s">
        <v>349</v>
      </c>
      <c r="C34" s="134"/>
      <c r="D34" s="134" t="s">
        <v>132</v>
      </c>
      <c r="E34" s="27" t="s">
        <v>65</v>
      </c>
      <c r="F34" s="156" t="s">
        <v>966</v>
      </c>
      <c r="G34" s="181"/>
      <c r="H34" s="137">
        <v>440</v>
      </c>
      <c r="I34" s="27" t="s">
        <v>981</v>
      </c>
      <c r="J34" s="27" t="s">
        <v>860</v>
      </c>
      <c r="K34" s="48" t="s">
        <v>364</v>
      </c>
      <c r="L34" s="134" t="s">
        <v>336</v>
      </c>
      <c r="M34" s="65">
        <v>2007</v>
      </c>
      <c r="N34" s="132">
        <f t="shared" si="2"/>
        <v>2027</v>
      </c>
      <c r="O34" s="69" t="s">
        <v>230</v>
      </c>
      <c r="R34" s="69" t="s">
        <v>211</v>
      </c>
      <c r="S34" s="69" t="s">
        <v>210</v>
      </c>
      <c r="T34" s="152" t="s">
        <v>138</v>
      </c>
      <c r="U34" s="132"/>
      <c r="V34" s="132"/>
      <c r="W34" s="132"/>
      <c r="X34" s="132"/>
      <c r="Y34" s="132"/>
      <c r="Z34" s="209"/>
      <c r="AA34" s="164"/>
    </row>
    <row r="35" spans="1:28" s="41" customFormat="1" ht="24.95" customHeight="1">
      <c r="A35" s="501" t="s">
        <v>874</v>
      </c>
      <c r="B35" s="152" t="s">
        <v>967</v>
      </c>
      <c r="C35" s="152" t="s">
        <v>968</v>
      </c>
      <c r="D35" s="134" t="s">
        <v>857</v>
      </c>
      <c r="E35" s="152" t="s">
        <v>65</v>
      </c>
      <c r="F35" s="58">
        <v>2.1</v>
      </c>
      <c r="G35" s="132"/>
      <c r="H35" s="128">
        <v>280</v>
      </c>
      <c r="I35" s="152" t="s">
        <v>969</v>
      </c>
      <c r="J35" s="152" t="s">
        <v>365</v>
      </c>
      <c r="K35" s="152" t="s">
        <v>970</v>
      </c>
      <c r="L35" s="26" t="s">
        <v>336</v>
      </c>
      <c r="M35" s="132">
        <v>2002</v>
      </c>
      <c r="N35" s="490">
        <f t="shared" si="2"/>
        <v>2022</v>
      </c>
      <c r="O35" s="152" t="s">
        <v>230</v>
      </c>
      <c r="P35" s="152"/>
      <c r="Q35" s="152"/>
      <c r="R35" s="152" t="s">
        <v>286</v>
      </c>
      <c r="S35" s="152" t="s">
        <v>210</v>
      </c>
      <c r="T35" s="152" t="s">
        <v>138</v>
      </c>
      <c r="U35" s="152"/>
      <c r="V35" s="152"/>
      <c r="W35" s="152"/>
      <c r="X35" s="152"/>
      <c r="Y35" s="152"/>
      <c r="Z35" s="211"/>
    </row>
    <row r="36" spans="1:28" s="41" customFormat="1" ht="24.95" customHeight="1">
      <c r="A36" s="501" t="s">
        <v>971</v>
      </c>
      <c r="B36" s="152" t="s">
        <v>348</v>
      </c>
      <c r="C36" s="152"/>
      <c r="D36" s="134" t="s">
        <v>243</v>
      </c>
      <c r="E36" s="152" t="s">
        <v>65</v>
      </c>
      <c r="F36" s="58">
        <v>3</v>
      </c>
      <c r="G36" s="132"/>
      <c r="H36" s="128">
        <v>420</v>
      </c>
      <c r="I36" s="32" t="s">
        <v>1223</v>
      </c>
      <c r="J36" s="152" t="s">
        <v>362</v>
      </c>
      <c r="K36" s="152">
        <v>3994</v>
      </c>
      <c r="L36" s="26" t="s">
        <v>336</v>
      </c>
      <c r="M36" s="132">
        <v>2018</v>
      </c>
      <c r="N36" s="132">
        <f t="shared" si="2"/>
        <v>2038</v>
      </c>
      <c r="O36" s="152" t="s">
        <v>230</v>
      </c>
      <c r="P36" s="152"/>
      <c r="Q36" s="152"/>
      <c r="R36" s="72" t="s">
        <v>363</v>
      </c>
      <c r="S36" s="69" t="s">
        <v>210</v>
      </c>
      <c r="T36" s="152" t="s">
        <v>281</v>
      </c>
      <c r="U36" s="152"/>
      <c r="V36" s="152"/>
      <c r="W36" s="152"/>
      <c r="X36" s="152"/>
      <c r="Y36" s="152"/>
      <c r="Z36" s="211"/>
    </row>
    <row r="37" spans="1:28" s="69" customFormat="1" ht="24.95" customHeight="1">
      <c r="A37" s="501" t="s">
        <v>972</v>
      </c>
      <c r="B37" s="27" t="s">
        <v>351</v>
      </c>
      <c r="C37" s="134" t="s">
        <v>352</v>
      </c>
      <c r="D37" s="116" t="s">
        <v>243</v>
      </c>
      <c r="E37" s="27" t="s">
        <v>65</v>
      </c>
      <c r="F37" s="38">
        <v>2.4</v>
      </c>
      <c r="G37" s="181"/>
      <c r="H37" s="137">
        <v>300</v>
      </c>
      <c r="I37" s="27" t="s">
        <v>288</v>
      </c>
      <c r="J37" s="27" t="s">
        <v>367</v>
      </c>
      <c r="K37" s="48" t="s">
        <v>368</v>
      </c>
      <c r="L37" s="134" t="s">
        <v>336</v>
      </c>
      <c r="M37" s="65">
        <v>2007</v>
      </c>
      <c r="N37" s="132">
        <f t="shared" si="2"/>
        <v>2027</v>
      </c>
      <c r="O37" s="69" t="s">
        <v>230</v>
      </c>
      <c r="R37" s="69" t="s">
        <v>286</v>
      </c>
      <c r="S37" s="69" t="s">
        <v>210</v>
      </c>
      <c r="T37" s="152" t="s">
        <v>138</v>
      </c>
      <c r="U37" s="132"/>
      <c r="V37" s="132"/>
      <c r="W37" s="132"/>
      <c r="X37" s="132"/>
      <c r="Y37" s="132"/>
      <c r="Z37" s="209"/>
      <c r="AA37" s="164"/>
    </row>
    <row r="38" spans="1:28" s="69" customFormat="1" ht="24.95" customHeight="1">
      <c r="A38" s="501" t="s">
        <v>973</v>
      </c>
      <c r="B38" s="27" t="s">
        <v>353</v>
      </c>
      <c r="C38" s="134" t="s">
        <v>354</v>
      </c>
      <c r="D38" s="116" t="s">
        <v>243</v>
      </c>
      <c r="E38" s="27" t="s">
        <v>332</v>
      </c>
      <c r="F38" s="38">
        <v>1.7</v>
      </c>
      <c r="G38" s="181"/>
      <c r="H38" s="137">
        <v>210</v>
      </c>
      <c r="I38" s="27" t="s">
        <v>984</v>
      </c>
      <c r="J38" s="27" t="s">
        <v>369</v>
      </c>
      <c r="K38" s="48" t="s">
        <v>1226</v>
      </c>
      <c r="L38" s="134" t="s">
        <v>336</v>
      </c>
      <c r="M38" s="65">
        <v>2011</v>
      </c>
      <c r="N38" s="132">
        <f t="shared" si="2"/>
        <v>2031</v>
      </c>
      <c r="O38" s="69" t="s">
        <v>230</v>
      </c>
      <c r="R38" s="72" t="s">
        <v>363</v>
      </c>
      <c r="S38" s="69" t="s">
        <v>210</v>
      </c>
      <c r="T38" s="152" t="s">
        <v>138</v>
      </c>
      <c r="U38" s="132"/>
      <c r="V38" s="132"/>
      <c r="W38" s="132"/>
      <c r="X38" s="132"/>
      <c r="Y38" s="132"/>
      <c r="Z38" s="209"/>
      <c r="AA38" s="164"/>
    </row>
    <row r="39" spans="1:28" s="69" customFormat="1" ht="24.95" customHeight="1">
      <c r="A39" s="501" t="s">
        <v>1071</v>
      </c>
      <c r="B39" s="27" t="s">
        <v>1075</v>
      </c>
      <c r="C39" s="134"/>
      <c r="D39" s="116" t="s">
        <v>243</v>
      </c>
      <c r="E39" s="27" t="s">
        <v>390</v>
      </c>
      <c r="F39" s="38" t="s">
        <v>1032</v>
      </c>
      <c r="G39" s="181"/>
      <c r="H39" s="137" t="s">
        <v>1072</v>
      </c>
      <c r="I39" s="27" t="s">
        <v>531</v>
      </c>
      <c r="J39" s="27" t="s">
        <v>404</v>
      </c>
      <c r="K39" s="48"/>
      <c r="L39" s="134" t="s">
        <v>336</v>
      </c>
      <c r="M39" s="65">
        <v>2011</v>
      </c>
      <c r="N39" s="132">
        <f t="shared" si="2"/>
        <v>2031</v>
      </c>
      <c r="O39" s="69" t="s">
        <v>1208</v>
      </c>
      <c r="R39" s="72" t="s">
        <v>363</v>
      </c>
      <c r="T39" s="152" t="s">
        <v>846</v>
      </c>
      <c r="U39" s="132"/>
      <c r="V39" s="132"/>
      <c r="W39" s="132"/>
      <c r="X39" s="132"/>
      <c r="Y39" s="132"/>
      <c r="Z39" s="209"/>
      <c r="AA39" s="164"/>
    </row>
    <row r="40" spans="1:28" s="69" customFormat="1" ht="24.95" customHeight="1">
      <c r="A40" s="225"/>
      <c r="B40" s="50"/>
      <c r="C40" s="49"/>
      <c r="D40" s="134"/>
      <c r="E40" s="50"/>
      <c r="F40" s="39"/>
      <c r="G40" s="182"/>
      <c r="H40" s="49"/>
      <c r="I40" s="27"/>
      <c r="J40" s="50"/>
      <c r="K40" s="51"/>
      <c r="L40" s="134"/>
      <c r="M40" s="66"/>
      <c r="N40" s="132"/>
      <c r="O40" s="72"/>
      <c r="P40" s="72"/>
      <c r="R40" s="72"/>
      <c r="S40" s="72"/>
      <c r="T40" s="32"/>
      <c r="U40" s="132"/>
      <c r="V40" s="132"/>
      <c r="W40" s="132"/>
      <c r="X40" s="132"/>
      <c r="Y40" s="132"/>
      <c r="Z40" s="209"/>
      <c r="AA40" s="164"/>
    </row>
    <row r="41" spans="1:28" s="69" customFormat="1" ht="24.95" customHeight="1">
      <c r="A41" s="501" t="s">
        <v>106</v>
      </c>
      <c r="B41" s="50" t="s">
        <v>374</v>
      </c>
      <c r="C41" s="49"/>
      <c r="D41" s="49" t="s">
        <v>132</v>
      </c>
      <c r="E41" s="50" t="s">
        <v>845</v>
      </c>
      <c r="F41" s="59">
        <v>5</v>
      </c>
      <c r="G41" s="182" t="s">
        <v>974</v>
      </c>
      <c r="H41" s="49"/>
      <c r="I41" s="27"/>
      <c r="J41" s="50" t="s">
        <v>263</v>
      </c>
      <c r="K41" s="51">
        <v>38140834</v>
      </c>
      <c r="L41" s="49" t="s">
        <v>337</v>
      </c>
      <c r="M41" s="66">
        <v>2019</v>
      </c>
      <c r="N41" s="132">
        <f>M41+13</f>
        <v>2032</v>
      </c>
      <c r="O41" s="72" t="s">
        <v>232</v>
      </c>
      <c r="P41" s="72"/>
      <c r="R41" s="32" t="s">
        <v>137</v>
      </c>
      <c r="S41" s="69" t="s">
        <v>325</v>
      </c>
      <c r="T41" s="32" t="s">
        <v>846</v>
      </c>
      <c r="U41" s="132"/>
      <c r="V41" s="132"/>
      <c r="W41" s="132"/>
      <c r="X41" s="132"/>
      <c r="Y41" s="132"/>
      <c r="Z41" s="209"/>
      <c r="AA41" s="164"/>
    </row>
    <row r="42" spans="1:28" s="69" customFormat="1" ht="24.95" customHeight="1">
      <c r="A42" s="501" t="s">
        <v>107</v>
      </c>
      <c r="B42" s="50" t="s">
        <v>375</v>
      </c>
      <c r="C42" s="49"/>
      <c r="D42" s="49" t="s">
        <v>132</v>
      </c>
      <c r="E42" s="50" t="s">
        <v>845</v>
      </c>
      <c r="F42" s="59">
        <v>5</v>
      </c>
      <c r="G42" s="182" t="s">
        <v>974</v>
      </c>
      <c r="H42" s="49"/>
      <c r="I42" s="27"/>
      <c r="J42" s="50" t="s">
        <v>263</v>
      </c>
      <c r="K42" s="51">
        <v>38140661</v>
      </c>
      <c r="L42" s="49" t="s">
        <v>337</v>
      </c>
      <c r="M42" s="66">
        <v>2017</v>
      </c>
      <c r="N42" s="132">
        <f t="shared" ref="N42:N49" si="3">M42+13</f>
        <v>2030</v>
      </c>
      <c r="O42" s="72" t="s">
        <v>232</v>
      </c>
      <c r="P42" s="72"/>
      <c r="R42" s="32" t="s">
        <v>137</v>
      </c>
      <c r="S42" s="69" t="s">
        <v>325</v>
      </c>
      <c r="T42" s="32" t="s">
        <v>846</v>
      </c>
      <c r="U42" s="132"/>
      <c r="V42" s="132"/>
      <c r="W42" s="132"/>
      <c r="X42" s="132"/>
      <c r="Y42" s="132"/>
      <c r="Z42" s="209"/>
      <c r="AA42" s="222"/>
      <c r="AB42" s="121"/>
    </row>
    <row r="43" spans="1:28" s="69" customFormat="1" ht="24.95" customHeight="1">
      <c r="A43" s="501" t="s">
        <v>108</v>
      </c>
      <c r="B43" s="50" t="s">
        <v>370</v>
      </c>
      <c r="C43" s="49"/>
      <c r="D43" s="49" t="s">
        <v>132</v>
      </c>
      <c r="E43" s="50" t="s">
        <v>845</v>
      </c>
      <c r="F43" s="59">
        <v>5</v>
      </c>
      <c r="G43" s="182" t="s">
        <v>974</v>
      </c>
      <c r="H43" s="49"/>
      <c r="I43" s="27"/>
      <c r="J43" s="50" t="s">
        <v>269</v>
      </c>
      <c r="K43" s="51">
        <v>38500731</v>
      </c>
      <c r="L43" s="49" t="s">
        <v>337</v>
      </c>
      <c r="M43" s="66">
        <v>2014</v>
      </c>
      <c r="N43" s="132">
        <f t="shared" si="3"/>
        <v>2027</v>
      </c>
      <c r="O43" s="72" t="s">
        <v>232</v>
      </c>
      <c r="P43" s="72"/>
      <c r="R43" s="32" t="s">
        <v>137</v>
      </c>
      <c r="S43" s="69" t="s">
        <v>325</v>
      </c>
      <c r="T43" s="32" t="s">
        <v>846</v>
      </c>
      <c r="U43" s="132"/>
      <c r="V43" s="132"/>
      <c r="W43" s="132"/>
      <c r="X43" s="132"/>
      <c r="Y43" s="132"/>
      <c r="Z43" s="209"/>
      <c r="AA43" s="164"/>
    </row>
    <row r="44" spans="1:28" s="24" customFormat="1" ht="24.95" customHeight="1">
      <c r="A44" s="501" t="s">
        <v>109</v>
      </c>
      <c r="B44" s="27" t="s">
        <v>1227</v>
      </c>
      <c r="C44" s="134"/>
      <c r="D44" s="134" t="s">
        <v>849</v>
      </c>
      <c r="E44" s="27" t="s">
        <v>850</v>
      </c>
      <c r="F44" s="60" t="s">
        <v>988</v>
      </c>
      <c r="G44" s="67" t="s">
        <v>975</v>
      </c>
      <c r="H44" s="134"/>
      <c r="I44" s="152"/>
      <c r="J44" s="27" t="s">
        <v>271</v>
      </c>
      <c r="K44" s="27">
        <v>24460320</v>
      </c>
      <c r="L44" s="134" t="s">
        <v>337</v>
      </c>
      <c r="M44" s="65">
        <v>2011</v>
      </c>
      <c r="N44" s="132">
        <v>2021</v>
      </c>
      <c r="O44" s="152" t="s">
        <v>232</v>
      </c>
      <c r="P44" s="152"/>
      <c r="Q44" s="152" t="s">
        <v>137</v>
      </c>
      <c r="R44" s="152" t="s">
        <v>1207</v>
      </c>
      <c r="S44" s="152" t="s">
        <v>274</v>
      </c>
      <c r="T44" s="152" t="s">
        <v>846</v>
      </c>
      <c r="U44" s="152"/>
      <c r="V44" s="152"/>
      <c r="W44" s="152"/>
      <c r="X44" s="152"/>
      <c r="Y44" s="152"/>
      <c r="Z44" s="226"/>
    </row>
    <row r="45" spans="1:28" s="69" customFormat="1" ht="24.95" customHeight="1">
      <c r="A45" s="501" t="s">
        <v>110</v>
      </c>
      <c r="B45" s="120" t="s">
        <v>372</v>
      </c>
      <c r="C45" s="67"/>
      <c r="D45" s="133" t="s">
        <v>849</v>
      </c>
      <c r="E45" s="50" t="s">
        <v>850</v>
      </c>
      <c r="F45" s="90">
        <v>1.1000000000000001</v>
      </c>
      <c r="G45" s="67" t="s">
        <v>975</v>
      </c>
      <c r="H45" s="132"/>
      <c r="I45" s="32"/>
      <c r="J45" s="32" t="s">
        <v>356</v>
      </c>
      <c r="K45" s="32">
        <v>24460378</v>
      </c>
      <c r="L45" s="49" t="s">
        <v>337</v>
      </c>
      <c r="M45" s="67">
        <v>2014</v>
      </c>
      <c r="N45" s="132">
        <f t="shared" si="3"/>
        <v>2027</v>
      </c>
      <c r="O45" s="72" t="s">
        <v>232</v>
      </c>
      <c r="R45" s="32" t="s">
        <v>1207</v>
      </c>
      <c r="S45" s="69" t="s">
        <v>325</v>
      </c>
      <c r="T45" s="32" t="s">
        <v>846</v>
      </c>
      <c r="U45" s="132"/>
      <c r="V45" s="132"/>
      <c r="W45" s="132"/>
      <c r="X45" s="132"/>
      <c r="Y45" s="132"/>
      <c r="Z45" s="209"/>
      <c r="AA45" s="221"/>
    </row>
    <row r="46" spans="1:28" s="150" customFormat="1" ht="24.95" customHeight="1">
      <c r="A46" s="501" t="s">
        <v>111</v>
      </c>
      <c r="B46" s="123" t="s">
        <v>1228</v>
      </c>
      <c r="C46" s="132"/>
      <c r="D46" s="158" t="s">
        <v>849</v>
      </c>
      <c r="E46" s="27" t="s">
        <v>850</v>
      </c>
      <c r="F46" s="117" t="s">
        <v>988</v>
      </c>
      <c r="G46" s="67" t="s">
        <v>975</v>
      </c>
      <c r="H46" s="132"/>
      <c r="I46" s="152"/>
      <c r="J46" s="152" t="s">
        <v>355</v>
      </c>
      <c r="K46" s="152"/>
      <c r="L46" s="134" t="s">
        <v>337</v>
      </c>
      <c r="M46" s="132">
        <v>2021</v>
      </c>
      <c r="N46" s="132">
        <f t="shared" si="3"/>
        <v>2034</v>
      </c>
      <c r="O46" s="72" t="s">
        <v>232</v>
      </c>
      <c r="P46" s="69"/>
      <c r="Q46" s="69"/>
      <c r="R46" s="32" t="s">
        <v>1207</v>
      </c>
      <c r="S46" s="152" t="s">
        <v>274</v>
      </c>
      <c r="T46" s="32" t="s">
        <v>846</v>
      </c>
      <c r="U46" s="132"/>
      <c r="V46" s="132"/>
      <c r="W46" s="132"/>
      <c r="X46" s="132"/>
      <c r="Y46" s="132"/>
      <c r="Z46" s="209"/>
      <c r="AA46" s="223"/>
    </row>
    <row r="47" spans="1:28" s="23" customFormat="1" ht="24.95" customHeight="1">
      <c r="A47" s="501" t="s">
        <v>112</v>
      </c>
      <c r="B47" s="27" t="s">
        <v>419</v>
      </c>
      <c r="C47" s="134"/>
      <c r="D47" s="134" t="s">
        <v>132</v>
      </c>
      <c r="E47" s="78" t="s">
        <v>845</v>
      </c>
      <c r="F47" s="60">
        <v>5</v>
      </c>
      <c r="G47" s="188" t="s">
        <v>974</v>
      </c>
      <c r="H47" s="132"/>
      <c r="I47" s="152"/>
      <c r="J47" s="27" t="s">
        <v>324</v>
      </c>
      <c r="K47" s="48">
        <v>38500375</v>
      </c>
      <c r="L47" s="78" t="s">
        <v>337</v>
      </c>
      <c r="M47" s="65">
        <v>2011</v>
      </c>
      <c r="N47" s="132">
        <f t="shared" si="3"/>
        <v>2024</v>
      </c>
      <c r="O47" s="69" t="s">
        <v>230</v>
      </c>
      <c r="P47" s="152" t="s">
        <v>137</v>
      </c>
      <c r="Q47" s="152" t="s">
        <v>274</v>
      </c>
      <c r="R47" s="32" t="s">
        <v>137</v>
      </c>
      <c r="S47" s="152" t="s">
        <v>274</v>
      </c>
      <c r="T47" s="152" t="s">
        <v>846</v>
      </c>
      <c r="U47" s="132"/>
      <c r="V47" s="132"/>
      <c r="W47" s="132"/>
      <c r="X47" s="132"/>
      <c r="Y47" s="166"/>
      <c r="Z47" s="210"/>
    </row>
    <row r="48" spans="1:28" s="69" customFormat="1" ht="24.95" customHeight="1">
      <c r="A48" s="501" t="s">
        <v>113</v>
      </c>
      <c r="B48" s="100" t="s">
        <v>378</v>
      </c>
      <c r="C48" s="67"/>
      <c r="D48" s="133" t="s">
        <v>243</v>
      </c>
      <c r="E48" s="50" t="s">
        <v>850</v>
      </c>
      <c r="F48" s="90">
        <v>1.4</v>
      </c>
      <c r="G48" s="67" t="s">
        <v>987</v>
      </c>
      <c r="H48" s="132"/>
      <c r="I48" s="32"/>
      <c r="J48" s="32" t="s">
        <v>355</v>
      </c>
      <c r="K48" s="32">
        <v>24490302</v>
      </c>
      <c r="L48" s="49" t="s">
        <v>337</v>
      </c>
      <c r="M48" s="67">
        <v>2009</v>
      </c>
      <c r="N48" s="132">
        <f t="shared" si="3"/>
        <v>2022</v>
      </c>
      <c r="O48" s="69" t="s">
        <v>230</v>
      </c>
      <c r="R48" s="152" t="s">
        <v>535</v>
      </c>
      <c r="S48" s="152" t="s">
        <v>274</v>
      </c>
      <c r="T48" s="32" t="s">
        <v>846</v>
      </c>
      <c r="U48" s="132"/>
      <c r="V48" s="132"/>
      <c r="W48" s="132"/>
      <c r="X48" s="132"/>
      <c r="Y48" s="132"/>
      <c r="Z48" s="209"/>
      <c r="AA48" s="221"/>
    </row>
    <row r="49" spans="1:27" s="69" customFormat="1" ht="24.95" customHeight="1">
      <c r="A49" s="501" t="s">
        <v>1071</v>
      </c>
      <c r="B49" s="100" t="s">
        <v>1079</v>
      </c>
      <c r="C49" s="67"/>
      <c r="D49" s="133"/>
      <c r="E49" s="50" t="s">
        <v>850</v>
      </c>
      <c r="F49" s="90" t="s">
        <v>1068</v>
      </c>
      <c r="G49" s="67" t="s">
        <v>1222</v>
      </c>
      <c r="H49" s="132"/>
      <c r="I49" s="32"/>
      <c r="J49" s="483" t="s">
        <v>1070</v>
      </c>
      <c r="K49" s="484">
        <v>38300256</v>
      </c>
      <c r="L49" s="49" t="s">
        <v>337</v>
      </c>
      <c r="M49" s="67">
        <v>2011</v>
      </c>
      <c r="N49" s="132">
        <f t="shared" si="3"/>
        <v>2024</v>
      </c>
      <c r="O49" s="69" t="s">
        <v>1208</v>
      </c>
      <c r="R49" s="152" t="s">
        <v>535</v>
      </c>
      <c r="S49" s="152" t="s">
        <v>274</v>
      </c>
      <c r="T49" s="32" t="s">
        <v>846</v>
      </c>
      <c r="U49" s="132"/>
      <c r="V49" s="132"/>
      <c r="W49" s="132"/>
      <c r="X49" s="132"/>
      <c r="Y49" s="132"/>
      <c r="Z49" s="209"/>
      <c r="AA49" s="221"/>
    </row>
    <row r="50" spans="1:27" s="69" customFormat="1" ht="24.95" customHeight="1">
      <c r="A50" s="225"/>
      <c r="B50" s="100"/>
      <c r="C50" s="67"/>
      <c r="D50" s="133"/>
      <c r="E50" s="32"/>
      <c r="F50" s="90"/>
      <c r="G50" s="132" t="s">
        <v>1229</v>
      </c>
      <c r="H50" s="132"/>
      <c r="I50" s="32"/>
      <c r="J50" s="32"/>
      <c r="K50" s="32"/>
      <c r="L50" s="49"/>
      <c r="M50" s="67"/>
      <c r="N50" s="67"/>
      <c r="R50" s="152"/>
      <c r="S50" s="152"/>
      <c r="T50" s="32"/>
      <c r="U50" s="132"/>
      <c r="V50" s="132"/>
      <c r="W50" s="132"/>
      <c r="X50" s="132"/>
      <c r="Y50" s="132"/>
      <c r="Z50" s="209"/>
      <c r="AA50" s="221"/>
    </row>
    <row r="51" spans="1:27" s="69" customFormat="1" ht="24.95" customHeight="1">
      <c r="A51" s="501" t="s">
        <v>106</v>
      </c>
      <c r="B51" s="100" t="s">
        <v>379</v>
      </c>
      <c r="C51" s="67"/>
      <c r="D51" s="49" t="s">
        <v>132</v>
      </c>
      <c r="E51" s="32" t="s">
        <v>65</v>
      </c>
      <c r="F51" s="46">
        <v>3.21</v>
      </c>
      <c r="G51" s="132"/>
      <c r="H51" s="128">
        <v>715</v>
      </c>
      <c r="I51" s="32" t="s">
        <v>980</v>
      </c>
      <c r="J51" s="32" t="s">
        <v>397</v>
      </c>
      <c r="K51" s="32">
        <v>50000413</v>
      </c>
      <c r="L51" s="49" t="s">
        <v>337</v>
      </c>
      <c r="M51" s="67">
        <v>2012</v>
      </c>
      <c r="N51" s="67">
        <f t="shared" ref="N51:N62" si="4">M51+20</f>
        <v>2032</v>
      </c>
      <c r="O51" s="69" t="s">
        <v>232</v>
      </c>
      <c r="R51" s="152" t="s">
        <v>211</v>
      </c>
      <c r="S51" s="152" t="s">
        <v>169</v>
      </c>
      <c r="T51" s="152" t="s">
        <v>170</v>
      </c>
      <c r="V51" s="132"/>
      <c r="W51" s="132"/>
      <c r="X51" s="132"/>
      <c r="Y51" s="132"/>
      <c r="Z51" s="209"/>
      <c r="AA51" s="221"/>
    </row>
    <row r="52" spans="1:27" s="69" customFormat="1" ht="24.95" customHeight="1">
      <c r="A52" s="501" t="s">
        <v>107</v>
      </c>
      <c r="B52" s="100" t="s">
        <v>380</v>
      </c>
      <c r="C52" s="67"/>
      <c r="D52" s="49" t="s">
        <v>132</v>
      </c>
      <c r="E52" s="32" t="s">
        <v>65</v>
      </c>
      <c r="F52" s="46">
        <v>3</v>
      </c>
      <c r="G52" s="132"/>
      <c r="H52" s="128">
        <v>420</v>
      </c>
      <c r="I52" s="32" t="s">
        <v>981</v>
      </c>
      <c r="J52" s="32" t="s">
        <v>402</v>
      </c>
      <c r="K52" s="76">
        <v>16063</v>
      </c>
      <c r="L52" s="49" t="s">
        <v>337</v>
      </c>
      <c r="M52" s="67">
        <v>2016</v>
      </c>
      <c r="N52" s="132">
        <f t="shared" si="4"/>
        <v>2036</v>
      </c>
      <c r="O52" s="69" t="s">
        <v>232</v>
      </c>
      <c r="R52" s="152" t="s">
        <v>211</v>
      </c>
      <c r="S52" s="152" t="s">
        <v>210</v>
      </c>
      <c r="T52" s="32" t="s">
        <v>281</v>
      </c>
      <c r="U52" s="132"/>
      <c r="V52" s="132"/>
      <c r="W52" s="132"/>
      <c r="X52" s="132"/>
      <c r="Y52" s="132"/>
      <c r="Z52" s="209"/>
      <c r="AA52" s="221"/>
    </row>
    <row r="53" spans="1:27" s="69" customFormat="1" ht="24.95" customHeight="1">
      <c r="A53" s="501" t="s">
        <v>108</v>
      </c>
      <c r="B53" s="100" t="s">
        <v>381</v>
      </c>
      <c r="C53" s="67"/>
      <c r="D53" s="49" t="s">
        <v>132</v>
      </c>
      <c r="E53" s="32" t="s">
        <v>65</v>
      </c>
      <c r="F53" s="46">
        <v>3</v>
      </c>
      <c r="G53" s="132"/>
      <c r="H53" s="128">
        <v>420</v>
      </c>
      <c r="I53" s="32" t="s">
        <v>981</v>
      </c>
      <c r="J53" s="32" t="s">
        <v>402</v>
      </c>
      <c r="K53" s="76">
        <v>14136</v>
      </c>
      <c r="L53" s="49" t="s">
        <v>337</v>
      </c>
      <c r="M53" s="67">
        <v>2014</v>
      </c>
      <c r="N53" s="132">
        <f t="shared" si="4"/>
        <v>2034</v>
      </c>
      <c r="O53" s="69" t="s">
        <v>232</v>
      </c>
      <c r="R53" s="152" t="s">
        <v>211</v>
      </c>
      <c r="S53" s="152" t="s">
        <v>210</v>
      </c>
      <c r="T53" s="32" t="s">
        <v>281</v>
      </c>
      <c r="U53" s="132"/>
      <c r="V53" s="132"/>
      <c r="W53" s="132"/>
      <c r="X53" s="132"/>
      <c r="Y53" s="132"/>
      <c r="Z53" s="209"/>
      <c r="AA53" s="221"/>
    </row>
    <row r="54" spans="1:27" s="69" customFormat="1" ht="24.95" customHeight="1">
      <c r="A54" s="501" t="s">
        <v>109</v>
      </c>
      <c r="B54" s="100" t="s">
        <v>383</v>
      </c>
      <c r="C54" s="67" t="s">
        <v>398</v>
      </c>
      <c r="D54" s="133" t="s">
        <v>857</v>
      </c>
      <c r="E54" s="32" t="s">
        <v>65</v>
      </c>
      <c r="F54" s="46">
        <v>2.4</v>
      </c>
      <c r="G54" s="132"/>
      <c r="H54" s="128">
        <v>300</v>
      </c>
      <c r="I54" s="32" t="s">
        <v>288</v>
      </c>
      <c r="J54" s="32" t="s">
        <v>399</v>
      </c>
      <c r="K54" s="32" t="s">
        <v>400</v>
      </c>
      <c r="L54" s="49" t="s">
        <v>337</v>
      </c>
      <c r="M54" s="67">
        <v>2011</v>
      </c>
      <c r="N54" s="67">
        <f t="shared" si="4"/>
        <v>2031</v>
      </c>
      <c r="O54" s="69" t="s">
        <v>232</v>
      </c>
      <c r="R54" s="152" t="s">
        <v>286</v>
      </c>
      <c r="S54" s="152" t="s">
        <v>210</v>
      </c>
      <c r="T54" s="32" t="s">
        <v>138</v>
      </c>
      <c r="U54" s="132"/>
      <c r="V54" s="132"/>
      <c r="W54" s="132"/>
      <c r="X54" s="132"/>
      <c r="Y54" s="132"/>
      <c r="Z54" s="209"/>
      <c r="AA54" s="221"/>
    </row>
    <row r="55" spans="1:27" s="69" customFormat="1" ht="24.95" customHeight="1">
      <c r="A55" s="501" t="s">
        <v>110</v>
      </c>
      <c r="B55" s="100" t="s">
        <v>386</v>
      </c>
      <c r="C55" s="67"/>
      <c r="D55" s="133" t="s">
        <v>857</v>
      </c>
      <c r="E55" s="32" t="s">
        <v>65</v>
      </c>
      <c r="F55" s="46">
        <v>2</v>
      </c>
      <c r="G55" s="132"/>
      <c r="H55" s="128">
        <v>280</v>
      </c>
      <c r="I55" s="32" t="s">
        <v>288</v>
      </c>
      <c r="J55" s="32" t="s">
        <v>403</v>
      </c>
      <c r="K55" s="76">
        <v>14132</v>
      </c>
      <c r="L55" s="49" t="s">
        <v>337</v>
      </c>
      <c r="M55" s="67">
        <v>2014</v>
      </c>
      <c r="N55" s="132">
        <f t="shared" si="4"/>
        <v>2034</v>
      </c>
      <c r="O55" s="69" t="s">
        <v>232</v>
      </c>
      <c r="R55" s="152" t="s">
        <v>286</v>
      </c>
      <c r="S55" s="152" t="s">
        <v>210</v>
      </c>
      <c r="T55" s="32" t="s">
        <v>281</v>
      </c>
      <c r="U55" s="132"/>
      <c r="V55" s="132"/>
      <c r="W55" s="132"/>
      <c r="X55" s="132"/>
      <c r="Y55" s="132"/>
      <c r="Z55" s="209"/>
      <c r="AA55" s="221"/>
    </row>
    <row r="56" spans="1:27" s="69" customFormat="1" ht="24.95" customHeight="1">
      <c r="A56" s="501" t="s">
        <v>111</v>
      </c>
      <c r="B56" s="100" t="s">
        <v>387</v>
      </c>
      <c r="C56" s="67"/>
      <c r="D56" s="133" t="s">
        <v>243</v>
      </c>
      <c r="E56" s="32" t="s">
        <v>65</v>
      </c>
      <c r="F56" s="46">
        <v>3</v>
      </c>
      <c r="G56" s="132"/>
      <c r="H56" s="128">
        <v>420</v>
      </c>
      <c r="I56" s="32" t="s">
        <v>981</v>
      </c>
      <c r="J56" s="32" t="s">
        <v>362</v>
      </c>
      <c r="K56" s="32">
        <v>3993</v>
      </c>
      <c r="L56" s="49" t="s">
        <v>337</v>
      </c>
      <c r="M56" s="67">
        <v>2018</v>
      </c>
      <c r="N56" s="67">
        <f t="shared" si="4"/>
        <v>2038</v>
      </c>
      <c r="O56" s="69" t="s">
        <v>232</v>
      </c>
      <c r="R56" s="152" t="s">
        <v>363</v>
      </c>
      <c r="S56" s="152"/>
      <c r="T56" s="32" t="s">
        <v>281</v>
      </c>
      <c r="U56" s="132"/>
      <c r="V56" s="132"/>
      <c r="W56" s="132"/>
      <c r="X56" s="132"/>
      <c r="Y56" s="132"/>
      <c r="Z56" s="209"/>
      <c r="AA56" s="221"/>
    </row>
    <row r="57" spans="1:27" s="69" customFormat="1" ht="24.95" customHeight="1">
      <c r="A57" s="501" t="s">
        <v>112</v>
      </c>
      <c r="B57" s="100" t="s">
        <v>384</v>
      </c>
      <c r="C57" s="67"/>
      <c r="D57" s="73" t="s">
        <v>132</v>
      </c>
      <c r="E57" s="32" t="s">
        <v>65</v>
      </c>
      <c r="F57" s="46">
        <v>3</v>
      </c>
      <c r="G57" s="132"/>
      <c r="H57" s="128">
        <v>420</v>
      </c>
      <c r="I57" s="32" t="s">
        <v>981</v>
      </c>
      <c r="J57" s="32" t="s">
        <v>401</v>
      </c>
      <c r="K57" s="76">
        <v>14137</v>
      </c>
      <c r="L57" s="49" t="s">
        <v>337</v>
      </c>
      <c r="M57" s="67">
        <v>2014</v>
      </c>
      <c r="N57" s="132">
        <f t="shared" si="4"/>
        <v>2034</v>
      </c>
      <c r="O57" s="69" t="s">
        <v>230</v>
      </c>
      <c r="R57" s="152" t="s">
        <v>211</v>
      </c>
      <c r="S57" s="152" t="s">
        <v>210</v>
      </c>
      <c r="T57" s="32" t="s">
        <v>281</v>
      </c>
      <c r="U57" s="132"/>
      <c r="V57" s="132"/>
      <c r="W57" s="132"/>
      <c r="X57" s="132"/>
      <c r="Y57" s="132"/>
      <c r="Z57" s="209"/>
      <c r="AA57" s="221"/>
    </row>
    <row r="58" spans="1:27" s="24" customFormat="1" ht="24.95" customHeight="1">
      <c r="A58" s="501" t="s">
        <v>113</v>
      </c>
      <c r="B58" s="152" t="s">
        <v>540</v>
      </c>
      <c r="C58" s="26"/>
      <c r="D58" s="134" t="s">
        <v>857</v>
      </c>
      <c r="E58" s="27" t="s">
        <v>65</v>
      </c>
      <c r="F58" s="38">
        <v>2</v>
      </c>
      <c r="G58" s="183"/>
      <c r="H58" s="128">
        <v>280</v>
      </c>
      <c r="I58" s="32" t="s">
        <v>288</v>
      </c>
      <c r="J58" s="152" t="s">
        <v>403</v>
      </c>
      <c r="K58" s="85">
        <v>14552</v>
      </c>
      <c r="L58" s="26" t="s">
        <v>337</v>
      </c>
      <c r="M58" s="132">
        <v>2014</v>
      </c>
      <c r="N58" s="132">
        <f t="shared" si="4"/>
        <v>2034</v>
      </c>
      <c r="O58" s="37" t="s">
        <v>230</v>
      </c>
      <c r="P58" s="152"/>
      <c r="Q58" s="152"/>
      <c r="R58" s="37" t="s">
        <v>286</v>
      </c>
      <c r="S58" s="26" t="s">
        <v>210</v>
      </c>
      <c r="T58" s="152" t="s">
        <v>281</v>
      </c>
      <c r="U58" s="152"/>
      <c r="V58" s="152"/>
      <c r="W58" s="152"/>
      <c r="X58" s="152"/>
      <c r="Y58" s="152"/>
      <c r="Z58" s="211"/>
    </row>
    <row r="59" spans="1:27" s="23" customFormat="1" ht="24.95" customHeight="1">
      <c r="A59" s="501" t="s">
        <v>114</v>
      </c>
      <c r="B59" s="100" t="s">
        <v>773</v>
      </c>
      <c r="C59" s="133"/>
      <c r="D59" s="115" t="s">
        <v>132</v>
      </c>
      <c r="E59" s="152" t="s">
        <v>65</v>
      </c>
      <c r="F59" s="139" t="s">
        <v>1052</v>
      </c>
      <c r="G59" s="68"/>
      <c r="H59" s="128">
        <v>500</v>
      </c>
      <c r="I59" s="32" t="s">
        <v>981</v>
      </c>
      <c r="J59" s="152" t="s">
        <v>451</v>
      </c>
      <c r="K59" s="152" t="s">
        <v>789</v>
      </c>
      <c r="L59" s="26" t="s">
        <v>337</v>
      </c>
      <c r="M59" s="132">
        <v>2006</v>
      </c>
      <c r="N59" s="67">
        <f t="shared" si="4"/>
        <v>2026</v>
      </c>
      <c r="O59" s="70" t="s">
        <v>230</v>
      </c>
      <c r="P59" s="132"/>
      <c r="Q59" s="132"/>
      <c r="R59" s="152" t="s">
        <v>211</v>
      </c>
      <c r="S59" s="152" t="s">
        <v>210</v>
      </c>
      <c r="T59" s="32" t="s">
        <v>138</v>
      </c>
      <c r="U59" s="132"/>
      <c r="V59" s="132"/>
      <c r="W59" s="132"/>
      <c r="X59" s="132"/>
      <c r="Y59" s="132"/>
      <c r="Z59" s="209"/>
    </row>
    <row r="60" spans="1:27" s="69" customFormat="1" ht="24.95" customHeight="1">
      <c r="A60" s="227" t="s">
        <v>879</v>
      </c>
      <c r="B60" s="100" t="s">
        <v>389</v>
      </c>
      <c r="C60" s="67"/>
      <c r="D60" s="115" t="s">
        <v>243</v>
      </c>
      <c r="E60" s="32" t="s">
        <v>332</v>
      </c>
      <c r="F60" s="46">
        <v>2.2000000000000002</v>
      </c>
      <c r="G60" s="132"/>
      <c r="H60" s="128">
        <v>250</v>
      </c>
      <c r="I60" s="32" t="s">
        <v>1223</v>
      </c>
      <c r="J60" s="32" t="s">
        <v>437</v>
      </c>
      <c r="K60" s="32" t="s">
        <v>438</v>
      </c>
      <c r="L60" s="49" t="s">
        <v>337</v>
      </c>
      <c r="M60" s="67">
        <v>2011</v>
      </c>
      <c r="N60" s="67">
        <f t="shared" si="4"/>
        <v>2031</v>
      </c>
      <c r="O60" s="69" t="s">
        <v>230</v>
      </c>
      <c r="R60" s="152" t="s">
        <v>1230</v>
      </c>
      <c r="S60" s="152"/>
      <c r="T60" s="32" t="s">
        <v>439</v>
      </c>
      <c r="U60" s="132"/>
      <c r="V60" s="132"/>
      <c r="W60" s="132"/>
      <c r="X60" s="132"/>
      <c r="Y60" s="132"/>
      <c r="Z60" s="209"/>
      <c r="AA60" s="221"/>
    </row>
    <row r="61" spans="1:27" s="69" customFormat="1" ht="24.95" customHeight="1">
      <c r="A61" s="227" t="s">
        <v>880</v>
      </c>
      <c r="B61" s="100" t="s">
        <v>388</v>
      </c>
      <c r="C61" s="67"/>
      <c r="D61" s="115" t="s">
        <v>243</v>
      </c>
      <c r="E61" s="32" t="s">
        <v>65</v>
      </c>
      <c r="F61" s="157" t="s">
        <v>1040</v>
      </c>
      <c r="G61" s="132"/>
      <c r="H61" s="128">
        <v>680</v>
      </c>
      <c r="I61" s="32" t="s">
        <v>1223</v>
      </c>
      <c r="J61" s="32" t="s">
        <v>404</v>
      </c>
      <c r="K61" s="32">
        <v>50000036</v>
      </c>
      <c r="L61" s="49" t="s">
        <v>337</v>
      </c>
      <c r="M61" s="67">
        <v>2011</v>
      </c>
      <c r="N61" s="67">
        <f t="shared" si="4"/>
        <v>2031</v>
      </c>
      <c r="O61" s="69" t="s">
        <v>230</v>
      </c>
      <c r="R61" s="152" t="s">
        <v>363</v>
      </c>
      <c r="S61" s="152"/>
      <c r="T61" s="32" t="s">
        <v>170</v>
      </c>
      <c r="U61" s="132"/>
      <c r="V61" s="132"/>
      <c r="W61" s="132"/>
      <c r="X61" s="132"/>
      <c r="Y61" s="132"/>
      <c r="Z61" s="209"/>
      <c r="AA61" s="221"/>
    </row>
    <row r="62" spans="1:27" ht="23.25" customHeight="1">
      <c r="A62" s="227" t="s">
        <v>1071</v>
      </c>
      <c r="B62" s="69" t="s">
        <v>1079</v>
      </c>
      <c r="C62" s="69"/>
      <c r="D62" s="152" t="s">
        <v>243</v>
      </c>
      <c r="E62" s="152" t="s">
        <v>65</v>
      </c>
      <c r="F62" s="157" t="s">
        <v>1040</v>
      </c>
      <c r="G62" s="132"/>
      <c r="H62" s="152" t="s">
        <v>1072</v>
      </c>
      <c r="I62" s="32" t="s">
        <v>1223</v>
      </c>
      <c r="J62" s="32" t="s">
        <v>404</v>
      </c>
      <c r="K62" s="485">
        <v>50000046</v>
      </c>
      <c r="L62" s="49" t="s">
        <v>337</v>
      </c>
      <c r="M62" s="135">
        <v>2011</v>
      </c>
      <c r="N62" s="67">
        <f t="shared" si="4"/>
        <v>2031</v>
      </c>
      <c r="O62" s="69" t="s">
        <v>1208</v>
      </c>
      <c r="P62" s="69"/>
      <c r="Q62" s="69"/>
      <c r="R62" s="69" t="s">
        <v>363</v>
      </c>
      <c r="S62" s="152"/>
      <c r="T62" s="32" t="s">
        <v>170</v>
      </c>
      <c r="U62" s="10"/>
      <c r="V62" s="10"/>
      <c r="W62" s="10"/>
      <c r="X62" s="10"/>
      <c r="Y62" s="10"/>
      <c r="Z62" s="228"/>
      <c r="AA62" s="198"/>
    </row>
    <row r="63" spans="1:27" ht="99.95" customHeight="1" thickBot="1">
      <c r="A63" s="229"/>
      <c r="B63" s="230"/>
      <c r="C63" s="230"/>
      <c r="D63" s="231"/>
      <c r="E63" s="231"/>
      <c r="F63" s="232"/>
      <c r="G63" s="233"/>
      <c r="H63" s="231"/>
      <c r="I63" s="234"/>
      <c r="J63" s="231"/>
      <c r="K63" s="231"/>
      <c r="L63" s="231"/>
      <c r="M63" s="231"/>
      <c r="N63" s="491"/>
      <c r="O63" s="545" t="s">
        <v>1216</v>
      </c>
      <c r="P63" s="546"/>
      <c r="Q63" s="546"/>
      <c r="R63" s="546"/>
      <c r="S63" s="546"/>
      <c r="T63" s="574"/>
      <c r="U63" s="230"/>
      <c r="V63" s="230"/>
      <c r="W63" s="230"/>
      <c r="X63" s="230"/>
      <c r="Y63" s="230"/>
      <c r="Z63" s="235"/>
      <c r="AA63" s="199"/>
    </row>
    <row r="64" spans="1:27">
      <c r="A64" s="101"/>
    </row>
  </sheetData>
  <mergeCells count="3">
    <mergeCell ref="P3:Q3"/>
    <mergeCell ref="U3:Y3"/>
    <mergeCell ref="O63:T63"/>
  </mergeCells>
  <conditionalFormatting sqref="M5:N5 N6:N17">
    <cfRule type="cellIs" dxfId="139" priority="29" stopIfTrue="1" operator="lessThan">
      <formula>#REF!</formula>
    </cfRule>
    <cfRule type="cellIs" dxfId="138" priority="30" stopIfTrue="1" operator="greaterThanOrEqual">
      <formula>#REF!</formula>
    </cfRule>
  </conditionalFormatting>
  <conditionalFormatting sqref="M6">
    <cfRule type="cellIs" dxfId="137" priority="27" stopIfTrue="1" operator="lessThan">
      <formula>#REF!</formula>
    </cfRule>
    <cfRule type="cellIs" dxfId="136" priority="28" stopIfTrue="1" operator="greaterThanOrEqual">
      <formula>#REF!</formula>
    </cfRule>
  </conditionalFormatting>
  <conditionalFormatting sqref="M9">
    <cfRule type="cellIs" dxfId="135" priority="25" stopIfTrue="1" operator="lessThan">
      <formula>#REF!</formula>
    </cfRule>
    <cfRule type="cellIs" dxfId="134" priority="26" stopIfTrue="1" operator="greaterThanOrEqual">
      <formula>#REF!</formula>
    </cfRule>
  </conditionalFormatting>
  <conditionalFormatting sqref="M12">
    <cfRule type="cellIs" dxfId="133" priority="23" stopIfTrue="1" operator="lessThan">
      <formula>#REF!</formula>
    </cfRule>
    <cfRule type="cellIs" dxfId="132" priority="24" stopIfTrue="1" operator="greaterThanOrEqual">
      <formula>#REF!</formula>
    </cfRule>
  </conditionalFormatting>
  <conditionalFormatting sqref="M13">
    <cfRule type="cellIs" dxfId="131" priority="21" stopIfTrue="1" operator="lessThan">
      <formula>#REF!</formula>
    </cfRule>
    <cfRule type="cellIs" dxfId="130" priority="22" stopIfTrue="1" operator="greaterThanOrEqual">
      <formula>#REF!</formula>
    </cfRule>
  </conditionalFormatting>
  <conditionalFormatting sqref="M15">
    <cfRule type="cellIs" dxfId="129" priority="19" stopIfTrue="1" operator="lessThan">
      <formula>#REF!</formula>
    </cfRule>
    <cfRule type="cellIs" dxfId="128" priority="20" stopIfTrue="1" operator="greaterThanOrEqual">
      <formula>#REF!</formula>
    </cfRule>
  </conditionalFormatting>
  <conditionalFormatting sqref="M19:N19">
    <cfRule type="cellIs" dxfId="127" priority="17" stopIfTrue="1" operator="lessThan">
      <formula>#REF!</formula>
    </cfRule>
    <cfRule type="cellIs" dxfId="126" priority="18" stopIfTrue="1" operator="greaterThanOrEqual">
      <formula>#REF!</formula>
    </cfRule>
  </conditionalFormatting>
  <conditionalFormatting sqref="M20:N20">
    <cfRule type="cellIs" dxfId="125" priority="15" stopIfTrue="1" operator="lessThan">
      <formula>#REF!</formula>
    </cfRule>
    <cfRule type="cellIs" dxfId="124" priority="16" stopIfTrue="1" operator="greaterThanOrEqual">
      <formula>#REF!</formula>
    </cfRule>
  </conditionalFormatting>
  <conditionalFormatting sqref="M26:N26">
    <cfRule type="cellIs" dxfId="123" priority="13" stopIfTrue="1" operator="lessThan">
      <formula>#REF!</formula>
    </cfRule>
    <cfRule type="cellIs" dxfId="122" priority="14" stopIfTrue="1" operator="greaterThanOrEqual">
      <formula>#REF!</formula>
    </cfRule>
  </conditionalFormatting>
  <conditionalFormatting sqref="M27:N27">
    <cfRule type="cellIs" dxfId="121" priority="11" stopIfTrue="1" operator="lessThan">
      <formula>#REF!</formula>
    </cfRule>
    <cfRule type="cellIs" dxfId="120" priority="12" stopIfTrue="1" operator="greaterThanOrEqual">
      <formula>#REF!</formula>
    </cfRule>
  </conditionalFormatting>
  <conditionalFormatting sqref="M28:M30">
    <cfRule type="cellIs" dxfId="119" priority="9" stopIfTrue="1" operator="lessThan">
      <formula>#REF!</formula>
    </cfRule>
    <cfRule type="cellIs" dxfId="118" priority="10" stopIfTrue="1" operator="greaterThanOrEqual">
      <formula>#REF!</formula>
    </cfRule>
  </conditionalFormatting>
  <conditionalFormatting sqref="M32">
    <cfRule type="cellIs" dxfId="117" priority="7" stopIfTrue="1" operator="lessThan">
      <formula>#REF!</formula>
    </cfRule>
    <cfRule type="cellIs" dxfId="116" priority="8" stopIfTrue="1" operator="greaterThanOrEqual">
      <formula>#REF!</formula>
    </cfRule>
  </conditionalFormatting>
  <conditionalFormatting sqref="M33 M35:M36">
    <cfRule type="cellIs" dxfId="115" priority="5" stopIfTrue="1" operator="lessThan">
      <formula>#REF!</formula>
    </cfRule>
    <cfRule type="cellIs" dxfId="114" priority="6" stopIfTrue="1" operator="greaterThanOrEqual">
      <formula>#REF!</formula>
    </cfRule>
  </conditionalFormatting>
  <conditionalFormatting sqref="M58">
    <cfRule type="cellIs" dxfId="113" priority="3" stopIfTrue="1" operator="lessThan">
      <formula>#REF!</formula>
    </cfRule>
    <cfRule type="cellIs" dxfId="112" priority="4" stopIfTrue="1" operator="greaterThanOrEqual">
      <formula>#REF!</formula>
    </cfRule>
  </conditionalFormatting>
  <conditionalFormatting sqref="N59">
    <cfRule type="cellIs" dxfId="111" priority="1" stopIfTrue="1" operator="lessThan">
      <formula>#REF!</formula>
    </cfRule>
    <cfRule type="cellIs" dxfId="110" priority="2" stopIfTrue="1" operator="greaterThanOrEqual">
      <formula>#REF!</formula>
    </cfRule>
  </conditionalFormatting>
  <pageMargins left="0.7" right="0.7" top="0.75" bottom="0.75" header="0.3" footer="0.3"/>
  <pageSetup paperSize="8" scale="45"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AA46"/>
  <sheetViews>
    <sheetView tabSelected="1" view="pageBreakPreview" zoomScale="80" zoomScaleNormal="100" zoomScaleSheetLayoutView="80" workbookViewId="0">
      <pane xSplit="2" ySplit="4" topLeftCell="C5" activePane="bottomRight" state="frozen"/>
      <selection activeCell="A5" sqref="A5"/>
      <selection pane="topRight" activeCell="A5" sqref="A5"/>
      <selection pane="bottomLeft" activeCell="A5" sqref="A5"/>
      <selection pane="bottomRight" activeCell="A5" sqref="A5"/>
    </sheetView>
  </sheetViews>
  <sheetFormatPr defaultColWidth="8.85546875" defaultRowHeight="11.25"/>
  <cols>
    <col min="1" max="1" width="8.85546875" style="16"/>
    <col min="2" max="2" width="12" style="19" customWidth="1"/>
    <col min="3" max="3" width="15.140625" style="19" bestFit="1" customWidth="1"/>
    <col min="4" max="4" width="15.85546875" style="3" customWidth="1"/>
    <col min="5" max="5" width="17" style="24" customWidth="1"/>
    <col min="6" max="6" width="16.5703125" style="83" customWidth="1"/>
    <col min="7" max="7" width="16.140625" style="3" customWidth="1"/>
    <col min="8" max="8" width="16.42578125" style="3" customWidth="1"/>
    <col min="9" max="9" width="17.28515625" style="83" customWidth="1"/>
    <col min="10" max="10" width="26.140625" style="3" bestFit="1" customWidth="1"/>
    <col min="11" max="11" width="23" style="83" customWidth="1"/>
    <col min="12" max="12" width="20.85546875" style="3" customWidth="1"/>
    <col min="13" max="13" width="9.42578125" style="3" bestFit="1" customWidth="1"/>
    <col min="14" max="14" width="11.85546875" style="23" bestFit="1" customWidth="1"/>
    <col min="15" max="15" width="20.140625" style="19" bestFit="1" customWidth="1"/>
    <col min="16" max="16" width="26" style="83" bestFit="1" customWidth="1"/>
    <col min="17" max="17" width="14.5703125" style="83" customWidth="1"/>
    <col min="18" max="18" width="17.42578125" style="83" customWidth="1"/>
    <col min="19" max="19" width="10.85546875" style="19" customWidth="1"/>
    <col min="20" max="21" width="23.85546875" style="19" customWidth="1"/>
    <col min="22" max="23" width="19.42578125" style="19" customWidth="1"/>
    <col min="24" max="24" width="19.85546875" style="19" customWidth="1"/>
    <col min="25" max="16384" width="8.85546875" style="19"/>
  </cols>
  <sheetData>
    <row r="1" spans="1:27" ht="45" customHeight="1">
      <c r="A1" s="130"/>
      <c r="D1" s="14" t="s">
        <v>18</v>
      </c>
      <c r="H1" s="21" t="s">
        <v>45</v>
      </c>
    </row>
    <row r="2" spans="1:27" ht="18">
      <c r="A2" s="130"/>
      <c r="B2" s="1" t="s">
        <v>37</v>
      </c>
      <c r="J2" s="12" t="s">
        <v>27</v>
      </c>
      <c r="K2" s="13" t="s">
        <v>34</v>
      </c>
      <c r="N2" s="102" t="s">
        <v>35</v>
      </c>
      <c r="O2" s="77"/>
      <c r="X2" s="4">
        <v>44223</v>
      </c>
      <c r="Z2" s="20"/>
    </row>
    <row r="3" spans="1:27" ht="19.5" customHeight="1" thickBot="1">
      <c r="A3" s="130"/>
      <c r="B3" s="11" t="s">
        <v>1215</v>
      </c>
      <c r="C3" s="6"/>
      <c r="D3" s="7"/>
      <c r="E3" s="25"/>
      <c r="F3" s="6"/>
      <c r="G3" s="7"/>
      <c r="H3" s="7"/>
      <c r="I3" s="6"/>
      <c r="J3" s="7"/>
      <c r="S3" s="508" t="s">
        <v>24</v>
      </c>
      <c r="T3" s="509"/>
      <c r="U3" s="509"/>
      <c r="V3" s="509"/>
      <c r="W3" s="510"/>
    </row>
    <row r="4" spans="1:27" ht="52.5" customHeight="1" thickBot="1">
      <c r="A4" s="575" t="s">
        <v>49</v>
      </c>
      <c r="B4" s="576" t="s">
        <v>0</v>
      </c>
      <c r="C4" s="577" t="s">
        <v>6</v>
      </c>
      <c r="D4" s="578" t="s">
        <v>7</v>
      </c>
      <c r="E4" s="576" t="s">
        <v>8</v>
      </c>
      <c r="F4" s="576" t="s">
        <v>1</v>
      </c>
      <c r="G4" s="579" t="s">
        <v>30</v>
      </c>
      <c r="H4" s="579" t="s">
        <v>23</v>
      </c>
      <c r="I4" s="580" t="s">
        <v>26</v>
      </c>
      <c r="J4" s="576" t="s">
        <v>3</v>
      </c>
      <c r="K4" s="581" t="s">
        <v>2</v>
      </c>
      <c r="L4" s="576" t="s">
        <v>9</v>
      </c>
      <c r="M4" s="577" t="s">
        <v>4</v>
      </c>
      <c r="N4" s="582" t="s">
        <v>25</v>
      </c>
      <c r="O4" s="583" t="s">
        <v>10</v>
      </c>
      <c r="P4" s="580" t="s">
        <v>11</v>
      </c>
      <c r="Q4" s="555" t="s">
        <v>1220</v>
      </c>
      <c r="R4" s="576" t="s">
        <v>5</v>
      </c>
      <c r="S4" s="557" t="s">
        <v>19</v>
      </c>
      <c r="T4" s="557" t="s">
        <v>20</v>
      </c>
      <c r="U4" s="557" t="s">
        <v>29</v>
      </c>
      <c r="V4" s="557" t="s">
        <v>21</v>
      </c>
      <c r="W4" s="557" t="s">
        <v>22</v>
      </c>
      <c r="X4" s="584" t="s">
        <v>12</v>
      </c>
    </row>
    <row r="5" spans="1:27" s="23" customFormat="1" ht="24.95" customHeight="1">
      <c r="A5" s="244" t="s">
        <v>115</v>
      </c>
      <c r="B5" s="588" t="s">
        <v>405</v>
      </c>
      <c r="C5" s="589"/>
      <c r="D5" s="590" t="s">
        <v>132</v>
      </c>
      <c r="E5" s="588" t="s">
        <v>845</v>
      </c>
      <c r="F5" s="591">
        <v>7</v>
      </c>
      <c r="G5" s="592" t="s">
        <v>986</v>
      </c>
      <c r="H5" s="593"/>
      <c r="I5" s="594"/>
      <c r="J5" s="588" t="s">
        <v>263</v>
      </c>
      <c r="K5" s="595">
        <v>38180228</v>
      </c>
      <c r="L5" s="588" t="s">
        <v>131</v>
      </c>
      <c r="M5" s="589">
        <v>2015</v>
      </c>
      <c r="N5" s="596">
        <f>M5+13</f>
        <v>2028</v>
      </c>
      <c r="O5" s="597" t="s">
        <v>232</v>
      </c>
      <c r="P5" s="594" t="s">
        <v>137</v>
      </c>
      <c r="Q5" s="594" t="s">
        <v>274</v>
      </c>
      <c r="R5" s="588" t="s">
        <v>846</v>
      </c>
      <c r="S5" s="590"/>
      <c r="T5" s="590"/>
      <c r="U5" s="590"/>
      <c r="V5" s="590"/>
      <c r="W5" s="590"/>
      <c r="X5" s="598"/>
    </row>
    <row r="6" spans="1:27" s="23" customFormat="1" ht="24.95" customHeight="1">
      <c r="A6" s="501" t="s">
        <v>116</v>
      </c>
      <c r="B6" s="78" t="s">
        <v>406</v>
      </c>
      <c r="C6" s="79"/>
      <c r="D6" s="82" t="s">
        <v>132</v>
      </c>
      <c r="E6" s="78" t="s">
        <v>845</v>
      </c>
      <c r="F6" s="122">
        <v>5</v>
      </c>
      <c r="G6" s="190" t="s">
        <v>974</v>
      </c>
      <c r="H6" s="80"/>
      <c r="I6" s="84"/>
      <c r="J6" s="78" t="s">
        <v>324</v>
      </c>
      <c r="K6" s="81">
        <v>38500715</v>
      </c>
      <c r="L6" s="78" t="s">
        <v>131</v>
      </c>
      <c r="M6" s="79">
        <v>2015</v>
      </c>
      <c r="N6" s="103">
        <f>M6+13</f>
        <v>2028</v>
      </c>
      <c r="O6" s="69" t="s">
        <v>232</v>
      </c>
      <c r="P6" s="152" t="s">
        <v>137</v>
      </c>
      <c r="Q6" s="69" t="s">
        <v>325</v>
      </c>
      <c r="R6" s="32" t="s">
        <v>846</v>
      </c>
      <c r="S6" s="82"/>
      <c r="T6" s="82"/>
      <c r="U6" s="82"/>
      <c r="V6" s="82"/>
      <c r="W6" s="82"/>
      <c r="X6" s="236"/>
    </row>
    <row r="7" spans="1:27" s="23" customFormat="1" ht="24.95" customHeight="1">
      <c r="A7" s="501" t="s">
        <v>117</v>
      </c>
      <c r="B7" s="78" t="s">
        <v>407</v>
      </c>
      <c r="C7" s="79"/>
      <c r="D7" s="82" t="s">
        <v>132</v>
      </c>
      <c r="E7" s="78" t="s">
        <v>845</v>
      </c>
      <c r="F7" s="122">
        <v>7</v>
      </c>
      <c r="G7" s="190" t="s">
        <v>986</v>
      </c>
      <c r="H7" s="80"/>
      <c r="I7" s="84"/>
      <c r="J7" s="78" t="s">
        <v>440</v>
      </c>
      <c r="K7" s="81">
        <v>38180227</v>
      </c>
      <c r="L7" s="78" t="s">
        <v>131</v>
      </c>
      <c r="M7" s="79">
        <v>2015</v>
      </c>
      <c r="N7" s="103">
        <f t="shared" ref="N7:N20" si="0">M7+13</f>
        <v>2028</v>
      </c>
      <c r="O7" s="69" t="s">
        <v>232</v>
      </c>
      <c r="P7" s="84" t="s">
        <v>137</v>
      </c>
      <c r="Q7" s="84" t="s">
        <v>274</v>
      </c>
      <c r="R7" s="78" t="s">
        <v>846</v>
      </c>
      <c r="S7" s="82"/>
      <c r="T7" s="82"/>
      <c r="U7" s="82"/>
      <c r="V7" s="82"/>
      <c r="W7" s="82"/>
      <c r="X7" s="236"/>
    </row>
    <row r="8" spans="1:27" s="69" customFormat="1" ht="24.95" customHeight="1">
      <c r="A8" s="501" t="s">
        <v>118</v>
      </c>
      <c r="B8" s="123" t="s">
        <v>373</v>
      </c>
      <c r="C8" s="132"/>
      <c r="D8" s="158" t="s">
        <v>132</v>
      </c>
      <c r="E8" s="27" t="s">
        <v>845</v>
      </c>
      <c r="F8" s="117">
        <v>4</v>
      </c>
      <c r="G8" s="68" t="s">
        <v>977</v>
      </c>
      <c r="H8" s="132"/>
      <c r="I8" s="152"/>
      <c r="J8" s="152" t="s">
        <v>393</v>
      </c>
      <c r="K8" s="152" t="s">
        <v>394</v>
      </c>
      <c r="L8" s="134" t="s">
        <v>131</v>
      </c>
      <c r="M8" s="132">
        <v>2006</v>
      </c>
      <c r="N8" s="103">
        <f t="shared" si="0"/>
        <v>2019</v>
      </c>
      <c r="O8" s="69" t="s">
        <v>232</v>
      </c>
      <c r="P8" s="152" t="s">
        <v>137</v>
      </c>
      <c r="Q8" s="152" t="s">
        <v>210</v>
      </c>
      <c r="R8" s="152" t="s">
        <v>138</v>
      </c>
      <c r="U8" s="132"/>
      <c r="V8" s="132"/>
      <c r="W8" s="132"/>
      <c r="X8" s="209"/>
      <c r="Y8" s="204"/>
      <c r="Z8" s="132"/>
      <c r="AA8" s="132"/>
    </row>
    <row r="9" spans="1:27" s="23" customFormat="1" ht="24.95" customHeight="1">
      <c r="A9" s="501" t="s">
        <v>119</v>
      </c>
      <c r="B9" s="27" t="s">
        <v>416</v>
      </c>
      <c r="C9" s="134"/>
      <c r="D9" s="134" t="s">
        <v>132</v>
      </c>
      <c r="E9" s="78" t="s">
        <v>845</v>
      </c>
      <c r="F9" s="60">
        <v>5</v>
      </c>
      <c r="G9" s="191" t="s">
        <v>986</v>
      </c>
      <c r="H9" s="132"/>
      <c r="I9" s="152"/>
      <c r="J9" s="27" t="s">
        <v>263</v>
      </c>
      <c r="K9" s="27">
        <v>38140836</v>
      </c>
      <c r="L9" s="78" t="s">
        <v>131</v>
      </c>
      <c r="M9" s="65">
        <v>2019</v>
      </c>
      <c r="N9" s="103">
        <f t="shared" si="0"/>
        <v>2032</v>
      </c>
      <c r="O9" s="69" t="s">
        <v>232</v>
      </c>
      <c r="P9" s="152" t="s">
        <v>137</v>
      </c>
      <c r="Q9" s="152" t="s">
        <v>274</v>
      </c>
      <c r="R9" s="152" t="s">
        <v>846</v>
      </c>
      <c r="S9" s="132"/>
      <c r="T9" s="132"/>
      <c r="U9" s="132"/>
      <c r="V9" s="132"/>
      <c r="W9" s="132"/>
      <c r="X9" s="209"/>
    </row>
    <row r="10" spans="1:27" s="23" customFormat="1" ht="24.95" customHeight="1">
      <c r="A10" s="501" t="s">
        <v>120</v>
      </c>
      <c r="B10" s="78" t="s">
        <v>409</v>
      </c>
      <c r="C10" s="79"/>
      <c r="D10" s="82" t="s">
        <v>870</v>
      </c>
      <c r="E10" s="78" t="s">
        <v>845</v>
      </c>
      <c r="F10" s="122">
        <v>1.1000000000000001</v>
      </c>
      <c r="G10" s="190" t="s">
        <v>975</v>
      </c>
      <c r="H10" s="80"/>
      <c r="I10" s="84"/>
      <c r="J10" s="78" t="s">
        <v>356</v>
      </c>
      <c r="K10" s="81">
        <v>24880353</v>
      </c>
      <c r="L10" s="78" t="s">
        <v>131</v>
      </c>
      <c r="M10" s="79">
        <v>2019</v>
      </c>
      <c r="N10" s="103">
        <f t="shared" si="0"/>
        <v>2032</v>
      </c>
      <c r="O10" s="69" t="s">
        <v>232</v>
      </c>
      <c r="P10" s="84" t="s">
        <v>137</v>
      </c>
      <c r="Q10" s="69" t="s">
        <v>325</v>
      </c>
      <c r="R10" s="32" t="s">
        <v>846</v>
      </c>
      <c r="S10" s="82"/>
      <c r="T10" s="82"/>
      <c r="U10" s="82"/>
      <c r="V10" s="82"/>
      <c r="W10" s="82"/>
      <c r="X10" s="236"/>
    </row>
    <row r="11" spans="1:27" s="23" customFormat="1" ht="24.95" customHeight="1">
      <c r="A11" s="501" t="s">
        <v>121</v>
      </c>
      <c r="B11" s="152" t="s">
        <v>741</v>
      </c>
      <c r="C11" s="26"/>
      <c r="D11" s="134" t="s">
        <v>243</v>
      </c>
      <c r="E11" s="27" t="s">
        <v>850</v>
      </c>
      <c r="F11" s="124" t="s">
        <v>1231</v>
      </c>
      <c r="G11" s="183" t="s">
        <v>987</v>
      </c>
      <c r="H11" s="132"/>
      <c r="I11" s="67"/>
      <c r="J11" s="152" t="s">
        <v>355</v>
      </c>
      <c r="K11" s="31">
        <v>24470411</v>
      </c>
      <c r="L11" s="26" t="s">
        <v>131</v>
      </c>
      <c r="M11" s="132">
        <v>2015</v>
      </c>
      <c r="N11" s="103">
        <f t="shared" si="0"/>
        <v>2028</v>
      </c>
      <c r="O11" s="70" t="s">
        <v>232</v>
      </c>
      <c r="P11" s="70" t="s">
        <v>535</v>
      </c>
      <c r="Q11" s="70" t="s">
        <v>274</v>
      </c>
      <c r="R11" s="152" t="s">
        <v>846</v>
      </c>
      <c r="S11" s="166"/>
      <c r="T11" s="166"/>
      <c r="U11" s="132"/>
      <c r="V11" s="132"/>
      <c r="W11" s="132"/>
      <c r="X11" s="209"/>
      <c r="Y11" s="204"/>
      <c r="Z11" s="64"/>
      <c r="AA11" s="91"/>
    </row>
    <row r="12" spans="1:27" s="23" customFormat="1" ht="24.95" customHeight="1">
      <c r="A12" s="501" t="s">
        <v>122</v>
      </c>
      <c r="B12" s="78" t="s">
        <v>413</v>
      </c>
      <c r="C12" s="79"/>
      <c r="D12" s="82" t="s">
        <v>870</v>
      </c>
      <c r="E12" s="78" t="s">
        <v>881</v>
      </c>
      <c r="F12" s="122">
        <v>1.5</v>
      </c>
      <c r="G12" s="190" t="s">
        <v>975</v>
      </c>
      <c r="H12" s="80"/>
      <c r="I12" s="84"/>
      <c r="J12" s="78" t="s">
        <v>445</v>
      </c>
      <c r="K12" s="81">
        <v>15321604</v>
      </c>
      <c r="L12" s="78" t="s">
        <v>131</v>
      </c>
      <c r="M12" s="79">
        <v>2015</v>
      </c>
      <c r="N12" s="103">
        <f t="shared" si="0"/>
        <v>2028</v>
      </c>
      <c r="O12" s="69" t="s">
        <v>232</v>
      </c>
      <c r="P12" s="84" t="s">
        <v>1232</v>
      </c>
      <c r="Q12" s="84" t="s">
        <v>274</v>
      </c>
      <c r="R12" s="78" t="s">
        <v>846</v>
      </c>
      <c r="S12" s="82"/>
      <c r="T12" s="82"/>
      <c r="U12" s="82"/>
      <c r="V12" s="82"/>
      <c r="W12" s="82"/>
      <c r="X12" s="236"/>
    </row>
    <row r="13" spans="1:27" s="23" customFormat="1" ht="24.95" customHeight="1">
      <c r="A13" s="501" t="s">
        <v>123</v>
      </c>
      <c r="B13" s="78" t="s">
        <v>412</v>
      </c>
      <c r="C13" s="79"/>
      <c r="D13" s="82" t="s">
        <v>243</v>
      </c>
      <c r="E13" s="78" t="s">
        <v>850</v>
      </c>
      <c r="F13" s="122">
        <v>1.7</v>
      </c>
      <c r="G13" s="190" t="s">
        <v>976</v>
      </c>
      <c r="H13" s="80"/>
      <c r="I13" s="84"/>
      <c r="J13" s="78" t="s">
        <v>441</v>
      </c>
      <c r="K13" s="81" t="s">
        <v>444</v>
      </c>
      <c r="L13" s="78" t="s">
        <v>131</v>
      </c>
      <c r="M13" s="79">
        <v>2018</v>
      </c>
      <c r="N13" s="103">
        <f t="shared" si="0"/>
        <v>2031</v>
      </c>
      <c r="O13" s="69" t="s">
        <v>232</v>
      </c>
      <c r="P13" s="70" t="s">
        <v>535</v>
      </c>
      <c r="Q13" s="152" t="s">
        <v>210</v>
      </c>
      <c r="R13" s="78" t="s">
        <v>138</v>
      </c>
      <c r="S13" s="82"/>
      <c r="T13" s="82"/>
      <c r="U13" s="82"/>
      <c r="V13" s="82"/>
      <c r="W13" s="82"/>
      <c r="X13" s="236"/>
    </row>
    <row r="14" spans="1:27" s="23" customFormat="1" ht="24.95" customHeight="1">
      <c r="A14" s="501" t="s">
        <v>124</v>
      </c>
      <c r="B14" s="27" t="s">
        <v>1233</v>
      </c>
      <c r="C14" s="134"/>
      <c r="D14" s="134" t="s">
        <v>849</v>
      </c>
      <c r="E14" s="78" t="s">
        <v>850</v>
      </c>
      <c r="F14" s="60">
        <v>1.1000000000000001</v>
      </c>
      <c r="G14" s="191" t="s">
        <v>975</v>
      </c>
      <c r="H14" s="132"/>
      <c r="I14" s="152"/>
      <c r="J14" s="27" t="s">
        <v>449</v>
      </c>
      <c r="K14" s="48" t="s">
        <v>450</v>
      </c>
      <c r="L14" s="78" t="s">
        <v>131</v>
      </c>
      <c r="M14" s="65">
        <v>2007</v>
      </c>
      <c r="N14" s="103">
        <f t="shared" si="0"/>
        <v>2020</v>
      </c>
      <c r="O14" s="69" t="s">
        <v>232</v>
      </c>
      <c r="P14" s="152" t="s">
        <v>1207</v>
      </c>
      <c r="Q14" s="152" t="s">
        <v>274</v>
      </c>
      <c r="R14" s="78" t="s">
        <v>846</v>
      </c>
      <c r="S14" s="132"/>
      <c r="T14" s="132"/>
      <c r="U14" s="132"/>
      <c r="V14" s="132"/>
      <c r="W14" s="132"/>
      <c r="X14" s="209"/>
    </row>
    <row r="15" spans="1:27" s="23" customFormat="1" ht="24.95" customHeight="1">
      <c r="A15" s="501" t="s">
        <v>125</v>
      </c>
      <c r="B15" s="152" t="s">
        <v>1234</v>
      </c>
      <c r="C15" s="26"/>
      <c r="D15" s="134" t="s">
        <v>849</v>
      </c>
      <c r="E15" s="27" t="s">
        <v>850</v>
      </c>
      <c r="F15" s="88" t="s">
        <v>988</v>
      </c>
      <c r="G15" s="192" t="s">
        <v>975</v>
      </c>
      <c r="H15" s="26"/>
      <c r="I15" s="67"/>
      <c r="J15" s="152" t="s">
        <v>579</v>
      </c>
      <c r="K15" s="152" t="s">
        <v>913</v>
      </c>
      <c r="L15" s="26" t="s">
        <v>569</v>
      </c>
      <c r="M15" s="132">
        <v>2001</v>
      </c>
      <c r="N15" s="103">
        <f t="shared" si="0"/>
        <v>2014</v>
      </c>
      <c r="O15" s="69" t="s">
        <v>232</v>
      </c>
      <c r="P15" s="152" t="s">
        <v>1207</v>
      </c>
      <c r="Q15" s="152" t="s">
        <v>274</v>
      </c>
      <c r="R15" s="78" t="s">
        <v>846</v>
      </c>
      <c r="S15" s="70"/>
      <c r="T15" s="152"/>
      <c r="U15" s="125"/>
      <c r="V15" s="125"/>
      <c r="W15" s="125"/>
      <c r="X15" s="207"/>
      <c r="Y15" s="203"/>
      <c r="Z15" s="207"/>
    </row>
    <row r="16" spans="1:27" s="23" customFormat="1" ht="24.95" customHeight="1">
      <c r="A16" s="501" t="s">
        <v>126</v>
      </c>
      <c r="B16" s="78" t="s">
        <v>411</v>
      </c>
      <c r="C16" s="79"/>
      <c r="D16" s="82" t="s">
        <v>243</v>
      </c>
      <c r="E16" s="78" t="s">
        <v>850</v>
      </c>
      <c r="F16" s="122">
        <v>2.5</v>
      </c>
      <c r="G16" s="190" t="s">
        <v>1005</v>
      </c>
      <c r="H16" s="80"/>
      <c r="I16" s="84"/>
      <c r="J16" s="78" t="s">
        <v>882</v>
      </c>
      <c r="K16" s="81" t="s">
        <v>443</v>
      </c>
      <c r="L16" s="78" t="s">
        <v>131</v>
      </c>
      <c r="M16" s="79">
        <v>2014</v>
      </c>
      <c r="N16" s="103">
        <f t="shared" si="0"/>
        <v>2027</v>
      </c>
      <c r="O16" s="69" t="s">
        <v>232</v>
      </c>
      <c r="P16" s="84" t="s">
        <v>883</v>
      </c>
      <c r="Q16" s="152" t="s">
        <v>210</v>
      </c>
      <c r="R16" s="78" t="s">
        <v>138</v>
      </c>
      <c r="S16" s="82"/>
      <c r="T16" s="82"/>
      <c r="U16" s="82"/>
      <c r="V16" s="82"/>
      <c r="W16" s="82"/>
      <c r="X16" s="236"/>
    </row>
    <row r="17" spans="1:27" s="23" customFormat="1" ht="24.95" customHeight="1">
      <c r="A17" s="501" t="s">
        <v>127</v>
      </c>
      <c r="B17" s="78" t="s">
        <v>408</v>
      </c>
      <c r="C17" s="79"/>
      <c r="D17" s="82" t="s">
        <v>243</v>
      </c>
      <c r="E17" s="78" t="s">
        <v>850</v>
      </c>
      <c r="F17" s="122">
        <v>1.7</v>
      </c>
      <c r="G17" s="190" t="s">
        <v>976</v>
      </c>
      <c r="H17" s="80"/>
      <c r="I17" s="84"/>
      <c r="J17" s="78" t="s">
        <v>441</v>
      </c>
      <c r="K17" s="81" t="s">
        <v>442</v>
      </c>
      <c r="L17" s="78" t="s">
        <v>131</v>
      </c>
      <c r="M17" s="79">
        <v>2018</v>
      </c>
      <c r="N17" s="103">
        <f t="shared" si="0"/>
        <v>2031</v>
      </c>
      <c r="O17" s="69" t="s">
        <v>232</v>
      </c>
      <c r="P17" s="70" t="s">
        <v>535</v>
      </c>
      <c r="Q17" s="152" t="s">
        <v>210</v>
      </c>
      <c r="R17" s="78" t="s">
        <v>138</v>
      </c>
      <c r="S17" s="82"/>
      <c r="T17" s="82"/>
      <c r="U17" s="82"/>
      <c r="V17" s="82"/>
      <c r="W17" s="82"/>
      <c r="X17" s="236"/>
    </row>
    <row r="18" spans="1:27" s="69" customFormat="1" ht="24.95" customHeight="1">
      <c r="A18" s="501" t="s">
        <v>128</v>
      </c>
      <c r="B18" s="123" t="s">
        <v>376</v>
      </c>
      <c r="C18" s="132"/>
      <c r="D18" s="155" t="s">
        <v>132</v>
      </c>
      <c r="E18" s="27" t="s">
        <v>845</v>
      </c>
      <c r="F18" s="117">
        <v>4</v>
      </c>
      <c r="G18" s="190" t="s">
        <v>977</v>
      </c>
      <c r="H18" s="132"/>
      <c r="I18" s="152"/>
      <c r="J18" s="152" t="s">
        <v>395</v>
      </c>
      <c r="K18" s="152" t="s">
        <v>396</v>
      </c>
      <c r="L18" s="134" t="s">
        <v>131</v>
      </c>
      <c r="M18" s="132">
        <v>2008</v>
      </c>
      <c r="N18" s="103">
        <f t="shared" si="0"/>
        <v>2021</v>
      </c>
      <c r="O18" s="69" t="s">
        <v>230</v>
      </c>
      <c r="P18" s="152" t="s">
        <v>137</v>
      </c>
      <c r="Q18" s="152" t="s">
        <v>210</v>
      </c>
      <c r="R18" s="152" t="s">
        <v>138</v>
      </c>
      <c r="U18" s="132"/>
      <c r="V18" s="132"/>
      <c r="W18" s="132"/>
      <c r="X18" s="209"/>
      <c r="Y18" s="204"/>
      <c r="Z18" s="132"/>
      <c r="AA18" s="132"/>
    </row>
    <row r="19" spans="1:27" s="23" customFormat="1" ht="24.95" customHeight="1">
      <c r="A19" s="501" t="s">
        <v>129</v>
      </c>
      <c r="B19" s="32" t="s">
        <v>617</v>
      </c>
      <c r="C19" s="30"/>
      <c r="D19" s="49" t="s">
        <v>132</v>
      </c>
      <c r="E19" s="27" t="s">
        <v>845</v>
      </c>
      <c r="F19" s="59">
        <v>4</v>
      </c>
      <c r="G19" s="190" t="s">
        <v>977</v>
      </c>
      <c r="H19" s="30"/>
      <c r="I19" s="67"/>
      <c r="J19" s="32" t="s">
        <v>324</v>
      </c>
      <c r="K19" s="32">
        <v>38400222</v>
      </c>
      <c r="L19" s="96" t="s">
        <v>131</v>
      </c>
      <c r="M19" s="67">
        <v>2009</v>
      </c>
      <c r="N19" s="103">
        <f t="shared" si="0"/>
        <v>2022</v>
      </c>
      <c r="O19" s="72" t="s">
        <v>230</v>
      </c>
      <c r="P19" s="72" t="s">
        <v>137</v>
      </c>
      <c r="Q19" s="70" t="s">
        <v>274</v>
      </c>
      <c r="R19" s="152" t="s">
        <v>846</v>
      </c>
      <c r="S19" s="166"/>
      <c r="T19" s="166"/>
      <c r="U19" s="125"/>
      <c r="V19" s="125"/>
      <c r="W19" s="125"/>
      <c r="X19" s="207"/>
      <c r="Y19" s="203"/>
      <c r="Z19" s="16"/>
    </row>
    <row r="20" spans="1:27" s="23" customFormat="1" ht="24.95" customHeight="1">
      <c r="A20" s="501" t="s">
        <v>130</v>
      </c>
      <c r="B20" s="78" t="s">
        <v>410</v>
      </c>
      <c r="C20" s="79"/>
      <c r="D20" s="82" t="s">
        <v>870</v>
      </c>
      <c r="E20" s="78" t="s">
        <v>845</v>
      </c>
      <c r="F20" s="122">
        <v>1.1000000000000001</v>
      </c>
      <c r="G20" s="190" t="s">
        <v>975</v>
      </c>
      <c r="H20" s="80"/>
      <c r="I20" s="84"/>
      <c r="J20" s="78" t="s">
        <v>356</v>
      </c>
      <c r="K20" s="81">
        <v>24460359</v>
      </c>
      <c r="L20" s="78" t="s">
        <v>131</v>
      </c>
      <c r="M20" s="79">
        <v>2012</v>
      </c>
      <c r="N20" s="103">
        <f t="shared" si="0"/>
        <v>2025</v>
      </c>
      <c r="O20" s="72" t="s">
        <v>230</v>
      </c>
      <c r="P20" s="84" t="s">
        <v>137</v>
      </c>
      <c r="Q20" s="69" t="s">
        <v>325</v>
      </c>
      <c r="R20" s="78" t="s">
        <v>846</v>
      </c>
      <c r="S20" s="82"/>
      <c r="T20" s="82"/>
      <c r="U20" s="82"/>
      <c r="V20" s="82"/>
      <c r="W20" s="82"/>
      <c r="X20" s="236"/>
    </row>
    <row r="21" spans="1:27">
      <c r="A21" s="237"/>
      <c r="B21" s="10"/>
      <c r="C21" s="10"/>
      <c r="D21" s="9"/>
      <c r="E21" s="8"/>
      <c r="F21" s="238"/>
      <c r="G21" s="9"/>
      <c r="H21" s="9"/>
      <c r="I21" s="238"/>
      <c r="J21" s="9"/>
      <c r="K21" s="238"/>
      <c r="L21" s="9"/>
      <c r="M21" s="9"/>
      <c r="N21" s="166"/>
      <c r="O21" s="10"/>
      <c r="P21" s="238"/>
      <c r="Q21" s="238"/>
      <c r="R21" s="238"/>
      <c r="S21" s="10"/>
      <c r="T21" s="10"/>
      <c r="U21" s="10"/>
      <c r="V21" s="10"/>
      <c r="W21" s="10"/>
      <c r="X21" s="228"/>
    </row>
    <row r="22" spans="1:27" ht="24.95" customHeight="1">
      <c r="A22" s="501" t="s">
        <v>884</v>
      </c>
      <c r="B22" s="159"/>
      <c r="C22" s="159"/>
      <c r="D22" s="152" t="s">
        <v>857</v>
      </c>
      <c r="E22" s="152"/>
      <c r="F22" s="160"/>
      <c r="G22" s="161"/>
      <c r="H22" s="161"/>
      <c r="I22" s="160"/>
      <c r="J22" s="152" t="s">
        <v>885</v>
      </c>
      <c r="K22" s="160"/>
      <c r="L22" s="161"/>
      <c r="M22" s="161"/>
      <c r="N22" s="69"/>
      <c r="O22" s="159"/>
      <c r="P22" s="160"/>
      <c r="Q22" s="160"/>
      <c r="R22" s="160"/>
      <c r="S22" s="159"/>
      <c r="T22" s="159"/>
      <c r="U22" s="159"/>
      <c r="V22" s="159"/>
      <c r="W22" s="159"/>
      <c r="X22" s="239"/>
    </row>
    <row r="23" spans="1:27" ht="24.95" customHeight="1">
      <c r="A23" s="501" t="s">
        <v>1071</v>
      </c>
      <c r="B23" s="152" t="s">
        <v>1080</v>
      </c>
      <c r="C23" s="152"/>
      <c r="D23" s="152" t="s">
        <v>1076</v>
      </c>
      <c r="E23" s="152" t="s">
        <v>850</v>
      </c>
      <c r="F23" s="152" t="s">
        <v>1068</v>
      </c>
      <c r="G23" s="152" t="s">
        <v>1222</v>
      </c>
      <c r="H23" s="152"/>
      <c r="I23" s="152"/>
      <c r="J23" s="493" t="s">
        <v>1070</v>
      </c>
      <c r="K23" s="493">
        <v>38300260</v>
      </c>
      <c r="L23" s="152" t="s">
        <v>131</v>
      </c>
      <c r="M23" s="152">
        <v>2011</v>
      </c>
      <c r="N23" s="152"/>
      <c r="O23" s="152" t="s">
        <v>1235</v>
      </c>
      <c r="P23" s="152" t="s">
        <v>1081</v>
      </c>
      <c r="Q23" s="152" t="s">
        <v>274</v>
      </c>
      <c r="R23" s="152" t="s">
        <v>846</v>
      </c>
      <c r="S23" s="159"/>
      <c r="T23" s="159"/>
      <c r="U23" s="159"/>
      <c r="V23" s="159"/>
      <c r="W23" s="159"/>
      <c r="X23" s="239"/>
    </row>
    <row r="24" spans="1:27" s="23" customFormat="1" ht="24.95" customHeight="1">
      <c r="A24" s="501"/>
      <c r="B24" s="27"/>
      <c r="C24" s="134"/>
      <c r="D24" s="134"/>
      <c r="E24" s="78"/>
      <c r="F24" s="60"/>
      <c r="G24" s="184"/>
      <c r="H24" s="132"/>
      <c r="I24" s="152"/>
      <c r="J24" s="27"/>
      <c r="K24" s="48"/>
      <c r="L24" s="78"/>
      <c r="M24" s="65"/>
      <c r="N24" s="132"/>
      <c r="O24" s="69"/>
      <c r="P24" s="152"/>
      <c r="Q24" s="152"/>
      <c r="R24" s="152"/>
      <c r="S24" s="132"/>
      <c r="T24" s="132"/>
      <c r="U24" s="132"/>
      <c r="V24" s="132"/>
      <c r="W24" s="132"/>
      <c r="X24" s="209"/>
    </row>
    <row r="25" spans="1:27" s="23" customFormat="1" ht="24.95" customHeight="1">
      <c r="A25" s="501" t="s">
        <v>115</v>
      </c>
      <c r="B25" s="27" t="s">
        <v>421</v>
      </c>
      <c r="C25" s="134"/>
      <c r="D25" s="82" t="s">
        <v>132</v>
      </c>
      <c r="E25" s="27" t="s">
        <v>65</v>
      </c>
      <c r="F25" s="156" t="s">
        <v>1016</v>
      </c>
      <c r="G25" s="132"/>
      <c r="H25" s="137">
        <v>500</v>
      </c>
      <c r="I25" s="152" t="s">
        <v>981</v>
      </c>
      <c r="J25" s="27" t="s">
        <v>451</v>
      </c>
      <c r="K25" s="27" t="s">
        <v>452</v>
      </c>
      <c r="L25" s="78" t="s">
        <v>131</v>
      </c>
      <c r="M25" s="65">
        <v>2005</v>
      </c>
      <c r="N25" s="132">
        <f t="shared" ref="N25:N40" si="1">M25+20</f>
        <v>2025</v>
      </c>
      <c r="O25" s="69" t="s">
        <v>232</v>
      </c>
      <c r="P25" s="152" t="s">
        <v>453</v>
      </c>
      <c r="Q25" s="152" t="s">
        <v>210</v>
      </c>
      <c r="R25" s="152" t="s">
        <v>138</v>
      </c>
      <c r="S25" s="132"/>
      <c r="T25" s="132"/>
      <c r="U25" s="132"/>
      <c r="V25" s="132"/>
      <c r="W25" s="132"/>
      <c r="X25" s="209"/>
    </row>
    <row r="26" spans="1:27" s="23" customFormat="1" ht="24.95" customHeight="1">
      <c r="A26" s="501" t="s">
        <v>116</v>
      </c>
      <c r="B26" s="27" t="s">
        <v>422</v>
      </c>
      <c r="C26" s="134"/>
      <c r="D26" s="82" t="s">
        <v>132</v>
      </c>
      <c r="E26" s="27" t="s">
        <v>65</v>
      </c>
      <c r="F26" s="156" t="s">
        <v>1016</v>
      </c>
      <c r="G26" s="132"/>
      <c r="H26" s="137">
        <v>500</v>
      </c>
      <c r="I26" s="152" t="s">
        <v>981</v>
      </c>
      <c r="J26" s="27" t="s">
        <v>451</v>
      </c>
      <c r="K26" s="27" t="s">
        <v>454</v>
      </c>
      <c r="L26" s="78" t="s">
        <v>131</v>
      </c>
      <c r="M26" s="65">
        <v>2006</v>
      </c>
      <c r="N26" s="132">
        <f t="shared" si="1"/>
        <v>2026</v>
      </c>
      <c r="O26" s="69" t="s">
        <v>232</v>
      </c>
      <c r="P26" s="152" t="s">
        <v>453</v>
      </c>
      <c r="Q26" s="152" t="s">
        <v>210</v>
      </c>
      <c r="R26" s="152" t="s">
        <v>138</v>
      </c>
      <c r="S26" s="132"/>
      <c r="T26" s="132"/>
      <c r="U26" s="132"/>
      <c r="V26" s="132"/>
      <c r="W26" s="132"/>
      <c r="X26" s="209"/>
    </row>
    <row r="27" spans="1:27" s="24" customFormat="1" ht="24.95" customHeight="1">
      <c r="A27" s="501" t="s">
        <v>117</v>
      </c>
      <c r="B27" s="27" t="s">
        <v>254</v>
      </c>
      <c r="C27" s="134"/>
      <c r="D27" s="134" t="s">
        <v>132</v>
      </c>
      <c r="E27" s="27" t="s">
        <v>65</v>
      </c>
      <c r="F27" s="156" t="s">
        <v>1036</v>
      </c>
      <c r="G27" s="132"/>
      <c r="H27" s="137">
        <v>465</v>
      </c>
      <c r="I27" s="152" t="s">
        <v>981</v>
      </c>
      <c r="J27" s="27" t="s">
        <v>292</v>
      </c>
      <c r="K27" s="48" t="s">
        <v>293</v>
      </c>
      <c r="L27" s="134" t="s">
        <v>131</v>
      </c>
      <c r="M27" s="65">
        <v>2000</v>
      </c>
      <c r="N27" s="132">
        <f t="shared" si="1"/>
        <v>2020</v>
      </c>
      <c r="O27" s="152" t="s">
        <v>232</v>
      </c>
      <c r="P27" s="152" t="s">
        <v>211</v>
      </c>
      <c r="Q27" s="152" t="s">
        <v>210</v>
      </c>
      <c r="R27" s="152" t="s">
        <v>138</v>
      </c>
      <c r="S27" s="8"/>
      <c r="T27" s="152"/>
      <c r="U27" s="152"/>
      <c r="V27" s="152"/>
      <c r="W27" s="152"/>
      <c r="X27" s="211"/>
      <c r="Y27" s="33"/>
    </row>
    <row r="28" spans="1:27" s="23" customFormat="1" ht="24.95" customHeight="1">
      <c r="A28" s="501" t="s">
        <v>118</v>
      </c>
      <c r="B28" s="152" t="s">
        <v>435</v>
      </c>
      <c r="C28" s="125"/>
      <c r="D28" s="134" t="s">
        <v>132</v>
      </c>
      <c r="E28" s="27" t="s">
        <v>65</v>
      </c>
      <c r="F28" s="58">
        <v>3</v>
      </c>
      <c r="G28" s="132"/>
      <c r="H28" s="128">
        <v>420</v>
      </c>
      <c r="I28" s="152" t="s">
        <v>981</v>
      </c>
      <c r="J28" s="69" t="s">
        <v>402</v>
      </c>
      <c r="K28" s="85">
        <v>14139</v>
      </c>
      <c r="L28" s="78" t="s">
        <v>131</v>
      </c>
      <c r="M28" s="132">
        <v>2014</v>
      </c>
      <c r="N28" s="132">
        <f t="shared" si="1"/>
        <v>2034</v>
      </c>
      <c r="O28" s="69" t="s">
        <v>232</v>
      </c>
      <c r="P28" s="152" t="s">
        <v>453</v>
      </c>
      <c r="Q28" s="84" t="s">
        <v>210</v>
      </c>
      <c r="R28" s="152" t="s">
        <v>281</v>
      </c>
      <c r="S28" s="132"/>
      <c r="T28" s="132"/>
      <c r="U28" s="132"/>
      <c r="V28" s="132"/>
      <c r="W28" s="132"/>
      <c r="X28" s="209"/>
    </row>
    <row r="29" spans="1:27" s="23" customFormat="1" ht="24.95" customHeight="1">
      <c r="A29" s="501" t="s">
        <v>119</v>
      </c>
      <c r="B29" s="27" t="s">
        <v>464</v>
      </c>
      <c r="C29" s="134"/>
      <c r="D29" s="134" t="s">
        <v>132</v>
      </c>
      <c r="E29" s="27" t="s">
        <v>65</v>
      </c>
      <c r="F29" s="38">
        <v>3</v>
      </c>
      <c r="G29" s="132"/>
      <c r="H29" s="137">
        <v>500</v>
      </c>
      <c r="I29" s="152" t="s">
        <v>981</v>
      </c>
      <c r="J29" s="27" t="s">
        <v>451</v>
      </c>
      <c r="K29" s="48" t="s">
        <v>465</v>
      </c>
      <c r="L29" s="78" t="s">
        <v>131</v>
      </c>
      <c r="M29" s="65">
        <v>2008</v>
      </c>
      <c r="N29" s="132">
        <f t="shared" si="1"/>
        <v>2028</v>
      </c>
      <c r="O29" s="69" t="s">
        <v>232</v>
      </c>
      <c r="P29" s="152" t="s">
        <v>453</v>
      </c>
      <c r="Q29" s="152" t="s">
        <v>210</v>
      </c>
      <c r="R29" s="152" t="s">
        <v>138</v>
      </c>
      <c r="S29" s="132"/>
      <c r="T29" s="132"/>
      <c r="U29" s="132"/>
      <c r="V29" s="132"/>
      <c r="W29" s="132"/>
      <c r="X29" s="209"/>
    </row>
    <row r="30" spans="1:27" s="23" customFormat="1" ht="24.95" customHeight="1">
      <c r="A30" s="501" t="s">
        <v>120</v>
      </c>
      <c r="B30" s="27" t="s">
        <v>425</v>
      </c>
      <c r="C30" s="134"/>
      <c r="D30" s="82" t="s">
        <v>857</v>
      </c>
      <c r="E30" s="27" t="s">
        <v>65</v>
      </c>
      <c r="F30" s="56" t="s">
        <v>1034</v>
      </c>
      <c r="G30" s="132"/>
      <c r="H30" s="137">
        <v>260</v>
      </c>
      <c r="I30" s="152" t="s">
        <v>288</v>
      </c>
      <c r="J30" s="27" t="s">
        <v>458</v>
      </c>
      <c r="K30" s="48" t="s">
        <v>459</v>
      </c>
      <c r="L30" s="78" t="s">
        <v>131</v>
      </c>
      <c r="M30" s="65">
        <v>2000</v>
      </c>
      <c r="N30" s="132">
        <f t="shared" si="1"/>
        <v>2020</v>
      </c>
      <c r="O30" s="69" t="s">
        <v>232</v>
      </c>
      <c r="P30" s="152" t="s">
        <v>460</v>
      </c>
      <c r="Q30" s="152" t="s">
        <v>210</v>
      </c>
      <c r="R30" s="152" t="s">
        <v>138</v>
      </c>
      <c r="S30" s="132"/>
      <c r="T30" s="132"/>
      <c r="U30" s="132"/>
      <c r="V30" s="132"/>
      <c r="W30" s="132"/>
      <c r="X30" s="209"/>
    </row>
    <row r="31" spans="1:27" s="23" customFormat="1" ht="24.95" customHeight="1">
      <c r="A31" s="501" t="s">
        <v>121</v>
      </c>
      <c r="B31" s="69" t="s">
        <v>432</v>
      </c>
      <c r="C31" s="69"/>
      <c r="D31" s="82" t="s">
        <v>243</v>
      </c>
      <c r="E31" s="27" t="s">
        <v>65</v>
      </c>
      <c r="F31" s="58">
        <v>3</v>
      </c>
      <c r="G31" s="132"/>
      <c r="H31" s="128">
        <v>420</v>
      </c>
      <c r="I31" s="32" t="s">
        <v>1223</v>
      </c>
      <c r="J31" s="69" t="s">
        <v>362</v>
      </c>
      <c r="K31" s="152">
        <v>3992</v>
      </c>
      <c r="L31" s="78" t="s">
        <v>131</v>
      </c>
      <c r="M31" s="132">
        <v>2019</v>
      </c>
      <c r="N31" s="132">
        <f t="shared" si="1"/>
        <v>2039</v>
      </c>
      <c r="O31" s="69" t="s">
        <v>232</v>
      </c>
      <c r="P31" s="152" t="s">
        <v>363</v>
      </c>
      <c r="Q31" s="152"/>
      <c r="R31" s="152" t="s">
        <v>281</v>
      </c>
      <c r="S31" s="132"/>
      <c r="T31" s="132"/>
      <c r="U31" s="132"/>
      <c r="V31" s="132"/>
      <c r="W31" s="132"/>
      <c r="X31" s="209"/>
    </row>
    <row r="32" spans="1:27" s="23" customFormat="1" ht="24.95" customHeight="1">
      <c r="A32" s="501" t="s">
        <v>122</v>
      </c>
      <c r="B32" s="27" t="s">
        <v>429</v>
      </c>
      <c r="C32" s="134"/>
      <c r="D32" s="82" t="s">
        <v>857</v>
      </c>
      <c r="E32" s="27" t="s">
        <v>65</v>
      </c>
      <c r="F32" s="38">
        <v>2</v>
      </c>
      <c r="G32" s="132"/>
      <c r="H32" s="137">
        <v>280</v>
      </c>
      <c r="I32" s="152" t="s">
        <v>288</v>
      </c>
      <c r="J32" s="27" t="s">
        <v>403</v>
      </c>
      <c r="K32" s="63">
        <v>17079</v>
      </c>
      <c r="L32" s="78" t="s">
        <v>131</v>
      </c>
      <c r="M32" s="65">
        <v>2017</v>
      </c>
      <c r="N32" s="132">
        <f t="shared" si="1"/>
        <v>2037</v>
      </c>
      <c r="O32" s="69" t="s">
        <v>232</v>
      </c>
      <c r="P32" s="152" t="s">
        <v>460</v>
      </c>
      <c r="Q32" s="152" t="s">
        <v>210</v>
      </c>
      <c r="R32" s="152" t="s">
        <v>281</v>
      </c>
      <c r="S32" s="132"/>
      <c r="T32" s="132"/>
      <c r="U32" s="132"/>
      <c r="V32" s="132"/>
      <c r="W32" s="132"/>
      <c r="X32" s="209"/>
    </row>
    <row r="33" spans="1:26" s="23" customFormat="1" ht="24.95" customHeight="1">
      <c r="A33" s="501" t="s">
        <v>123</v>
      </c>
      <c r="B33" s="27" t="s">
        <v>428</v>
      </c>
      <c r="C33" s="134"/>
      <c r="D33" s="82" t="s">
        <v>243</v>
      </c>
      <c r="E33" s="27" t="s">
        <v>65</v>
      </c>
      <c r="F33" s="38">
        <v>2.2000000000000002</v>
      </c>
      <c r="G33" s="132"/>
      <c r="H33" s="137">
        <v>260</v>
      </c>
      <c r="I33" s="32" t="s">
        <v>1223</v>
      </c>
      <c r="J33" s="27" t="s">
        <v>287</v>
      </c>
      <c r="K33" s="48">
        <v>3957</v>
      </c>
      <c r="L33" s="78" t="s">
        <v>131</v>
      </c>
      <c r="M33" s="65">
        <v>2018</v>
      </c>
      <c r="N33" s="132">
        <f t="shared" si="1"/>
        <v>2038</v>
      </c>
      <c r="O33" s="69" t="s">
        <v>232</v>
      </c>
      <c r="P33" s="152" t="s">
        <v>363</v>
      </c>
      <c r="Q33" s="152"/>
      <c r="R33" s="152" t="s">
        <v>281</v>
      </c>
      <c r="S33" s="132"/>
      <c r="T33" s="132"/>
      <c r="U33" s="132"/>
      <c r="V33" s="132"/>
      <c r="W33" s="132"/>
      <c r="X33" s="209"/>
    </row>
    <row r="34" spans="1:26" s="23" customFormat="1" ht="24.95" customHeight="1">
      <c r="A34" s="501" t="s">
        <v>124</v>
      </c>
      <c r="B34" s="27" t="s">
        <v>431</v>
      </c>
      <c r="C34" s="134"/>
      <c r="D34" s="134" t="s">
        <v>857</v>
      </c>
      <c r="E34" s="27" t="s">
        <v>65</v>
      </c>
      <c r="F34" s="38">
        <v>2.2000000000000002</v>
      </c>
      <c r="G34" s="132"/>
      <c r="H34" s="137">
        <v>260</v>
      </c>
      <c r="I34" s="152" t="s">
        <v>288</v>
      </c>
      <c r="J34" s="27" t="s">
        <v>287</v>
      </c>
      <c r="K34" s="63">
        <v>11294</v>
      </c>
      <c r="L34" s="78" t="s">
        <v>131</v>
      </c>
      <c r="M34" s="65">
        <v>2011</v>
      </c>
      <c r="N34" s="132">
        <f t="shared" si="1"/>
        <v>2031</v>
      </c>
      <c r="O34" s="69" t="s">
        <v>232</v>
      </c>
      <c r="P34" s="152" t="s">
        <v>460</v>
      </c>
      <c r="Q34" s="152" t="s">
        <v>210</v>
      </c>
      <c r="R34" s="152" t="s">
        <v>281</v>
      </c>
      <c r="S34" s="132"/>
      <c r="T34" s="132"/>
      <c r="U34" s="132"/>
      <c r="V34" s="132"/>
      <c r="W34" s="132"/>
      <c r="X34" s="209"/>
    </row>
    <row r="35" spans="1:26" s="23" customFormat="1" ht="24.95" customHeight="1">
      <c r="A35" s="501" t="s">
        <v>125</v>
      </c>
      <c r="B35" s="27" t="s">
        <v>426</v>
      </c>
      <c r="C35" s="134"/>
      <c r="D35" s="82" t="s">
        <v>857</v>
      </c>
      <c r="E35" s="27" t="s">
        <v>65</v>
      </c>
      <c r="F35" s="38">
        <v>2</v>
      </c>
      <c r="G35" s="132"/>
      <c r="H35" s="137">
        <v>280</v>
      </c>
      <c r="I35" s="152" t="s">
        <v>288</v>
      </c>
      <c r="J35" s="27" t="s">
        <v>403</v>
      </c>
      <c r="K35" s="63">
        <v>17078</v>
      </c>
      <c r="L35" s="78" t="s">
        <v>131</v>
      </c>
      <c r="M35" s="65">
        <v>2017</v>
      </c>
      <c r="N35" s="132">
        <f t="shared" si="1"/>
        <v>2037</v>
      </c>
      <c r="O35" s="69" t="s">
        <v>232</v>
      </c>
      <c r="P35" s="152" t="s">
        <v>460</v>
      </c>
      <c r="Q35" s="152" t="s">
        <v>210</v>
      </c>
      <c r="R35" s="152" t="s">
        <v>281</v>
      </c>
      <c r="S35" s="132"/>
      <c r="T35" s="132"/>
      <c r="U35" s="132"/>
      <c r="V35" s="132"/>
      <c r="W35" s="132"/>
      <c r="X35" s="209"/>
    </row>
    <row r="36" spans="1:26" s="23" customFormat="1" ht="24.95" customHeight="1">
      <c r="A36" s="501" t="s">
        <v>126</v>
      </c>
      <c r="B36" s="27" t="s">
        <v>427</v>
      </c>
      <c r="C36" s="134"/>
      <c r="D36" s="82" t="s">
        <v>243</v>
      </c>
      <c r="E36" s="27" t="s">
        <v>65</v>
      </c>
      <c r="F36" s="162" t="s">
        <v>1037</v>
      </c>
      <c r="G36" s="132"/>
      <c r="H36" s="137">
        <v>300</v>
      </c>
      <c r="I36" s="152" t="s">
        <v>981</v>
      </c>
      <c r="J36" s="27" t="s">
        <v>461</v>
      </c>
      <c r="K36" s="48" t="s">
        <v>462</v>
      </c>
      <c r="L36" s="78" t="s">
        <v>131</v>
      </c>
      <c r="M36" s="65">
        <v>1999</v>
      </c>
      <c r="N36" s="132">
        <f t="shared" si="1"/>
        <v>2019</v>
      </c>
      <c r="O36" s="69" t="s">
        <v>232</v>
      </c>
      <c r="P36" s="152" t="s">
        <v>363</v>
      </c>
      <c r="Q36" s="152"/>
      <c r="R36" s="152" t="s">
        <v>138</v>
      </c>
      <c r="S36" s="132"/>
      <c r="T36" s="132"/>
      <c r="U36" s="132"/>
      <c r="V36" s="132"/>
      <c r="W36" s="132"/>
      <c r="X36" s="209"/>
    </row>
    <row r="37" spans="1:26" s="23" customFormat="1" ht="24.95" customHeight="1">
      <c r="A37" s="501" t="s">
        <v>127</v>
      </c>
      <c r="B37" s="27" t="s">
        <v>424</v>
      </c>
      <c r="C37" s="134"/>
      <c r="D37" s="82" t="s">
        <v>243</v>
      </c>
      <c r="E37" s="27" t="s">
        <v>65</v>
      </c>
      <c r="F37" s="56">
        <v>2.4</v>
      </c>
      <c r="G37" s="132"/>
      <c r="H37" s="137">
        <v>470</v>
      </c>
      <c r="I37" s="32" t="s">
        <v>1223</v>
      </c>
      <c r="J37" s="27" t="s">
        <v>457</v>
      </c>
      <c r="K37" s="48">
        <v>50001128</v>
      </c>
      <c r="L37" s="78" t="s">
        <v>131</v>
      </c>
      <c r="M37" s="65">
        <v>2014</v>
      </c>
      <c r="N37" s="132">
        <f t="shared" si="1"/>
        <v>2034</v>
      </c>
      <c r="O37" s="69" t="s">
        <v>232</v>
      </c>
      <c r="P37" s="152" t="s">
        <v>363</v>
      </c>
      <c r="Q37" s="152"/>
      <c r="R37" s="152" t="s">
        <v>170</v>
      </c>
      <c r="S37" s="132"/>
      <c r="T37" s="132"/>
      <c r="U37" s="132"/>
      <c r="V37" s="132"/>
      <c r="W37" s="132"/>
      <c r="X37" s="224"/>
    </row>
    <row r="38" spans="1:26" s="23" customFormat="1" ht="24.95" customHeight="1">
      <c r="A38" s="501" t="s">
        <v>128</v>
      </c>
      <c r="B38" s="27" t="s">
        <v>430</v>
      </c>
      <c r="C38" s="134"/>
      <c r="D38" s="82" t="s">
        <v>132</v>
      </c>
      <c r="E38" s="27" t="s">
        <v>65</v>
      </c>
      <c r="F38" s="162" t="s">
        <v>1016</v>
      </c>
      <c r="G38" s="132"/>
      <c r="H38" s="137">
        <v>500</v>
      </c>
      <c r="I38" s="152" t="s">
        <v>981</v>
      </c>
      <c r="J38" s="27" t="s">
        <v>451</v>
      </c>
      <c r="K38" s="48" t="s">
        <v>463</v>
      </c>
      <c r="L38" s="78" t="s">
        <v>131</v>
      </c>
      <c r="M38" s="65">
        <v>2006</v>
      </c>
      <c r="N38" s="132">
        <f t="shared" si="1"/>
        <v>2026</v>
      </c>
      <c r="O38" s="69" t="s">
        <v>230</v>
      </c>
      <c r="P38" s="152" t="s">
        <v>453</v>
      </c>
      <c r="Q38" s="152" t="s">
        <v>210</v>
      </c>
      <c r="R38" s="152" t="s">
        <v>138</v>
      </c>
      <c r="S38" s="132"/>
      <c r="T38" s="132"/>
      <c r="U38" s="132"/>
      <c r="V38" s="132"/>
      <c r="W38" s="132"/>
      <c r="X38" s="209"/>
    </row>
    <row r="39" spans="1:26" ht="24.95" customHeight="1">
      <c r="A39" s="501" t="s">
        <v>129</v>
      </c>
      <c r="B39" s="69" t="s">
        <v>886</v>
      </c>
      <c r="C39" s="159"/>
      <c r="D39" s="152" t="s">
        <v>132</v>
      </c>
      <c r="E39" s="152" t="s">
        <v>65</v>
      </c>
      <c r="F39" s="58">
        <v>2.8</v>
      </c>
      <c r="G39" s="132"/>
      <c r="H39" s="128">
        <v>400</v>
      </c>
      <c r="I39" s="152" t="s">
        <v>981</v>
      </c>
      <c r="J39" s="152" t="s">
        <v>887</v>
      </c>
      <c r="K39" s="152">
        <v>3991</v>
      </c>
      <c r="L39" s="152" t="s">
        <v>131</v>
      </c>
      <c r="M39" s="132">
        <v>2019</v>
      </c>
      <c r="N39" s="132">
        <f t="shared" si="1"/>
        <v>2039</v>
      </c>
      <c r="O39" s="69" t="s">
        <v>230</v>
      </c>
      <c r="P39" s="152" t="s">
        <v>211</v>
      </c>
      <c r="Q39" s="152" t="s">
        <v>210</v>
      </c>
      <c r="R39" s="152" t="s">
        <v>281</v>
      </c>
      <c r="S39" s="10"/>
      <c r="T39" s="10"/>
      <c r="U39" s="10"/>
      <c r="V39" s="10"/>
      <c r="W39" s="10"/>
      <c r="X39" s="228"/>
    </row>
    <row r="40" spans="1:26" ht="24.95" customHeight="1">
      <c r="A40" s="501" t="s">
        <v>130</v>
      </c>
      <c r="B40" s="69" t="s">
        <v>888</v>
      </c>
      <c r="C40" s="159"/>
      <c r="D40" s="152" t="s">
        <v>857</v>
      </c>
      <c r="E40" s="152" t="s">
        <v>65</v>
      </c>
      <c r="F40" s="58">
        <v>2</v>
      </c>
      <c r="G40" s="132"/>
      <c r="H40" s="128">
        <v>280</v>
      </c>
      <c r="I40" s="152" t="s">
        <v>288</v>
      </c>
      <c r="J40" s="152" t="s">
        <v>403</v>
      </c>
      <c r="K40" s="85">
        <v>16064</v>
      </c>
      <c r="L40" s="152" t="s">
        <v>131</v>
      </c>
      <c r="M40" s="132">
        <v>2016</v>
      </c>
      <c r="N40" s="132">
        <f t="shared" si="1"/>
        <v>2036</v>
      </c>
      <c r="O40" s="69" t="s">
        <v>230</v>
      </c>
      <c r="P40" s="152" t="s">
        <v>460</v>
      </c>
      <c r="Q40" s="152" t="s">
        <v>210</v>
      </c>
      <c r="R40" s="152" t="s">
        <v>281</v>
      </c>
      <c r="S40" s="10"/>
      <c r="T40" s="10"/>
      <c r="U40" s="10"/>
      <c r="V40" s="10"/>
      <c r="W40" s="10"/>
      <c r="X40" s="228"/>
    </row>
    <row r="41" spans="1:26" s="24" customFormat="1" ht="24.95" customHeight="1">
      <c r="A41" s="501" t="s">
        <v>1237</v>
      </c>
      <c r="B41" s="152" t="s">
        <v>508</v>
      </c>
      <c r="C41" s="26"/>
      <c r="D41" s="134" t="s">
        <v>132</v>
      </c>
      <c r="E41" s="27" t="s">
        <v>65</v>
      </c>
      <c r="F41" s="38">
        <v>3.54</v>
      </c>
      <c r="G41" s="132"/>
      <c r="H41" s="127">
        <v>390</v>
      </c>
      <c r="I41" s="32" t="s">
        <v>981</v>
      </c>
      <c r="J41" s="152" t="s">
        <v>545</v>
      </c>
      <c r="K41" s="152">
        <v>141104</v>
      </c>
      <c r="L41" s="26" t="s">
        <v>131</v>
      </c>
      <c r="M41" s="132">
        <v>2004</v>
      </c>
      <c r="N41" s="132">
        <f>M41+20</f>
        <v>2024</v>
      </c>
      <c r="O41" s="37" t="s">
        <v>230</v>
      </c>
      <c r="P41" s="37" t="s">
        <v>211</v>
      </c>
      <c r="Q41" s="37" t="s">
        <v>210</v>
      </c>
      <c r="R41" s="152" t="s">
        <v>550</v>
      </c>
      <c r="S41" s="8"/>
      <c r="T41" s="8"/>
      <c r="U41" s="152"/>
      <c r="V41" s="152"/>
      <c r="W41" s="152"/>
      <c r="X41" s="211"/>
      <c r="Y41" s="33"/>
      <c r="Z41" s="28"/>
    </row>
    <row r="42" spans="1:26" s="23" customFormat="1" ht="24.95" customHeight="1">
      <c r="A42" s="501" t="s">
        <v>1238</v>
      </c>
      <c r="B42" s="27" t="s">
        <v>1236</v>
      </c>
      <c r="C42" s="134"/>
      <c r="D42" s="134" t="s">
        <v>243</v>
      </c>
      <c r="E42" s="27" t="s">
        <v>65</v>
      </c>
      <c r="F42" s="56">
        <v>2.7</v>
      </c>
      <c r="G42" s="132"/>
      <c r="H42" s="137">
        <v>400</v>
      </c>
      <c r="I42" s="32" t="s">
        <v>1223</v>
      </c>
      <c r="J42" s="69" t="s">
        <v>1240</v>
      </c>
      <c r="K42" s="48">
        <v>4651</v>
      </c>
      <c r="L42" s="78" t="s">
        <v>131</v>
      </c>
      <c r="M42" s="65">
        <v>2020</v>
      </c>
      <c r="N42" s="132">
        <f>M42+20</f>
        <v>2040</v>
      </c>
      <c r="O42" s="69" t="s">
        <v>230</v>
      </c>
      <c r="P42" s="152" t="s">
        <v>363</v>
      </c>
      <c r="Q42" s="152"/>
      <c r="R42" s="152" t="s">
        <v>281</v>
      </c>
      <c r="S42" s="132"/>
      <c r="T42" s="132"/>
      <c r="U42" s="132"/>
      <c r="V42" s="132"/>
      <c r="W42" s="132"/>
      <c r="X42" s="209"/>
    </row>
    <row r="43" spans="1:26" s="23" customFormat="1" ht="24.95" customHeight="1">
      <c r="A43" s="501" t="s">
        <v>1239</v>
      </c>
      <c r="B43" s="123" t="s">
        <v>433</v>
      </c>
      <c r="C43" s="132" t="s">
        <v>434</v>
      </c>
      <c r="D43" s="116" t="s">
        <v>243</v>
      </c>
      <c r="E43" s="27" t="s">
        <v>332</v>
      </c>
      <c r="F43" s="58">
        <v>2.1</v>
      </c>
      <c r="G43" s="132"/>
      <c r="H43" s="128">
        <v>210</v>
      </c>
      <c r="I43" s="152" t="s">
        <v>981</v>
      </c>
      <c r="J43" s="69" t="s">
        <v>304</v>
      </c>
      <c r="K43" s="152" t="s">
        <v>466</v>
      </c>
      <c r="L43" s="78" t="s">
        <v>131</v>
      </c>
      <c r="M43" s="132">
        <v>2005</v>
      </c>
      <c r="N43" s="132">
        <f>M43+20</f>
        <v>2025</v>
      </c>
      <c r="O43" s="69" t="s">
        <v>230</v>
      </c>
      <c r="P43" s="152" t="s">
        <v>363</v>
      </c>
      <c r="Q43" s="152"/>
      <c r="R43" s="152" t="s">
        <v>138</v>
      </c>
      <c r="S43" s="132"/>
      <c r="T43" s="132"/>
      <c r="U43" s="132"/>
      <c r="V43" s="132"/>
      <c r="W43" s="132"/>
      <c r="X43" s="209"/>
    </row>
    <row r="44" spans="1:26" s="23" customFormat="1" ht="24.95" customHeight="1">
      <c r="A44" s="599" t="s">
        <v>1071</v>
      </c>
      <c r="B44" s="100" t="s">
        <v>1085</v>
      </c>
      <c r="C44" s="67"/>
      <c r="D44" s="585" t="s">
        <v>243</v>
      </c>
      <c r="E44" s="50" t="s">
        <v>390</v>
      </c>
      <c r="F44" s="46" t="s">
        <v>1023</v>
      </c>
      <c r="G44" s="67"/>
      <c r="H44" s="187" t="s">
        <v>1072</v>
      </c>
      <c r="I44" s="32" t="s">
        <v>1223</v>
      </c>
      <c r="J44" s="72" t="s">
        <v>1078</v>
      </c>
      <c r="K44" s="586">
        <v>50000041</v>
      </c>
      <c r="L44" s="55" t="s">
        <v>131</v>
      </c>
      <c r="M44" s="67">
        <v>2011</v>
      </c>
      <c r="N44" s="67">
        <f>M44+20</f>
        <v>2031</v>
      </c>
      <c r="O44" s="72" t="s">
        <v>1235</v>
      </c>
      <c r="P44" s="32" t="s">
        <v>363</v>
      </c>
      <c r="Q44" s="32"/>
      <c r="R44" s="152" t="s">
        <v>170</v>
      </c>
      <c r="S44" s="132"/>
      <c r="T44" s="132"/>
      <c r="U44" s="132"/>
      <c r="V44" s="132"/>
      <c r="W44" s="132"/>
      <c r="X44" s="209"/>
    </row>
    <row r="45" spans="1:26" ht="99.95" customHeight="1" thickBot="1">
      <c r="A45" s="600"/>
      <c r="B45" s="601"/>
      <c r="C45" s="601"/>
      <c r="D45" s="601"/>
      <c r="E45" s="602"/>
      <c r="F45" s="603"/>
      <c r="G45" s="604"/>
      <c r="H45" s="601"/>
      <c r="I45" s="603"/>
      <c r="J45" s="602"/>
      <c r="K45" s="602"/>
      <c r="L45" s="604"/>
      <c r="M45" s="605"/>
      <c r="N45" s="491"/>
      <c r="O45" s="545" t="s">
        <v>1216</v>
      </c>
      <c r="P45" s="546"/>
      <c r="Q45" s="546"/>
      <c r="R45" s="546"/>
      <c r="S45" s="546"/>
      <c r="T45" s="231"/>
      <c r="U45" s="231"/>
      <c r="V45" s="231"/>
      <c r="W45" s="231"/>
      <c r="X45" s="606"/>
    </row>
    <row r="46" spans="1:26">
      <c r="A46" s="101"/>
    </row>
  </sheetData>
  <mergeCells count="2">
    <mergeCell ref="S3:W3"/>
    <mergeCell ref="O45:S45"/>
  </mergeCells>
  <conditionalFormatting sqref="M11">
    <cfRule type="cellIs" dxfId="109" priority="7" stopIfTrue="1" operator="lessThan">
      <formula>#REF!</formula>
    </cfRule>
    <cfRule type="cellIs" dxfId="108" priority="8" stopIfTrue="1" operator="greaterThanOrEqual">
      <formula>#REF!</formula>
    </cfRule>
  </conditionalFormatting>
  <conditionalFormatting sqref="M19">
    <cfRule type="cellIs" dxfId="107" priority="5" stopIfTrue="1" operator="lessThan">
      <formula>#REF!</formula>
    </cfRule>
    <cfRule type="cellIs" dxfId="106" priority="6" stopIfTrue="1" operator="greaterThanOrEqual">
      <formula>#REF!</formula>
    </cfRule>
  </conditionalFormatting>
  <conditionalFormatting sqref="M41">
    <cfRule type="cellIs" dxfId="105" priority="3" stopIfTrue="1" operator="lessThan">
      <formula>#REF!</formula>
    </cfRule>
    <cfRule type="cellIs" dxfId="104" priority="4" stopIfTrue="1" operator="greaterThanOrEqual">
      <formula>#REF!</formula>
    </cfRule>
  </conditionalFormatting>
  <pageMargins left="0.7" right="0.7" top="0.75" bottom="0.75" header="0.3" footer="0.3"/>
  <pageSetup paperSize="8" scale="46" orientation="landscape" r:id="rId1"/>
  <legacyDrawing r:id="rId2"/>
  <extLst>
    <ext xmlns:x14="http://schemas.microsoft.com/office/spreadsheetml/2009/9/main" uri="{78C0D931-6437-407d-A8EE-F0AAD7539E65}">
      <x14:conditionalFormattings>
        <x14:conditionalFormatting xmlns:xm="http://schemas.microsoft.com/office/excel/2006/main">
          <x14:cfRule type="cellIs" priority="1" stopIfTrue="1" operator="lessThan" id="{BC2D752B-B9E1-4382-B0AD-DAACCE4A78EA}">
            <xm:f>'Perceel 4'!#REF!</xm:f>
            <x14:dxf>
              <fill>
                <patternFill>
                  <bgColor indexed="10"/>
                </patternFill>
              </fill>
            </x14:dxf>
          </x14:cfRule>
          <x14:cfRule type="cellIs" priority="2" stopIfTrue="1" operator="greaterThanOrEqual" id="{657A94A2-9214-4917-95DF-1DF2A228BF52}">
            <xm:f>'Perceel 4'!#REF!</xm:f>
            <x14:dxf>
              <fill>
                <patternFill>
                  <bgColor indexed="11"/>
                </patternFill>
              </fill>
            </x14:dxf>
          </x14:cfRule>
          <xm:sqref>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pageSetUpPr fitToPage="1"/>
  </sheetPr>
  <dimension ref="A1:AB110"/>
  <sheetViews>
    <sheetView tabSelected="1" view="pageBreakPreview" topLeftCell="S86" zoomScale="80" zoomScaleNormal="100" zoomScaleSheetLayoutView="80" workbookViewId="0">
      <selection activeCell="A5" sqref="A5"/>
    </sheetView>
  </sheetViews>
  <sheetFormatPr defaultColWidth="8.85546875" defaultRowHeight="11.25"/>
  <cols>
    <col min="1" max="1" width="10" style="99" customWidth="1"/>
    <col min="2" max="2" width="17.5703125" style="19" customWidth="1"/>
    <col min="3" max="3" width="11" style="19" customWidth="1"/>
    <col min="4" max="4" width="15.140625" style="3" customWidth="1"/>
    <col min="5" max="5" width="18" style="3" customWidth="1"/>
    <col min="6" max="6" width="15.7109375" style="3" customWidth="1"/>
    <col min="7" max="7" width="12.85546875" style="3" bestFit="1" customWidth="1"/>
    <col min="8" max="8" width="16.140625" style="3" customWidth="1"/>
    <col min="9" max="9" width="19.28515625" style="17" customWidth="1"/>
    <col min="10" max="10" width="33.42578125" style="3" bestFit="1" customWidth="1"/>
    <col min="11" max="11" width="16.85546875" style="3" customWidth="1"/>
    <col min="12" max="12" width="19.140625" style="3" bestFit="1" customWidth="1"/>
    <col min="13" max="13" width="11.85546875" style="3" customWidth="1"/>
    <col min="14" max="14" width="13.140625" style="19" customWidth="1"/>
    <col min="15" max="15" width="19.85546875" style="19" bestFit="1" customWidth="1"/>
    <col min="16" max="16" width="13.42578125" style="19" hidden="1" customWidth="1"/>
    <col min="17" max="17" width="19.85546875" style="19" hidden="1" customWidth="1"/>
    <col min="18" max="18" width="26" style="19" bestFit="1" customWidth="1"/>
    <col min="19" max="19" width="27.85546875" style="19" customWidth="1"/>
    <col min="20" max="20" width="21.140625" style="19" bestFit="1" customWidth="1"/>
    <col min="21" max="21" width="14.5703125" style="19" customWidth="1"/>
    <col min="22" max="23" width="23.85546875" style="19" customWidth="1"/>
    <col min="24" max="25" width="19.42578125" style="19" customWidth="1"/>
    <col min="26" max="26" width="19.85546875" style="19" customWidth="1"/>
    <col min="27" max="16384" width="8.85546875" style="19"/>
  </cols>
  <sheetData>
    <row r="1" spans="1:28" ht="45" customHeight="1">
      <c r="D1" s="14" t="s">
        <v>18</v>
      </c>
      <c r="H1" s="21" t="s">
        <v>38</v>
      </c>
      <c r="I1" s="3"/>
    </row>
    <row r="2" spans="1:28" ht="18">
      <c r="B2" s="1" t="s">
        <v>604</v>
      </c>
      <c r="I2" s="3"/>
      <c r="J2" s="12" t="s">
        <v>28</v>
      </c>
      <c r="K2" s="13" t="s">
        <v>34</v>
      </c>
      <c r="N2" s="15" t="s">
        <v>35</v>
      </c>
      <c r="O2" s="5"/>
      <c r="P2" s="5"/>
      <c r="Q2" s="5"/>
      <c r="Y2" s="4"/>
      <c r="Z2" s="4"/>
    </row>
    <row r="3" spans="1:28" ht="13.5" thickBot="1">
      <c r="B3" s="11" t="s">
        <v>1215</v>
      </c>
      <c r="C3" s="6"/>
      <c r="D3" s="7"/>
      <c r="E3" s="7"/>
      <c r="F3" s="7"/>
      <c r="G3" s="7"/>
      <c r="H3" s="7"/>
      <c r="I3" s="18"/>
      <c r="J3" s="7"/>
      <c r="P3" s="506" t="s">
        <v>13</v>
      </c>
      <c r="Q3" s="507"/>
      <c r="U3" s="502" t="s">
        <v>24</v>
      </c>
      <c r="V3" s="503"/>
      <c r="W3" s="503"/>
      <c r="X3" s="503"/>
      <c r="Y3" s="504"/>
      <c r="Z3" s="20">
        <v>44223</v>
      </c>
    </row>
    <row r="4" spans="1:28" ht="51.75" thickBot="1">
      <c r="A4" s="74" t="s">
        <v>49</v>
      </c>
      <c r="B4" s="607" t="s">
        <v>0</v>
      </c>
      <c r="C4" s="550" t="s">
        <v>6</v>
      </c>
      <c r="D4" s="550" t="s">
        <v>7</v>
      </c>
      <c r="E4" s="549" t="s">
        <v>8</v>
      </c>
      <c r="F4" s="550" t="s">
        <v>917</v>
      </c>
      <c r="G4" s="551" t="s">
        <v>30</v>
      </c>
      <c r="H4" s="551" t="s">
        <v>23</v>
      </c>
      <c r="I4" s="551" t="s">
        <v>26</v>
      </c>
      <c r="J4" s="548" t="s">
        <v>3</v>
      </c>
      <c r="K4" s="552" t="s">
        <v>2</v>
      </c>
      <c r="L4" s="548" t="s">
        <v>9</v>
      </c>
      <c r="M4" s="553" t="s">
        <v>4</v>
      </c>
      <c r="N4" s="554" t="s">
        <v>25</v>
      </c>
      <c r="O4" s="555" t="s">
        <v>10</v>
      </c>
      <c r="P4" s="556" t="s">
        <v>14</v>
      </c>
      <c r="Q4" s="556" t="s">
        <v>15</v>
      </c>
      <c r="R4" s="555" t="s">
        <v>11</v>
      </c>
      <c r="S4" s="555" t="s">
        <v>1220</v>
      </c>
      <c r="T4" s="548" t="s">
        <v>5</v>
      </c>
      <c r="U4" s="557" t="s">
        <v>19</v>
      </c>
      <c r="V4" s="557" t="s">
        <v>20</v>
      </c>
      <c r="W4" s="557" t="s">
        <v>29</v>
      </c>
      <c r="X4" s="557" t="s">
        <v>21</v>
      </c>
      <c r="Y4" s="557" t="s">
        <v>22</v>
      </c>
      <c r="Z4" s="570"/>
    </row>
    <row r="5" spans="1:28" s="23" customFormat="1" ht="24.95" customHeight="1">
      <c r="A5" s="244" t="s">
        <v>557</v>
      </c>
      <c r="B5" s="245" t="s">
        <v>616</v>
      </c>
      <c r="C5" s="246"/>
      <c r="D5" s="247" t="s">
        <v>132</v>
      </c>
      <c r="E5" s="248" t="s">
        <v>845</v>
      </c>
      <c r="F5" s="249" t="s">
        <v>1018</v>
      </c>
      <c r="G5" s="250" t="s">
        <v>977</v>
      </c>
      <c r="H5" s="246"/>
      <c r="I5" s="251"/>
      <c r="J5" s="245" t="s">
        <v>324</v>
      </c>
      <c r="K5" s="245">
        <v>38400298</v>
      </c>
      <c r="L5" s="252" t="s">
        <v>569</v>
      </c>
      <c r="M5" s="251">
        <v>2021</v>
      </c>
      <c r="N5" s="251">
        <f>M5+13</f>
        <v>2034</v>
      </c>
      <c r="O5" s="253" t="s">
        <v>232</v>
      </c>
      <c r="P5" s="254"/>
      <c r="Q5" s="254"/>
      <c r="R5" s="253" t="s">
        <v>137</v>
      </c>
      <c r="S5" s="255" t="s">
        <v>274</v>
      </c>
      <c r="T5" s="256" t="s">
        <v>846</v>
      </c>
      <c r="U5" s="257"/>
      <c r="V5" s="257"/>
      <c r="W5" s="257"/>
      <c r="X5" s="257"/>
      <c r="Y5" s="257"/>
      <c r="Z5" s="258"/>
    </row>
    <row r="6" spans="1:28" s="23" customFormat="1" ht="24.95" customHeight="1">
      <c r="A6" s="501" t="s">
        <v>558</v>
      </c>
      <c r="B6" s="152" t="s">
        <v>571</v>
      </c>
      <c r="C6" s="26"/>
      <c r="D6" s="134" t="s">
        <v>132</v>
      </c>
      <c r="E6" s="27" t="s">
        <v>845</v>
      </c>
      <c r="F6" s="88">
        <v>4</v>
      </c>
      <c r="G6" s="193" t="s">
        <v>977</v>
      </c>
      <c r="H6" s="132"/>
      <c r="I6" s="67"/>
      <c r="J6" s="152" t="s">
        <v>324</v>
      </c>
      <c r="K6" s="29">
        <v>38400425</v>
      </c>
      <c r="L6" s="26" t="s">
        <v>569</v>
      </c>
      <c r="M6" s="132">
        <v>2012</v>
      </c>
      <c r="N6" s="67">
        <f t="shared" ref="N6:N17" si="0">M6+13</f>
        <v>2025</v>
      </c>
      <c r="O6" s="70" t="s">
        <v>232</v>
      </c>
      <c r="P6" s="132"/>
      <c r="Q6" s="132"/>
      <c r="R6" s="70" t="s">
        <v>137</v>
      </c>
      <c r="S6" s="70" t="s">
        <v>274</v>
      </c>
      <c r="T6" s="152" t="s">
        <v>846</v>
      </c>
      <c r="U6" s="125"/>
      <c r="V6" s="125"/>
      <c r="W6" s="125"/>
      <c r="X6" s="125"/>
      <c r="Y6" s="125"/>
      <c r="Z6" s="207"/>
      <c r="AA6" s="91"/>
    </row>
    <row r="7" spans="1:28" s="24" customFormat="1" ht="24.95" customHeight="1">
      <c r="A7" s="501" t="s">
        <v>559</v>
      </c>
      <c r="B7" s="27" t="s">
        <v>241</v>
      </c>
      <c r="C7" s="134"/>
      <c r="D7" s="134" t="s">
        <v>132</v>
      </c>
      <c r="E7" s="27" t="s">
        <v>845</v>
      </c>
      <c r="F7" s="60">
        <v>5</v>
      </c>
      <c r="G7" s="191" t="s">
        <v>974</v>
      </c>
      <c r="H7" s="152"/>
      <c r="I7" s="152"/>
      <c r="J7" s="27" t="s">
        <v>269</v>
      </c>
      <c r="K7" s="48">
        <v>38500654</v>
      </c>
      <c r="L7" s="134" t="s">
        <v>569</v>
      </c>
      <c r="M7" s="65">
        <v>2013</v>
      </c>
      <c r="N7" s="67">
        <f t="shared" si="0"/>
        <v>2026</v>
      </c>
      <c r="O7" s="152" t="s">
        <v>232</v>
      </c>
      <c r="P7" s="152"/>
      <c r="Q7" s="152" t="s">
        <v>137</v>
      </c>
      <c r="R7" s="152" t="s">
        <v>137</v>
      </c>
      <c r="S7" s="152" t="s">
        <v>274</v>
      </c>
      <c r="T7" s="152" t="s">
        <v>846</v>
      </c>
      <c r="U7" s="152"/>
      <c r="V7" s="152"/>
      <c r="W7" s="152"/>
      <c r="X7" s="152"/>
      <c r="Y7" s="87"/>
      <c r="Z7" s="226"/>
    </row>
    <row r="8" spans="1:28" s="23" customFormat="1" ht="24.95" customHeight="1">
      <c r="A8" s="501" t="s">
        <v>560</v>
      </c>
      <c r="B8" s="152" t="s">
        <v>575</v>
      </c>
      <c r="C8" s="26"/>
      <c r="D8" s="134" t="s">
        <v>132</v>
      </c>
      <c r="E8" s="27" t="s">
        <v>845</v>
      </c>
      <c r="F8" s="88">
        <v>4</v>
      </c>
      <c r="G8" s="193" t="s">
        <v>977</v>
      </c>
      <c r="H8" s="132"/>
      <c r="I8" s="67"/>
      <c r="J8" s="152" t="s">
        <v>910</v>
      </c>
      <c r="K8" s="31" t="s">
        <v>581</v>
      </c>
      <c r="L8" s="26" t="s">
        <v>569</v>
      </c>
      <c r="M8" s="132">
        <v>2008</v>
      </c>
      <c r="N8" s="132">
        <f t="shared" si="0"/>
        <v>2021</v>
      </c>
      <c r="O8" s="70" t="s">
        <v>232</v>
      </c>
      <c r="P8" s="132"/>
      <c r="Q8" s="132"/>
      <c r="R8" s="70" t="s">
        <v>137</v>
      </c>
      <c r="S8" s="70" t="s">
        <v>210</v>
      </c>
      <c r="T8" s="152" t="s">
        <v>138</v>
      </c>
      <c r="U8" s="125"/>
      <c r="V8" s="125"/>
      <c r="W8" s="125"/>
      <c r="X8" s="125"/>
      <c r="Y8" s="125"/>
      <c r="Z8" s="207"/>
      <c r="AA8" s="91"/>
    </row>
    <row r="9" spans="1:28" s="166" customFormat="1" ht="24.95" customHeight="1">
      <c r="A9" s="501" t="s">
        <v>561</v>
      </c>
      <c r="B9" s="152" t="s">
        <v>1242</v>
      </c>
      <c r="C9" s="26"/>
      <c r="D9" s="134" t="s">
        <v>132</v>
      </c>
      <c r="E9" s="27" t="s">
        <v>845</v>
      </c>
      <c r="F9" s="88" t="s">
        <v>1018</v>
      </c>
      <c r="G9" s="193" t="s">
        <v>977</v>
      </c>
      <c r="H9" s="132"/>
      <c r="I9" s="132"/>
      <c r="J9" s="152" t="s">
        <v>911</v>
      </c>
      <c r="K9" s="29" t="s">
        <v>912</v>
      </c>
      <c r="L9" s="26" t="s">
        <v>569</v>
      </c>
      <c r="M9" s="132">
        <v>2021</v>
      </c>
      <c r="N9" s="67">
        <f t="shared" si="0"/>
        <v>2034</v>
      </c>
      <c r="O9" s="69" t="s">
        <v>232</v>
      </c>
      <c r="P9" s="132"/>
      <c r="Q9" s="132"/>
      <c r="R9" s="69" t="s">
        <v>137</v>
      </c>
      <c r="S9" s="152" t="s">
        <v>274</v>
      </c>
      <c r="T9" s="152" t="s">
        <v>846</v>
      </c>
      <c r="U9" s="125"/>
      <c r="V9" s="125"/>
      <c r="W9" s="125"/>
      <c r="X9" s="125"/>
      <c r="Y9" s="92"/>
      <c r="Z9" s="259"/>
      <c r="AA9" s="203"/>
    </row>
    <row r="10" spans="1:28" s="23" customFormat="1" ht="24.95" customHeight="1">
      <c r="A10" s="501" t="s">
        <v>562</v>
      </c>
      <c r="B10" s="100" t="s">
        <v>815</v>
      </c>
      <c r="C10" s="95"/>
      <c r="D10" s="73" t="s">
        <v>132</v>
      </c>
      <c r="E10" s="32" t="s">
        <v>845</v>
      </c>
      <c r="F10" s="90">
        <v>5</v>
      </c>
      <c r="G10" s="194" t="s">
        <v>974</v>
      </c>
      <c r="H10" s="169"/>
      <c r="I10" s="67"/>
      <c r="J10" s="152" t="s">
        <v>269</v>
      </c>
      <c r="K10" s="152">
        <v>38500655</v>
      </c>
      <c r="L10" s="26" t="s">
        <v>569</v>
      </c>
      <c r="M10" s="132">
        <v>2013</v>
      </c>
      <c r="N10" s="67">
        <f t="shared" si="0"/>
        <v>2026</v>
      </c>
      <c r="O10" s="69" t="s">
        <v>232</v>
      </c>
      <c r="P10" s="132"/>
      <c r="Q10" s="132"/>
      <c r="R10" s="152" t="s">
        <v>137</v>
      </c>
      <c r="S10" s="152" t="s">
        <v>274</v>
      </c>
      <c r="T10" s="152" t="s">
        <v>846</v>
      </c>
      <c r="U10" s="132"/>
      <c r="V10" s="132"/>
      <c r="W10" s="132"/>
      <c r="X10" s="132"/>
      <c r="Y10" s="132"/>
      <c r="Z10" s="209"/>
    </row>
    <row r="11" spans="1:28" s="166" customFormat="1" ht="24.95" customHeight="1">
      <c r="A11" s="501" t="s">
        <v>563</v>
      </c>
      <c r="B11" s="152" t="s">
        <v>573</v>
      </c>
      <c r="C11" s="26"/>
      <c r="D11" s="134" t="s">
        <v>243</v>
      </c>
      <c r="E11" s="27" t="s">
        <v>850</v>
      </c>
      <c r="F11" s="88">
        <v>1.7</v>
      </c>
      <c r="G11" s="193" t="s">
        <v>976</v>
      </c>
      <c r="H11" s="132"/>
      <c r="I11" s="132"/>
      <c r="J11" s="152" t="s">
        <v>391</v>
      </c>
      <c r="K11" s="29" t="s">
        <v>580</v>
      </c>
      <c r="L11" s="26" t="s">
        <v>569</v>
      </c>
      <c r="M11" s="132">
        <v>2018</v>
      </c>
      <c r="N11" s="67">
        <f t="shared" si="0"/>
        <v>2031</v>
      </c>
      <c r="O11" s="69" t="s">
        <v>232</v>
      </c>
      <c r="P11" s="132"/>
      <c r="Q11" s="132"/>
      <c r="R11" s="69" t="s">
        <v>535</v>
      </c>
      <c r="S11" s="69" t="s">
        <v>210</v>
      </c>
      <c r="T11" s="152" t="s">
        <v>138</v>
      </c>
      <c r="U11" s="125"/>
      <c r="V11" s="125"/>
      <c r="W11" s="125"/>
      <c r="X11" s="125"/>
      <c r="Y11" s="92"/>
      <c r="Z11" s="259"/>
      <c r="AA11" s="203"/>
    </row>
    <row r="12" spans="1:28" s="23" customFormat="1" ht="24.95" customHeight="1">
      <c r="A12" s="501" t="s">
        <v>564</v>
      </c>
      <c r="B12" s="152" t="s">
        <v>576</v>
      </c>
      <c r="C12" s="26"/>
      <c r="D12" s="134" t="s">
        <v>849</v>
      </c>
      <c r="E12" s="27" t="s">
        <v>850</v>
      </c>
      <c r="F12" s="88" t="s">
        <v>988</v>
      </c>
      <c r="G12" s="193" t="s">
        <v>975</v>
      </c>
      <c r="H12" s="132"/>
      <c r="I12" s="67"/>
      <c r="J12" s="152" t="s">
        <v>271</v>
      </c>
      <c r="K12" s="31">
        <v>24480338</v>
      </c>
      <c r="L12" s="26" t="s">
        <v>569</v>
      </c>
      <c r="M12" s="132">
        <v>2011</v>
      </c>
      <c r="N12" s="67">
        <f t="shared" si="0"/>
        <v>2024</v>
      </c>
      <c r="O12" s="70" t="s">
        <v>232</v>
      </c>
      <c r="P12" s="132"/>
      <c r="Q12" s="132"/>
      <c r="R12" s="70" t="s">
        <v>1207</v>
      </c>
      <c r="S12" s="70" t="s">
        <v>274</v>
      </c>
      <c r="T12" s="152" t="s">
        <v>846</v>
      </c>
      <c r="U12" s="125"/>
      <c r="V12" s="125"/>
      <c r="W12" s="125"/>
      <c r="X12" s="125"/>
      <c r="Y12" s="125"/>
      <c r="Z12" s="207"/>
      <c r="AA12" s="91"/>
    </row>
    <row r="13" spans="1:28" s="23" customFormat="1" ht="24.95" customHeight="1">
      <c r="A13" s="501" t="s">
        <v>565</v>
      </c>
      <c r="B13" s="152" t="s">
        <v>572</v>
      </c>
      <c r="C13" s="26"/>
      <c r="D13" s="134" t="s">
        <v>849</v>
      </c>
      <c r="E13" s="27" t="s">
        <v>850</v>
      </c>
      <c r="F13" s="88">
        <v>1.1000000000000001</v>
      </c>
      <c r="G13" s="193" t="s">
        <v>975</v>
      </c>
      <c r="H13" s="132"/>
      <c r="I13" s="132"/>
      <c r="J13" s="152" t="s">
        <v>355</v>
      </c>
      <c r="K13" s="29">
        <v>24470425</v>
      </c>
      <c r="L13" s="26" t="s">
        <v>569</v>
      </c>
      <c r="M13" s="132">
        <v>2015</v>
      </c>
      <c r="N13" s="67">
        <f t="shared" si="0"/>
        <v>2028</v>
      </c>
      <c r="O13" s="69" t="s">
        <v>232</v>
      </c>
      <c r="P13" s="132"/>
      <c r="Q13" s="132"/>
      <c r="R13" s="69" t="s">
        <v>1207</v>
      </c>
      <c r="S13" s="69" t="s">
        <v>274</v>
      </c>
      <c r="T13" s="152" t="s">
        <v>846</v>
      </c>
      <c r="U13" s="125"/>
      <c r="V13" s="125"/>
      <c r="W13" s="125"/>
      <c r="X13" s="125"/>
      <c r="Y13" s="92"/>
      <c r="Z13" s="259"/>
      <c r="AA13" s="99"/>
    </row>
    <row r="14" spans="1:28" s="23" customFormat="1" ht="24.95" customHeight="1">
      <c r="A14" s="501" t="s">
        <v>566</v>
      </c>
      <c r="B14" s="50" t="s">
        <v>418</v>
      </c>
      <c r="C14" s="49"/>
      <c r="D14" s="49" t="s">
        <v>243</v>
      </c>
      <c r="E14" s="55" t="s">
        <v>850</v>
      </c>
      <c r="F14" s="62">
        <v>2</v>
      </c>
      <c r="G14" s="191" t="s">
        <v>990</v>
      </c>
      <c r="H14" s="67"/>
      <c r="I14" s="32"/>
      <c r="J14" s="50" t="s">
        <v>323</v>
      </c>
      <c r="K14" s="51">
        <v>24490326</v>
      </c>
      <c r="L14" s="55" t="s">
        <v>131</v>
      </c>
      <c r="M14" s="66">
        <v>2011</v>
      </c>
      <c r="N14" s="67">
        <f t="shared" si="0"/>
        <v>2024</v>
      </c>
      <c r="O14" s="72" t="s">
        <v>230</v>
      </c>
      <c r="P14" s="32" t="s">
        <v>535</v>
      </c>
      <c r="Q14" s="32" t="s">
        <v>274</v>
      </c>
      <c r="R14" s="69" t="s">
        <v>535</v>
      </c>
      <c r="S14" s="152" t="s">
        <v>1038</v>
      </c>
      <c r="T14" s="152" t="s">
        <v>846</v>
      </c>
      <c r="U14" s="132"/>
      <c r="V14" s="132"/>
      <c r="W14" s="132"/>
      <c r="X14" s="132"/>
      <c r="Y14" s="166"/>
      <c r="Z14" s="210"/>
    </row>
    <row r="15" spans="1:28" s="23" customFormat="1" ht="24.95" customHeight="1">
      <c r="A15" s="501" t="s">
        <v>567</v>
      </c>
      <c r="B15" s="69" t="s">
        <v>748</v>
      </c>
      <c r="C15" s="67"/>
      <c r="D15" s="115" t="s">
        <v>132</v>
      </c>
      <c r="E15" s="27" t="s">
        <v>845</v>
      </c>
      <c r="F15" s="117">
        <v>4</v>
      </c>
      <c r="G15" s="192" t="s">
        <v>977</v>
      </c>
      <c r="H15" s="132"/>
      <c r="I15" s="67"/>
      <c r="J15" s="32" t="s">
        <v>324</v>
      </c>
      <c r="K15" s="32">
        <v>38400424</v>
      </c>
      <c r="L15" s="26" t="s">
        <v>569</v>
      </c>
      <c r="M15" s="132">
        <v>2012</v>
      </c>
      <c r="N15" s="67">
        <f t="shared" si="0"/>
        <v>2025</v>
      </c>
      <c r="O15" s="70" t="s">
        <v>230</v>
      </c>
      <c r="P15" s="132"/>
      <c r="Q15" s="132"/>
      <c r="R15" s="152" t="s">
        <v>137</v>
      </c>
      <c r="S15" s="70" t="s">
        <v>274</v>
      </c>
      <c r="T15" s="32" t="s">
        <v>846</v>
      </c>
      <c r="U15" s="132"/>
      <c r="V15" s="132"/>
      <c r="W15" s="132"/>
      <c r="X15" s="132"/>
      <c r="Y15" s="132"/>
      <c r="Z15" s="209"/>
      <c r="AA15" s="93"/>
      <c r="AB15" s="93"/>
    </row>
    <row r="16" spans="1:28" s="24" customFormat="1" ht="24.95" customHeight="1">
      <c r="A16" s="501" t="s">
        <v>568</v>
      </c>
      <c r="B16" s="152" t="s">
        <v>494</v>
      </c>
      <c r="C16" s="26"/>
      <c r="D16" s="134" t="s">
        <v>132</v>
      </c>
      <c r="E16" s="27" t="s">
        <v>845</v>
      </c>
      <c r="F16" s="88">
        <v>4</v>
      </c>
      <c r="G16" s="192" t="s">
        <v>977</v>
      </c>
      <c r="H16" s="26"/>
      <c r="I16" s="152"/>
      <c r="J16" s="152" t="s">
        <v>324</v>
      </c>
      <c r="K16" s="152">
        <v>38400434</v>
      </c>
      <c r="L16" s="26" t="s">
        <v>569</v>
      </c>
      <c r="M16" s="132">
        <v>2012</v>
      </c>
      <c r="N16" s="67">
        <f t="shared" si="0"/>
        <v>2025</v>
      </c>
      <c r="O16" s="152" t="s">
        <v>230</v>
      </c>
      <c r="P16" s="152"/>
      <c r="Q16" s="152"/>
      <c r="R16" s="152" t="s">
        <v>137</v>
      </c>
      <c r="S16" s="152" t="s">
        <v>274</v>
      </c>
      <c r="T16" s="152" t="s">
        <v>846</v>
      </c>
      <c r="U16" s="152"/>
      <c r="V16" s="152"/>
      <c r="W16" s="152"/>
      <c r="X16" s="152"/>
      <c r="Y16" s="152"/>
      <c r="Z16" s="211"/>
    </row>
    <row r="17" spans="1:28" s="23" customFormat="1" ht="24.95" customHeight="1">
      <c r="A17" s="501" t="s">
        <v>1017</v>
      </c>
      <c r="B17" s="27" t="s">
        <v>417</v>
      </c>
      <c r="C17" s="134"/>
      <c r="D17" s="134" t="s">
        <v>849</v>
      </c>
      <c r="E17" s="78" t="s">
        <v>850</v>
      </c>
      <c r="F17" s="60">
        <v>1.1000000000000001</v>
      </c>
      <c r="G17" s="190" t="s">
        <v>975</v>
      </c>
      <c r="H17" s="132"/>
      <c r="I17" s="152"/>
      <c r="J17" s="27" t="s">
        <v>356</v>
      </c>
      <c r="K17" s="48">
        <v>24460357</v>
      </c>
      <c r="L17" s="78" t="s">
        <v>131</v>
      </c>
      <c r="M17" s="65">
        <v>2012</v>
      </c>
      <c r="N17" s="67">
        <f t="shared" si="0"/>
        <v>2025</v>
      </c>
      <c r="O17" s="69" t="s">
        <v>230</v>
      </c>
      <c r="P17" s="152" t="s">
        <v>357</v>
      </c>
      <c r="Q17" s="152"/>
      <c r="R17" s="69" t="s">
        <v>1207</v>
      </c>
      <c r="S17" s="69" t="s">
        <v>325</v>
      </c>
      <c r="T17" s="152" t="s">
        <v>846</v>
      </c>
      <c r="U17" s="132"/>
      <c r="V17" s="132"/>
      <c r="W17" s="132"/>
      <c r="X17" s="132"/>
      <c r="Y17" s="166"/>
      <c r="Z17" s="210"/>
    </row>
    <row r="18" spans="1:28">
      <c r="A18" s="237"/>
      <c r="B18" s="10"/>
      <c r="C18" s="10"/>
      <c r="D18" s="9"/>
      <c r="E18" s="9"/>
      <c r="F18" s="9"/>
      <c r="G18" s="9"/>
      <c r="H18" s="9"/>
      <c r="I18" s="587"/>
      <c r="J18" s="9"/>
      <c r="K18" s="9"/>
      <c r="L18" s="9"/>
      <c r="M18" s="9"/>
      <c r="N18" s="10"/>
      <c r="O18" s="10"/>
      <c r="P18" s="10"/>
      <c r="Q18" s="10"/>
      <c r="R18" s="10"/>
      <c r="S18" s="10"/>
      <c r="T18" s="10"/>
      <c r="U18" s="10"/>
      <c r="V18" s="10"/>
      <c r="W18" s="10"/>
      <c r="X18" s="10"/>
      <c r="Y18" s="10"/>
      <c r="Z18" s="228"/>
    </row>
    <row r="19" spans="1:28" s="23" customFormat="1" ht="24.95" customHeight="1">
      <c r="A19" s="501" t="s">
        <v>914</v>
      </c>
      <c r="B19" s="152"/>
      <c r="C19" s="26"/>
      <c r="D19" s="134" t="s">
        <v>915</v>
      </c>
      <c r="E19" s="27" t="s">
        <v>916</v>
      </c>
      <c r="F19" s="88"/>
      <c r="G19" s="169"/>
      <c r="H19" s="26"/>
      <c r="I19" s="67"/>
      <c r="J19" s="152"/>
      <c r="K19" s="152"/>
      <c r="L19" s="26" t="s">
        <v>569</v>
      </c>
      <c r="M19" s="132"/>
      <c r="N19" s="132"/>
      <c r="O19" s="70" t="s">
        <v>230</v>
      </c>
      <c r="P19" s="132"/>
      <c r="Q19" s="132"/>
      <c r="R19" s="70"/>
      <c r="S19" s="70"/>
      <c r="T19" s="152"/>
      <c r="U19" s="125"/>
      <c r="V19" s="125"/>
      <c r="W19" s="125"/>
      <c r="X19" s="125"/>
      <c r="Y19" s="125"/>
      <c r="Z19" s="207"/>
    </row>
    <row r="20" spans="1:28" s="23" customFormat="1" ht="24.95" customHeight="1">
      <c r="A20" s="501" t="s">
        <v>1071</v>
      </c>
      <c r="B20" s="152" t="s">
        <v>1082</v>
      </c>
      <c r="C20" s="26"/>
      <c r="D20" s="134" t="s">
        <v>243</v>
      </c>
      <c r="E20" s="27" t="s">
        <v>1069</v>
      </c>
      <c r="F20" s="88" t="s">
        <v>1068</v>
      </c>
      <c r="G20" s="169" t="s">
        <v>1222</v>
      </c>
      <c r="H20" s="26"/>
      <c r="I20" s="67"/>
      <c r="J20" s="494" t="s">
        <v>1070</v>
      </c>
      <c r="K20" s="243">
        <v>38300262</v>
      </c>
      <c r="L20" s="26" t="s">
        <v>569</v>
      </c>
      <c r="M20" s="132">
        <v>2011</v>
      </c>
      <c r="N20" s="67">
        <f t="shared" ref="N20" si="1">M20+13</f>
        <v>2024</v>
      </c>
      <c r="O20" s="70" t="s">
        <v>1208</v>
      </c>
      <c r="P20" s="132"/>
      <c r="Q20" s="132"/>
      <c r="R20" s="70" t="s">
        <v>1081</v>
      </c>
      <c r="S20" s="70" t="s">
        <v>274</v>
      </c>
      <c r="T20" s="152" t="s">
        <v>1083</v>
      </c>
      <c r="U20" s="125"/>
      <c r="V20" s="125"/>
      <c r="W20" s="125"/>
      <c r="X20" s="125"/>
      <c r="Y20" s="125"/>
      <c r="Z20" s="207"/>
    </row>
    <row r="21" spans="1:28" s="23" customFormat="1" ht="24.95" customHeight="1">
      <c r="A21" s="225"/>
      <c r="B21" s="152"/>
      <c r="C21" s="26"/>
      <c r="D21" s="134"/>
      <c r="E21" s="27"/>
      <c r="F21" s="88"/>
      <c r="G21" s="169"/>
      <c r="H21" s="26"/>
      <c r="I21" s="67"/>
      <c r="J21" s="152"/>
      <c r="K21" s="152"/>
      <c r="L21" s="26"/>
      <c r="M21" s="132"/>
      <c r="N21" s="132"/>
      <c r="O21" s="70"/>
      <c r="P21" s="132"/>
      <c r="Q21" s="132"/>
      <c r="R21" s="70"/>
      <c r="S21" s="70"/>
      <c r="T21" s="152"/>
      <c r="U21" s="125"/>
      <c r="V21" s="125"/>
      <c r="W21" s="125"/>
      <c r="X21" s="125"/>
      <c r="Y21" s="125"/>
      <c r="Z21" s="207"/>
    </row>
    <row r="22" spans="1:28" s="24" customFormat="1" ht="24.95" customHeight="1">
      <c r="A22" s="501" t="s">
        <v>557</v>
      </c>
      <c r="B22" s="152" t="s">
        <v>582</v>
      </c>
      <c r="C22" s="26"/>
      <c r="D22" s="134" t="s">
        <v>132</v>
      </c>
      <c r="E22" s="27" t="s">
        <v>65</v>
      </c>
      <c r="F22" s="38">
        <v>3.2</v>
      </c>
      <c r="G22" s="132"/>
      <c r="H22" s="127">
        <v>440</v>
      </c>
      <c r="I22" s="32" t="s">
        <v>981</v>
      </c>
      <c r="J22" s="152" t="s">
        <v>860</v>
      </c>
      <c r="K22" s="85">
        <v>12293</v>
      </c>
      <c r="L22" s="26" t="s">
        <v>569</v>
      </c>
      <c r="M22" s="132">
        <v>2012</v>
      </c>
      <c r="N22" s="132">
        <f t="shared" ref="N22:N27" si="2">M22+20</f>
        <v>2032</v>
      </c>
      <c r="O22" s="37" t="s">
        <v>232</v>
      </c>
      <c r="P22" s="152"/>
      <c r="Q22" s="152"/>
      <c r="R22" s="37" t="s">
        <v>211</v>
      </c>
      <c r="S22" s="37" t="s">
        <v>210</v>
      </c>
      <c r="T22" s="152" t="s">
        <v>281</v>
      </c>
      <c r="U22" s="8"/>
      <c r="V22" s="8"/>
      <c r="W22" s="8"/>
      <c r="X22" s="8"/>
      <c r="Y22" s="8"/>
      <c r="Z22" s="226"/>
    </row>
    <row r="23" spans="1:28" s="23" customFormat="1" ht="24.95" customHeight="1">
      <c r="A23" s="501" t="s">
        <v>558</v>
      </c>
      <c r="B23" s="152" t="s">
        <v>583</v>
      </c>
      <c r="C23" s="26"/>
      <c r="D23" s="134" t="s">
        <v>132</v>
      </c>
      <c r="E23" s="27" t="s">
        <v>65</v>
      </c>
      <c r="F23" s="162" t="s">
        <v>1024</v>
      </c>
      <c r="G23" s="132"/>
      <c r="H23" s="127">
        <v>715</v>
      </c>
      <c r="I23" s="32" t="s">
        <v>980</v>
      </c>
      <c r="J23" s="152" t="s">
        <v>594</v>
      </c>
      <c r="K23" s="152">
        <v>50000412</v>
      </c>
      <c r="L23" s="26" t="s">
        <v>569</v>
      </c>
      <c r="M23" s="132">
        <v>2012</v>
      </c>
      <c r="N23" s="132">
        <f t="shared" si="2"/>
        <v>2032</v>
      </c>
      <c r="O23" s="70" t="s">
        <v>232</v>
      </c>
      <c r="P23" s="132"/>
      <c r="Q23" s="132"/>
      <c r="R23" s="70" t="s">
        <v>211</v>
      </c>
      <c r="S23" s="70" t="s">
        <v>169</v>
      </c>
      <c r="T23" s="152" t="s">
        <v>170</v>
      </c>
      <c r="U23" s="125"/>
      <c r="V23" s="125"/>
      <c r="W23" s="125"/>
      <c r="X23" s="125"/>
      <c r="Y23" s="125"/>
      <c r="Z23" s="207"/>
    </row>
    <row r="24" spans="1:28" s="23" customFormat="1" ht="24.95" customHeight="1">
      <c r="A24" s="501" t="s">
        <v>559</v>
      </c>
      <c r="B24" s="152" t="s">
        <v>586</v>
      </c>
      <c r="C24" s="26"/>
      <c r="D24" s="134" t="s">
        <v>132</v>
      </c>
      <c r="E24" s="27" t="s">
        <v>65</v>
      </c>
      <c r="F24" s="162" t="s">
        <v>1024</v>
      </c>
      <c r="G24" s="132"/>
      <c r="H24" s="127">
        <v>715</v>
      </c>
      <c r="I24" s="32" t="s">
        <v>980</v>
      </c>
      <c r="J24" s="152" t="s">
        <v>397</v>
      </c>
      <c r="K24" s="152">
        <v>50000800</v>
      </c>
      <c r="L24" s="26" t="s">
        <v>569</v>
      </c>
      <c r="M24" s="132">
        <v>2013</v>
      </c>
      <c r="N24" s="132">
        <f t="shared" si="2"/>
        <v>2033</v>
      </c>
      <c r="O24" s="70" t="s">
        <v>232</v>
      </c>
      <c r="P24" s="132"/>
      <c r="Q24" s="132"/>
      <c r="R24" s="70" t="s">
        <v>211</v>
      </c>
      <c r="S24" s="70" t="s">
        <v>169</v>
      </c>
      <c r="T24" s="152" t="s">
        <v>170</v>
      </c>
      <c r="U24" s="125"/>
      <c r="V24" s="125"/>
      <c r="W24" s="125"/>
      <c r="X24" s="125"/>
      <c r="Y24" s="125"/>
      <c r="Z24" s="207"/>
      <c r="AA24" s="93"/>
      <c r="AB24" s="93"/>
    </row>
    <row r="25" spans="1:28" s="23" customFormat="1" ht="24.95" customHeight="1">
      <c r="A25" s="501" t="s">
        <v>560</v>
      </c>
      <c r="B25" s="152" t="s">
        <v>587</v>
      </c>
      <c r="C25" s="26"/>
      <c r="D25" s="134" t="s">
        <v>132</v>
      </c>
      <c r="E25" s="27" t="s">
        <v>65</v>
      </c>
      <c r="F25" s="162" t="s">
        <v>1039</v>
      </c>
      <c r="G25" s="132"/>
      <c r="H25" s="127">
        <v>500</v>
      </c>
      <c r="I25" s="32" t="s">
        <v>981</v>
      </c>
      <c r="J25" s="152" t="s">
        <v>596</v>
      </c>
      <c r="K25" s="152" t="s">
        <v>599</v>
      </c>
      <c r="L25" s="26" t="s">
        <v>569</v>
      </c>
      <c r="M25" s="132">
        <v>2007</v>
      </c>
      <c r="N25" s="132">
        <f t="shared" si="2"/>
        <v>2027</v>
      </c>
      <c r="O25" s="70" t="s">
        <v>232</v>
      </c>
      <c r="P25" s="132"/>
      <c r="Q25" s="132"/>
      <c r="R25" s="70" t="s">
        <v>211</v>
      </c>
      <c r="S25" s="70" t="s">
        <v>210</v>
      </c>
      <c r="T25" s="152" t="s">
        <v>138</v>
      </c>
      <c r="U25" s="125"/>
      <c r="V25" s="125"/>
      <c r="W25" s="125"/>
      <c r="X25" s="125"/>
      <c r="Y25" s="125"/>
      <c r="Z25" s="207"/>
    </row>
    <row r="26" spans="1:28" s="69" customFormat="1" ht="24.95" customHeight="1">
      <c r="A26" s="501" t="s">
        <v>561</v>
      </c>
      <c r="B26" s="69" t="s">
        <v>918</v>
      </c>
      <c r="D26" s="152" t="s">
        <v>132</v>
      </c>
      <c r="E26" s="152" t="s">
        <v>65</v>
      </c>
      <c r="F26" s="162" t="s">
        <v>1039</v>
      </c>
      <c r="G26" s="132"/>
      <c r="H26" s="127">
        <v>500</v>
      </c>
      <c r="I26" s="32" t="s">
        <v>981</v>
      </c>
      <c r="J26" s="152" t="s">
        <v>596</v>
      </c>
      <c r="K26" s="132" t="s">
        <v>919</v>
      </c>
      <c r="L26" s="152" t="s">
        <v>569</v>
      </c>
      <c r="M26" s="132">
        <v>2006</v>
      </c>
      <c r="N26" s="132">
        <f t="shared" si="2"/>
        <v>2026</v>
      </c>
      <c r="O26" s="69" t="s">
        <v>232</v>
      </c>
      <c r="R26" s="69" t="s">
        <v>211</v>
      </c>
      <c r="S26" s="69" t="s">
        <v>210</v>
      </c>
      <c r="T26" s="69" t="s">
        <v>138</v>
      </c>
      <c r="Z26" s="236"/>
      <c r="AA26" s="164"/>
    </row>
    <row r="27" spans="1:28" s="24" customFormat="1" ht="24.95" customHeight="1">
      <c r="A27" s="501" t="s">
        <v>562</v>
      </c>
      <c r="B27" s="152" t="s">
        <v>507</v>
      </c>
      <c r="C27" s="26"/>
      <c r="D27" s="134" t="s">
        <v>132</v>
      </c>
      <c r="E27" s="27" t="s">
        <v>65</v>
      </c>
      <c r="F27" s="38">
        <v>3</v>
      </c>
      <c r="G27" s="69"/>
      <c r="H27" s="127">
        <v>500</v>
      </c>
      <c r="I27" s="152" t="s">
        <v>1009</v>
      </c>
      <c r="J27" s="152" t="s">
        <v>904</v>
      </c>
      <c r="K27" s="152" t="s">
        <v>544</v>
      </c>
      <c r="L27" s="152" t="s">
        <v>569</v>
      </c>
      <c r="M27" s="132">
        <v>2008</v>
      </c>
      <c r="N27" s="132">
        <f t="shared" si="2"/>
        <v>2028</v>
      </c>
      <c r="O27" s="69" t="s">
        <v>232</v>
      </c>
      <c r="P27" s="152"/>
      <c r="Q27" s="152"/>
      <c r="R27" s="152" t="s">
        <v>211</v>
      </c>
      <c r="S27" s="152" t="s">
        <v>210</v>
      </c>
      <c r="T27" s="152" t="s">
        <v>138</v>
      </c>
      <c r="U27" s="152"/>
      <c r="V27" s="152"/>
      <c r="W27" s="152"/>
      <c r="X27" s="152"/>
      <c r="Y27" s="152"/>
      <c r="Z27" s="211"/>
    </row>
    <row r="28" spans="1:28" s="24" customFormat="1" ht="24.95" customHeight="1">
      <c r="A28" s="501" t="s">
        <v>563</v>
      </c>
      <c r="B28" s="27" t="s">
        <v>250</v>
      </c>
      <c r="C28" s="134"/>
      <c r="D28" s="134" t="s">
        <v>243</v>
      </c>
      <c r="E28" s="27" t="s">
        <v>65</v>
      </c>
      <c r="F28" s="56">
        <v>2.2000000000000002</v>
      </c>
      <c r="G28" s="132"/>
      <c r="H28" s="137">
        <v>260</v>
      </c>
      <c r="I28" s="152" t="s">
        <v>288</v>
      </c>
      <c r="J28" s="27" t="s">
        <v>287</v>
      </c>
      <c r="K28" s="63">
        <v>17248</v>
      </c>
      <c r="L28" s="134" t="s">
        <v>569</v>
      </c>
      <c r="M28" s="65">
        <v>2017</v>
      </c>
      <c r="N28" s="132">
        <v>2037</v>
      </c>
      <c r="O28" s="152" t="s">
        <v>232</v>
      </c>
      <c r="P28" s="152"/>
      <c r="Q28" s="152" t="s">
        <v>286</v>
      </c>
      <c r="R28" s="152" t="s">
        <v>286</v>
      </c>
      <c r="S28" s="152" t="s">
        <v>210</v>
      </c>
      <c r="T28" s="152" t="s">
        <v>281</v>
      </c>
      <c r="U28" s="152"/>
      <c r="V28" s="152"/>
      <c r="W28" s="152"/>
      <c r="X28" s="152"/>
      <c r="Y28" s="152"/>
      <c r="Z28" s="226"/>
    </row>
    <row r="29" spans="1:28" s="23" customFormat="1" ht="24.95" customHeight="1">
      <c r="A29" s="501" t="s">
        <v>564</v>
      </c>
      <c r="B29" s="152" t="s">
        <v>588</v>
      </c>
      <c r="C29" s="26"/>
      <c r="D29" s="134" t="s">
        <v>243</v>
      </c>
      <c r="E29" s="27" t="s">
        <v>65</v>
      </c>
      <c r="F29" s="139" t="s">
        <v>1040</v>
      </c>
      <c r="G29" s="132"/>
      <c r="H29" s="129">
        <v>680</v>
      </c>
      <c r="I29" s="32" t="s">
        <v>980</v>
      </c>
      <c r="J29" s="32" t="s">
        <v>404</v>
      </c>
      <c r="K29" s="152">
        <v>50000769</v>
      </c>
      <c r="L29" s="26" t="s">
        <v>569</v>
      </c>
      <c r="M29" s="132">
        <v>2013</v>
      </c>
      <c r="N29" s="132">
        <f t="shared" ref="N29:N38" si="3">M29+20</f>
        <v>2033</v>
      </c>
      <c r="O29" s="70" t="s">
        <v>232</v>
      </c>
      <c r="P29" s="132"/>
      <c r="Q29" s="132"/>
      <c r="R29" s="72" t="s">
        <v>363</v>
      </c>
      <c r="S29" s="70" t="s">
        <v>169</v>
      </c>
      <c r="T29" s="152" t="s">
        <v>170</v>
      </c>
      <c r="U29" s="125"/>
      <c r="V29" s="125"/>
      <c r="W29" s="125"/>
      <c r="X29" s="125"/>
      <c r="Y29" s="125"/>
      <c r="Z29" s="207"/>
    </row>
    <row r="30" spans="1:28" s="23" customFormat="1" ht="24.95" customHeight="1">
      <c r="A30" s="501" t="s">
        <v>565</v>
      </c>
      <c r="B30" s="152" t="s">
        <v>603</v>
      </c>
      <c r="C30" s="26"/>
      <c r="D30" s="134" t="s">
        <v>857</v>
      </c>
      <c r="E30" s="27" t="s">
        <v>65</v>
      </c>
      <c r="F30" s="38">
        <v>2.1</v>
      </c>
      <c r="G30" s="132"/>
      <c r="H30" s="127">
        <v>280</v>
      </c>
      <c r="I30" s="152" t="s">
        <v>288</v>
      </c>
      <c r="J30" s="152" t="s">
        <v>595</v>
      </c>
      <c r="K30" s="152" t="s">
        <v>597</v>
      </c>
      <c r="L30" s="26" t="s">
        <v>569</v>
      </c>
      <c r="M30" s="132">
        <v>2003</v>
      </c>
      <c r="N30" s="490">
        <f t="shared" si="3"/>
        <v>2023</v>
      </c>
      <c r="O30" s="69" t="s">
        <v>232</v>
      </c>
      <c r="P30" s="132"/>
      <c r="Q30" s="132"/>
      <c r="R30" s="69" t="s">
        <v>286</v>
      </c>
      <c r="S30" s="69" t="s">
        <v>210</v>
      </c>
      <c r="T30" s="152" t="s">
        <v>138</v>
      </c>
      <c r="U30" s="125"/>
      <c r="V30" s="125"/>
      <c r="W30" s="125"/>
      <c r="X30" s="125"/>
      <c r="Y30" s="125"/>
      <c r="Z30" s="207"/>
    </row>
    <row r="31" spans="1:28" ht="24.95" customHeight="1">
      <c r="A31" s="501" t="s">
        <v>566</v>
      </c>
      <c r="B31" s="72" t="s">
        <v>889</v>
      </c>
      <c r="C31" s="186"/>
      <c r="D31" s="32" t="s">
        <v>243</v>
      </c>
      <c r="E31" s="32" t="s">
        <v>65</v>
      </c>
      <c r="F31" s="46">
        <v>2.9</v>
      </c>
      <c r="G31" s="67"/>
      <c r="H31" s="187">
        <v>680</v>
      </c>
      <c r="I31" s="32" t="s">
        <v>981</v>
      </c>
      <c r="J31" s="32" t="s">
        <v>404</v>
      </c>
      <c r="K31" s="32">
        <v>50000038</v>
      </c>
      <c r="L31" s="32" t="s">
        <v>131</v>
      </c>
      <c r="M31" s="67">
        <v>2011</v>
      </c>
      <c r="N31" s="67">
        <f>M31+20</f>
        <v>2031</v>
      </c>
      <c r="O31" s="72" t="s">
        <v>230</v>
      </c>
      <c r="P31" s="32" t="s">
        <v>363</v>
      </c>
      <c r="Q31" s="32"/>
      <c r="R31" s="72" t="s">
        <v>1243</v>
      </c>
      <c r="S31" s="69" t="s">
        <v>210</v>
      </c>
      <c r="T31" s="32" t="s">
        <v>170</v>
      </c>
      <c r="U31" s="10"/>
      <c r="V31" s="10"/>
      <c r="W31" s="10"/>
      <c r="X31" s="10"/>
      <c r="Y31" s="10"/>
      <c r="Z31" s="228"/>
    </row>
    <row r="32" spans="1:28" s="23" customFormat="1" ht="24.95" customHeight="1">
      <c r="A32" s="501" t="s">
        <v>567</v>
      </c>
      <c r="B32" s="152" t="s">
        <v>592</v>
      </c>
      <c r="C32" s="26"/>
      <c r="D32" s="134" t="s">
        <v>132</v>
      </c>
      <c r="E32" s="27" t="s">
        <v>65</v>
      </c>
      <c r="F32" s="162" t="s">
        <v>1024</v>
      </c>
      <c r="G32" s="183"/>
      <c r="H32" s="128">
        <v>715</v>
      </c>
      <c r="I32" s="32" t="s">
        <v>980</v>
      </c>
      <c r="J32" s="152" t="s">
        <v>397</v>
      </c>
      <c r="K32" s="152">
        <v>50002078</v>
      </c>
      <c r="L32" s="26" t="s">
        <v>569</v>
      </c>
      <c r="M32" s="132">
        <v>2017</v>
      </c>
      <c r="N32" s="132">
        <f t="shared" si="3"/>
        <v>2037</v>
      </c>
      <c r="O32" s="70" t="s">
        <v>230</v>
      </c>
      <c r="P32" s="132"/>
      <c r="Q32" s="132"/>
      <c r="R32" s="37" t="s">
        <v>211</v>
      </c>
      <c r="S32" s="26" t="s">
        <v>169</v>
      </c>
      <c r="T32" s="152" t="s">
        <v>170</v>
      </c>
      <c r="U32" s="125"/>
      <c r="V32" s="125"/>
      <c r="W32" s="125"/>
      <c r="X32" s="125"/>
      <c r="Y32" s="125"/>
      <c r="Z32" s="207"/>
    </row>
    <row r="33" spans="1:27" s="23" customFormat="1" ht="24.95" customHeight="1">
      <c r="A33" s="501" t="s">
        <v>568</v>
      </c>
      <c r="B33" s="32" t="s">
        <v>593</v>
      </c>
      <c r="C33" s="30"/>
      <c r="D33" s="134" t="s">
        <v>132</v>
      </c>
      <c r="E33" s="27" t="s">
        <v>65</v>
      </c>
      <c r="F33" s="139" t="s">
        <v>1024</v>
      </c>
      <c r="G33" s="183"/>
      <c r="H33" s="128">
        <v>715</v>
      </c>
      <c r="I33" s="32" t="s">
        <v>980</v>
      </c>
      <c r="J33" s="32" t="s">
        <v>397</v>
      </c>
      <c r="K33" s="32">
        <v>50002080</v>
      </c>
      <c r="L33" s="26" t="s">
        <v>569</v>
      </c>
      <c r="M33" s="67">
        <v>2017</v>
      </c>
      <c r="N33" s="132">
        <f t="shared" si="3"/>
        <v>2037</v>
      </c>
      <c r="O33" s="70" t="s">
        <v>230</v>
      </c>
      <c r="P33" s="132"/>
      <c r="Q33" s="132"/>
      <c r="R33" s="32" t="s">
        <v>211</v>
      </c>
      <c r="S33" s="30" t="s">
        <v>169</v>
      </c>
      <c r="T33" s="152" t="s">
        <v>170</v>
      </c>
      <c r="U33" s="125"/>
      <c r="V33" s="125"/>
      <c r="W33" s="125"/>
      <c r="X33" s="125"/>
      <c r="Y33" s="125"/>
      <c r="Z33" s="207"/>
    </row>
    <row r="34" spans="1:27" s="24" customFormat="1" ht="24.95" customHeight="1">
      <c r="A34" s="501" t="s">
        <v>1017</v>
      </c>
      <c r="B34" s="152" t="s">
        <v>509</v>
      </c>
      <c r="C34" s="26"/>
      <c r="D34" s="134" t="s">
        <v>857</v>
      </c>
      <c r="E34" s="27" t="s">
        <v>65</v>
      </c>
      <c r="F34" s="162" t="s">
        <v>1041</v>
      </c>
      <c r="G34" s="132"/>
      <c r="H34" s="127">
        <v>260</v>
      </c>
      <c r="I34" s="152" t="s">
        <v>288</v>
      </c>
      <c r="J34" s="152" t="s">
        <v>542</v>
      </c>
      <c r="K34" s="152" t="s">
        <v>548</v>
      </c>
      <c r="L34" s="26" t="s">
        <v>569</v>
      </c>
      <c r="M34" s="132">
        <v>1999</v>
      </c>
      <c r="N34" s="490">
        <f t="shared" si="3"/>
        <v>2019</v>
      </c>
      <c r="O34" s="152" t="s">
        <v>230</v>
      </c>
      <c r="P34" s="152"/>
      <c r="Q34" s="152"/>
      <c r="R34" s="152" t="s">
        <v>286</v>
      </c>
      <c r="S34" s="152" t="s">
        <v>210</v>
      </c>
      <c r="T34" s="152" t="s">
        <v>138</v>
      </c>
      <c r="U34" s="152"/>
      <c r="V34" s="152"/>
      <c r="W34" s="152"/>
      <c r="X34" s="152"/>
      <c r="Y34" s="152"/>
      <c r="Z34" s="211"/>
    </row>
    <row r="35" spans="1:27" s="24" customFormat="1" ht="24.95" customHeight="1">
      <c r="A35" s="501" t="s">
        <v>1019</v>
      </c>
      <c r="B35" s="152" t="s">
        <v>920</v>
      </c>
      <c r="C35" s="26"/>
      <c r="D35" s="134" t="s">
        <v>132</v>
      </c>
      <c r="E35" s="27" t="s">
        <v>65</v>
      </c>
      <c r="F35" s="162">
        <v>2.9</v>
      </c>
      <c r="G35" s="132"/>
      <c r="H35" s="127">
        <v>680</v>
      </c>
      <c r="I35" s="152" t="s">
        <v>980</v>
      </c>
      <c r="J35" s="152" t="s">
        <v>397</v>
      </c>
      <c r="K35" s="152">
        <v>50000040</v>
      </c>
      <c r="L35" s="26" t="s">
        <v>569</v>
      </c>
      <c r="M35" s="132">
        <v>2011</v>
      </c>
      <c r="N35" s="132">
        <f t="shared" si="3"/>
        <v>2031</v>
      </c>
      <c r="O35" s="152" t="s">
        <v>230</v>
      </c>
      <c r="P35" s="152"/>
      <c r="Q35" s="152"/>
      <c r="R35" s="152" t="s">
        <v>211</v>
      </c>
      <c r="S35" s="152" t="s">
        <v>169</v>
      </c>
      <c r="T35" s="152" t="s">
        <v>170</v>
      </c>
      <c r="U35" s="152"/>
      <c r="V35" s="152"/>
      <c r="W35" s="152"/>
      <c r="X35" s="152"/>
      <c r="Y35" s="152"/>
      <c r="Z35" s="211"/>
    </row>
    <row r="36" spans="1:27" s="23" customFormat="1" ht="24.95" customHeight="1">
      <c r="A36" s="501" t="s">
        <v>1020</v>
      </c>
      <c r="B36" s="152" t="s">
        <v>591</v>
      </c>
      <c r="C36" s="26"/>
      <c r="D36" s="134" t="s">
        <v>243</v>
      </c>
      <c r="E36" s="27" t="s">
        <v>65</v>
      </c>
      <c r="F36" s="162" t="s">
        <v>1037</v>
      </c>
      <c r="G36" s="183"/>
      <c r="H36" s="128">
        <v>300</v>
      </c>
      <c r="I36" s="32" t="s">
        <v>981</v>
      </c>
      <c r="J36" s="152" t="s">
        <v>1042</v>
      </c>
      <c r="K36" s="152" t="s">
        <v>602</v>
      </c>
      <c r="L36" s="26" t="s">
        <v>569</v>
      </c>
      <c r="M36" s="132">
        <v>2007</v>
      </c>
      <c r="N36" s="132">
        <f t="shared" si="3"/>
        <v>2027</v>
      </c>
      <c r="O36" s="70" t="s">
        <v>230</v>
      </c>
      <c r="P36" s="132"/>
      <c r="Q36" s="132"/>
      <c r="R36" s="72" t="s">
        <v>1243</v>
      </c>
      <c r="S36" s="26" t="s">
        <v>210</v>
      </c>
      <c r="T36" s="152" t="s">
        <v>138</v>
      </c>
      <c r="U36" s="125"/>
      <c r="V36" s="125"/>
      <c r="W36" s="125"/>
      <c r="X36" s="125"/>
      <c r="Y36" s="125"/>
      <c r="Z36" s="207"/>
    </row>
    <row r="37" spans="1:27" s="152" customFormat="1" ht="24.95" customHeight="1">
      <c r="A37" s="501" t="s">
        <v>1021</v>
      </c>
      <c r="B37" s="152" t="s">
        <v>1022</v>
      </c>
      <c r="D37" s="152" t="s">
        <v>243</v>
      </c>
      <c r="E37" s="152" t="s">
        <v>332</v>
      </c>
      <c r="G37" s="132"/>
      <c r="I37" s="32"/>
      <c r="L37" s="152" t="s">
        <v>569</v>
      </c>
      <c r="M37" s="152">
        <v>2021</v>
      </c>
      <c r="N37" s="132">
        <f t="shared" si="3"/>
        <v>2041</v>
      </c>
      <c r="O37" s="152" t="s">
        <v>230</v>
      </c>
      <c r="R37" s="152" t="s">
        <v>1230</v>
      </c>
      <c r="S37" s="70"/>
      <c r="T37" s="152" t="s">
        <v>846</v>
      </c>
      <c r="Z37" s="211"/>
      <c r="AA37" s="33"/>
    </row>
    <row r="38" spans="1:27" s="201" customFormat="1" ht="24.95" customHeight="1">
      <c r="A38" s="501" t="s">
        <v>1071</v>
      </c>
      <c r="B38" s="152" t="s">
        <v>1084</v>
      </c>
      <c r="C38" s="152"/>
      <c r="D38" s="152" t="s">
        <v>243</v>
      </c>
      <c r="E38" s="152" t="s">
        <v>390</v>
      </c>
      <c r="F38" s="152" t="s">
        <v>1032</v>
      </c>
      <c r="G38" s="132"/>
      <c r="H38" s="152" t="s">
        <v>1072</v>
      </c>
      <c r="I38" s="32" t="s">
        <v>1223</v>
      </c>
      <c r="J38" s="152" t="s">
        <v>1077</v>
      </c>
      <c r="K38" s="495">
        <v>50000043</v>
      </c>
      <c r="L38" s="152" t="s">
        <v>569</v>
      </c>
      <c r="M38" s="152">
        <v>2011</v>
      </c>
      <c r="N38" s="132">
        <f t="shared" si="3"/>
        <v>2031</v>
      </c>
      <c r="O38" s="152" t="s">
        <v>230</v>
      </c>
      <c r="P38" s="152"/>
      <c r="Q38" s="152"/>
      <c r="R38" s="152" t="s">
        <v>363</v>
      </c>
      <c r="S38" s="152"/>
      <c r="T38" s="152" t="s">
        <v>170</v>
      </c>
      <c r="U38" s="152"/>
      <c r="V38" s="152"/>
      <c r="W38" s="152"/>
      <c r="X38" s="152"/>
      <c r="Y38" s="152"/>
      <c r="Z38" s="211"/>
    </row>
    <row r="39" spans="1:27" s="23" customFormat="1" ht="24.95" customHeight="1">
      <c r="A39" s="225"/>
      <c r="B39" s="152"/>
      <c r="C39" s="26"/>
      <c r="D39" s="49"/>
      <c r="E39" s="27"/>
      <c r="F39" s="26"/>
      <c r="G39" s="132"/>
      <c r="H39" s="26"/>
      <c r="I39" s="67"/>
      <c r="J39" s="69"/>
      <c r="K39" s="152"/>
      <c r="L39" s="29"/>
      <c r="M39" s="132"/>
      <c r="N39" s="67"/>
      <c r="O39" s="70"/>
      <c r="P39" s="132"/>
      <c r="Q39" s="132"/>
      <c r="R39" s="70"/>
      <c r="S39" s="70"/>
      <c r="T39" s="132"/>
      <c r="U39" s="125"/>
      <c r="V39" s="125"/>
      <c r="W39" s="125"/>
      <c r="X39" s="125"/>
      <c r="Y39" s="125"/>
      <c r="Z39" s="207"/>
    </row>
    <row r="40" spans="1:27" s="23" customFormat="1" ht="24.95" customHeight="1">
      <c r="A40" s="501" t="s">
        <v>605</v>
      </c>
      <c r="B40" s="152" t="s">
        <v>612</v>
      </c>
      <c r="C40" s="26"/>
      <c r="D40" s="134" t="s">
        <v>132</v>
      </c>
      <c r="E40" s="27" t="s">
        <v>845</v>
      </c>
      <c r="F40" s="88">
        <v>5</v>
      </c>
      <c r="G40" s="192" t="s">
        <v>974</v>
      </c>
      <c r="H40" s="26"/>
      <c r="I40" s="67"/>
      <c r="J40" s="69" t="s">
        <v>263</v>
      </c>
      <c r="K40" s="152">
        <v>38140261</v>
      </c>
      <c r="L40" s="29" t="s">
        <v>618</v>
      </c>
      <c r="M40" s="132">
        <v>2015</v>
      </c>
      <c r="N40" s="67">
        <f>M40+13</f>
        <v>2028</v>
      </c>
      <c r="O40" s="70" t="s">
        <v>232</v>
      </c>
      <c r="P40" s="132"/>
      <c r="Q40" s="132"/>
      <c r="R40" s="70" t="s">
        <v>137</v>
      </c>
      <c r="S40" s="70" t="s">
        <v>274</v>
      </c>
      <c r="T40" s="152" t="s">
        <v>846</v>
      </c>
      <c r="U40" s="125"/>
      <c r="V40" s="125"/>
      <c r="W40" s="125"/>
      <c r="X40" s="125"/>
      <c r="Y40" s="125"/>
      <c r="Z40" s="207"/>
    </row>
    <row r="41" spans="1:27" s="24" customFormat="1" ht="28.5">
      <c r="A41" s="501" t="s">
        <v>606</v>
      </c>
      <c r="B41" s="27" t="s">
        <v>236</v>
      </c>
      <c r="C41" s="134"/>
      <c r="D41" s="134" t="s">
        <v>132</v>
      </c>
      <c r="E41" s="27" t="s">
        <v>845</v>
      </c>
      <c r="F41" s="60">
        <v>5</v>
      </c>
      <c r="G41" s="191" t="s">
        <v>974</v>
      </c>
      <c r="H41" s="152"/>
      <c r="I41" s="152"/>
      <c r="J41" s="174" t="s">
        <v>1046</v>
      </c>
      <c r="K41" s="27" t="s">
        <v>264</v>
      </c>
      <c r="L41" s="134" t="s">
        <v>618</v>
      </c>
      <c r="M41" s="65">
        <v>2013</v>
      </c>
      <c r="N41" s="132">
        <f>M41+13</f>
        <v>2026</v>
      </c>
      <c r="O41" s="152" t="s">
        <v>232</v>
      </c>
      <c r="P41" s="152"/>
      <c r="Q41" s="152" t="s">
        <v>137</v>
      </c>
      <c r="R41" s="70" t="s">
        <v>137</v>
      </c>
      <c r="S41" s="152" t="s">
        <v>210</v>
      </c>
      <c r="T41" s="152" t="s">
        <v>138</v>
      </c>
      <c r="U41" s="152"/>
      <c r="V41" s="152"/>
      <c r="W41" s="152"/>
      <c r="X41" s="152"/>
      <c r="Y41" s="152"/>
      <c r="Z41" s="226"/>
    </row>
    <row r="42" spans="1:27" s="24" customFormat="1" ht="24.95" customHeight="1">
      <c r="A42" s="501" t="s">
        <v>607</v>
      </c>
      <c r="B42" s="27" t="s">
        <v>276</v>
      </c>
      <c r="C42" s="134"/>
      <c r="D42" s="134" t="s">
        <v>132</v>
      </c>
      <c r="E42" s="27" t="s">
        <v>845</v>
      </c>
      <c r="F42" s="60">
        <v>5</v>
      </c>
      <c r="G42" s="191" t="s">
        <v>974</v>
      </c>
      <c r="H42" s="152"/>
      <c r="I42" s="152"/>
      <c r="J42" s="27" t="s">
        <v>1244</v>
      </c>
      <c r="K42" s="48">
        <v>49130616</v>
      </c>
      <c r="L42" s="134" t="s">
        <v>618</v>
      </c>
      <c r="M42" s="65">
        <v>2017</v>
      </c>
      <c r="N42" s="132">
        <f t="shared" ref="N42:N46" si="4">M42+13</f>
        <v>2030</v>
      </c>
      <c r="O42" s="152" t="s">
        <v>232</v>
      </c>
      <c r="P42" s="152"/>
      <c r="Q42" s="152" t="s">
        <v>277</v>
      </c>
      <c r="R42" s="70" t="s">
        <v>137</v>
      </c>
      <c r="S42" s="152" t="s">
        <v>357</v>
      </c>
      <c r="T42" s="152" t="s">
        <v>846</v>
      </c>
      <c r="U42" s="152"/>
      <c r="V42" s="152"/>
      <c r="W42" s="152"/>
      <c r="X42" s="152"/>
      <c r="Y42" s="152"/>
      <c r="Z42" s="226"/>
    </row>
    <row r="43" spans="1:27" s="23" customFormat="1" ht="24.95" customHeight="1">
      <c r="A43" s="501" t="s">
        <v>608</v>
      </c>
      <c r="B43" s="152" t="s">
        <v>614</v>
      </c>
      <c r="C43" s="26"/>
      <c r="D43" s="134" t="s">
        <v>243</v>
      </c>
      <c r="E43" s="27" t="s">
        <v>850</v>
      </c>
      <c r="F43" s="88">
        <v>1.7</v>
      </c>
      <c r="G43" s="192" t="s">
        <v>976</v>
      </c>
      <c r="H43" s="26"/>
      <c r="I43" s="132"/>
      <c r="J43" s="84" t="s">
        <v>1047</v>
      </c>
      <c r="K43" s="84" t="s">
        <v>1245</v>
      </c>
      <c r="L43" s="29" t="s">
        <v>618</v>
      </c>
      <c r="M43" s="132">
        <v>2018</v>
      </c>
      <c r="N43" s="132">
        <f t="shared" si="4"/>
        <v>2031</v>
      </c>
      <c r="O43" s="69" t="s">
        <v>232</v>
      </c>
      <c r="P43" s="132"/>
      <c r="Q43" s="132"/>
      <c r="R43" s="69" t="s">
        <v>535</v>
      </c>
      <c r="S43" s="69" t="s">
        <v>210</v>
      </c>
      <c r="T43" s="152" t="s">
        <v>138</v>
      </c>
      <c r="U43" s="125"/>
      <c r="V43" s="125"/>
      <c r="W43" s="125"/>
      <c r="X43" s="125"/>
      <c r="Y43" s="125"/>
      <c r="Z43" s="207"/>
    </row>
    <row r="44" spans="1:27" s="24" customFormat="1" ht="24.95" customHeight="1">
      <c r="A44" s="501" t="s">
        <v>609</v>
      </c>
      <c r="B44" s="27" t="s">
        <v>237</v>
      </c>
      <c r="C44" s="134"/>
      <c r="D44" s="134" t="s">
        <v>849</v>
      </c>
      <c r="E44" s="27" t="s">
        <v>850</v>
      </c>
      <c r="F44" s="60">
        <v>0.8</v>
      </c>
      <c r="G44" s="191" t="s">
        <v>975</v>
      </c>
      <c r="H44" s="152"/>
      <c r="I44" s="152"/>
      <c r="J44" s="174" t="s">
        <v>1048</v>
      </c>
      <c r="K44" s="48" t="s">
        <v>265</v>
      </c>
      <c r="L44" s="134" t="s">
        <v>619</v>
      </c>
      <c r="M44" s="65">
        <v>2007</v>
      </c>
      <c r="N44" s="132">
        <f t="shared" si="4"/>
        <v>2020</v>
      </c>
      <c r="O44" s="152" t="s">
        <v>232</v>
      </c>
      <c r="P44" s="152"/>
      <c r="Q44" s="152"/>
      <c r="R44" s="152" t="s">
        <v>1207</v>
      </c>
      <c r="S44" s="152" t="s">
        <v>210</v>
      </c>
      <c r="T44" s="152" t="s">
        <v>138</v>
      </c>
      <c r="U44" s="152"/>
      <c r="V44" s="152"/>
      <c r="W44" s="152"/>
      <c r="X44" s="152"/>
      <c r="Y44" s="152"/>
      <c r="Z44" s="226"/>
    </row>
    <row r="45" spans="1:27" s="23" customFormat="1" ht="24.95" customHeight="1">
      <c r="A45" s="501" t="s">
        <v>921</v>
      </c>
      <c r="B45" s="152" t="s">
        <v>570</v>
      </c>
      <c r="C45" s="26"/>
      <c r="D45" s="134" t="s">
        <v>132</v>
      </c>
      <c r="E45" s="27" t="s">
        <v>845</v>
      </c>
      <c r="F45" s="88">
        <v>5</v>
      </c>
      <c r="G45" s="193" t="s">
        <v>974</v>
      </c>
      <c r="H45" s="132"/>
      <c r="I45" s="132"/>
      <c r="J45" s="152" t="s">
        <v>324</v>
      </c>
      <c r="K45" s="29">
        <v>38500716</v>
      </c>
      <c r="L45" s="26" t="s">
        <v>619</v>
      </c>
      <c r="M45" s="132">
        <v>2015</v>
      </c>
      <c r="N45" s="132">
        <f t="shared" si="4"/>
        <v>2028</v>
      </c>
      <c r="O45" s="69" t="s">
        <v>230</v>
      </c>
      <c r="P45" s="132"/>
      <c r="Q45" s="132"/>
      <c r="R45" s="69" t="s">
        <v>137</v>
      </c>
      <c r="S45" s="69" t="s">
        <v>274</v>
      </c>
      <c r="T45" s="152" t="s">
        <v>846</v>
      </c>
      <c r="U45" s="125"/>
      <c r="V45" s="125"/>
      <c r="W45" s="125"/>
      <c r="X45" s="125"/>
      <c r="Y45" s="125"/>
      <c r="Z45" s="207"/>
      <c r="AA45" s="99"/>
    </row>
    <row r="46" spans="1:27" s="23" customFormat="1" ht="24.95" customHeight="1">
      <c r="A46" s="501" t="s">
        <v>1071</v>
      </c>
      <c r="B46" s="152" t="s">
        <v>1086</v>
      </c>
      <c r="C46" s="26"/>
      <c r="D46" s="134" t="s">
        <v>243</v>
      </c>
      <c r="E46" s="27" t="s">
        <v>850</v>
      </c>
      <c r="F46" s="88" t="s">
        <v>1068</v>
      </c>
      <c r="G46" s="193" t="s">
        <v>1222</v>
      </c>
      <c r="H46" s="132"/>
      <c r="I46" s="132"/>
      <c r="J46" s="494" t="s">
        <v>1070</v>
      </c>
      <c r="K46" s="496">
        <v>38300262</v>
      </c>
      <c r="L46" s="26" t="s">
        <v>619</v>
      </c>
      <c r="M46" s="132">
        <v>2011</v>
      </c>
      <c r="N46" s="132">
        <f t="shared" si="4"/>
        <v>2024</v>
      </c>
      <c r="O46" s="69" t="s">
        <v>1208</v>
      </c>
      <c r="P46" s="132"/>
      <c r="Q46" s="132"/>
      <c r="R46" s="152" t="s">
        <v>1081</v>
      </c>
      <c r="S46" s="152" t="s">
        <v>274</v>
      </c>
      <c r="T46" s="152" t="s">
        <v>846</v>
      </c>
      <c r="U46" s="125"/>
      <c r="V46" s="125"/>
      <c r="W46" s="125"/>
      <c r="X46" s="125"/>
      <c r="Y46" s="125"/>
      <c r="Z46" s="207"/>
      <c r="AA46" s="99"/>
    </row>
    <row r="47" spans="1:27" s="23" customFormat="1" ht="24.95" customHeight="1">
      <c r="A47" s="225"/>
      <c r="B47" s="32"/>
      <c r="C47" s="30"/>
      <c r="D47" s="49"/>
      <c r="E47" s="50"/>
      <c r="F47" s="30"/>
      <c r="G47" s="132"/>
      <c r="H47" s="30"/>
      <c r="I47" s="67"/>
      <c r="J47" s="32"/>
      <c r="K47" s="32"/>
      <c r="L47" s="96"/>
      <c r="M47" s="67"/>
      <c r="N47" s="67"/>
      <c r="O47" s="72"/>
      <c r="P47" s="132"/>
      <c r="Q47" s="132"/>
      <c r="R47" s="72"/>
      <c r="S47" s="72"/>
      <c r="T47" s="132"/>
      <c r="U47" s="125"/>
      <c r="V47" s="125"/>
      <c r="W47" s="125"/>
      <c r="X47" s="125"/>
      <c r="Y47" s="125"/>
      <c r="Z47" s="207"/>
    </row>
    <row r="48" spans="1:27" s="23" customFormat="1" ht="24.95" customHeight="1">
      <c r="A48" s="501" t="s">
        <v>605</v>
      </c>
      <c r="B48" s="32" t="s">
        <v>622</v>
      </c>
      <c r="C48" s="30"/>
      <c r="D48" s="134" t="s">
        <v>132</v>
      </c>
      <c r="E48" s="50" t="s">
        <v>65</v>
      </c>
      <c r="F48" s="139" t="s">
        <v>1023</v>
      </c>
      <c r="G48" s="132"/>
      <c r="H48" s="129">
        <v>465</v>
      </c>
      <c r="I48" s="32" t="s">
        <v>981</v>
      </c>
      <c r="J48" s="32" t="s">
        <v>292</v>
      </c>
      <c r="K48" s="32" t="s">
        <v>633</v>
      </c>
      <c r="L48" s="96" t="s">
        <v>618</v>
      </c>
      <c r="M48" s="67">
        <v>2001</v>
      </c>
      <c r="N48" s="490">
        <f t="shared" ref="N48:N54" si="5">M48+20</f>
        <v>2021</v>
      </c>
      <c r="O48" s="72" t="s">
        <v>232</v>
      </c>
      <c r="P48" s="132"/>
      <c r="Q48" s="132"/>
      <c r="R48" s="72" t="s">
        <v>211</v>
      </c>
      <c r="S48" s="72" t="s">
        <v>210</v>
      </c>
      <c r="T48" s="152" t="s">
        <v>138</v>
      </c>
      <c r="U48" s="125"/>
      <c r="V48" s="125"/>
      <c r="W48" s="125"/>
      <c r="X48" s="125"/>
      <c r="Y48" s="125"/>
      <c r="Z48" s="207"/>
    </row>
    <row r="49" spans="1:27" s="24" customFormat="1" ht="24.95" customHeight="1">
      <c r="A49" s="501" t="s">
        <v>606</v>
      </c>
      <c r="B49" s="27" t="s">
        <v>248</v>
      </c>
      <c r="C49" s="134"/>
      <c r="D49" s="134" t="s">
        <v>132</v>
      </c>
      <c r="E49" s="27" t="s">
        <v>65</v>
      </c>
      <c r="F49" s="56">
        <v>3</v>
      </c>
      <c r="G49" s="132"/>
      <c r="H49" s="137">
        <v>500</v>
      </c>
      <c r="I49" s="152" t="s">
        <v>981</v>
      </c>
      <c r="J49" s="27" t="s">
        <v>283</v>
      </c>
      <c r="K49" s="27" t="s">
        <v>284</v>
      </c>
      <c r="L49" s="134" t="s">
        <v>618</v>
      </c>
      <c r="M49" s="65">
        <v>2009</v>
      </c>
      <c r="N49" s="132">
        <f t="shared" si="5"/>
        <v>2029</v>
      </c>
      <c r="O49" s="152" t="s">
        <v>232</v>
      </c>
      <c r="P49" s="152"/>
      <c r="Q49" s="152" t="s">
        <v>211</v>
      </c>
      <c r="R49" s="72" t="s">
        <v>211</v>
      </c>
      <c r="S49" s="152" t="s">
        <v>210</v>
      </c>
      <c r="T49" s="152" t="s">
        <v>138</v>
      </c>
      <c r="U49" s="152"/>
      <c r="V49" s="152"/>
      <c r="W49" s="152"/>
      <c r="X49" s="152"/>
      <c r="Y49" s="152"/>
      <c r="Z49" s="260"/>
    </row>
    <row r="50" spans="1:27" s="24" customFormat="1" ht="24.95" customHeight="1">
      <c r="A50" s="501" t="s">
        <v>607</v>
      </c>
      <c r="B50" s="27" t="s">
        <v>252</v>
      </c>
      <c r="C50" s="134"/>
      <c r="D50" s="134" t="s">
        <v>132</v>
      </c>
      <c r="E50" s="27" t="s">
        <v>65</v>
      </c>
      <c r="F50" s="56">
        <v>3</v>
      </c>
      <c r="G50" s="132"/>
      <c r="H50" s="137">
        <v>465</v>
      </c>
      <c r="I50" s="152" t="s">
        <v>981</v>
      </c>
      <c r="J50" s="27" t="s">
        <v>543</v>
      </c>
      <c r="K50" s="48" t="s">
        <v>290</v>
      </c>
      <c r="L50" s="134" t="s">
        <v>618</v>
      </c>
      <c r="M50" s="65">
        <v>2008</v>
      </c>
      <c r="N50" s="132">
        <f t="shared" si="5"/>
        <v>2028</v>
      </c>
      <c r="O50" s="152" t="s">
        <v>232</v>
      </c>
      <c r="P50" s="152"/>
      <c r="Q50" s="152" t="s">
        <v>211</v>
      </c>
      <c r="R50" s="72" t="s">
        <v>211</v>
      </c>
      <c r="S50" s="152" t="s">
        <v>210</v>
      </c>
      <c r="T50" s="152" t="s">
        <v>138</v>
      </c>
      <c r="U50" s="152"/>
      <c r="V50" s="152"/>
      <c r="W50" s="152"/>
      <c r="X50" s="152"/>
      <c r="Y50" s="152"/>
      <c r="Z50" s="226"/>
    </row>
    <row r="51" spans="1:27" s="23" customFormat="1" ht="24.95" customHeight="1">
      <c r="A51" s="501" t="s">
        <v>608</v>
      </c>
      <c r="B51" s="152" t="s">
        <v>623</v>
      </c>
      <c r="C51" s="26"/>
      <c r="D51" s="134" t="s">
        <v>243</v>
      </c>
      <c r="E51" s="27" t="s">
        <v>65</v>
      </c>
      <c r="F51" s="162" t="s">
        <v>1246</v>
      </c>
      <c r="G51" s="132"/>
      <c r="H51" s="127">
        <v>260</v>
      </c>
      <c r="I51" s="152" t="s">
        <v>288</v>
      </c>
      <c r="J51" s="152" t="s">
        <v>365</v>
      </c>
      <c r="K51" s="152" t="s">
        <v>635</v>
      </c>
      <c r="L51" s="29" t="s">
        <v>618</v>
      </c>
      <c r="M51" s="132">
        <v>2002</v>
      </c>
      <c r="N51" s="490">
        <f t="shared" si="5"/>
        <v>2022</v>
      </c>
      <c r="O51" s="69" t="s">
        <v>232</v>
      </c>
      <c r="P51" s="132"/>
      <c r="Q51" s="132"/>
      <c r="R51" s="69" t="s">
        <v>286</v>
      </c>
      <c r="S51" s="69" t="s">
        <v>210</v>
      </c>
      <c r="T51" s="152" t="s">
        <v>138</v>
      </c>
      <c r="U51" s="125"/>
      <c r="V51" s="125"/>
      <c r="W51" s="125"/>
      <c r="X51" s="125"/>
      <c r="Y51" s="125"/>
      <c r="Z51" s="207"/>
    </row>
    <row r="52" spans="1:27" s="24" customFormat="1" ht="24.95" customHeight="1">
      <c r="A52" s="501" t="s">
        <v>609</v>
      </c>
      <c r="B52" s="27" t="s">
        <v>249</v>
      </c>
      <c r="C52" s="134"/>
      <c r="D52" s="134" t="s">
        <v>857</v>
      </c>
      <c r="E52" s="27" t="s">
        <v>65</v>
      </c>
      <c r="F52" s="156" t="s">
        <v>1247</v>
      </c>
      <c r="G52" s="132"/>
      <c r="H52" s="137">
        <v>250</v>
      </c>
      <c r="I52" s="152" t="s">
        <v>288</v>
      </c>
      <c r="J52" s="27" t="s">
        <v>543</v>
      </c>
      <c r="K52" s="27" t="s">
        <v>285</v>
      </c>
      <c r="L52" s="134" t="s">
        <v>619</v>
      </c>
      <c r="M52" s="65">
        <v>2007</v>
      </c>
      <c r="N52" s="132">
        <f t="shared" si="5"/>
        <v>2027</v>
      </c>
      <c r="O52" s="152" t="s">
        <v>230</v>
      </c>
      <c r="P52" s="152"/>
      <c r="Q52" s="152" t="s">
        <v>286</v>
      </c>
      <c r="R52" s="72" t="s">
        <v>286</v>
      </c>
      <c r="S52" s="152" t="s">
        <v>210</v>
      </c>
      <c r="T52" s="152" t="s">
        <v>138</v>
      </c>
      <c r="U52" s="152"/>
      <c r="V52" s="152"/>
      <c r="W52" s="152"/>
      <c r="X52" s="152"/>
      <c r="Y52" s="152"/>
      <c r="Z52" s="226"/>
    </row>
    <row r="53" spans="1:27" s="23" customFormat="1" ht="24.95" customHeight="1">
      <c r="A53" s="501" t="s">
        <v>921</v>
      </c>
      <c r="B53" s="152" t="s">
        <v>625</v>
      </c>
      <c r="C53" s="26"/>
      <c r="D53" s="134" t="s">
        <v>132</v>
      </c>
      <c r="E53" s="27" t="s">
        <v>65</v>
      </c>
      <c r="F53" s="38">
        <v>2.7</v>
      </c>
      <c r="G53" s="132"/>
      <c r="H53" s="127">
        <v>300</v>
      </c>
      <c r="I53" s="152" t="s">
        <v>981</v>
      </c>
      <c r="J53" s="152" t="s">
        <v>543</v>
      </c>
      <c r="K53" s="152" t="s">
        <v>636</v>
      </c>
      <c r="L53" s="29" t="s">
        <v>619</v>
      </c>
      <c r="M53" s="132">
        <v>2007</v>
      </c>
      <c r="N53" s="132">
        <f t="shared" si="5"/>
        <v>2027</v>
      </c>
      <c r="O53" s="69" t="s">
        <v>230</v>
      </c>
      <c r="P53" s="132"/>
      <c r="Q53" s="132"/>
      <c r="R53" s="69" t="s">
        <v>211</v>
      </c>
      <c r="S53" s="69" t="s">
        <v>210</v>
      </c>
      <c r="T53" s="152" t="s">
        <v>138</v>
      </c>
      <c r="U53" s="125"/>
      <c r="V53" s="125"/>
      <c r="W53" s="125"/>
      <c r="X53" s="125"/>
      <c r="Y53" s="125"/>
      <c r="Z53" s="207"/>
    </row>
    <row r="54" spans="1:27" s="23" customFormat="1" ht="24.95" customHeight="1">
      <c r="A54" s="501" t="s">
        <v>610</v>
      </c>
      <c r="B54" s="123" t="s">
        <v>772</v>
      </c>
      <c r="C54" s="155"/>
      <c r="D54" s="134" t="s">
        <v>132</v>
      </c>
      <c r="E54" s="152" t="s">
        <v>65</v>
      </c>
      <c r="F54" s="162" t="s">
        <v>1248</v>
      </c>
      <c r="G54" s="168"/>
      <c r="H54" s="128">
        <v>715</v>
      </c>
      <c r="I54" s="152" t="s">
        <v>980</v>
      </c>
      <c r="J54" s="152" t="s">
        <v>397</v>
      </c>
      <c r="K54" s="84">
        <v>50002079</v>
      </c>
      <c r="L54" s="26" t="s">
        <v>619</v>
      </c>
      <c r="M54" s="132">
        <v>2017</v>
      </c>
      <c r="N54" s="132">
        <f t="shared" si="5"/>
        <v>2037</v>
      </c>
      <c r="O54" s="69" t="s">
        <v>230</v>
      </c>
      <c r="P54" s="132"/>
      <c r="Q54" s="132"/>
      <c r="R54" s="152" t="s">
        <v>211</v>
      </c>
      <c r="S54" s="152" t="s">
        <v>169</v>
      </c>
      <c r="T54" s="152" t="s">
        <v>170</v>
      </c>
      <c r="U54" s="132"/>
      <c r="V54" s="132"/>
      <c r="W54" s="132"/>
      <c r="X54" s="132"/>
      <c r="Y54" s="132"/>
      <c r="Z54" s="209"/>
    </row>
    <row r="55" spans="1:27" s="23" customFormat="1" ht="24.95" customHeight="1">
      <c r="A55" s="501" t="s">
        <v>922</v>
      </c>
      <c r="B55" s="32" t="s">
        <v>628</v>
      </c>
      <c r="C55" s="30"/>
      <c r="D55" s="49" t="s">
        <v>243</v>
      </c>
      <c r="E55" s="50" t="s">
        <v>65</v>
      </c>
      <c r="F55" s="39">
        <v>3</v>
      </c>
      <c r="G55" s="132"/>
      <c r="H55" s="129">
        <v>420</v>
      </c>
      <c r="I55" s="32" t="s">
        <v>1223</v>
      </c>
      <c r="J55" s="32" t="s">
        <v>632</v>
      </c>
      <c r="K55" s="32">
        <v>3997</v>
      </c>
      <c r="L55" s="96" t="s">
        <v>619</v>
      </c>
      <c r="M55" s="165">
        <v>2019</v>
      </c>
      <c r="N55" s="67">
        <v>2039</v>
      </c>
      <c r="O55" s="72" t="s">
        <v>230</v>
      </c>
      <c r="P55" s="132"/>
      <c r="Q55" s="132"/>
      <c r="R55" s="72" t="s">
        <v>363</v>
      </c>
      <c r="S55" s="72"/>
      <c r="T55" s="152" t="s">
        <v>281</v>
      </c>
      <c r="U55" s="125"/>
      <c r="V55" s="125"/>
      <c r="W55" s="125"/>
      <c r="X55" s="125"/>
      <c r="Y55" s="125"/>
      <c r="Z55" s="207"/>
    </row>
    <row r="56" spans="1:27" s="23" customFormat="1" ht="24.95" customHeight="1">
      <c r="A56" s="501" t="s">
        <v>923</v>
      </c>
      <c r="B56" s="32" t="s">
        <v>629</v>
      </c>
      <c r="C56" s="30"/>
      <c r="D56" s="49" t="s">
        <v>243</v>
      </c>
      <c r="E56" s="50" t="s">
        <v>332</v>
      </c>
      <c r="F56" s="39">
        <v>2.2000000000000002</v>
      </c>
      <c r="G56" s="132"/>
      <c r="H56" s="129">
        <v>250</v>
      </c>
      <c r="I56" s="32" t="s">
        <v>1223</v>
      </c>
      <c r="J56" s="32" t="s">
        <v>437</v>
      </c>
      <c r="K56" s="32" t="s">
        <v>637</v>
      </c>
      <c r="L56" s="96" t="s">
        <v>619</v>
      </c>
      <c r="M56" s="67">
        <v>2013</v>
      </c>
      <c r="N56" s="67">
        <f>M56+20</f>
        <v>2033</v>
      </c>
      <c r="O56" s="72" t="s">
        <v>230</v>
      </c>
      <c r="P56" s="132"/>
      <c r="Q56" s="132"/>
      <c r="R56" s="152" t="s">
        <v>1230</v>
      </c>
      <c r="S56" s="72"/>
      <c r="T56" s="152" t="s">
        <v>924</v>
      </c>
      <c r="U56" s="125"/>
      <c r="V56" s="125"/>
      <c r="W56" s="125"/>
      <c r="X56" s="125"/>
      <c r="Y56" s="125"/>
      <c r="Z56" s="207"/>
    </row>
    <row r="57" spans="1:27" s="24" customFormat="1" ht="24.95" customHeight="1">
      <c r="A57" s="501" t="s">
        <v>611</v>
      </c>
      <c r="B57" s="27" t="s">
        <v>258</v>
      </c>
      <c r="C57" s="134"/>
      <c r="D57" s="134" t="s">
        <v>132</v>
      </c>
      <c r="E57" s="27" t="s">
        <v>65</v>
      </c>
      <c r="F57" s="38">
        <v>3.1</v>
      </c>
      <c r="G57" s="132"/>
      <c r="H57" s="137">
        <v>1465</v>
      </c>
      <c r="I57" s="152" t="s">
        <v>993</v>
      </c>
      <c r="J57" s="27" t="s">
        <v>925</v>
      </c>
      <c r="K57" s="152" t="s">
        <v>302</v>
      </c>
      <c r="L57" s="134" t="s">
        <v>618</v>
      </c>
      <c r="M57" s="65">
        <v>2011</v>
      </c>
      <c r="N57" s="132">
        <f>M57+20</f>
        <v>2031</v>
      </c>
      <c r="O57" s="152" t="s">
        <v>230</v>
      </c>
      <c r="P57" s="152"/>
      <c r="Q57" s="152" t="s">
        <v>211</v>
      </c>
      <c r="R57" s="152" t="s">
        <v>211</v>
      </c>
      <c r="S57" s="70" t="s">
        <v>210</v>
      </c>
      <c r="T57" s="152" t="s">
        <v>138</v>
      </c>
      <c r="U57" s="152"/>
      <c r="V57" s="152"/>
      <c r="W57" s="152"/>
      <c r="X57" s="152"/>
      <c r="Y57" s="152"/>
      <c r="Z57" s="226"/>
    </row>
    <row r="58" spans="1:27" s="24" customFormat="1" ht="24.95" customHeight="1">
      <c r="A58" s="501" t="s">
        <v>1071</v>
      </c>
      <c r="B58" s="27" t="s">
        <v>1249</v>
      </c>
      <c r="C58" s="134"/>
      <c r="D58" s="134" t="s">
        <v>243</v>
      </c>
      <c r="E58" s="27" t="s">
        <v>390</v>
      </c>
      <c r="F58" s="38" t="s">
        <v>1032</v>
      </c>
      <c r="G58" s="132"/>
      <c r="H58" s="137" t="s">
        <v>1072</v>
      </c>
      <c r="I58" s="152" t="s">
        <v>1223</v>
      </c>
      <c r="J58" s="27" t="s">
        <v>1078</v>
      </c>
      <c r="K58" s="495">
        <v>50000042</v>
      </c>
      <c r="L58" s="134" t="s">
        <v>619</v>
      </c>
      <c r="M58" s="65">
        <v>2011</v>
      </c>
      <c r="N58" s="132"/>
      <c r="O58" s="152" t="s">
        <v>1208</v>
      </c>
      <c r="P58" s="152"/>
      <c r="Q58" s="152"/>
      <c r="R58" s="152" t="s">
        <v>363</v>
      </c>
      <c r="S58" s="152"/>
      <c r="T58" s="152" t="s">
        <v>170</v>
      </c>
      <c r="U58" s="152"/>
      <c r="V58" s="152"/>
      <c r="W58" s="152"/>
      <c r="X58" s="152"/>
      <c r="Y58" s="152"/>
      <c r="Z58" s="226"/>
    </row>
    <row r="59" spans="1:27" s="23" customFormat="1" ht="24.95" customHeight="1">
      <c r="A59" s="225"/>
      <c r="B59" s="32"/>
      <c r="C59" s="30"/>
      <c r="D59" s="49"/>
      <c r="E59" s="50"/>
      <c r="F59" s="30"/>
      <c r="G59" s="132"/>
      <c r="H59" s="30"/>
      <c r="I59" s="67"/>
      <c r="J59" s="32"/>
      <c r="K59" s="32"/>
      <c r="L59" s="96"/>
      <c r="M59" s="67"/>
      <c r="N59" s="67"/>
      <c r="O59" s="72"/>
      <c r="P59" s="132"/>
      <c r="Q59" s="132"/>
      <c r="R59" s="72"/>
      <c r="S59" s="70"/>
      <c r="T59" s="132"/>
      <c r="U59" s="125"/>
      <c r="V59" s="125"/>
      <c r="W59" s="125"/>
      <c r="X59" s="125"/>
      <c r="Y59" s="125"/>
      <c r="Z59" s="207"/>
    </row>
    <row r="60" spans="1:27" s="23" customFormat="1" ht="24.95" customHeight="1">
      <c r="A60" s="501" t="s">
        <v>931</v>
      </c>
      <c r="B60" s="32" t="s">
        <v>638</v>
      </c>
      <c r="C60" s="30" t="s">
        <v>650</v>
      </c>
      <c r="D60" s="49" t="s">
        <v>132</v>
      </c>
      <c r="E60" s="50" t="s">
        <v>845</v>
      </c>
      <c r="F60" s="59">
        <v>7</v>
      </c>
      <c r="G60" s="192" t="s">
        <v>986</v>
      </c>
      <c r="H60" s="30"/>
      <c r="I60" s="67"/>
      <c r="J60" s="32" t="s">
        <v>661</v>
      </c>
      <c r="K60" s="32">
        <v>38670217</v>
      </c>
      <c r="L60" s="26" t="s">
        <v>947</v>
      </c>
      <c r="M60" s="67">
        <v>2014</v>
      </c>
      <c r="N60" s="67">
        <f>M60+13</f>
        <v>2027</v>
      </c>
      <c r="O60" s="72" t="s">
        <v>667</v>
      </c>
      <c r="P60" s="132"/>
      <c r="Q60" s="132"/>
      <c r="R60" s="72" t="s">
        <v>137</v>
      </c>
      <c r="S60" s="70" t="s">
        <v>274</v>
      </c>
      <c r="T60" s="152" t="s">
        <v>846</v>
      </c>
      <c r="U60" s="125"/>
      <c r="V60" s="125"/>
      <c r="W60" s="125"/>
      <c r="X60" s="125"/>
      <c r="Y60" s="125"/>
      <c r="Z60" s="207"/>
    </row>
    <row r="61" spans="1:27" s="23" customFormat="1" ht="24.95" customHeight="1">
      <c r="A61" s="501" t="s">
        <v>932</v>
      </c>
      <c r="B61" s="32" t="s">
        <v>639</v>
      </c>
      <c r="C61" s="30" t="s">
        <v>651</v>
      </c>
      <c r="D61" s="49" t="s">
        <v>132</v>
      </c>
      <c r="E61" s="50" t="s">
        <v>845</v>
      </c>
      <c r="F61" s="59">
        <v>7</v>
      </c>
      <c r="G61" s="192" t="s">
        <v>986</v>
      </c>
      <c r="H61" s="30"/>
      <c r="I61" s="67"/>
      <c r="J61" s="32" t="s">
        <v>661</v>
      </c>
      <c r="K61" s="32">
        <v>38670213</v>
      </c>
      <c r="L61" s="26" t="s">
        <v>947</v>
      </c>
      <c r="M61" s="67">
        <v>2014</v>
      </c>
      <c r="N61" s="67">
        <f>M61+13</f>
        <v>2027</v>
      </c>
      <c r="O61" s="72" t="s">
        <v>667</v>
      </c>
      <c r="P61" s="132"/>
      <c r="Q61" s="132"/>
      <c r="R61" s="72" t="s">
        <v>137</v>
      </c>
      <c r="S61" s="70" t="s">
        <v>274</v>
      </c>
      <c r="T61" s="152" t="s">
        <v>846</v>
      </c>
      <c r="U61" s="125"/>
      <c r="V61" s="125"/>
      <c r="W61" s="125"/>
      <c r="X61" s="125"/>
      <c r="Y61" s="125"/>
      <c r="Z61" s="207"/>
    </row>
    <row r="62" spans="1:27" s="23" customFormat="1" ht="24.95" customHeight="1">
      <c r="A62" s="501" t="s">
        <v>933</v>
      </c>
      <c r="B62" s="32" t="s">
        <v>642</v>
      </c>
      <c r="C62" s="30" t="s">
        <v>654</v>
      </c>
      <c r="D62" s="49" t="s">
        <v>132</v>
      </c>
      <c r="E62" s="50" t="s">
        <v>845</v>
      </c>
      <c r="F62" s="59">
        <v>5</v>
      </c>
      <c r="G62" s="192" t="s">
        <v>974</v>
      </c>
      <c r="H62" s="30"/>
      <c r="I62" s="67"/>
      <c r="J62" s="32" t="s">
        <v>661</v>
      </c>
      <c r="K62" s="32">
        <v>38550201</v>
      </c>
      <c r="L62" s="26" t="s">
        <v>947</v>
      </c>
      <c r="M62" s="67">
        <v>2012</v>
      </c>
      <c r="N62" s="132">
        <f t="shared" ref="N62:N75" si="6">M62+13</f>
        <v>2025</v>
      </c>
      <c r="O62" s="72" t="s">
        <v>667</v>
      </c>
      <c r="P62" s="132"/>
      <c r="Q62" s="132"/>
      <c r="R62" s="72" t="s">
        <v>137</v>
      </c>
      <c r="S62" s="70" t="s">
        <v>274</v>
      </c>
      <c r="T62" s="152" t="s">
        <v>846</v>
      </c>
      <c r="U62" s="125"/>
      <c r="V62" s="125"/>
      <c r="W62" s="125"/>
      <c r="X62" s="125"/>
      <c r="Y62" s="125"/>
      <c r="Z62" s="207"/>
    </row>
    <row r="63" spans="1:27" s="69" customFormat="1" ht="24.95" customHeight="1">
      <c r="A63" s="227" t="s">
        <v>934</v>
      </c>
      <c r="B63" s="69" t="s">
        <v>926</v>
      </c>
      <c r="D63" s="69" t="s">
        <v>132</v>
      </c>
      <c r="E63" s="69" t="s">
        <v>845</v>
      </c>
      <c r="F63" s="117">
        <v>5</v>
      </c>
      <c r="G63" s="192" t="s">
        <v>974</v>
      </c>
      <c r="I63" s="72"/>
      <c r="J63" s="69" t="s">
        <v>324</v>
      </c>
      <c r="K63" s="152">
        <v>38500713</v>
      </c>
      <c r="L63" s="26" t="s">
        <v>947</v>
      </c>
      <c r="M63" s="132">
        <v>2015</v>
      </c>
      <c r="N63" s="132">
        <f t="shared" si="6"/>
        <v>2028</v>
      </c>
      <c r="O63" s="69" t="s">
        <v>667</v>
      </c>
      <c r="R63" s="72" t="s">
        <v>137</v>
      </c>
      <c r="S63" s="69" t="s">
        <v>527</v>
      </c>
      <c r="T63" s="69" t="s">
        <v>846</v>
      </c>
      <c r="Z63" s="236"/>
      <c r="AA63" s="164"/>
    </row>
    <row r="64" spans="1:27" s="23" customFormat="1" ht="24.95" customHeight="1">
      <c r="A64" s="501" t="s">
        <v>935</v>
      </c>
      <c r="B64" s="152" t="s">
        <v>613</v>
      </c>
      <c r="C64" s="26"/>
      <c r="D64" s="134" t="s">
        <v>132</v>
      </c>
      <c r="E64" s="27" t="s">
        <v>845</v>
      </c>
      <c r="F64" s="88">
        <v>4</v>
      </c>
      <c r="G64" s="192" t="s">
        <v>977</v>
      </c>
      <c r="H64" s="26"/>
      <c r="I64" s="132"/>
      <c r="J64" s="152" t="s">
        <v>324</v>
      </c>
      <c r="K64" s="152">
        <v>38400422</v>
      </c>
      <c r="L64" s="26" t="s">
        <v>947</v>
      </c>
      <c r="M64" s="132">
        <v>2012</v>
      </c>
      <c r="N64" s="132">
        <f t="shared" si="6"/>
        <v>2025</v>
      </c>
      <c r="O64" s="69" t="s">
        <v>232</v>
      </c>
      <c r="P64" s="132"/>
      <c r="Q64" s="132"/>
      <c r="R64" s="69" t="s">
        <v>137</v>
      </c>
      <c r="S64" s="69" t="s">
        <v>274</v>
      </c>
      <c r="T64" s="152" t="s">
        <v>846</v>
      </c>
      <c r="U64" s="125"/>
      <c r="V64" s="125"/>
      <c r="W64" s="125"/>
      <c r="X64" s="125"/>
      <c r="Y64" s="125"/>
      <c r="Z64" s="207"/>
    </row>
    <row r="65" spans="1:27" s="154" customFormat="1" ht="24.95" customHeight="1">
      <c r="A65" s="227" t="s">
        <v>936</v>
      </c>
      <c r="B65" s="69" t="s">
        <v>927</v>
      </c>
      <c r="C65" s="69"/>
      <c r="D65" s="69" t="s">
        <v>132</v>
      </c>
      <c r="E65" s="69" t="s">
        <v>845</v>
      </c>
      <c r="F65" s="117">
        <v>5</v>
      </c>
      <c r="G65" s="192" t="s">
        <v>974</v>
      </c>
      <c r="H65" s="69"/>
      <c r="I65" s="72"/>
      <c r="J65" s="69" t="s">
        <v>661</v>
      </c>
      <c r="K65" s="152">
        <v>38140704</v>
      </c>
      <c r="L65" s="26" t="s">
        <v>947</v>
      </c>
      <c r="M65" s="132">
        <v>2018</v>
      </c>
      <c r="N65" s="67">
        <f t="shared" si="6"/>
        <v>2031</v>
      </c>
      <c r="O65" s="69" t="s">
        <v>232</v>
      </c>
      <c r="P65" s="69"/>
      <c r="Q65" s="69"/>
      <c r="R65" s="69" t="s">
        <v>137</v>
      </c>
      <c r="S65" s="69" t="s">
        <v>274</v>
      </c>
      <c r="T65" s="69" t="s">
        <v>846</v>
      </c>
      <c r="U65" s="69"/>
      <c r="V65" s="69"/>
      <c r="W65" s="69"/>
      <c r="X65" s="69"/>
      <c r="Y65" s="69"/>
      <c r="Z65" s="236"/>
    </row>
    <row r="66" spans="1:27" s="154" customFormat="1" ht="24.95" customHeight="1">
      <c r="A66" s="227" t="s">
        <v>937</v>
      </c>
      <c r="B66" s="69" t="s">
        <v>928</v>
      </c>
      <c r="C66" s="69"/>
      <c r="D66" s="69" t="s">
        <v>870</v>
      </c>
      <c r="E66" s="69" t="s">
        <v>845</v>
      </c>
      <c r="F66" s="117">
        <v>1.1000000000000001</v>
      </c>
      <c r="G66" s="192" t="s">
        <v>975</v>
      </c>
      <c r="H66" s="69"/>
      <c r="I66" s="72"/>
      <c r="J66" s="69" t="s">
        <v>355</v>
      </c>
      <c r="K66" s="152">
        <v>24470438</v>
      </c>
      <c r="L66" s="26" t="s">
        <v>947</v>
      </c>
      <c r="M66" s="132">
        <v>2016</v>
      </c>
      <c r="N66" s="67">
        <f t="shared" si="6"/>
        <v>2029</v>
      </c>
      <c r="O66" s="72" t="s">
        <v>667</v>
      </c>
      <c r="P66" s="69"/>
      <c r="Q66" s="69"/>
      <c r="R66" s="69" t="s">
        <v>137</v>
      </c>
      <c r="S66" s="69" t="s">
        <v>527</v>
      </c>
      <c r="T66" s="69" t="s">
        <v>846</v>
      </c>
      <c r="U66" s="69"/>
      <c r="V66" s="69"/>
      <c r="W66" s="69"/>
      <c r="X66" s="69"/>
      <c r="Y66" s="69"/>
      <c r="Z66" s="236"/>
    </row>
    <row r="67" spans="1:27" s="154" customFormat="1" ht="24.95" customHeight="1">
      <c r="A67" s="227" t="s">
        <v>938</v>
      </c>
      <c r="B67" s="69" t="s">
        <v>929</v>
      </c>
      <c r="C67" s="69"/>
      <c r="D67" s="134" t="s">
        <v>849</v>
      </c>
      <c r="E67" s="69" t="s">
        <v>850</v>
      </c>
      <c r="F67" s="117">
        <v>1.4</v>
      </c>
      <c r="G67" s="192" t="s">
        <v>1006</v>
      </c>
      <c r="H67" s="69"/>
      <c r="I67" s="72"/>
      <c r="J67" s="69" t="s">
        <v>355</v>
      </c>
      <c r="K67" s="152">
        <v>24470476</v>
      </c>
      <c r="L67" s="26" t="s">
        <v>947</v>
      </c>
      <c r="M67" s="132">
        <v>2018</v>
      </c>
      <c r="N67" s="67">
        <f t="shared" si="6"/>
        <v>2031</v>
      </c>
      <c r="O67" s="69" t="s">
        <v>667</v>
      </c>
      <c r="P67" s="69"/>
      <c r="Q67" s="69"/>
      <c r="R67" s="152" t="s">
        <v>1207</v>
      </c>
      <c r="S67" s="69" t="s">
        <v>274</v>
      </c>
      <c r="T67" s="69" t="s">
        <v>846</v>
      </c>
      <c r="U67" s="69"/>
      <c r="V67" s="69"/>
      <c r="W67" s="69"/>
      <c r="X67" s="69"/>
      <c r="Y67" s="69"/>
      <c r="Z67" s="236"/>
    </row>
    <row r="68" spans="1:27" s="24" customFormat="1" ht="24.95" customHeight="1">
      <c r="A68" s="501" t="s">
        <v>939</v>
      </c>
      <c r="B68" s="152" t="s">
        <v>312</v>
      </c>
      <c r="C68" s="152"/>
      <c r="D68" s="152" t="s">
        <v>243</v>
      </c>
      <c r="E68" s="27" t="s">
        <v>850</v>
      </c>
      <c r="F68" s="117" t="s">
        <v>1043</v>
      </c>
      <c r="G68" s="192" t="s">
        <v>1006</v>
      </c>
      <c r="H68" s="152"/>
      <c r="I68" s="152"/>
      <c r="J68" s="152" t="s">
        <v>271</v>
      </c>
      <c r="K68" s="152">
        <v>24480467</v>
      </c>
      <c r="L68" s="26" t="s">
        <v>947</v>
      </c>
      <c r="M68" s="132">
        <v>2017</v>
      </c>
      <c r="N68" s="67">
        <f t="shared" si="6"/>
        <v>2030</v>
      </c>
      <c r="O68" s="152" t="s">
        <v>232</v>
      </c>
      <c r="P68" s="152"/>
      <c r="Q68" s="152" t="s">
        <v>275</v>
      </c>
      <c r="R68" s="69" t="s">
        <v>535</v>
      </c>
      <c r="S68" s="69" t="s">
        <v>274</v>
      </c>
      <c r="T68" s="152" t="s">
        <v>846</v>
      </c>
      <c r="U68" s="152"/>
      <c r="V68" s="152"/>
      <c r="W68" s="152"/>
      <c r="X68" s="152"/>
      <c r="Y68" s="152"/>
      <c r="Z68" s="260"/>
    </row>
    <row r="69" spans="1:27" s="23" customFormat="1" ht="24.95" customHeight="1">
      <c r="A69" s="501" t="s">
        <v>940</v>
      </c>
      <c r="B69" s="152" t="s">
        <v>1250</v>
      </c>
      <c r="C69" s="26"/>
      <c r="D69" s="134" t="s">
        <v>849</v>
      </c>
      <c r="E69" s="69" t="s">
        <v>850</v>
      </c>
      <c r="F69" s="88">
        <v>1.1000000000000001</v>
      </c>
      <c r="G69" s="192" t="s">
        <v>975</v>
      </c>
      <c r="H69" s="26"/>
      <c r="I69" s="132"/>
      <c r="J69" s="152" t="s">
        <v>620</v>
      </c>
      <c r="K69" s="152" t="s">
        <v>621</v>
      </c>
      <c r="L69" s="26" t="s">
        <v>947</v>
      </c>
      <c r="M69" s="132">
        <v>2006</v>
      </c>
      <c r="N69" s="67">
        <f t="shared" si="6"/>
        <v>2019</v>
      </c>
      <c r="O69" s="152" t="s">
        <v>232</v>
      </c>
      <c r="P69" s="132"/>
      <c r="Q69" s="132"/>
      <c r="R69" s="152" t="s">
        <v>1207</v>
      </c>
      <c r="S69" s="69" t="s">
        <v>274</v>
      </c>
      <c r="T69" s="69" t="s">
        <v>846</v>
      </c>
      <c r="U69" s="125"/>
      <c r="V69" s="125"/>
      <c r="W69" s="125"/>
      <c r="X69" s="125"/>
      <c r="Y69" s="125"/>
      <c r="Z69" s="207"/>
    </row>
    <row r="70" spans="1:27" s="69" customFormat="1" ht="24.95" customHeight="1">
      <c r="A70" s="227" t="s">
        <v>941</v>
      </c>
      <c r="B70" s="69" t="s">
        <v>1251</v>
      </c>
      <c r="D70" s="69" t="s">
        <v>849</v>
      </c>
      <c r="E70" s="27" t="s">
        <v>850</v>
      </c>
      <c r="F70" s="88">
        <v>1.1000000000000001</v>
      </c>
      <c r="G70" s="192" t="s">
        <v>975</v>
      </c>
      <c r="I70" s="72"/>
      <c r="J70" s="69" t="s">
        <v>620</v>
      </c>
      <c r="K70" s="69" t="s">
        <v>930</v>
      </c>
      <c r="L70" s="26" t="s">
        <v>947</v>
      </c>
      <c r="M70" s="132">
        <v>2006</v>
      </c>
      <c r="N70" s="67">
        <f t="shared" si="6"/>
        <v>2019</v>
      </c>
      <c r="O70" s="152" t="s">
        <v>232</v>
      </c>
      <c r="R70" s="152" t="s">
        <v>1207</v>
      </c>
      <c r="S70" s="69" t="s">
        <v>274</v>
      </c>
      <c r="T70" s="152" t="s">
        <v>846</v>
      </c>
      <c r="Z70" s="236"/>
      <c r="AA70" s="164"/>
    </row>
    <row r="71" spans="1:27" s="23" customFormat="1" ht="24.95" customHeight="1">
      <c r="A71" s="501" t="s">
        <v>942</v>
      </c>
      <c r="B71" s="32" t="s">
        <v>648</v>
      </c>
      <c r="C71" s="30" t="s">
        <v>659</v>
      </c>
      <c r="D71" s="49" t="s">
        <v>132</v>
      </c>
      <c r="E71" s="50" t="s">
        <v>845</v>
      </c>
      <c r="F71" s="59">
        <v>7</v>
      </c>
      <c r="G71" s="192" t="s">
        <v>986</v>
      </c>
      <c r="H71" s="30"/>
      <c r="I71" s="67"/>
      <c r="J71" s="32" t="s">
        <v>662</v>
      </c>
      <c r="K71" s="32" t="s">
        <v>666</v>
      </c>
      <c r="L71" s="26" t="s">
        <v>947</v>
      </c>
      <c r="M71" s="67">
        <v>2009</v>
      </c>
      <c r="N71" s="67">
        <f t="shared" si="6"/>
        <v>2022</v>
      </c>
      <c r="O71" s="72" t="s">
        <v>230</v>
      </c>
      <c r="P71" s="132"/>
      <c r="Q71" s="132"/>
      <c r="R71" s="72" t="s">
        <v>137</v>
      </c>
      <c r="S71" s="70" t="s">
        <v>210</v>
      </c>
      <c r="T71" s="152" t="s">
        <v>138</v>
      </c>
      <c r="U71" s="125"/>
      <c r="V71" s="125"/>
      <c r="W71" s="125"/>
      <c r="X71" s="125"/>
      <c r="Y71" s="125"/>
      <c r="Z71" s="207"/>
    </row>
    <row r="72" spans="1:27" s="23" customFormat="1" ht="24.95" customHeight="1">
      <c r="A72" s="501" t="s">
        <v>943</v>
      </c>
      <c r="B72" s="32" t="s">
        <v>649</v>
      </c>
      <c r="C72" s="30" t="s">
        <v>660</v>
      </c>
      <c r="D72" s="49" t="s">
        <v>132</v>
      </c>
      <c r="E72" s="50" t="s">
        <v>845</v>
      </c>
      <c r="F72" s="59">
        <v>7</v>
      </c>
      <c r="G72" s="192" t="s">
        <v>986</v>
      </c>
      <c r="H72" s="30"/>
      <c r="I72" s="67"/>
      <c r="J72" s="32" t="s">
        <v>661</v>
      </c>
      <c r="K72" s="32">
        <v>38670218</v>
      </c>
      <c r="L72" s="26" t="s">
        <v>947</v>
      </c>
      <c r="M72" s="67">
        <v>2014</v>
      </c>
      <c r="N72" s="67">
        <f t="shared" si="6"/>
        <v>2027</v>
      </c>
      <c r="O72" s="72" t="s">
        <v>230</v>
      </c>
      <c r="P72" s="132"/>
      <c r="Q72" s="132"/>
      <c r="R72" s="72" t="s">
        <v>137</v>
      </c>
      <c r="S72" s="70" t="s">
        <v>274</v>
      </c>
      <c r="T72" s="152" t="s">
        <v>846</v>
      </c>
      <c r="U72" s="125"/>
      <c r="V72" s="125"/>
      <c r="W72" s="125"/>
      <c r="X72" s="125"/>
      <c r="Y72" s="125"/>
      <c r="Z72" s="207"/>
    </row>
    <row r="73" spans="1:27" s="23" customFormat="1" ht="24.95" customHeight="1">
      <c r="A73" s="501" t="s">
        <v>944</v>
      </c>
      <c r="B73" s="152" t="s">
        <v>644</v>
      </c>
      <c r="C73" s="26" t="s">
        <v>655</v>
      </c>
      <c r="D73" s="134" t="s">
        <v>132</v>
      </c>
      <c r="E73" s="27" t="s">
        <v>845</v>
      </c>
      <c r="F73" s="88">
        <v>5</v>
      </c>
      <c r="G73" s="192" t="s">
        <v>974</v>
      </c>
      <c r="H73" s="26"/>
      <c r="I73" s="132"/>
      <c r="J73" s="152" t="s">
        <v>661</v>
      </c>
      <c r="K73" s="152">
        <v>38550203</v>
      </c>
      <c r="L73" s="26" t="s">
        <v>947</v>
      </c>
      <c r="M73" s="132">
        <v>2012</v>
      </c>
      <c r="N73" s="67">
        <f t="shared" si="6"/>
        <v>2025</v>
      </c>
      <c r="O73" s="69" t="s">
        <v>230</v>
      </c>
      <c r="P73" s="132"/>
      <c r="Q73" s="132"/>
      <c r="R73" s="69" t="s">
        <v>137</v>
      </c>
      <c r="S73" s="69" t="s">
        <v>274</v>
      </c>
      <c r="T73" s="152" t="s">
        <v>846</v>
      </c>
      <c r="U73" s="125"/>
      <c r="V73" s="125"/>
      <c r="W73" s="125"/>
      <c r="X73" s="125"/>
      <c r="Y73" s="125"/>
      <c r="Z73" s="207"/>
    </row>
    <row r="74" spans="1:27" s="23" customFormat="1" ht="24.95" customHeight="1">
      <c r="A74" s="501" t="s">
        <v>945</v>
      </c>
      <c r="B74" s="152" t="s">
        <v>645</v>
      </c>
      <c r="C74" s="26" t="s">
        <v>656</v>
      </c>
      <c r="D74" s="134" t="s">
        <v>132</v>
      </c>
      <c r="E74" s="27" t="s">
        <v>845</v>
      </c>
      <c r="F74" s="88">
        <v>7</v>
      </c>
      <c r="G74" s="192" t="s">
        <v>986</v>
      </c>
      <c r="H74" s="26"/>
      <c r="I74" s="132"/>
      <c r="J74" s="152" t="s">
        <v>662</v>
      </c>
      <c r="K74" s="152" t="s">
        <v>663</v>
      </c>
      <c r="L74" s="26" t="s">
        <v>947</v>
      </c>
      <c r="M74" s="132">
        <v>2008</v>
      </c>
      <c r="N74" s="67">
        <f t="shared" si="6"/>
        <v>2021</v>
      </c>
      <c r="O74" s="69" t="s">
        <v>230</v>
      </c>
      <c r="P74" s="132"/>
      <c r="Q74" s="132"/>
      <c r="R74" s="69" t="s">
        <v>137</v>
      </c>
      <c r="S74" s="69" t="s">
        <v>210</v>
      </c>
      <c r="T74" s="152" t="s">
        <v>138</v>
      </c>
      <c r="U74" s="125"/>
      <c r="V74" s="125"/>
      <c r="W74" s="125"/>
      <c r="X74" s="125"/>
      <c r="Y74" s="125"/>
      <c r="Z74" s="207"/>
    </row>
    <row r="75" spans="1:27" s="23" customFormat="1" ht="24.95" customHeight="1">
      <c r="A75" s="501" t="s">
        <v>946</v>
      </c>
      <c r="B75" s="100" t="s">
        <v>749</v>
      </c>
      <c r="C75" s="32" t="s">
        <v>750</v>
      </c>
      <c r="D75" s="115" t="s">
        <v>243</v>
      </c>
      <c r="E75" s="27" t="s">
        <v>850</v>
      </c>
      <c r="F75" s="117">
        <v>1.4</v>
      </c>
      <c r="G75" s="192" t="s">
        <v>978</v>
      </c>
      <c r="H75" s="132"/>
      <c r="I75" s="67"/>
      <c r="J75" s="32" t="s">
        <v>355</v>
      </c>
      <c r="K75" s="32">
        <v>24490343</v>
      </c>
      <c r="L75" s="26" t="s">
        <v>947</v>
      </c>
      <c r="M75" s="67">
        <v>2012</v>
      </c>
      <c r="N75" s="67">
        <f t="shared" si="6"/>
        <v>2025</v>
      </c>
      <c r="O75" s="70" t="s">
        <v>230</v>
      </c>
      <c r="P75" s="132"/>
      <c r="Q75" s="132"/>
      <c r="R75" s="152" t="s">
        <v>535</v>
      </c>
      <c r="S75" s="70" t="s">
        <v>274</v>
      </c>
      <c r="T75" s="32" t="s">
        <v>846</v>
      </c>
      <c r="U75" s="132"/>
      <c r="V75" s="132"/>
      <c r="W75" s="132"/>
      <c r="X75" s="132"/>
      <c r="Y75" s="132"/>
      <c r="Z75" s="209"/>
    </row>
    <row r="76" spans="1:27" s="23" customFormat="1" ht="24.95" customHeight="1">
      <c r="A76" s="501"/>
      <c r="B76" s="32"/>
      <c r="C76" s="30"/>
      <c r="D76" s="49"/>
      <c r="E76" s="50"/>
      <c r="F76" s="30"/>
      <c r="G76" s="132"/>
      <c r="H76" s="30"/>
      <c r="I76" s="67"/>
      <c r="J76" s="32"/>
      <c r="K76" s="32"/>
      <c r="L76" s="96"/>
      <c r="M76" s="67"/>
      <c r="N76" s="67"/>
      <c r="O76" s="72"/>
      <c r="P76" s="132"/>
      <c r="Q76" s="132"/>
      <c r="R76" s="72"/>
      <c r="S76" s="70"/>
      <c r="T76" s="132"/>
      <c r="U76" s="125"/>
      <c r="V76" s="125"/>
      <c r="W76" s="125"/>
      <c r="X76" s="125"/>
      <c r="Y76" s="125"/>
      <c r="Z76" s="207"/>
    </row>
    <row r="77" spans="1:27" s="23" customFormat="1" ht="24.95" customHeight="1">
      <c r="A77" s="501" t="s">
        <v>931</v>
      </c>
      <c r="B77" s="32" t="s">
        <v>668</v>
      </c>
      <c r="C77" s="30" t="s">
        <v>669</v>
      </c>
      <c r="D77" s="49" t="s">
        <v>132</v>
      </c>
      <c r="E77" s="50" t="s">
        <v>65</v>
      </c>
      <c r="F77" s="39">
        <v>5</v>
      </c>
      <c r="G77" s="132"/>
      <c r="H77" s="129">
        <v>1550</v>
      </c>
      <c r="I77" s="32" t="s">
        <v>993</v>
      </c>
      <c r="J77" s="32" t="s">
        <v>700</v>
      </c>
      <c r="K77" s="32" t="s">
        <v>703</v>
      </c>
      <c r="L77" s="96" t="s">
        <v>947</v>
      </c>
      <c r="M77" s="67">
        <v>2013</v>
      </c>
      <c r="N77" s="67">
        <f t="shared" ref="N77:N99" si="7">M77+20</f>
        <v>2033</v>
      </c>
      <c r="O77" s="72" t="s">
        <v>232</v>
      </c>
      <c r="P77" s="132"/>
      <c r="Q77" s="132"/>
      <c r="R77" s="72" t="s">
        <v>211</v>
      </c>
      <c r="S77" s="70" t="s">
        <v>210</v>
      </c>
      <c r="T77" s="152" t="s">
        <v>138</v>
      </c>
      <c r="U77" s="125"/>
      <c r="V77" s="125"/>
      <c r="W77" s="125"/>
      <c r="X77" s="125"/>
      <c r="Y77" s="125"/>
      <c r="Z77" s="207"/>
    </row>
    <row r="78" spans="1:27" s="23" customFormat="1" ht="24.95" customHeight="1">
      <c r="A78" s="501" t="s">
        <v>932</v>
      </c>
      <c r="B78" s="32" t="s">
        <v>671</v>
      </c>
      <c r="C78" s="30" t="s">
        <v>670</v>
      </c>
      <c r="D78" s="49" t="s">
        <v>132</v>
      </c>
      <c r="E78" s="50" t="s">
        <v>65</v>
      </c>
      <c r="F78" s="39">
        <v>5</v>
      </c>
      <c r="G78" s="132"/>
      <c r="H78" s="129">
        <v>1550</v>
      </c>
      <c r="I78" s="32" t="s">
        <v>993</v>
      </c>
      <c r="J78" s="32" t="s">
        <v>700</v>
      </c>
      <c r="K78" s="32" t="s">
        <v>704</v>
      </c>
      <c r="L78" s="96" t="s">
        <v>947</v>
      </c>
      <c r="M78" s="67">
        <v>2010</v>
      </c>
      <c r="N78" s="67">
        <f t="shared" si="7"/>
        <v>2030</v>
      </c>
      <c r="O78" s="72" t="s">
        <v>232</v>
      </c>
      <c r="P78" s="132"/>
      <c r="Q78" s="132"/>
      <c r="R78" s="72" t="s">
        <v>211</v>
      </c>
      <c r="S78" s="70" t="s">
        <v>210</v>
      </c>
      <c r="T78" s="152" t="s">
        <v>138</v>
      </c>
      <c r="U78" s="125"/>
      <c r="V78" s="125"/>
      <c r="W78" s="125"/>
      <c r="X78" s="125"/>
      <c r="Y78" s="125"/>
      <c r="Z78" s="207"/>
    </row>
    <row r="79" spans="1:27" s="41" customFormat="1" ht="24.95" customHeight="1">
      <c r="A79" s="501" t="s">
        <v>933</v>
      </c>
      <c r="B79" s="123" t="s">
        <v>191</v>
      </c>
      <c r="C79" s="155" t="s">
        <v>207</v>
      </c>
      <c r="D79" s="134" t="s">
        <v>132</v>
      </c>
      <c r="E79" s="152" t="s">
        <v>65</v>
      </c>
      <c r="F79" s="58">
        <v>3.7</v>
      </c>
      <c r="G79" s="168"/>
      <c r="H79" s="128">
        <v>630</v>
      </c>
      <c r="I79" s="152" t="s">
        <v>980</v>
      </c>
      <c r="J79" s="152" t="s">
        <v>1035</v>
      </c>
      <c r="K79" s="152" t="s">
        <v>228</v>
      </c>
      <c r="L79" s="26" t="s">
        <v>947</v>
      </c>
      <c r="M79" s="132">
        <v>2002</v>
      </c>
      <c r="N79" s="490">
        <f t="shared" si="7"/>
        <v>2022</v>
      </c>
      <c r="O79" s="152" t="s">
        <v>232</v>
      </c>
      <c r="P79" s="152"/>
      <c r="Q79" s="152"/>
      <c r="R79" s="152" t="s">
        <v>211</v>
      </c>
      <c r="S79" s="152" t="s">
        <v>210</v>
      </c>
      <c r="T79" s="152" t="s">
        <v>138</v>
      </c>
      <c r="U79" s="152"/>
      <c r="V79" s="152"/>
      <c r="W79" s="152"/>
      <c r="X79" s="152"/>
      <c r="Y79" s="152"/>
      <c r="Z79" s="211"/>
    </row>
    <row r="80" spans="1:27" s="152" customFormat="1" ht="24.95" customHeight="1">
      <c r="A80" s="501" t="s">
        <v>934</v>
      </c>
      <c r="B80" s="152" t="s">
        <v>948</v>
      </c>
      <c r="D80" s="152" t="s">
        <v>132</v>
      </c>
      <c r="E80" s="152" t="s">
        <v>65</v>
      </c>
      <c r="F80" s="84" t="s">
        <v>1040</v>
      </c>
      <c r="G80" s="132"/>
      <c r="H80" s="128">
        <v>680</v>
      </c>
      <c r="I80" s="152" t="s">
        <v>980</v>
      </c>
      <c r="J80" s="152" t="s">
        <v>404</v>
      </c>
      <c r="K80" s="152">
        <v>50000039</v>
      </c>
      <c r="L80" s="29" t="s">
        <v>947</v>
      </c>
      <c r="M80" s="132">
        <v>2011</v>
      </c>
      <c r="N80" s="132">
        <f t="shared" si="7"/>
        <v>2031</v>
      </c>
      <c r="O80" s="152" t="s">
        <v>232</v>
      </c>
      <c r="R80" s="152" t="s">
        <v>211</v>
      </c>
      <c r="S80" s="152" t="s">
        <v>169</v>
      </c>
      <c r="T80" s="152" t="s">
        <v>170</v>
      </c>
      <c r="Z80" s="211"/>
      <c r="AA80" s="33"/>
    </row>
    <row r="81" spans="1:28" s="23" customFormat="1" ht="24.95" customHeight="1">
      <c r="A81" s="501" t="s">
        <v>935</v>
      </c>
      <c r="B81" s="152" t="s">
        <v>1252</v>
      </c>
      <c r="C81" s="26"/>
      <c r="D81" s="134" t="s">
        <v>132</v>
      </c>
      <c r="E81" s="27" t="s">
        <v>65</v>
      </c>
      <c r="F81" s="162" t="s">
        <v>1032</v>
      </c>
      <c r="G81" s="132"/>
      <c r="H81" s="127">
        <v>465</v>
      </c>
      <c r="I81" s="152" t="s">
        <v>981</v>
      </c>
      <c r="J81" s="152" t="s">
        <v>292</v>
      </c>
      <c r="K81" s="152" t="s">
        <v>634</v>
      </c>
      <c r="L81" s="29" t="s">
        <v>947</v>
      </c>
      <c r="M81" s="132">
        <v>2002</v>
      </c>
      <c r="N81" s="490">
        <f t="shared" si="7"/>
        <v>2022</v>
      </c>
      <c r="O81" s="69" t="s">
        <v>232</v>
      </c>
      <c r="P81" s="132"/>
      <c r="Q81" s="132"/>
      <c r="R81" s="69" t="s">
        <v>211</v>
      </c>
      <c r="S81" s="69" t="s">
        <v>210</v>
      </c>
      <c r="T81" s="58" t="s">
        <v>281</v>
      </c>
      <c r="U81" s="125"/>
      <c r="V81" s="125"/>
      <c r="W81" s="125"/>
      <c r="X81" s="125"/>
      <c r="Y81" s="125"/>
      <c r="Z81" s="207"/>
    </row>
    <row r="82" spans="1:28" s="23" customFormat="1" ht="24.95" customHeight="1">
      <c r="A82" s="501" t="s">
        <v>936</v>
      </c>
      <c r="B82" s="152" t="s">
        <v>949</v>
      </c>
      <c r="C82" s="26"/>
      <c r="D82" s="134" t="s">
        <v>132</v>
      </c>
      <c r="E82" s="27" t="s">
        <v>65</v>
      </c>
      <c r="F82" s="162">
        <v>3.65</v>
      </c>
      <c r="G82" s="132"/>
      <c r="H82" s="127">
        <v>715</v>
      </c>
      <c r="I82" s="152" t="s">
        <v>980</v>
      </c>
      <c r="J82" s="152" t="s">
        <v>950</v>
      </c>
      <c r="K82" s="152">
        <v>50002225</v>
      </c>
      <c r="L82" s="29" t="s">
        <v>947</v>
      </c>
      <c r="M82" s="132">
        <v>2017</v>
      </c>
      <c r="N82" s="132">
        <f t="shared" si="7"/>
        <v>2037</v>
      </c>
      <c r="O82" s="69" t="s">
        <v>232</v>
      </c>
      <c r="P82" s="132"/>
      <c r="Q82" s="132"/>
      <c r="R82" s="69" t="s">
        <v>211</v>
      </c>
      <c r="S82" s="69" t="s">
        <v>169</v>
      </c>
      <c r="T82" s="152" t="s">
        <v>170</v>
      </c>
      <c r="U82" s="125"/>
      <c r="V82" s="125"/>
      <c r="W82" s="125"/>
      <c r="X82" s="125"/>
      <c r="Y82" s="125"/>
      <c r="Z82" s="207"/>
    </row>
    <row r="83" spans="1:28" s="23" customFormat="1" ht="24.95" customHeight="1">
      <c r="A83" s="501" t="s">
        <v>937</v>
      </c>
      <c r="B83" s="123" t="s">
        <v>1253</v>
      </c>
      <c r="C83" s="132"/>
      <c r="D83" s="134" t="s">
        <v>857</v>
      </c>
      <c r="E83" s="27" t="s">
        <v>65</v>
      </c>
      <c r="F83" s="136" t="s">
        <v>1034</v>
      </c>
      <c r="G83" s="132"/>
      <c r="H83" s="128">
        <v>260</v>
      </c>
      <c r="I83" s="152" t="s">
        <v>288</v>
      </c>
      <c r="J83" s="152" t="s">
        <v>542</v>
      </c>
      <c r="K83" s="152" t="s">
        <v>600</v>
      </c>
      <c r="L83" s="26" t="s">
        <v>947</v>
      </c>
      <c r="M83" s="132">
        <v>2000</v>
      </c>
      <c r="N83" s="490">
        <f t="shared" si="7"/>
        <v>2020</v>
      </c>
      <c r="O83" s="69" t="s">
        <v>232</v>
      </c>
      <c r="P83" s="132"/>
      <c r="Q83" s="132"/>
      <c r="R83" s="152" t="s">
        <v>286</v>
      </c>
      <c r="S83" s="152" t="s">
        <v>210</v>
      </c>
      <c r="T83" s="58" t="s">
        <v>281</v>
      </c>
      <c r="U83" s="125"/>
      <c r="V83" s="125"/>
      <c r="W83" s="125"/>
      <c r="X83" s="125"/>
      <c r="Y83" s="125"/>
      <c r="Z83" s="207"/>
      <c r="AA83" s="93"/>
      <c r="AB83" s="93"/>
    </row>
    <row r="84" spans="1:28" s="58" customFormat="1" ht="24.95" customHeight="1">
      <c r="A84" s="261" t="s">
        <v>938</v>
      </c>
      <c r="B84" s="58" t="s">
        <v>951</v>
      </c>
      <c r="D84" s="58" t="s">
        <v>243</v>
      </c>
      <c r="E84" s="58" t="s">
        <v>65</v>
      </c>
      <c r="F84" s="58">
        <v>2.2000000000000002</v>
      </c>
      <c r="G84" s="185"/>
      <c r="H84" s="128">
        <v>260</v>
      </c>
      <c r="I84" s="46" t="s">
        <v>288</v>
      </c>
      <c r="J84" s="58" t="s">
        <v>287</v>
      </c>
      <c r="K84" s="85">
        <v>17246</v>
      </c>
      <c r="L84" s="58" t="s">
        <v>947</v>
      </c>
      <c r="M84" s="175">
        <v>2017</v>
      </c>
      <c r="N84" s="175">
        <f t="shared" si="7"/>
        <v>2037</v>
      </c>
      <c r="O84" s="58" t="s">
        <v>232</v>
      </c>
      <c r="R84" s="58" t="s">
        <v>286</v>
      </c>
      <c r="S84" s="58" t="s">
        <v>210</v>
      </c>
      <c r="T84" s="58" t="s">
        <v>281</v>
      </c>
      <c r="Z84" s="262"/>
      <c r="AA84" s="242"/>
    </row>
    <row r="85" spans="1:28" s="69" customFormat="1" ht="24.95" customHeight="1">
      <c r="A85" s="501" t="s">
        <v>939</v>
      </c>
      <c r="B85" s="123" t="s">
        <v>382</v>
      </c>
      <c r="C85" s="132"/>
      <c r="D85" s="69" t="s">
        <v>243</v>
      </c>
      <c r="E85" s="152" t="s">
        <v>65</v>
      </c>
      <c r="F85" s="136" t="s">
        <v>1037</v>
      </c>
      <c r="G85" s="132"/>
      <c r="H85" s="128">
        <v>300</v>
      </c>
      <c r="I85" s="152" t="s">
        <v>981</v>
      </c>
      <c r="J85" s="152" t="s">
        <v>631</v>
      </c>
      <c r="K85" s="152" t="s">
        <v>556</v>
      </c>
      <c r="L85" s="134" t="s">
        <v>947</v>
      </c>
      <c r="M85" s="132">
        <v>2007</v>
      </c>
      <c r="N85" s="132">
        <f t="shared" si="7"/>
        <v>2027</v>
      </c>
      <c r="O85" s="69" t="s">
        <v>232</v>
      </c>
      <c r="R85" s="152" t="s">
        <v>211</v>
      </c>
      <c r="S85" s="152" t="s">
        <v>210</v>
      </c>
      <c r="T85" s="152" t="s">
        <v>138</v>
      </c>
      <c r="U85" s="132"/>
      <c r="V85" s="132"/>
      <c r="W85" s="132"/>
      <c r="X85" s="132"/>
      <c r="Y85" s="132"/>
      <c r="Z85" s="209"/>
      <c r="AA85" s="204"/>
    </row>
    <row r="86" spans="1:28" s="23" customFormat="1" ht="24.95" customHeight="1">
      <c r="A86" s="501" t="s">
        <v>940</v>
      </c>
      <c r="B86" s="152" t="s">
        <v>627</v>
      </c>
      <c r="C86" s="26"/>
      <c r="D86" s="134" t="s">
        <v>857</v>
      </c>
      <c r="E86" s="27" t="s">
        <v>65</v>
      </c>
      <c r="F86" s="38">
        <v>2</v>
      </c>
      <c r="G86" s="132"/>
      <c r="H86" s="127">
        <v>280</v>
      </c>
      <c r="I86" s="152" t="s">
        <v>288</v>
      </c>
      <c r="J86" s="152" t="s">
        <v>403</v>
      </c>
      <c r="K86" s="85">
        <v>16066</v>
      </c>
      <c r="L86" s="29" t="s">
        <v>947</v>
      </c>
      <c r="M86" s="132">
        <v>2016</v>
      </c>
      <c r="N86" s="132">
        <f t="shared" si="7"/>
        <v>2036</v>
      </c>
      <c r="O86" s="69" t="s">
        <v>232</v>
      </c>
      <c r="P86" s="132"/>
      <c r="Q86" s="132"/>
      <c r="R86" s="69" t="s">
        <v>286</v>
      </c>
      <c r="S86" s="69" t="s">
        <v>210</v>
      </c>
      <c r="T86" s="152" t="s">
        <v>281</v>
      </c>
      <c r="U86" s="125"/>
      <c r="V86" s="125"/>
      <c r="W86" s="125"/>
      <c r="X86" s="125"/>
      <c r="Y86" s="125"/>
      <c r="Z86" s="207"/>
    </row>
    <row r="87" spans="1:28" s="23" customFormat="1" ht="24.95" customHeight="1">
      <c r="A87" s="501" t="s">
        <v>941</v>
      </c>
      <c r="B87" s="152" t="s">
        <v>952</v>
      </c>
      <c r="C87" s="26"/>
      <c r="D87" s="134" t="s">
        <v>857</v>
      </c>
      <c r="E87" s="27" t="s">
        <v>65</v>
      </c>
      <c r="F87" s="38">
        <v>2</v>
      </c>
      <c r="G87" s="132"/>
      <c r="H87" s="127">
        <v>280</v>
      </c>
      <c r="I87" s="152" t="s">
        <v>288</v>
      </c>
      <c r="J87" s="152" t="s">
        <v>403</v>
      </c>
      <c r="K87" s="85">
        <v>16067</v>
      </c>
      <c r="L87" s="29" t="s">
        <v>947</v>
      </c>
      <c r="M87" s="132">
        <v>2016</v>
      </c>
      <c r="N87" s="132">
        <f t="shared" si="7"/>
        <v>2036</v>
      </c>
      <c r="O87" s="69" t="s">
        <v>232</v>
      </c>
      <c r="P87" s="132"/>
      <c r="Q87" s="132"/>
      <c r="R87" s="69" t="s">
        <v>286</v>
      </c>
      <c r="S87" s="69" t="s">
        <v>210</v>
      </c>
      <c r="T87" s="152" t="s">
        <v>281</v>
      </c>
      <c r="U87" s="125"/>
      <c r="V87" s="125"/>
      <c r="W87" s="125"/>
      <c r="X87" s="125"/>
      <c r="Y87" s="125"/>
      <c r="Z87" s="207"/>
    </row>
    <row r="88" spans="1:28" s="23" customFormat="1" ht="24.95" customHeight="1">
      <c r="A88" s="501" t="s">
        <v>942</v>
      </c>
      <c r="B88" s="152" t="s">
        <v>677</v>
      </c>
      <c r="C88" s="26" t="s">
        <v>678</v>
      </c>
      <c r="D88" s="134" t="s">
        <v>132</v>
      </c>
      <c r="E88" s="27" t="s">
        <v>65</v>
      </c>
      <c r="F88" s="38">
        <v>5</v>
      </c>
      <c r="G88" s="132"/>
      <c r="H88" s="127">
        <v>1550</v>
      </c>
      <c r="I88" s="152" t="s">
        <v>993</v>
      </c>
      <c r="J88" s="152" t="s">
        <v>700</v>
      </c>
      <c r="K88" s="152" t="s">
        <v>708</v>
      </c>
      <c r="L88" s="29" t="s">
        <v>947</v>
      </c>
      <c r="M88" s="132">
        <v>2013</v>
      </c>
      <c r="N88" s="132">
        <f t="shared" si="7"/>
        <v>2033</v>
      </c>
      <c r="O88" s="69" t="s">
        <v>230</v>
      </c>
      <c r="P88" s="132"/>
      <c r="Q88" s="132"/>
      <c r="R88" s="69" t="s">
        <v>211</v>
      </c>
      <c r="S88" s="69" t="s">
        <v>210</v>
      </c>
      <c r="T88" s="152" t="s">
        <v>138</v>
      </c>
      <c r="U88" s="125"/>
      <c r="V88" s="125"/>
      <c r="W88" s="125"/>
      <c r="X88" s="125"/>
      <c r="Y88" s="125"/>
      <c r="Z88" s="207"/>
    </row>
    <row r="89" spans="1:28" s="23" customFormat="1" ht="24.95" customHeight="1">
      <c r="A89" s="501" t="s">
        <v>943</v>
      </c>
      <c r="B89" s="152" t="s">
        <v>679</v>
      </c>
      <c r="C89" s="26" t="s">
        <v>680</v>
      </c>
      <c r="D89" s="134" t="s">
        <v>132</v>
      </c>
      <c r="E89" s="27" t="s">
        <v>65</v>
      </c>
      <c r="F89" s="38">
        <v>5</v>
      </c>
      <c r="G89" s="132"/>
      <c r="H89" s="127">
        <v>1550</v>
      </c>
      <c r="I89" s="152" t="s">
        <v>993</v>
      </c>
      <c r="J89" s="152" t="s">
        <v>700</v>
      </c>
      <c r="K89" s="152" t="s">
        <v>709</v>
      </c>
      <c r="L89" s="29" t="s">
        <v>947</v>
      </c>
      <c r="M89" s="132">
        <v>2013</v>
      </c>
      <c r="N89" s="132">
        <f t="shared" si="7"/>
        <v>2033</v>
      </c>
      <c r="O89" s="69" t="s">
        <v>230</v>
      </c>
      <c r="P89" s="132"/>
      <c r="Q89" s="132"/>
      <c r="R89" s="69" t="s">
        <v>211</v>
      </c>
      <c r="S89" s="69" t="s">
        <v>210</v>
      </c>
      <c r="T89" s="152" t="s">
        <v>138</v>
      </c>
      <c r="U89" s="125"/>
      <c r="V89" s="125"/>
      <c r="W89" s="125"/>
      <c r="X89" s="125"/>
      <c r="Y89" s="125"/>
      <c r="Z89" s="207"/>
    </row>
    <row r="90" spans="1:28" s="23" customFormat="1" ht="24.95" customHeight="1">
      <c r="A90" s="501" t="s">
        <v>944</v>
      </c>
      <c r="B90" s="123" t="s">
        <v>770</v>
      </c>
      <c r="C90" s="155" t="s">
        <v>771</v>
      </c>
      <c r="D90" s="134" t="s">
        <v>132</v>
      </c>
      <c r="E90" s="152" t="s">
        <v>65</v>
      </c>
      <c r="F90" s="38">
        <v>4</v>
      </c>
      <c r="G90" s="168"/>
      <c r="H90" s="128">
        <v>990</v>
      </c>
      <c r="I90" s="152" t="s">
        <v>980</v>
      </c>
      <c r="J90" s="152" t="s">
        <v>960</v>
      </c>
      <c r="K90" s="152" t="s">
        <v>788</v>
      </c>
      <c r="L90" s="26" t="s">
        <v>947</v>
      </c>
      <c r="M90" s="132">
        <v>2015</v>
      </c>
      <c r="N90" s="132">
        <f t="shared" si="7"/>
        <v>2035</v>
      </c>
      <c r="O90" s="69" t="s">
        <v>230</v>
      </c>
      <c r="P90" s="132"/>
      <c r="Q90" s="132"/>
      <c r="R90" s="152" t="s">
        <v>211</v>
      </c>
      <c r="S90" s="84" t="s">
        <v>210</v>
      </c>
      <c r="T90" s="152" t="s">
        <v>138</v>
      </c>
      <c r="U90" s="132"/>
      <c r="V90" s="132"/>
      <c r="W90" s="132"/>
      <c r="X90" s="132"/>
      <c r="Y90" s="132"/>
      <c r="Z90" s="209"/>
    </row>
    <row r="91" spans="1:28" s="23" customFormat="1" ht="24.95" customHeight="1">
      <c r="A91" s="501" t="s">
        <v>945</v>
      </c>
      <c r="B91" s="152" t="s">
        <v>685</v>
      </c>
      <c r="C91" s="26" t="s">
        <v>686</v>
      </c>
      <c r="D91" s="134" t="s">
        <v>132</v>
      </c>
      <c r="E91" s="27" t="s">
        <v>65</v>
      </c>
      <c r="F91" s="162" t="s">
        <v>1024</v>
      </c>
      <c r="G91" s="132"/>
      <c r="H91" s="127">
        <v>800</v>
      </c>
      <c r="I91" s="152" t="s">
        <v>980</v>
      </c>
      <c r="J91" s="152" t="s">
        <v>1049</v>
      </c>
      <c r="K91" s="152" t="s">
        <v>712</v>
      </c>
      <c r="L91" s="29" t="s">
        <v>947</v>
      </c>
      <c r="M91" s="132">
        <v>2011</v>
      </c>
      <c r="N91" s="132">
        <f t="shared" si="7"/>
        <v>2031</v>
      </c>
      <c r="O91" s="69" t="s">
        <v>230</v>
      </c>
      <c r="P91" s="132"/>
      <c r="Q91" s="132"/>
      <c r="R91" s="69" t="s">
        <v>211</v>
      </c>
      <c r="S91" s="69" t="s">
        <v>210</v>
      </c>
      <c r="T91" s="152" t="s">
        <v>138</v>
      </c>
      <c r="U91" s="125"/>
      <c r="V91" s="125"/>
      <c r="W91" s="125"/>
      <c r="X91" s="125"/>
      <c r="Y91" s="125"/>
      <c r="Z91" s="207"/>
    </row>
    <row r="92" spans="1:28" s="23" customFormat="1" ht="24.95" customHeight="1">
      <c r="A92" s="501" t="s">
        <v>961</v>
      </c>
      <c r="B92" s="152" t="s">
        <v>683</v>
      </c>
      <c r="C92" s="26" t="s">
        <v>684</v>
      </c>
      <c r="D92" s="134" t="s">
        <v>132</v>
      </c>
      <c r="E92" s="27" t="s">
        <v>65</v>
      </c>
      <c r="F92" s="38">
        <v>3.7</v>
      </c>
      <c r="G92" s="132"/>
      <c r="H92" s="127">
        <v>630</v>
      </c>
      <c r="I92" s="152" t="s">
        <v>980</v>
      </c>
      <c r="J92" s="152" t="s">
        <v>1050</v>
      </c>
      <c r="K92" s="152" t="s">
        <v>711</v>
      </c>
      <c r="L92" s="29" t="s">
        <v>947</v>
      </c>
      <c r="M92" s="132">
        <v>2003</v>
      </c>
      <c r="N92" s="490">
        <f t="shared" si="7"/>
        <v>2023</v>
      </c>
      <c r="O92" s="69" t="s">
        <v>230</v>
      </c>
      <c r="P92" s="132"/>
      <c r="Q92" s="132"/>
      <c r="R92" s="69" t="s">
        <v>211</v>
      </c>
      <c r="S92" s="69" t="s">
        <v>210</v>
      </c>
      <c r="T92" s="152" t="s">
        <v>138</v>
      </c>
      <c r="U92" s="125"/>
      <c r="V92" s="125"/>
      <c r="W92" s="125"/>
      <c r="X92" s="125"/>
      <c r="Y92" s="125"/>
      <c r="Z92" s="207"/>
    </row>
    <row r="93" spans="1:28" s="23" customFormat="1" ht="24.95" customHeight="1">
      <c r="A93" s="501" t="s">
        <v>962</v>
      </c>
      <c r="B93" s="123" t="s">
        <v>768</v>
      </c>
      <c r="C93" s="155" t="s">
        <v>778</v>
      </c>
      <c r="D93" s="134" t="s">
        <v>132</v>
      </c>
      <c r="E93" s="152" t="s">
        <v>65</v>
      </c>
      <c r="F93" s="38">
        <v>4</v>
      </c>
      <c r="G93" s="168"/>
      <c r="H93" s="128">
        <v>990</v>
      </c>
      <c r="I93" s="152" t="s">
        <v>980</v>
      </c>
      <c r="J93" s="152" t="s">
        <v>960</v>
      </c>
      <c r="K93" s="152" t="s">
        <v>787</v>
      </c>
      <c r="L93" s="26" t="s">
        <v>947</v>
      </c>
      <c r="M93" s="132">
        <v>2014</v>
      </c>
      <c r="N93" s="132">
        <f t="shared" si="7"/>
        <v>2034</v>
      </c>
      <c r="O93" s="69" t="s">
        <v>230</v>
      </c>
      <c r="P93" s="132"/>
      <c r="Q93" s="132"/>
      <c r="R93" s="152" t="s">
        <v>211</v>
      </c>
      <c r="S93" s="152" t="s">
        <v>210</v>
      </c>
      <c r="T93" s="152" t="s">
        <v>138</v>
      </c>
      <c r="U93" s="132"/>
      <c r="V93" s="132"/>
      <c r="W93" s="132"/>
      <c r="X93" s="132"/>
      <c r="Y93" s="132"/>
      <c r="Z93" s="209"/>
    </row>
    <row r="94" spans="1:28" s="23" customFormat="1" ht="24.95" customHeight="1">
      <c r="A94" s="501" t="s">
        <v>963</v>
      </c>
      <c r="B94" s="152" t="s">
        <v>675</v>
      </c>
      <c r="C94" s="26" t="s">
        <v>676</v>
      </c>
      <c r="D94" s="134" t="s">
        <v>132</v>
      </c>
      <c r="E94" s="27" t="s">
        <v>65</v>
      </c>
      <c r="F94" s="38">
        <v>3.9</v>
      </c>
      <c r="G94" s="132"/>
      <c r="H94" s="127">
        <v>1290</v>
      </c>
      <c r="I94" s="152" t="s">
        <v>993</v>
      </c>
      <c r="J94" s="152" t="s">
        <v>1045</v>
      </c>
      <c r="K94" s="152" t="s">
        <v>707</v>
      </c>
      <c r="L94" s="29" t="s">
        <v>947</v>
      </c>
      <c r="M94" s="132">
        <v>2002</v>
      </c>
      <c r="N94" s="490">
        <f t="shared" si="7"/>
        <v>2022</v>
      </c>
      <c r="O94" s="69" t="s">
        <v>230</v>
      </c>
      <c r="P94" s="132"/>
      <c r="Q94" s="132"/>
      <c r="R94" s="69" t="s">
        <v>211</v>
      </c>
      <c r="S94" s="69" t="s">
        <v>210</v>
      </c>
      <c r="T94" s="152" t="s">
        <v>138</v>
      </c>
      <c r="U94" s="125"/>
      <c r="V94" s="125"/>
      <c r="W94" s="125"/>
      <c r="X94" s="125"/>
      <c r="Y94" s="125"/>
      <c r="Z94" s="207"/>
    </row>
    <row r="95" spans="1:28" s="23" customFormat="1" ht="24.95" customHeight="1">
      <c r="A95" s="501" t="s">
        <v>964</v>
      </c>
      <c r="B95" s="152" t="s">
        <v>695</v>
      </c>
      <c r="C95" s="26" t="s">
        <v>696</v>
      </c>
      <c r="D95" s="134" t="s">
        <v>132</v>
      </c>
      <c r="E95" s="27" t="s">
        <v>65</v>
      </c>
      <c r="F95" s="38">
        <v>3.9</v>
      </c>
      <c r="G95" s="132"/>
      <c r="H95" s="127">
        <v>1290</v>
      </c>
      <c r="I95" s="152" t="s">
        <v>993</v>
      </c>
      <c r="J95" s="152" t="s">
        <v>1045</v>
      </c>
      <c r="K95" s="152" t="s">
        <v>717</v>
      </c>
      <c r="L95" s="29" t="s">
        <v>947</v>
      </c>
      <c r="M95" s="132">
        <v>2002</v>
      </c>
      <c r="N95" s="490">
        <f t="shared" si="7"/>
        <v>2022</v>
      </c>
      <c r="O95" s="69" t="s">
        <v>230</v>
      </c>
      <c r="P95" s="132"/>
      <c r="Q95" s="132"/>
      <c r="R95" s="69" t="s">
        <v>211</v>
      </c>
      <c r="S95" s="69" t="s">
        <v>210</v>
      </c>
      <c r="T95" s="152" t="s">
        <v>138</v>
      </c>
      <c r="U95" s="125"/>
      <c r="V95" s="125"/>
      <c r="W95" s="125"/>
      <c r="X95" s="125"/>
      <c r="Y95" s="125"/>
      <c r="Z95" s="207"/>
    </row>
    <row r="96" spans="1:28" s="23" customFormat="1" ht="24.95" customHeight="1">
      <c r="A96" s="501" t="s">
        <v>953</v>
      </c>
      <c r="B96" s="32" t="s">
        <v>698</v>
      </c>
      <c r="C96" s="30" t="s">
        <v>699</v>
      </c>
      <c r="D96" s="49" t="s">
        <v>132</v>
      </c>
      <c r="E96" s="50" t="s">
        <v>65</v>
      </c>
      <c r="F96" s="39">
        <v>3.1</v>
      </c>
      <c r="G96" s="132"/>
      <c r="H96" s="129">
        <v>1465</v>
      </c>
      <c r="I96" s="32" t="s">
        <v>993</v>
      </c>
      <c r="J96" s="118" t="s">
        <v>925</v>
      </c>
      <c r="K96" s="32" t="s">
        <v>954</v>
      </c>
      <c r="L96" s="96" t="s">
        <v>947</v>
      </c>
      <c r="M96" s="67">
        <v>2014</v>
      </c>
      <c r="N96" s="67">
        <f t="shared" si="7"/>
        <v>2034</v>
      </c>
      <c r="O96" s="72" t="s">
        <v>230</v>
      </c>
      <c r="P96" s="132"/>
      <c r="Q96" s="132"/>
      <c r="R96" s="72" t="s">
        <v>211</v>
      </c>
      <c r="S96" s="70" t="s">
        <v>210</v>
      </c>
      <c r="T96" s="152" t="s">
        <v>138</v>
      </c>
      <c r="U96" s="125"/>
      <c r="V96" s="125"/>
      <c r="W96" s="125"/>
      <c r="X96" s="125"/>
      <c r="Y96" s="125"/>
      <c r="Z96" s="207"/>
    </row>
    <row r="97" spans="1:26" s="24" customFormat="1" ht="24.95" customHeight="1">
      <c r="A97" s="501" t="s">
        <v>946</v>
      </c>
      <c r="B97" s="123" t="s">
        <v>522</v>
      </c>
      <c r="C97" s="155"/>
      <c r="D97" s="134" t="s">
        <v>243</v>
      </c>
      <c r="E97" s="27" t="s">
        <v>65</v>
      </c>
      <c r="F97" s="136" t="s">
        <v>1040</v>
      </c>
      <c r="G97" s="168"/>
      <c r="H97" s="128">
        <v>680</v>
      </c>
      <c r="I97" s="32" t="s">
        <v>1223</v>
      </c>
      <c r="J97" s="152" t="s">
        <v>404</v>
      </c>
      <c r="K97" s="152">
        <v>50000771</v>
      </c>
      <c r="L97" s="29" t="s">
        <v>947</v>
      </c>
      <c r="M97" s="132">
        <v>2013</v>
      </c>
      <c r="N97" s="132">
        <f t="shared" si="7"/>
        <v>2033</v>
      </c>
      <c r="O97" s="152" t="s">
        <v>230</v>
      </c>
      <c r="P97" s="152"/>
      <c r="Q97" s="152"/>
      <c r="R97" s="152" t="s">
        <v>363</v>
      </c>
      <c r="S97" s="152"/>
      <c r="T97" s="152" t="s">
        <v>170</v>
      </c>
      <c r="U97" s="152"/>
      <c r="V97" s="152"/>
      <c r="W97" s="152"/>
      <c r="X97" s="152"/>
      <c r="Y97" s="152"/>
      <c r="Z97" s="211"/>
    </row>
    <row r="98" spans="1:26" s="24" customFormat="1" ht="24.95" customHeight="1">
      <c r="A98" s="501" t="s">
        <v>955</v>
      </c>
      <c r="B98" s="123" t="s">
        <v>956</v>
      </c>
      <c r="C98" s="155"/>
      <c r="D98" s="134" t="s">
        <v>243</v>
      </c>
      <c r="E98" s="27" t="s">
        <v>65</v>
      </c>
      <c r="F98" s="136" t="s">
        <v>1040</v>
      </c>
      <c r="G98" s="168"/>
      <c r="H98" s="128">
        <v>680</v>
      </c>
      <c r="I98" s="32" t="s">
        <v>1223</v>
      </c>
      <c r="J98" s="152" t="s">
        <v>404</v>
      </c>
      <c r="K98" s="152">
        <v>50001722</v>
      </c>
      <c r="L98" s="29" t="s">
        <v>947</v>
      </c>
      <c r="M98" s="132">
        <v>2016</v>
      </c>
      <c r="N98" s="132">
        <f t="shared" si="7"/>
        <v>2036</v>
      </c>
      <c r="O98" s="152" t="s">
        <v>230</v>
      </c>
      <c r="P98" s="152"/>
      <c r="Q98" s="152"/>
      <c r="R98" s="152" t="s">
        <v>363</v>
      </c>
      <c r="S98" s="152"/>
      <c r="T98" s="152" t="s">
        <v>170</v>
      </c>
      <c r="U98" s="152"/>
      <c r="V98" s="152"/>
      <c r="W98" s="152"/>
      <c r="X98" s="152"/>
      <c r="Y98" s="152"/>
      <c r="Z98" s="211"/>
    </row>
    <row r="99" spans="1:26" s="24" customFormat="1" ht="24.95" customHeight="1">
      <c r="A99" s="501" t="s">
        <v>957</v>
      </c>
      <c r="B99" s="123" t="s">
        <v>958</v>
      </c>
      <c r="C99" s="155"/>
      <c r="D99" s="134" t="s">
        <v>243</v>
      </c>
      <c r="E99" s="27" t="s">
        <v>332</v>
      </c>
      <c r="F99" s="136" t="s">
        <v>1044</v>
      </c>
      <c r="G99" s="168"/>
      <c r="H99" s="128">
        <v>210</v>
      </c>
      <c r="I99" s="152" t="s">
        <v>981</v>
      </c>
      <c r="J99" s="152" t="s">
        <v>369</v>
      </c>
      <c r="K99" s="152" t="s">
        <v>959</v>
      </c>
      <c r="L99" s="29" t="s">
        <v>947</v>
      </c>
      <c r="M99" s="132">
        <v>2003</v>
      </c>
      <c r="N99" s="490">
        <f t="shared" si="7"/>
        <v>2023</v>
      </c>
      <c r="O99" s="152" t="s">
        <v>230</v>
      </c>
      <c r="P99" s="152"/>
      <c r="Q99" s="152"/>
      <c r="R99" s="152" t="s">
        <v>363</v>
      </c>
      <c r="S99" s="152"/>
      <c r="T99" s="152" t="s">
        <v>138</v>
      </c>
      <c r="U99" s="152"/>
      <c r="V99" s="152"/>
      <c r="W99" s="152"/>
      <c r="X99" s="152"/>
      <c r="Y99" s="152"/>
      <c r="Z99" s="211"/>
    </row>
    <row r="100" spans="1:26" s="24" customFormat="1" ht="72" customHeight="1" thickBot="1">
      <c r="A100" s="263"/>
      <c r="B100" s="264"/>
      <c r="C100" s="265"/>
      <c r="D100" s="266"/>
      <c r="E100" s="267"/>
      <c r="F100" s="216"/>
      <c r="G100" s="268"/>
      <c r="H100" s="217"/>
      <c r="I100" s="214"/>
      <c r="J100" s="214"/>
      <c r="K100" s="214"/>
      <c r="L100" s="269"/>
      <c r="M100" s="219"/>
      <c r="N100" s="491"/>
      <c r="O100" s="545" t="s">
        <v>1216</v>
      </c>
      <c r="P100" s="546"/>
      <c r="Q100" s="546"/>
      <c r="R100" s="546"/>
      <c r="S100" s="546"/>
      <c r="T100" s="608"/>
      <c r="U100" s="214"/>
      <c r="V100" s="214"/>
      <c r="W100" s="214"/>
      <c r="X100" s="214"/>
      <c r="Y100" s="214"/>
      <c r="Z100" s="220"/>
    </row>
    <row r="107" spans="1:26" s="23" customFormat="1" ht="24.95" customHeight="1">
      <c r="A107" s="152"/>
      <c r="B107" s="32"/>
      <c r="C107" s="30"/>
      <c r="D107" s="49"/>
      <c r="E107" s="50"/>
      <c r="F107" s="39"/>
      <c r="G107" s="132"/>
      <c r="H107" s="129"/>
      <c r="I107" s="32"/>
      <c r="J107" s="32"/>
      <c r="K107" s="32"/>
      <c r="L107" s="96"/>
      <c r="M107" s="67"/>
      <c r="N107" s="67"/>
      <c r="O107" s="72"/>
      <c r="P107" s="132"/>
      <c r="Q107" s="132"/>
      <c r="R107" s="72"/>
      <c r="S107" s="70"/>
      <c r="T107" s="152"/>
      <c r="U107" s="125"/>
      <c r="V107" s="125"/>
      <c r="W107" s="125"/>
      <c r="X107" s="125"/>
      <c r="Y107" s="125"/>
      <c r="Z107" s="125"/>
    </row>
    <row r="109" spans="1:26" s="23" customFormat="1" ht="24.95" customHeight="1">
      <c r="A109" s="64"/>
      <c r="B109" s="94"/>
      <c r="C109" s="95"/>
      <c r="D109" s="97"/>
      <c r="E109" s="67"/>
      <c r="F109" s="68"/>
      <c r="G109" s="68"/>
      <c r="H109" s="64"/>
      <c r="I109" s="67"/>
      <c r="J109" s="64"/>
      <c r="K109" s="64"/>
      <c r="L109" s="64"/>
      <c r="M109" s="64"/>
      <c r="N109" s="69"/>
      <c r="O109" s="98"/>
      <c r="P109" s="64"/>
      <c r="Q109" s="64"/>
      <c r="R109" s="64"/>
      <c r="S109" s="64"/>
      <c r="T109" s="28"/>
      <c r="U109" s="16"/>
      <c r="V109" s="16"/>
      <c r="W109" s="16"/>
      <c r="X109" s="16"/>
      <c r="Y109" s="16"/>
      <c r="Z109" s="16"/>
    </row>
    <row r="110" spans="1:26" ht="14.25">
      <c r="T110" s="28"/>
    </row>
  </sheetData>
  <mergeCells count="3">
    <mergeCell ref="P3:Q3"/>
    <mergeCell ref="U3:Y3"/>
    <mergeCell ref="O100:T100"/>
  </mergeCells>
  <conditionalFormatting sqref="M6 M39:N40 M55:N56 M53:N53 M8:M9 M19:M25 M30 M43 M47:N48 M51:N51 M59:N61 M71:M72 M76:N78 M96:N96 M107:N107 M11:M13 M62 N62:N75">
    <cfRule type="cellIs" dxfId="101" priority="49" stopIfTrue="1" operator="lessThan">
      <formula>#REF!</formula>
    </cfRule>
    <cfRule type="cellIs" dxfId="100" priority="50" stopIfTrue="1" operator="greaterThanOrEqual">
      <formula>#REF!</formula>
    </cfRule>
  </conditionalFormatting>
  <conditionalFormatting sqref="M32 M36">
    <cfRule type="cellIs" dxfId="99" priority="47" stopIfTrue="1" operator="lessThan">
      <formula>#REF!</formula>
    </cfRule>
    <cfRule type="cellIs" dxfId="98" priority="48" stopIfTrue="1" operator="greaterThanOrEqual">
      <formula>#REF!</formula>
    </cfRule>
  </conditionalFormatting>
  <conditionalFormatting sqref="M33">
    <cfRule type="cellIs" dxfId="97" priority="45" stopIfTrue="1" operator="lessThanOrEqual">
      <formula>#REF!</formula>
    </cfRule>
    <cfRule type="cellIs" dxfId="96" priority="46" stopIfTrue="1" operator="greaterThanOrEqual">
      <formula>#REF!</formula>
    </cfRule>
  </conditionalFormatting>
  <conditionalFormatting sqref="M29">
    <cfRule type="cellIs" dxfId="95" priority="43" stopIfTrue="1" operator="lessThan">
      <formula>#REF!</formula>
    </cfRule>
    <cfRule type="cellIs" dxfId="94" priority="44" stopIfTrue="1" operator="greaterThanOrEqual">
      <formula>#REF!</formula>
    </cfRule>
  </conditionalFormatting>
  <conditionalFormatting sqref="M5:N5 N6:N17">
    <cfRule type="cellIs" dxfId="93" priority="39" stopIfTrue="1" operator="lessThan">
      <formula>#REF!</formula>
    </cfRule>
    <cfRule type="cellIs" dxfId="92" priority="40" stopIfTrue="1" operator="greaterThanOrEqual">
      <formula>#REF!</formula>
    </cfRule>
  </conditionalFormatting>
  <conditionalFormatting sqref="M15">
    <cfRule type="cellIs" dxfId="91" priority="37" stopIfTrue="1" operator="lessThan">
      <formula>#REF!</formula>
    </cfRule>
    <cfRule type="cellIs" dxfId="90" priority="38" stopIfTrue="1" operator="greaterThanOrEqual">
      <formula>#REF!</formula>
    </cfRule>
  </conditionalFormatting>
  <conditionalFormatting sqref="M16">
    <cfRule type="cellIs" dxfId="89" priority="35" stopIfTrue="1" operator="lessThan">
      <formula>#REF!</formula>
    </cfRule>
    <cfRule type="cellIs" dxfId="88" priority="36" stopIfTrue="1" operator="greaterThanOrEqual">
      <formula>#REF!</formula>
    </cfRule>
  </conditionalFormatting>
  <conditionalFormatting sqref="M34:M35">
    <cfRule type="cellIs" dxfId="87" priority="33" stopIfTrue="1" operator="lessThan">
      <formula>#REF!</formula>
    </cfRule>
    <cfRule type="cellIs" dxfId="86" priority="34" stopIfTrue="1" operator="greaterThanOrEqual">
      <formula>#REF!</formula>
    </cfRule>
  </conditionalFormatting>
  <conditionalFormatting sqref="M45:M46">
    <cfRule type="cellIs" dxfId="85" priority="31" stopIfTrue="1" operator="lessThan">
      <formula>#REF!</formula>
    </cfRule>
    <cfRule type="cellIs" dxfId="84" priority="32" stopIfTrue="1" operator="greaterThanOrEqual">
      <formula>#REF!</formula>
    </cfRule>
  </conditionalFormatting>
  <conditionalFormatting sqref="M64">
    <cfRule type="cellIs" dxfId="83" priority="29" stopIfTrue="1" operator="lessThan">
      <formula>#REF!</formula>
    </cfRule>
    <cfRule type="cellIs" dxfId="82" priority="30" stopIfTrue="1" operator="greaterThanOrEqual">
      <formula>#REF!</formula>
    </cfRule>
  </conditionalFormatting>
  <conditionalFormatting sqref="M69">
    <cfRule type="cellIs" dxfId="81" priority="27" stopIfTrue="1" operator="lessThan">
      <formula>#REF!</formula>
    </cfRule>
    <cfRule type="cellIs" dxfId="80" priority="28" stopIfTrue="1" operator="greaterThanOrEqual">
      <formula>#REF!</formula>
    </cfRule>
  </conditionalFormatting>
  <conditionalFormatting sqref="M73">
    <cfRule type="cellIs" dxfId="79" priority="25" stopIfTrue="1" operator="lessThan">
      <formula>#REF!</formula>
    </cfRule>
    <cfRule type="cellIs" dxfId="78" priority="26" stopIfTrue="1" operator="greaterThanOrEqual">
      <formula>#REF!</formula>
    </cfRule>
  </conditionalFormatting>
  <conditionalFormatting sqref="M74">
    <cfRule type="cellIs" dxfId="77" priority="23" stopIfTrue="1" operator="lessThan">
      <formula>#REF!</formula>
    </cfRule>
    <cfRule type="cellIs" dxfId="76" priority="24" stopIfTrue="1" operator="greaterThanOrEqual">
      <formula>#REF!</formula>
    </cfRule>
  </conditionalFormatting>
  <conditionalFormatting sqref="M81:N82">
    <cfRule type="cellIs" dxfId="75" priority="21" stopIfTrue="1" operator="lessThan">
      <formula>#REF!</formula>
    </cfRule>
    <cfRule type="cellIs" dxfId="74" priority="22" stopIfTrue="1" operator="greaterThanOrEqual">
      <formula>#REF!</formula>
    </cfRule>
  </conditionalFormatting>
  <conditionalFormatting sqref="M86:N86">
    <cfRule type="cellIs" dxfId="73" priority="19" stopIfTrue="1" operator="lessThan">
      <formula>#REF!</formula>
    </cfRule>
    <cfRule type="cellIs" dxfId="72" priority="20" stopIfTrue="1" operator="greaterThanOrEqual">
      <formula>#REF!</formula>
    </cfRule>
  </conditionalFormatting>
  <conditionalFormatting sqref="M87:N87">
    <cfRule type="cellIs" dxfId="71" priority="17" stopIfTrue="1" operator="lessThan">
      <formula>#REF!</formula>
    </cfRule>
    <cfRule type="cellIs" dxfId="70" priority="18" stopIfTrue="1" operator="greaterThanOrEqual">
      <formula>#REF!</formula>
    </cfRule>
  </conditionalFormatting>
  <conditionalFormatting sqref="M88:N88">
    <cfRule type="cellIs" dxfId="69" priority="15" stopIfTrue="1" operator="lessThan">
      <formula>#REF!</formula>
    </cfRule>
    <cfRule type="cellIs" dxfId="68" priority="16" stopIfTrue="1" operator="greaterThanOrEqual">
      <formula>#REF!</formula>
    </cfRule>
  </conditionalFormatting>
  <conditionalFormatting sqref="M89:N89">
    <cfRule type="cellIs" dxfId="67" priority="13" stopIfTrue="1" operator="lessThan">
      <formula>#REF!</formula>
    </cfRule>
    <cfRule type="cellIs" dxfId="66" priority="14" stopIfTrue="1" operator="greaterThanOrEqual">
      <formula>#REF!</formula>
    </cfRule>
  </conditionalFormatting>
  <conditionalFormatting sqref="M91:N91">
    <cfRule type="cellIs" dxfId="65" priority="11" stopIfTrue="1" operator="lessThan">
      <formula>#REF!</formula>
    </cfRule>
    <cfRule type="cellIs" dxfId="64" priority="12" stopIfTrue="1" operator="greaterThanOrEqual">
      <formula>#REF!</formula>
    </cfRule>
  </conditionalFormatting>
  <conditionalFormatting sqref="M92:N92">
    <cfRule type="cellIs" dxfId="63" priority="9" stopIfTrue="1" operator="lessThan">
      <formula>#REF!</formula>
    </cfRule>
    <cfRule type="cellIs" dxfId="62" priority="10" stopIfTrue="1" operator="greaterThanOrEqual">
      <formula>#REF!</formula>
    </cfRule>
  </conditionalFormatting>
  <conditionalFormatting sqref="M94:N94">
    <cfRule type="cellIs" dxfId="61" priority="7" stopIfTrue="1" operator="lessThan">
      <formula>#REF!</formula>
    </cfRule>
    <cfRule type="cellIs" dxfId="60" priority="8" stopIfTrue="1" operator="greaterThanOrEqual">
      <formula>#REF!</formula>
    </cfRule>
  </conditionalFormatting>
  <conditionalFormatting sqref="M95:N95">
    <cfRule type="cellIs" dxfId="59" priority="5" stopIfTrue="1" operator="lessThan">
      <formula>#REF!</formula>
    </cfRule>
    <cfRule type="cellIs" dxfId="58" priority="6" stopIfTrue="1" operator="greaterThanOrEqual">
      <formula>#REF!</formula>
    </cfRule>
  </conditionalFormatting>
  <conditionalFormatting sqref="N20">
    <cfRule type="cellIs" dxfId="57" priority="1" stopIfTrue="1" operator="lessThan">
      <formula>#REF!</formula>
    </cfRule>
    <cfRule type="cellIs" dxfId="56" priority="2" stopIfTrue="1" operator="greaterThanOrEqual">
      <formula>#REF!</formula>
    </cfRule>
  </conditionalFormatting>
  <pageMargins left="0.7" right="0.7" top="0.75" bottom="0.75" header="0.3" footer="0.3"/>
  <pageSetup paperSize="8" scale="44" fitToHeight="0" orientation="landscape" r:id="rId1"/>
  <rowBreaks count="3" manualBreakCount="3">
    <brk id="39" max="25" man="1"/>
    <brk id="59" max="25" man="1"/>
    <brk id="100" max="19" man="1"/>
  </rowBreaks>
  <extLst>
    <ext xmlns:x14="http://schemas.microsoft.com/office/spreadsheetml/2009/9/main" uri="{78C0D931-6437-407d-A8EE-F0AAD7539E65}">
      <x14:conditionalFormattings>
        <x14:conditionalFormatting xmlns:xm="http://schemas.microsoft.com/office/excel/2006/main">
          <x14:cfRule type="cellIs" priority="3" stopIfTrue="1" operator="lessThan" id="{32862916-C611-44AF-90A2-D62462C448C1}">
            <xm:f>'Perceel 5'!#REF!</xm:f>
            <x14:dxf>
              <fill>
                <patternFill>
                  <bgColor indexed="10"/>
                </patternFill>
              </fill>
            </x14:dxf>
          </x14:cfRule>
          <x14:cfRule type="cellIs" priority="4" stopIfTrue="1" operator="greaterThanOrEqual" id="{44EE9A75-461C-4822-B60C-918CE788A0D3}">
            <xm:f>'Perceel 5'!#REF!</xm:f>
            <x14:dxf>
              <fill>
                <patternFill>
                  <bgColor indexed="11"/>
                </patternFill>
              </fill>
            </x14:dxf>
          </x14:cfRule>
          <xm:sqref>M27</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499984740745262"/>
  </sheetPr>
  <dimension ref="A1:Y74"/>
  <sheetViews>
    <sheetView tabSelected="1" view="pageBreakPreview" zoomScale="80" zoomScaleNormal="100" zoomScaleSheetLayoutView="80" workbookViewId="0">
      <pane xSplit="2" ySplit="4" topLeftCell="C5" activePane="bottomRight" state="frozen"/>
      <selection activeCell="A5" sqref="A5"/>
      <selection pane="topRight" activeCell="A5" sqref="A5"/>
      <selection pane="bottomLeft" activeCell="A5" sqref="A5"/>
      <selection pane="bottomRight" activeCell="A5" sqref="A5"/>
    </sheetView>
  </sheetViews>
  <sheetFormatPr defaultColWidth="8.85546875" defaultRowHeight="11.25"/>
  <cols>
    <col min="1" max="1" width="14.7109375" style="23" customWidth="1"/>
    <col min="2" max="2" width="18.140625" style="23" customWidth="1"/>
    <col min="3" max="3" width="11.42578125" style="23" customWidth="1"/>
    <col min="4" max="4" width="15.140625" style="99" customWidth="1"/>
    <col min="5" max="5" width="18" style="99" customWidth="1"/>
    <col min="6" max="6" width="11.85546875" style="99" customWidth="1"/>
    <col min="7" max="7" width="12.85546875" style="23" bestFit="1" customWidth="1"/>
    <col min="8" max="8" width="16.7109375" style="99" customWidth="1"/>
    <col min="9" max="9" width="16.7109375" style="114" customWidth="1"/>
    <col min="10" max="10" width="31.42578125" style="99" bestFit="1" customWidth="1"/>
    <col min="11" max="11" width="31.85546875" style="99" customWidth="1"/>
    <col min="12" max="12" width="16.140625" style="99" bestFit="1" customWidth="1"/>
    <col min="13" max="13" width="9.140625" style="99" bestFit="1" customWidth="1"/>
    <col min="14" max="14" width="15.28515625" style="23" customWidth="1"/>
    <col min="15" max="15" width="20.5703125" style="23" bestFit="1" customWidth="1"/>
    <col min="16" max="17" width="26.42578125" style="23" bestFit="1" customWidth="1"/>
    <col min="18" max="18" width="16.85546875" style="24" customWidth="1"/>
    <col min="19" max="19" width="14.5703125" style="23" customWidth="1"/>
    <col min="20" max="21" width="23.85546875" style="23" customWidth="1"/>
    <col min="22" max="23" width="19.42578125" style="23" customWidth="1"/>
    <col min="24" max="24" width="19.85546875" style="23" customWidth="1"/>
    <col min="25" max="16384" width="8.85546875" style="23"/>
  </cols>
  <sheetData>
    <row r="1" spans="1:25" ht="28.5" customHeight="1">
      <c r="D1" s="105" t="s">
        <v>18</v>
      </c>
      <c r="H1" s="106" t="s">
        <v>44</v>
      </c>
      <c r="I1" s="99"/>
    </row>
    <row r="2" spans="1:25" ht="18">
      <c r="B2" s="107" t="s">
        <v>39</v>
      </c>
      <c r="I2" s="99"/>
      <c r="J2" s="108" t="s">
        <v>33</v>
      </c>
      <c r="K2" s="109" t="s">
        <v>34</v>
      </c>
      <c r="N2" s="102" t="s">
        <v>35</v>
      </c>
      <c r="O2" s="110"/>
      <c r="W2" s="111"/>
      <c r="X2" s="111"/>
    </row>
    <row r="3" spans="1:25" ht="13.5" thickBot="1">
      <c r="B3" s="11" t="s">
        <v>1215</v>
      </c>
      <c r="C3" s="25"/>
      <c r="D3" s="112"/>
      <c r="E3" s="112"/>
      <c r="F3" s="112"/>
      <c r="G3" s="176"/>
      <c r="H3" s="112"/>
      <c r="I3" s="113"/>
      <c r="J3" s="112"/>
      <c r="S3" s="511" t="s">
        <v>24</v>
      </c>
      <c r="T3" s="512"/>
      <c r="U3" s="512"/>
      <c r="V3" s="512"/>
      <c r="W3" s="513"/>
      <c r="X3" s="543">
        <v>44223</v>
      </c>
    </row>
    <row r="4" spans="1:25" ht="51" customHeight="1" thickBot="1">
      <c r="A4" s="609" t="s">
        <v>49</v>
      </c>
      <c r="B4" s="610" t="s">
        <v>0</v>
      </c>
      <c r="C4" s="611" t="s">
        <v>6</v>
      </c>
      <c r="D4" s="611" t="s">
        <v>7</v>
      </c>
      <c r="E4" s="612" t="s">
        <v>8</v>
      </c>
      <c r="F4" s="611" t="s">
        <v>1</v>
      </c>
      <c r="G4" s="613" t="s">
        <v>30</v>
      </c>
      <c r="H4" s="614" t="s">
        <v>23</v>
      </c>
      <c r="I4" s="614" t="s">
        <v>26</v>
      </c>
      <c r="J4" s="610" t="s">
        <v>3</v>
      </c>
      <c r="K4" s="615" t="s">
        <v>2</v>
      </c>
      <c r="L4" s="610" t="s">
        <v>9</v>
      </c>
      <c r="M4" s="616" t="s">
        <v>4</v>
      </c>
      <c r="N4" s="617" t="s">
        <v>25</v>
      </c>
      <c r="O4" s="613" t="s">
        <v>10</v>
      </c>
      <c r="P4" s="613" t="s">
        <v>11</v>
      </c>
      <c r="Q4" s="555" t="s">
        <v>1220</v>
      </c>
      <c r="R4" s="610" t="s">
        <v>5</v>
      </c>
      <c r="S4" s="618" t="s">
        <v>19</v>
      </c>
      <c r="T4" s="618" t="s">
        <v>20</v>
      </c>
      <c r="U4" s="618" t="s">
        <v>29</v>
      </c>
      <c r="V4" s="618" t="s">
        <v>21</v>
      </c>
      <c r="W4" s="618" t="s">
        <v>22</v>
      </c>
      <c r="X4" s="619" t="s">
        <v>12</v>
      </c>
    </row>
    <row r="5" spans="1:25" s="167" customFormat="1" ht="24.95" customHeight="1">
      <c r="A5" s="244" t="s">
        <v>719</v>
      </c>
      <c r="B5" s="620" t="s">
        <v>744</v>
      </c>
      <c r="C5" s="596"/>
      <c r="D5" s="559" t="s">
        <v>132</v>
      </c>
      <c r="E5" s="588" t="s">
        <v>845</v>
      </c>
      <c r="F5" s="590" t="s">
        <v>1018</v>
      </c>
      <c r="G5" s="621" t="s">
        <v>974</v>
      </c>
      <c r="H5" s="593"/>
      <c r="I5" s="593"/>
      <c r="J5" s="256" t="s">
        <v>263</v>
      </c>
      <c r="K5" s="595" t="s">
        <v>1254</v>
      </c>
      <c r="L5" s="588" t="s">
        <v>734</v>
      </c>
      <c r="M5" s="589">
        <v>2021</v>
      </c>
      <c r="N5" s="254">
        <f>M5+13</f>
        <v>2034</v>
      </c>
      <c r="O5" s="255" t="s">
        <v>232</v>
      </c>
      <c r="P5" s="255" t="s">
        <v>137</v>
      </c>
      <c r="Q5" s="255" t="s">
        <v>274</v>
      </c>
      <c r="R5" s="256" t="s">
        <v>846</v>
      </c>
      <c r="S5" s="590"/>
      <c r="T5" s="590"/>
      <c r="U5" s="590"/>
      <c r="V5" s="590"/>
      <c r="W5" s="590"/>
      <c r="X5" s="598"/>
    </row>
    <row r="6" spans="1:25" ht="24.95" customHeight="1">
      <c r="A6" s="501" t="s">
        <v>720</v>
      </c>
      <c r="B6" s="152" t="s">
        <v>736</v>
      </c>
      <c r="C6" s="26"/>
      <c r="D6" s="134" t="s">
        <v>132</v>
      </c>
      <c r="E6" s="27" t="s">
        <v>845</v>
      </c>
      <c r="F6" s="88">
        <v>5</v>
      </c>
      <c r="G6" s="195" t="s">
        <v>974</v>
      </c>
      <c r="H6" s="132"/>
      <c r="I6" s="67"/>
      <c r="J6" s="152" t="s">
        <v>263</v>
      </c>
      <c r="K6" s="29">
        <v>38140249</v>
      </c>
      <c r="L6" s="26" t="s">
        <v>734</v>
      </c>
      <c r="M6" s="132">
        <v>2015</v>
      </c>
      <c r="N6" s="132">
        <f>M6+13</f>
        <v>2028</v>
      </c>
      <c r="O6" s="70" t="s">
        <v>232</v>
      </c>
      <c r="P6" s="70" t="s">
        <v>137</v>
      </c>
      <c r="Q6" s="70" t="s">
        <v>274</v>
      </c>
      <c r="R6" s="152" t="s">
        <v>846</v>
      </c>
      <c r="S6" s="132"/>
      <c r="T6" s="132"/>
      <c r="U6" s="132"/>
      <c r="V6" s="132"/>
      <c r="W6" s="132"/>
      <c r="X6" s="209"/>
      <c r="Y6" s="91"/>
    </row>
    <row r="7" spans="1:25" ht="24.95" customHeight="1">
      <c r="A7" s="501" t="s">
        <v>721</v>
      </c>
      <c r="B7" s="152" t="s">
        <v>737</v>
      </c>
      <c r="C7" s="26"/>
      <c r="D7" s="134" t="s">
        <v>132</v>
      </c>
      <c r="E7" s="27" t="s">
        <v>845</v>
      </c>
      <c r="F7" s="88">
        <v>5</v>
      </c>
      <c r="G7" s="195" t="s">
        <v>974</v>
      </c>
      <c r="H7" s="132"/>
      <c r="I7" s="67"/>
      <c r="J7" s="152" t="s">
        <v>263</v>
      </c>
      <c r="K7" s="29">
        <v>38140714</v>
      </c>
      <c r="L7" s="26" t="s">
        <v>734</v>
      </c>
      <c r="M7" s="132">
        <v>2018</v>
      </c>
      <c r="N7" s="132">
        <f t="shared" ref="N7:N18" si="0">M7+13</f>
        <v>2031</v>
      </c>
      <c r="O7" s="70" t="s">
        <v>232</v>
      </c>
      <c r="P7" s="70" t="s">
        <v>137</v>
      </c>
      <c r="Q7" s="70" t="s">
        <v>357</v>
      </c>
      <c r="R7" s="152" t="s">
        <v>846</v>
      </c>
      <c r="S7" s="132"/>
      <c r="T7" s="132"/>
      <c r="U7" s="132"/>
      <c r="V7" s="132"/>
      <c r="W7" s="132"/>
      <c r="X7" s="209"/>
      <c r="Y7" s="91"/>
    </row>
    <row r="8" spans="1:25" ht="24.95" customHeight="1">
      <c r="A8" s="501" t="s">
        <v>722</v>
      </c>
      <c r="B8" s="152" t="s">
        <v>738</v>
      </c>
      <c r="C8" s="30"/>
      <c r="D8" s="134" t="s">
        <v>132</v>
      </c>
      <c r="E8" s="27" t="s">
        <v>845</v>
      </c>
      <c r="F8" s="88">
        <v>5</v>
      </c>
      <c r="G8" s="195" t="s">
        <v>974</v>
      </c>
      <c r="H8" s="132"/>
      <c r="I8" s="67"/>
      <c r="J8" s="152" t="s">
        <v>263</v>
      </c>
      <c r="K8" s="29">
        <v>38140716</v>
      </c>
      <c r="L8" s="26" t="s">
        <v>734</v>
      </c>
      <c r="M8" s="132">
        <v>2018</v>
      </c>
      <c r="N8" s="132">
        <f t="shared" si="0"/>
        <v>2031</v>
      </c>
      <c r="O8" s="70" t="s">
        <v>232</v>
      </c>
      <c r="P8" s="70" t="s">
        <v>137</v>
      </c>
      <c r="Q8" s="70" t="s">
        <v>274</v>
      </c>
      <c r="R8" s="152" t="s">
        <v>846</v>
      </c>
      <c r="S8" s="132"/>
      <c r="T8" s="132"/>
      <c r="U8" s="132"/>
      <c r="V8" s="132"/>
      <c r="W8" s="132"/>
      <c r="X8" s="209"/>
      <c r="Y8" s="91"/>
    </row>
    <row r="9" spans="1:25" ht="24.95" customHeight="1">
      <c r="A9" s="501" t="s">
        <v>723</v>
      </c>
      <c r="B9" s="152" t="s">
        <v>1255</v>
      </c>
      <c r="C9" s="26"/>
      <c r="D9" s="134" t="s">
        <v>132</v>
      </c>
      <c r="E9" s="27" t="s">
        <v>845</v>
      </c>
      <c r="F9" s="88" t="s">
        <v>1018</v>
      </c>
      <c r="G9" s="194" t="s">
        <v>974</v>
      </c>
      <c r="H9" s="26"/>
      <c r="I9" s="67"/>
      <c r="J9" s="152" t="s">
        <v>324</v>
      </c>
      <c r="K9" s="152">
        <v>38400294</v>
      </c>
      <c r="L9" s="26" t="s">
        <v>734</v>
      </c>
      <c r="M9" s="132">
        <v>2011</v>
      </c>
      <c r="N9" s="132">
        <v>2021</v>
      </c>
      <c r="O9" s="70" t="s">
        <v>232</v>
      </c>
      <c r="P9" s="70" t="s">
        <v>137</v>
      </c>
      <c r="Q9" s="70" t="s">
        <v>274</v>
      </c>
      <c r="R9" s="152" t="s">
        <v>846</v>
      </c>
      <c r="S9" s="132"/>
      <c r="T9" s="132"/>
      <c r="U9" s="132"/>
      <c r="V9" s="132"/>
      <c r="W9" s="132"/>
      <c r="X9" s="209"/>
    </row>
    <row r="10" spans="1:25" ht="24.95" customHeight="1">
      <c r="A10" s="501" t="s">
        <v>724</v>
      </c>
      <c r="B10" s="123" t="s">
        <v>739</v>
      </c>
      <c r="C10" s="26"/>
      <c r="D10" s="134" t="s">
        <v>849</v>
      </c>
      <c r="E10" s="27" t="s">
        <v>850</v>
      </c>
      <c r="F10" s="124" t="s">
        <v>1057</v>
      </c>
      <c r="G10" s="195" t="s">
        <v>975</v>
      </c>
      <c r="H10" s="132"/>
      <c r="I10" s="132"/>
      <c r="J10" s="152" t="s">
        <v>751</v>
      </c>
      <c r="K10" s="29">
        <v>24470520</v>
      </c>
      <c r="L10" s="26" t="s">
        <v>734</v>
      </c>
      <c r="M10" s="132">
        <v>2019</v>
      </c>
      <c r="N10" s="132">
        <f t="shared" si="0"/>
        <v>2032</v>
      </c>
      <c r="O10" s="69" t="s">
        <v>232</v>
      </c>
      <c r="P10" s="69" t="s">
        <v>1207</v>
      </c>
      <c r="Q10" s="69" t="s">
        <v>274</v>
      </c>
      <c r="R10" s="152" t="s">
        <v>846</v>
      </c>
      <c r="S10" s="132"/>
      <c r="T10" s="132"/>
      <c r="U10" s="132"/>
      <c r="V10" s="132"/>
      <c r="W10" s="132"/>
      <c r="X10" s="209"/>
      <c r="Y10" s="99"/>
    </row>
    <row r="11" spans="1:25" s="24" customFormat="1" ht="24.95" customHeight="1">
      <c r="A11" s="501" t="s">
        <v>725</v>
      </c>
      <c r="B11" s="152" t="s">
        <v>533</v>
      </c>
      <c r="C11" s="26"/>
      <c r="D11" s="134" t="s">
        <v>870</v>
      </c>
      <c r="E11" s="27" t="s">
        <v>845</v>
      </c>
      <c r="F11" s="88">
        <v>1.1000000000000001</v>
      </c>
      <c r="G11" s="196" t="s">
        <v>975</v>
      </c>
      <c r="H11" s="26"/>
      <c r="I11" s="152"/>
      <c r="J11" s="152" t="s">
        <v>355</v>
      </c>
      <c r="K11" s="152">
        <v>24470437</v>
      </c>
      <c r="L11" s="29" t="s">
        <v>734</v>
      </c>
      <c r="M11" s="132">
        <v>2016</v>
      </c>
      <c r="N11" s="132">
        <f t="shared" si="0"/>
        <v>2029</v>
      </c>
      <c r="O11" s="152" t="s">
        <v>523</v>
      </c>
      <c r="P11" s="70" t="s">
        <v>137</v>
      </c>
      <c r="Q11" s="152" t="s">
        <v>357</v>
      </c>
      <c r="R11" s="152" t="s">
        <v>846</v>
      </c>
      <c r="S11" s="152"/>
      <c r="T11" s="152"/>
      <c r="U11" s="152"/>
      <c r="V11" s="152"/>
      <c r="W11" s="152"/>
      <c r="X11" s="211"/>
    </row>
    <row r="12" spans="1:25" ht="24.95" customHeight="1">
      <c r="A12" s="501" t="s">
        <v>726</v>
      </c>
      <c r="B12" s="100" t="s">
        <v>745</v>
      </c>
      <c r="C12" s="26"/>
      <c r="D12" s="134" t="s">
        <v>849</v>
      </c>
      <c r="E12" s="27" t="s">
        <v>850</v>
      </c>
      <c r="F12" s="124" t="s">
        <v>988</v>
      </c>
      <c r="G12" s="195" t="s">
        <v>975</v>
      </c>
      <c r="H12" s="132"/>
      <c r="I12" s="132"/>
      <c r="J12" s="497" t="s">
        <v>1007</v>
      </c>
      <c r="K12" s="498" t="s">
        <v>753</v>
      </c>
      <c r="L12" s="26" t="s">
        <v>734</v>
      </c>
      <c r="M12" s="132">
        <v>2020</v>
      </c>
      <c r="N12" s="132">
        <f t="shared" si="0"/>
        <v>2033</v>
      </c>
      <c r="O12" s="152" t="s">
        <v>523</v>
      </c>
      <c r="P12" s="69" t="s">
        <v>1207</v>
      </c>
      <c r="Q12" s="69" t="s">
        <v>210</v>
      </c>
      <c r="R12" s="152" t="s">
        <v>138</v>
      </c>
      <c r="S12" s="132"/>
      <c r="T12" s="132"/>
      <c r="U12" s="132"/>
      <c r="V12" s="132"/>
      <c r="W12" s="132"/>
      <c r="X12" s="209"/>
      <c r="Y12" s="99"/>
    </row>
    <row r="13" spans="1:25" ht="24.95" customHeight="1">
      <c r="A13" s="501" t="s">
        <v>727</v>
      </c>
      <c r="B13" s="152" t="s">
        <v>740</v>
      </c>
      <c r="C13" s="26" t="s">
        <v>742</v>
      </c>
      <c r="D13" s="134" t="s">
        <v>243</v>
      </c>
      <c r="E13" s="27" t="s">
        <v>850</v>
      </c>
      <c r="F13" s="88">
        <v>2.5</v>
      </c>
      <c r="G13" s="195" t="s">
        <v>1005</v>
      </c>
      <c r="H13" s="132"/>
      <c r="I13" s="132"/>
      <c r="J13" s="152" t="s">
        <v>899</v>
      </c>
      <c r="K13" s="29" t="s">
        <v>752</v>
      </c>
      <c r="L13" s="26" t="s">
        <v>734</v>
      </c>
      <c r="M13" s="132">
        <v>2014</v>
      </c>
      <c r="N13" s="132">
        <f t="shared" si="0"/>
        <v>2027</v>
      </c>
      <c r="O13" s="69" t="s">
        <v>232</v>
      </c>
      <c r="P13" s="84" t="s">
        <v>883</v>
      </c>
      <c r="Q13" s="152" t="s">
        <v>210</v>
      </c>
      <c r="R13" s="78" t="s">
        <v>138</v>
      </c>
      <c r="S13" s="132"/>
      <c r="T13" s="132"/>
      <c r="U13" s="132"/>
      <c r="V13" s="132"/>
      <c r="W13" s="132"/>
      <c r="X13" s="209"/>
      <c r="Y13" s="99"/>
    </row>
    <row r="14" spans="1:25" ht="24.95" customHeight="1">
      <c r="A14" s="501" t="s">
        <v>728</v>
      </c>
      <c r="B14" s="152" t="s">
        <v>735</v>
      </c>
      <c r="C14" s="26"/>
      <c r="D14" s="134" t="s">
        <v>132</v>
      </c>
      <c r="E14" s="27" t="s">
        <v>845</v>
      </c>
      <c r="F14" s="88">
        <v>9</v>
      </c>
      <c r="G14" s="195" t="s">
        <v>989</v>
      </c>
      <c r="H14" s="132"/>
      <c r="I14" s="132"/>
      <c r="J14" s="152" t="s">
        <v>263</v>
      </c>
      <c r="K14" s="29">
        <v>38200211</v>
      </c>
      <c r="L14" s="26" t="s">
        <v>734</v>
      </c>
      <c r="M14" s="132">
        <v>2015</v>
      </c>
      <c r="N14" s="132">
        <f t="shared" si="0"/>
        <v>2028</v>
      </c>
      <c r="O14" s="69" t="s">
        <v>230</v>
      </c>
      <c r="P14" s="69" t="s">
        <v>137</v>
      </c>
      <c r="Q14" s="69" t="s">
        <v>274</v>
      </c>
      <c r="R14" s="152" t="s">
        <v>846</v>
      </c>
      <c r="S14" s="132"/>
      <c r="T14" s="132"/>
      <c r="U14" s="132"/>
      <c r="V14" s="132"/>
      <c r="W14" s="132"/>
      <c r="X14" s="209"/>
      <c r="Y14" s="99"/>
    </row>
    <row r="15" spans="1:25" ht="24.95" customHeight="1">
      <c r="A15" s="501" t="s">
        <v>729</v>
      </c>
      <c r="B15" s="69" t="s">
        <v>747</v>
      </c>
      <c r="C15" s="26"/>
      <c r="D15" s="134" t="s">
        <v>132</v>
      </c>
      <c r="E15" s="27" t="s">
        <v>845</v>
      </c>
      <c r="F15" s="88">
        <v>9</v>
      </c>
      <c r="G15" s="194" t="s">
        <v>989</v>
      </c>
      <c r="H15" s="26"/>
      <c r="I15" s="67"/>
      <c r="J15" s="152" t="s">
        <v>263</v>
      </c>
      <c r="K15" s="152">
        <v>38200209</v>
      </c>
      <c r="L15" s="26" t="s">
        <v>734</v>
      </c>
      <c r="M15" s="132">
        <v>2015</v>
      </c>
      <c r="N15" s="132">
        <f t="shared" si="0"/>
        <v>2028</v>
      </c>
      <c r="O15" s="70" t="s">
        <v>230</v>
      </c>
      <c r="P15" s="70" t="s">
        <v>137</v>
      </c>
      <c r="Q15" s="70" t="s">
        <v>274</v>
      </c>
      <c r="R15" s="152" t="s">
        <v>846</v>
      </c>
      <c r="S15" s="132"/>
      <c r="T15" s="132"/>
      <c r="U15" s="132"/>
      <c r="V15" s="132"/>
      <c r="W15" s="132"/>
      <c r="X15" s="209"/>
    </row>
    <row r="16" spans="1:25" ht="24.95" customHeight="1">
      <c r="A16" s="501" t="s">
        <v>730</v>
      </c>
      <c r="B16" s="100" t="s">
        <v>808</v>
      </c>
      <c r="C16" s="95"/>
      <c r="D16" s="115" t="s">
        <v>132</v>
      </c>
      <c r="E16" s="32" t="s">
        <v>845</v>
      </c>
      <c r="F16" s="90">
        <v>5</v>
      </c>
      <c r="G16" s="194" t="s">
        <v>974</v>
      </c>
      <c r="H16" s="169"/>
      <c r="I16" s="67"/>
      <c r="J16" s="152" t="s">
        <v>324</v>
      </c>
      <c r="K16" s="152">
        <v>38500547</v>
      </c>
      <c r="L16" s="152" t="s">
        <v>734</v>
      </c>
      <c r="M16" s="132">
        <v>2012</v>
      </c>
      <c r="N16" s="132">
        <f t="shared" si="0"/>
        <v>2025</v>
      </c>
      <c r="O16" s="70" t="s">
        <v>230</v>
      </c>
      <c r="P16" s="152" t="s">
        <v>137</v>
      </c>
      <c r="Q16" s="152" t="s">
        <v>357</v>
      </c>
      <c r="R16" s="32" t="s">
        <v>846</v>
      </c>
      <c r="S16" s="132"/>
      <c r="T16" s="132"/>
      <c r="U16" s="132"/>
      <c r="V16" s="132"/>
      <c r="W16" s="132"/>
      <c r="X16" s="209"/>
    </row>
    <row r="17" spans="1:25" ht="24.95" customHeight="1">
      <c r="A17" s="501" t="s">
        <v>731</v>
      </c>
      <c r="B17" s="152" t="s">
        <v>743</v>
      </c>
      <c r="C17" s="26"/>
      <c r="D17" s="134" t="s">
        <v>243</v>
      </c>
      <c r="E17" s="27" t="s">
        <v>850</v>
      </c>
      <c r="F17" s="88">
        <v>2</v>
      </c>
      <c r="G17" s="194" t="s">
        <v>990</v>
      </c>
      <c r="H17" s="26"/>
      <c r="I17" s="67"/>
      <c r="J17" s="152" t="s">
        <v>271</v>
      </c>
      <c r="K17" s="152">
        <v>24480430</v>
      </c>
      <c r="L17" s="26" t="s">
        <v>734</v>
      </c>
      <c r="M17" s="132">
        <v>2015</v>
      </c>
      <c r="N17" s="132">
        <f t="shared" si="0"/>
        <v>2028</v>
      </c>
      <c r="O17" s="70" t="s">
        <v>230</v>
      </c>
      <c r="P17" s="70" t="s">
        <v>535</v>
      </c>
      <c r="Q17" s="70" t="s">
        <v>274</v>
      </c>
      <c r="R17" s="152" t="s">
        <v>846</v>
      </c>
      <c r="S17" s="132"/>
      <c r="T17" s="132"/>
      <c r="U17" s="132"/>
      <c r="V17" s="132"/>
      <c r="W17" s="71"/>
      <c r="X17" s="209"/>
      <c r="Y17" s="91"/>
    </row>
    <row r="18" spans="1:25" ht="24.95" customHeight="1">
      <c r="A18" s="501" t="s">
        <v>1071</v>
      </c>
      <c r="B18" s="152" t="s">
        <v>1087</v>
      </c>
      <c r="C18" s="26"/>
      <c r="D18" s="134" t="s">
        <v>243</v>
      </c>
      <c r="E18" s="27" t="s">
        <v>850</v>
      </c>
      <c r="F18" s="88" t="s">
        <v>1057</v>
      </c>
      <c r="G18" s="194" t="s">
        <v>1260</v>
      </c>
      <c r="H18" s="26"/>
      <c r="I18" s="67"/>
      <c r="J18" s="152" t="s">
        <v>1259</v>
      </c>
      <c r="K18" s="152">
        <v>24490346</v>
      </c>
      <c r="L18" s="26" t="s">
        <v>734</v>
      </c>
      <c r="M18" s="132">
        <v>2011</v>
      </c>
      <c r="N18" s="132">
        <f t="shared" si="0"/>
        <v>2024</v>
      </c>
      <c r="O18" s="70" t="s">
        <v>1208</v>
      </c>
      <c r="P18" s="70" t="s">
        <v>535</v>
      </c>
      <c r="Q18" s="70" t="s">
        <v>274</v>
      </c>
      <c r="R18" s="152" t="s">
        <v>846</v>
      </c>
      <c r="S18" s="132"/>
      <c r="T18" s="132"/>
      <c r="U18" s="132"/>
      <c r="V18" s="132"/>
      <c r="W18" s="71"/>
      <c r="X18" s="209"/>
      <c r="Y18" s="91"/>
    </row>
    <row r="19" spans="1:25" ht="7.5" customHeight="1">
      <c r="A19" s="225"/>
      <c r="B19" s="152"/>
      <c r="C19" s="26"/>
      <c r="D19" s="116"/>
      <c r="E19" s="152"/>
      <c r="F19" s="26"/>
      <c r="G19" s="179"/>
      <c r="H19" s="132"/>
      <c r="I19" s="67"/>
      <c r="J19" s="152"/>
      <c r="K19" s="152"/>
      <c r="L19" s="29"/>
      <c r="M19" s="125"/>
      <c r="N19" s="132"/>
      <c r="O19" s="70"/>
      <c r="P19" s="70"/>
      <c r="Q19" s="26"/>
      <c r="R19" s="152"/>
      <c r="S19" s="132"/>
      <c r="T19" s="132"/>
      <c r="U19" s="132"/>
      <c r="V19" s="132"/>
      <c r="W19" s="132"/>
      <c r="X19" s="209"/>
    </row>
    <row r="20" spans="1:25" ht="24.95" customHeight="1">
      <c r="A20" s="501" t="s">
        <v>719</v>
      </c>
      <c r="B20" s="152" t="s">
        <v>755</v>
      </c>
      <c r="C20" s="26" t="s">
        <v>775</v>
      </c>
      <c r="D20" s="134" t="s">
        <v>132</v>
      </c>
      <c r="E20" s="152" t="s">
        <v>65</v>
      </c>
      <c r="F20" s="162" t="s">
        <v>1051</v>
      </c>
      <c r="G20" s="179"/>
      <c r="H20" s="128">
        <v>900</v>
      </c>
      <c r="I20" s="32" t="s">
        <v>980</v>
      </c>
      <c r="J20" s="152" t="s">
        <v>900</v>
      </c>
      <c r="K20" s="152" t="s">
        <v>781</v>
      </c>
      <c r="L20" s="26" t="s">
        <v>734</v>
      </c>
      <c r="M20" s="132">
        <v>2014</v>
      </c>
      <c r="N20" s="132">
        <f t="shared" ref="N20:N37" si="1">M20+20</f>
        <v>2034</v>
      </c>
      <c r="O20" s="70" t="s">
        <v>232</v>
      </c>
      <c r="P20" s="70" t="s">
        <v>211</v>
      </c>
      <c r="Q20" s="70" t="s">
        <v>210</v>
      </c>
      <c r="R20" s="152" t="s">
        <v>138</v>
      </c>
      <c r="S20" s="132"/>
      <c r="T20" s="132"/>
      <c r="U20" s="132"/>
      <c r="V20" s="132"/>
      <c r="W20" s="132"/>
      <c r="X20" s="209"/>
    </row>
    <row r="21" spans="1:25" ht="24.95" customHeight="1">
      <c r="A21" s="501" t="s">
        <v>720</v>
      </c>
      <c r="B21" s="32" t="s">
        <v>756</v>
      </c>
      <c r="C21" s="30"/>
      <c r="D21" s="134" t="s">
        <v>132</v>
      </c>
      <c r="E21" s="152" t="s">
        <v>65</v>
      </c>
      <c r="F21" s="139" t="s">
        <v>1052</v>
      </c>
      <c r="G21" s="179"/>
      <c r="H21" s="128">
        <v>500</v>
      </c>
      <c r="I21" s="32" t="s">
        <v>981</v>
      </c>
      <c r="J21" s="32" t="s">
        <v>702</v>
      </c>
      <c r="K21" s="32" t="s">
        <v>782</v>
      </c>
      <c r="L21" s="26" t="s">
        <v>734</v>
      </c>
      <c r="M21" s="67">
        <v>2020</v>
      </c>
      <c r="N21" s="132">
        <f t="shared" si="1"/>
        <v>2040</v>
      </c>
      <c r="O21" s="70" t="s">
        <v>232</v>
      </c>
      <c r="P21" s="70" t="s">
        <v>211</v>
      </c>
      <c r="Q21" s="70" t="s">
        <v>210</v>
      </c>
      <c r="R21" s="152" t="s">
        <v>138</v>
      </c>
      <c r="S21" s="132"/>
      <c r="T21" s="132"/>
      <c r="U21" s="132"/>
      <c r="V21" s="132"/>
      <c r="W21" s="132"/>
      <c r="X21" s="209"/>
    </row>
    <row r="22" spans="1:25" ht="24.95" customHeight="1">
      <c r="A22" s="501" t="s">
        <v>721</v>
      </c>
      <c r="B22" s="152" t="s">
        <v>757</v>
      </c>
      <c r="C22" s="26"/>
      <c r="D22" s="134" t="s">
        <v>132</v>
      </c>
      <c r="E22" s="152" t="s">
        <v>65</v>
      </c>
      <c r="F22" s="162" t="s">
        <v>1036</v>
      </c>
      <c r="G22" s="69"/>
      <c r="H22" s="127">
        <v>465</v>
      </c>
      <c r="I22" s="32" t="s">
        <v>981</v>
      </c>
      <c r="J22" s="152" t="s">
        <v>901</v>
      </c>
      <c r="K22" s="152" t="s">
        <v>783</v>
      </c>
      <c r="L22" s="26" t="s">
        <v>734</v>
      </c>
      <c r="M22" s="132">
        <v>2007</v>
      </c>
      <c r="N22" s="67">
        <f t="shared" si="1"/>
        <v>2027</v>
      </c>
      <c r="O22" s="70" t="s">
        <v>232</v>
      </c>
      <c r="P22" s="70" t="s">
        <v>211</v>
      </c>
      <c r="Q22" s="70" t="s">
        <v>210</v>
      </c>
      <c r="R22" s="152" t="s">
        <v>138</v>
      </c>
      <c r="S22" s="132"/>
      <c r="T22" s="132"/>
      <c r="U22" s="132"/>
      <c r="V22" s="132"/>
      <c r="W22" s="132"/>
      <c r="X22" s="209"/>
    </row>
    <row r="23" spans="1:25" ht="24.95" customHeight="1">
      <c r="A23" s="501" t="s">
        <v>722</v>
      </c>
      <c r="B23" s="152" t="s">
        <v>1256</v>
      </c>
      <c r="C23" s="26"/>
      <c r="D23" s="134" t="s">
        <v>132</v>
      </c>
      <c r="E23" s="152" t="s">
        <v>65</v>
      </c>
      <c r="F23" s="162" t="s">
        <v>1025</v>
      </c>
      <c r="G23" s="69"/>
      <c r="H23" s="127">
        <v>465</v>
      </c>
      <c r="I23" s="32" t="s">
        <v>981</v>
      </c>
      <c r="J23" s="152" t="s">
        <v>292</v>
      </c>
      <c r="K23" s="152" t="s">
        <v>784</v>
      </c>
      <c r="L23" s="26" t="s">
        <v>734</v>
      </c>
      <c r="M23" s="132">
        <v>2000</v>
      </c>
      <c r="N23" s="67">
        <f t="shared" si="1"/>
        <v>2020</v>
      </c>
      <c r="O23" s="70" t="s">
        <v>232</v>
      </c>
      <c r="P23" s="70" t="s">
        <v>211</v>
      </c>
      <c r="Q23" s="70" t="s">
        <v>210</v>
      </c>
      <c r="R23" s="32" t="s">
        <v>281</v>
      </c>
      <c r="S23" s="132"/>
      <c r="T23" s="132"/>
      <c r="U23" s="132"/>
      <c r="V23" s="132"/>
      <c r="W23" s="132"/>
      <c r="X23" s="209"/>
    </row>
    <row r="24" spans="1:25" ht="24.95" customHeight="1">
      <c r="A24" s="501" t="s">
        <v>723</v>
      </c>
      <c r="B24" s="100" t="s">
        <v>762</v>
      </c>
      <c r="C24" s="133" t="s">
        <v>776</v>
      </c>
      <c r="D24" s="134" t="s">
        <v>132</v>
      </c>
      <c r="E24" s="152" t="s">
        <v>65</v>
      </c>
      <c r="F24" s="39">
        <v>3</v>
      </c>
      <c r="G24" s="180"/>
      <c r="H24" s="128">
        <v>500</v>
      </c>
      <c r="I24" s="32" t="s">
        <v>981</v>
      </c>
      <c r="J24" s="152" t="s">
        <v>292</v>
      </c>
      <c r="K24" s="152" t="s">
        <v>786</v>
      </c>
      <c r="L24" s="26" t="s">
        <v>734</v>
      </c>
      <c r="M24" s="132">
        <v>2001</v>
      </c>
      <c r="N24" s="132">
        <f t="shared" si="1"/>
        <v>2021</v>
      </c>
      <c r="O24" s="70" t="s">
        <v>232</v>
      </c>
      <c r="P24" s="152" t="s">
        <v>211</v>
      </c>
      <c r="Q24" s="152" t="s">
        <v>210</v>
      </c>
      <c r="R24" s="32" t="s">
        <v>138</v>
      </c>
      <c r="S24" s="132"/>
      <c r="T24" s="132"/>
      <c r="U24" s="132"/>
      <c r="V24" s="132"/>
      <c r="W24" s="132"/>
      <c r="X24" s="209"/>
    </row>
    <row r="25" spans="1:25" ht="24.95" customHeight="1">
      <c r="A25" s="501" t="s">
        <v>724</v>
      </c>
      <c r="B25" s="152" t="s">
        <v>758</v>
      </c>
      <c r="C25" s="26"/>
      <c r="D25" s="134" t="s">
        <v>857</v>
      </c>
      <c r="E25" s="152" t="s">
        <v>65</v>
      </c>
      <c r="F25" s="38">
        <v>2</v>
      </c>
      <c r="G25" s="69"/>
      <c r="H25" s="127">
        <v>280</v>
      </c>
      <c r="I25" s="152" t="s">
        <v>288</v>
      </c>
      <c r="J25" s="152" t="s">
        <v>403</v>
      </c>
      <c r="K25" s="85">
        <v>16065</v>
      </c>
      <c r="L25" s="26" t="s">
        <v>734</v>
      </c>
      <c r="M25" s="132">
        <v>2016</v>
      </c>
      <c r="N25" s="132">
        <f t="shared" si="1"/>
        <v>2036</v>
      </c>
      <c r="O25" s="69" t="s">
        <v>232</v>
      </c>
      <c r="P25" s="69" t="s">
        <v>286</v>
      </c>
      <c r="Q25" s="69" t="s">
        <v>210</v>
      </c>
      <c r="R25" s="152" t="s">
        <v>281</v>
      </c>
      <c r="S25" s="132"/>
      <c r="T25" s="132"/>
      <c r="U25" s="132"/>
      <c r="V25" s="132"/>
      <c r="W25" s="132"/>
      <c r="X25" s="209"/>
    </row>
    <row r="26" spans="1:25" ht="24.95" customHeight="1">
      <c r="A26" s="501" t="s">
        <v>725</v>
      </c>
      <c r="B26" s="100" t="s">
        <v>765</v>
      </c>
      <c r="C26" s="133"/>
      <c r="D26" s="134" t="s">
        <v>857</v>
      </c>
      <c r="E26" s="152" t="s">
        <v>65</v>
      </c>
      <c r="F26" s="39">
        <v>2.2000000000000002</v>
      </c>
      <c r="G26" s="180"/>
      <c r="H26" s="128">
        <v>260</v>
      </c>
      <c r="I26" s="32" t="s">
        <v>288</v>
      </c>
      <c r="J26" s="152" t="s">
        <v>287</v>
      </c>
      <c r="K26" s="152">
        <v>14224</v>
      </c>
      <c r="L26" s="26" t="s">
        <v>734</v>
      </c>
      <c r="M26" s="132">
        <v>2014</v>
      </c>
      <c r="N26" s="132">
        <f t="shared" si="1"/>
        <v>2034</v>
      </c>
      <c r="O26" s="70" t="s">
        <v>232</v>
      </c>
      <c r="P26" s="152" t="s">
        <v>286</v>
      </c>
      <c r="Q26" s="152" t="s">
        <v>210</v>
      </c>
      <c r="R26" s="32" t="s">
        <v>281</v>
      </c>
      <c r="S26" s="132"/>
      <c r="T26" s="132"/>
      <c r="U26" s="132"/>
      <c r="V26" s="132"/>
      <c r="W26" s="132"/>
      <c r="X26" s="209"/>
    </row>
    <row r="27" spans="1:25" ht="24.95" customHeight="1">
      <c r="A27" s="501" t="s">
        <v>726</v>
      </c>
      <c r="B27" s="100" t="s">
        <v>764</v>
      </c>
      <c r="C27" s="133"/>
      <c r="D27" s="134" t="s">
        <v>243</v>
      </c>
      <c r="E27" s="152" t="s">
        <v>65</v>
      </c>
      <c r="F27" s="39">
        <v>3</v>
      </c>
      <c r="G27" s="180"/>
      <c r="H27" s="128">
        <v>420</v>
      </c>
      <c r="I27" s="32" t="s">
        <v>1223</v>
      </c>
      <c r="J27" s="152" t="s">
        <v>362</v>
      </c>
      <c r="K27" s="152">
        <v>3996</v>
      </c>
      <c r="L27" s="26" t="s">
        <v>734</v>
      </c>
      <c r="M27" s="132">
        <v>2017</v>
      </c>
      <c r="N27" s="132">
        <f t="shared" si="1"/>
        <v>2037</v>
      </c>
      <c r="O27" s="70" t="s">
        <v>232</v>
      </c>
      <c r="P27" s="84" t="s">
        <v>363</v>
      </c>
      <c r="Q27" s="152"/>
      <c r="R27" s="32" t="s">
        <v>281</v>
      </c>
      <c r="S27" s="132"/>
      <c r="T27" s="132"/>
      <c r="U27" s="132"/>
      <c r="V27" s="132"/>
      <c r="W27" s="132"/>
      <c r="X27" s="209"/>
    </row>
    <row r="28" spans="1:25" ht="24.95" customHeight="1">
      <c r="A28" s="501" t="s">
        <v>727</v>
      </c>
      <c r="B28" s="152" t="s">
        <v>759</v>
      </c>
      <c r="C28" s="26"/>
      <c r="D28" s="134" t="s">
        <v>243</v>
      </c>
      <c r="E28" s="152" t="s">
        <v>65</v>
      </c>
      <c r="F28" s="162" t="s">
        <v>1034</v>
      </c>
      <c r="G28" s="69"/>
      <c r="H28" s="127">
        <v>260</v>
      </c>
      <c r="I28" s="152" t="s">
        <v>288</v>
      </c>
      <c r="J28" s="152" t="s">
        <v>365</v>
      </c>
      <c r="K28" s="152" t="s">
        <v>785</v>
      </c>
      <c r="L28" s="26" t="s">
        <v>734</v>
      </c>
      <c r="M28" s="132">
        <v>2003</v>
      </c>
      <c r="N28" s="132">
        <f t="shared" si="1"/>
        <v>2023</v>
      </c>
      <c r="O28" s="69" t="s">
        <v>232</v>
      </c>
      <c r="P28" s="69" t="s">
        <v>286</v>
      </c>
      <c r="Q28" s="69" t="s">
        <v>210</v>
      </c>
      <c r="R28" s="152" t="s">
        <v>138</v>
      </c>
      <c r="S28" s="132"/>
      <c r="T28" s="132"/>
      <c r="U28" s="132"/>
      <c r="V28" s="132"/>
      <c r="W28" s="132"/>
      <c r="X28" s="209"/>
    </row>
    <row r="29" spans="1:25" ht="24.95" customHeight="1">
      <c r="A29" s="501" t="s">
        <v>728</v>
      </c>
      <c r="B29" s="152" t="s">
        <v>761</v>
      </c>
      <c r="C29" s="152"/>
      <c r="D29" s="134" t="s">
        <v>132</v>
      </c>
      <c r="E29" s="152" t="s">
        <v>65</v>
      </c>
      <c r="F29" s="38">
        <v>3.4</v>
      </c>
      <c r="G29" s="69"/>
      <c r="H29" s="128">
        <v>845</v>
      </c>
      <c r="I29" s="152" t="s">
        <v>980</v>
      </c>
      <c r="J29" s="152" t="s">
        <v>779</v>
      </c>
      <c r="K29" s="85">
        <v>50000416</v>
      </c>
      <c r="L29" s="26" t="s">
        <v>734</v>
      </c>
      <c r="M29" s="132">
        <v>2012</v>
      </c>
      <c r="N29" s="132">
        <f t="shared" si="1"/>
        <v>2032</v>
      </c>
      <c r="O29" s="69" t="s">
        <v>230</v>
      </c>
      <c r="P29" s="69" t="s">
        <v>211</v>
      </c>
      <c r="Q29" s="69" t="s">
        <v>169</v>
      </c>
      <c r="R29" s="152" t="s">
        <v>170</v>
      </c>
      <c r="S29" s="132"/>
      <c r="T29" s="132"/>
      <c r="U29" s="132"/>
      <c r="V29" s="132"/>
      <c r="W29" s="132"/>
      <c r="X29" s="209"/>
    </row>
    <row r="30" spans="1:25" ht="24.95" customHeight="1">
      <c r="A30" s="501" t="s">
        <v>729</v>
      </c>
      <c r="B30" s="100" t="s">
        <v>766</v>
      </c>
      <c r="C30" s="133"/>
      <c r="D30" s="134" t="s">
        <v>132</v>
      </c>
      <c r="E30" s="152" t="s">
        <v>65</v>
      </c>
      <c r="F30" s="139" t="s">
        <v>1054</v>
      </c>
      <c r="G30" s="180"/>
      <c r="H30" s="128">
        <v>680</v>
      </c>
      <c r="I30" s="32" t="s">
        <v>980</v>
      </c>
      <c r="J30" s="152" t="s">
        <v>404</v>
      </c>
      <c r="K30" s="152">
        <v>50001719</v>
      </c>
      <c r="L30" s="26" t="s">
        <v>734</v>
      </c>
      <c r="M30" s="132">
        <v>2016</v>
      </c>
      <c r="N30" s="132">
        <f t="shared" si="1"/>
        <v>2036</v>
      </c>
      <c r="O30" s="70" t="s">
        <v>230</v>
      </c>
      <c r="P30" s="152" t="s">
        <v>211</v>
      </c>
      <c r="Q30" s="152" t="s">
        <v>210</v>
      </c>
      <c r="R30" s="32" t="s">
        <v>170</v>
      </c>
      <c r="S30" s="132"/>
      <c r="T30" s="132"/>
      <c r="U30" s="132"/>
      <c r="V30" s="132"/>
      <c r="W30" s="132"/>
      <c r="X30" s="209"/>
    </row>
    <row r="31" spans="1:25" ht="24.95" customHeight="1">
      <c r="A31" s="501" t="s">
        <v>730</v>
      </c>
      <c r="B31" s="100" t="s">
        <v>767</v>
      </c>
      <c r="C31" s="133"/>
      <c r="D31" s="134" t="s">
        <v>132</v>
      </c>
      <c r="E31" s="152" t="s">
        <v>65</v>
      </c>
      <c r="F31" s="139" t="s">
        <v>1054</v>
      </c>
      <c r="G31" s="180"/>
      <c r="H31" s="128">
        <v>680</v>
      </c>
      <c r="I31" s="32" t="s">
        <v>980</v>
      </c>
      <c r="J31" s="152" t="s">
        <v>404</v>
      </c>
      <c r="K31" s="152">
        <v>50001720</v>
      </c>
      <c r="L31" s="26" t="s">
        <v>734</v>
      </c>
      <c r="M31" s="132">
        <v>2016</v>
      </c>
      <c r="N31" s="132">
        <f t="shared" si="1"/>
        <v>2036</v>
      </c>
      <c r="O31" s="70" t="s">
        <v>230</v>
      </c>
      <c r="P31" s="152" t="s">
        <v>211</v>
      </c>
      <c r="Q31" s="152" t="s">
        <v>169</v>
      </c>
      <c r="R31" s="32" t="s">
        <v>170</v>
      </c>
      <c r="S31" s="132"/>
      <c r="T31" s="132"/>
      <c r="U31" s="132"/>
      <c r="V31" s="132"/>
      <c r="W31" s="132"/>
      <c r="X31" s="209"/>
    </row>
    <row r="32" spans="1:25" ht="24.95" customHeight="1">
      <c r="A32" s="501" t="s">
        <v>731</v>
      </c>
      <c r="B32" s="152" t="s">
        <v>760</v>
      </c>
      <c r="C32" s="26"/>
      <c r="D32" s="134" t="s">
        <v>243</v>
      </c>
      <c r="E32" s="152" t="s">
        <v>65</v>
      </c>
      <c r="F32" s="38">
        <v>2</v>
      </c>
      <c r="G32" s="69"/>
      <c r="H32" s="127">
        <v>280</v>
      </c>
      <c r="I32" s="152" t="s">
        <v>288</v>
      </c>
      <c r="J32" s="152" t="s">
        <v>403</v>
      </c>
      <c r="K32" s="85">
        <v>14141</v>
      </c>
      <c r="L32" s="26" t="s">
        <v>734</v>
      </c>
      <c r="M32" s="132">
        <v>2014</v>
      </c>
      <c r="N32" s="132">
        <f t="shared" si="1"/>
        <v>2034</v>
      </c>
      <c r="O32" s="69" t="s">
        <v>230</v>
      </c>
      <c r="P32" s="69" t="s">
        <v>363</v>
      </c>
      <c r="Q32" s="69"/>
      <c r="R32" s="152" t="s">
        <v>281</v>
      </c>
      <c r="S32" s="132"/>
      <c r="T32" s="132"/>
      <c r="U32" s="132"/>
      <c r="V32" s="132"/>
      <c r="W32" s="132"/>
      <c r="X32" s="209"/>
    </row>
    <row r="33" spans="1:25" ht="24.95" customHeight="1">
      <c r="A33" s="501" t="s">
        <v>732</v>
      </c>
      <c r="B33" s="32" t="s">
        <v>693</v>
      </c>
      <c r="C33" s="30" t="s">
        <v>694</v>
      </c>
      <c r="D33" s="49" t="s">
        <v>132</v>
      </c>
      <c r="E33" s="50" t="s">
        <v>65</v>
      </c>
      <c r="F33" s="39">
        <v>3</v>
      </c>
      <c r="G33" s="69"/>
      <c r="H33" s="129">
        <v>500</v>
      </c>
      <c r="I33" s="32" t="s">
        <v>981</v>
      </c>
      <c r="J33" s="32" t="s">
        <v>1056</v>
      </c>
      <c r="K33" s="32" t="s">
        <v>716</v>
      </c>
      <c r="L33" s="96" t="s">
        <v>734</v>
      </c>
      <c r="M33" s="67">
        <v>2001</v>
      </c>
      <c r="N33" s="67">
        <f t="shared" si="1"/>
        <v>2021</v>
      </c>
      <c r="O33" s="72" t="s">
        <v>230</v>
      </c>
      <c r="P33" s="72" t="s">
        <v>211</v>
      </c>
      <c r="Q33" s="70" t="s">
        <v>210</v>
      </c>
      <c r="R33" s="152" t="s">
        <v>138</v>
      </c>
      <c r="S33" s="125"/>
      <c r="T33" s="125"/>
      <c r="U33" s="125"/>
      <c r="V33" s="125"/>
      <c r="W33" s="125"/>
      <c r="X33" s="207"/>
    </row>
    <row r="34" spans="1:25" ht="24.95" customHeight="1">
      <c r="A34" s="501" t="s">
        <v>733</v>
      </c>
      <c r="B34" s="100" t="s">
        <v>774</v>
      </c>
      <c r="C34" s="133"/>
      <c r="D34" s="115" t="s">
        <v>243</v>
      </c>
      <c r="E34" s="152" t="s">
        <v>65</v>
      </c>
      <c r="F34" s="39">
        <v>3</v>
      </c>
      <c r="G34" s="180"/>
      <c r="H34" s="128">
        <v>420</v>
      </c>
      <c r="I34" s="32" t="s">
        <v>1223</v>
      </c>
      <c r="J34" s="152" t="s">
        <v>362</v>
      </c>
      <c r="K34" s="152">
        <v>3995</v>
      </c>
      <c r="L34" s="26" t="s">
        <v>734</v>
      </c>
      <c r="M34" s="132">
        <v>2018</v>
      </c>
      <c r="N34" s="132">
        <f t="shared" si="1"/>
        <v>2038</v>
      </c>
      <c r="O34" s="70" t="s">
        <v>230</v>
      </c>
      <c r="P34" s="152" t="s">
        <v>363</v>
      </c>
      <c r="Q34" s="152"/>
      <c r="R34" s="32" t="s">
        <v>281</v>
      </c>
      <c r="S34" s="132"/>
      <c r="T34" s="132"/>
      <c r="U34" s="132"/>
      <c r="V34" s="132"/>
      <c r="W34" s="132"/>
      <c r="X34" s="209"/>
    </row>
    <row r="35" spans="1:25" ht="24.95" customHeight="1">
      <c r="A35" s="501" t="s">
        <v>902</v>
      </c>
      <c r="B35" s="100" t="s">
        <v>769</v>
      </c>
      <c r="C35" s="133"/>
      <c r="D35" s="134" t="s">
        <v>243</v>
      </c>
      <c r="E35" s="152" t="s">
        <v>65</v>
      </c>
      <c r="F35" s="139" t="s">
        <v>1055</v>
      </c>
      <c r="G35" s="180"/>
      <c r="H35" s="128">
        <v>715</v>
      </c>
      <c r="I35" s="32" t="s">
        <v>1223</v>
      </c>
      <c r="J35" s="152" t="s">
        <v>397</v>
      </c>
      <c r="K35" s="152">
        <v>50000804</v>
      </c>
      <c r="L35" s="26" t="s">
        <v>734</v>
      </c>
      <c r="M35" s="132">
        <v>2013</v>
      </c>
      <c r="N35" s="132">
        <f t="shared" si="1"/>
        <v>2033</v>
      </c>
      <c r="O35" s="70" t="s">
        <v>230</v>
      </c>
      <c r="P35" s="152" t="s">
        <v>363</v>
      </c>
      <c r="Q35" s="152"/>
      <c r="R35" s="118" t="s">
        <v>170</v>
      </c>
      <c r="S35" s="132"/>
      <c r="T35" s="132"/>
      <c r="U35" s="132"/>
      <c r="V35" s="132"/>
      <c r="W35" s="132"/>
      <c r="X35" s="209"/>
    </row>
    <row r="36" spans="1:25" ht="24.95" customHeight="1">
      <c r="A36" s="501" t="s">
        <v>903</v>
      </c>
      <c r="B36" s="123" t="s">
        <v>763</v>
      </c>
      <c r="C36" s="155" t="s">
        <v>777</v>
      </c>
      <c r="D36" s="134" t="s">
        <v>243</v>
      </c>
      <c r="E36" s="152" t="s">
        <v>332</v>
      </c>
      <c r="F36" s="38">
        <v>2.1</v>
      </c>
      <c r="G36" s="177"/>
      <c r="H36" s="128">
        <v>210</v>
      </c>
      <c r="I36" s="32" t="s">
        <v>981</v>
      </c>
      <c r="J36" s="152" t="s">
        <v>780</v>
      </c>
      <c r="K36" s="152" t="s">
        <v>1091</v>
      </c>
      <c r="L36" s="26" t="s">
        <v>734</v>
      </c>
      <c r="M36" s="132">
        <v>2004</v>
      </c>
      <c r="N36" s="132">
        <f t="shared" si="1"/>
        <v>2024</v>
      </c>
      <c r="O36" s="69" t="s">
        <v>230</v>
      </c>
      <c r="P36" s="152" t="s">
        <v>363</v>
      </c>
      <c r="Q36" s="152"/>
      <c r="R36" s="152" t="s">
        <v>138</v>
      </c>
      <c r="S36" s="132"/>
      <c r="T36" s="132"/>
      <c r="U36" s="132"/>
      <c r="V36" s="132"/>
      <c r="W36" s="132"/>
      <c r="X36" s="209"/>
    </row>
    <row r="37" spans="1:25" ht="24.95" customHeight="1">
      <c r="A37" s="501" t="s">
        <v>1071</v>
      </c>
      <c r="B37" s="123" t="s">
        <v>1090</v>
      </c>
      <c r="C37" s="155"/>
      <c r="D37" s="134" t="s">
        <v>243</v>
      </c>
      <c r="E37" s="152" t="s">
        <v>390</v>
      </c>
      <c r="F37" s="38" t="s">
        <v>1032</v>
      </c>
      <c r="G37" s="177"/>
      <c r="H37" s="128" t="s">
        <v>1072</v>
      </c>
      <c r="I37" s="32" t="s">
        <v>1223</v>
      </c>
      <c r="J37" s="152" t="s">
        <v>1078</v>
      </c>
      <c r="K37" s="152">
        <v>50000415</v>
      </c>
      <c r="L37" s="26" t="s">
        <v>734</v>
      </c>
      <c r="M37" s="132">
        <v>2011</v>
      </c>
      <c r="N37" s="132">
        <f t="shared" si="1"/>
        <v>2031</v>
      </c>
      <c r="O37" s="69" t="s">
        <v>1208</v>
      </c>
      <c r="P37" s="152" t="s">
        <v>363</v>
      </c>
      <c r="Q37" s="152"/>
      <c r="R37" s="118" t="s">
        <v>170</v>
      </c>
      <c r="S37" s="132"/>
      <c r="T37" s="132"/>
      <c r="U37" s="132"/>
      <c r="V37" s="132"/>
      <c r="W37" s="132"/>
      <c r="X37" s="209"/>
    </row>
    <row r="38" spans="1:25" ht="5.25" customHeight="1">
      <c r="A38" s="225"/>
      <c r="B38" s="100"/>
      <c r="C38" s="95"/>
      <c r="D38" s="97"/>
      <c r="E38" s="67"/>
      <c r="F38" s="47"/>
      <c r="G38" s="180"/>
      <c r="H38" s="132"/>
      <c r="I38" s="67"/>
      <c r="J38" s="152"/>
      <c r="K38" s="152"/>
      <c r="L38" s="132"/>
      <c r="M38" s="132"/>
      <c r="N38" s="132"/>
      <c r="O38" s="98"/>
      <c r="P38" s="132"/>
      <c r="Q38" s="132"/>
      <c r="R38" s="32"/>
      <c r="S38" s="132"/>
      <c r="T38" s="132"/>
      <c r="U38" s="132"/>
      <c r="V38" s="132"/>
      <c r="W38" s="132"/>
      <c r="X38" s="209"/>
    </row>
    <row r="39" spans="1:25" s="24" customFormat="1" ht="24.95" customHeight="1">
      <c r="A39" s="501" t="s">
        <v>790</v>
      </c>
      <c r="B39" s="152" t="s">
        <v>1022</v>
      </c>
      <c r="C39" s="26"/>
      <c r="D39" s="134" t="s">
        <v>132</v>
      </c>
      <c r="E39" s="27" t="s">
        <v>845</v>
      </c>
      <c r="F39" s="88" t="s">
        <v>1018</v>
      </c>
      <c r="G39" s="194" t="s">
        <v>974</v>
      </c>
      <c r="H39" s="127"/>
      <c r="I39" s="152"/>
      <c r="J39" s="152" t="s">
        <v>528</v>
      </c>
      <c r="K39" s="152" t="s">
        <v>529</v>
      </c>
      <c r="L39" s="26" t="s">
        <v>804</v>
      </c>
      <c r="M39" s="132">
        <v>2005</v>
      </c>
      <c r="N39" s="132">
        <v>2020</v>
      </c>
      <c r="O39" s="152" t="s">
        <v>232</v>
      </c>
      <c r="P39" s="152" t="s">
        <v>137</v>
      </c>
      <c r="Q39" s="152" t="s">
        <v>274</v>
      </c>
      <c r="R39" s="32" t="s">
        <v>846</v>
      </c>
      <c r="S39" s="152"/>
      <c r="T39" s="152"/>
      <c r="U39" s="152"/>
      <c r="V39" s="152"/>
      <c r="W39" s="152"/>
      <c r="X39" s="211"/>
    </row>
    <row r="40" spans="1:25" ht="24.95" customHeight="1">
      <c r="A40" s="501" t="s">
        <v>791</v>
      </c>
      <c r="B40" s="100" t="s">
        <v>1022</v>
      </c>
      <c r="C40" s="95"/>
      <c r="D40" s="73" t="s">
        <v>132</v>
      </c>
      <c r="E40" s="32" t="s">
        <v>845</v>
      </c>
      <c r="F40" s="90" t="s">
        <v>1018</v>
      </c>
      <c r="G40" s="194" t="s">
        <v>974</v>
      </c>
      <c r="H40" s="169"/>
      <c r="I40" s="67"/>
      <c r="J40" s="152" t="s">
        <v>358</v>
      </c>
      <c r="K40" s="152" t="s">
        <v>818</v>
      </c>
      <c r="L40" s="152" t="s">
        <v>804</v>
      </c>
      <c r="M40" s="132">
        <v>2005</v>
      </c>
      <c r="N40" s="132">
        <v>2020</v>
      </c>
      <c r="O40" s="55" t="s">
        <v>232</v>
      </c>
      <c r="P40" s="152" t="s">
        <v>137</v>
      </c>
      <c r="Q40" s="70" t="s">
        <v>274</v>
      </c>
      <c r="R40" s="152" t="s">
        <v>846</v>
      </c>
      <c r="S40" s="132"/>
      <c r="T40" s="132"/>
      <c r="U40" s="132"/>
      <c r="V40" s="132"/>
      <c r="W40" s="132"/>
      <c r="X40" s="209"/>
    </row>
    <row r="41" spans="1:25" ht="24.95" customHeight="1">
      <c r="A41" s="501" t="s">
        <v>792</v>
      </c>
      <c r="B41" s="100" t="s">
        <v>807</v>
      </c>
      <c r="C41" s="95"/>
      <c r="D41" s="115" t="s">
        <v>132</v>
      </c>
      <c r="E41" s="32" t="s">
        <v>845</v>
      </c>
      <c r="F41" s="90">
        <v>5</v>
      </c>
      <c r="G41" s="194" t="s">
        <v>1008</v>
      </c>
      <c r="H41" s="169"/>
      <c r="I41" s="67"/>
      <c r="J41" s="152" t="s">
        <v>263</v>
      </c>
      <c r="K41" s="152">
        <v>38140833</v>
      </c>
      <c r="L41" s="152" t="s">
        <v>804</v>
      </c>
      <c r="M41" s="132">
        <v>2019</v>
      </c>
      <c r="N41" s="132">
        <f t="shared" ref="N41:N53" si="2">M41+13</f>
        <v>2032</v>
      </c>
      <c r="O41" s="55" t="s">
        <v>232</v>
      </c>
      <c r="P41" s="152" t="s">
        <v>137</v>
      </c>
      <c r="Q41" s="152" t="s">
        <v>274</v>
      </c>
      <c r="R41" s="32" t="s">
        <v>846</v>
      </c>
      <c r="S41" s="132"/>
      <c r="T41" s="132"/>
      <c r="U41" s="132"/>
      <c r="V41" s="132"/>
      <c r="W41" s="132"/>
      <c r="X41" s="209"/>
    </row>
    <row r="42" spans="1:25" ht="24.95" customHeight="1">
      <c r="A42" s="501" t="s">
        <v>793</v>
      </c>
      <c r="B42" s="152" t="s">
        <v>1257</v>
      </c>
      <c r="C42" s="26"/>
      <c r="D42" s="134" t="s">
        <v>132</v>
      </c>
      <c r="E42" s="27" t="s">
        <v>845</v>
      </c>
      <c r="F42" s="88" t="s">
        <v>1018</v>
      </c>
      <c r="G42" s="194" t="s">
        <v>974</v>
      </c>
      <c r="H42" s="26"/>
      <c r="I42" s="67"/>
      <c r="J42" s="152" t="s">
        <v>324</v>
      </c>
      <c r="K42" s="152">
        <v>38400296</v>
      </c>
      <c r="L42" s="26" t="s">
        <v>734</v>
      </c>
      <c r="M42" s="132">
        <v>2011</v>
      </c>
      <c r="N42" s="132">
        <v>2021</v>
      </c>
      <c r="O42" s="55" t="s">
        <v>232</v>
      </c>
      <c r="P42" s="70" t="s">
        <v>137</v>
      </c>
      <c r="Q42" s="70" t="s">
        <v>274</v>
      </c>
      <c r="R42" s="152" t="s">
        <v>846</v>
      </c>
      <c r="S42" s="132"/>
      <c r="T42" s="132"/>
      <c r="U42" s="132"/>
      <c r="V42" s="132"/>
      <c r="W42" s="132"/>
      <c r="X42" s="209"/>
    </row>
    <row r="43" spans="1:25" ht="24.95" customHeight="1">
      <c r="A43" s="501" t="s">
        <v>794</v>
      </c>
      <c r="B43" s="152" t="s">
        <v>809</v>
      </c>
      <c r="C43" s="26"/>
      <c r="D43" s="134" t="s">
        <v>132</v>
      </c>
      <c r="E43" s="27" t="s">
        <v>845</v>
      </c>
      <c r="F43" s="88" t="s">
        <v>1018</v>
      </c>
      <c r="G43" s="194" t="s">
        <v>977</v>
      </c>
      <c r="H43" s="26"/>
      <c r="I43" s="67"/>
      <c r="J43" s="152" t="s">
        <v>263</v>
      </c>
      <c r="K43" s="152">
        <v>38140906</v>
      </c>
      <c r="L43" s="26" t="s">
        <v>804</v>
      </c>
      <c r="M43" s="132">
        <v>2020</v>
      </c>
      <c r="N43" s="132">
        <f t="shared" si="2"/>
        <v>2033</v>
      </c>
      <c r="O43" s="70" t="s">
        <v>232</v>
      </c>
      <c r="P43" s="70" t="s">
        <v>137</v>
      </c>
      <c r="Q43" s="70" t="s">
        <v>274</v>
      </c>
      <c r="R43" s="152" t="s">
        <v>846</v>
      </c>
      <c r="S43" s="132"/>
      <c r="T43" s="132"/>
      <c r="U43" s="132"/>
      <c r="V43" s="132"/>
      <c r="W43" s="132"/>
      <c r="X43" s="224"/>
      <c r="Y43" s="91"/>
    </row>
    <row r="44" spans="1:25" s="24" customFormat="1" ht="24.95" customHeight="1">
      <c r="A44" s="501" t="s">
        <v>795</v>
      </c>
      <c r="B44" s="152" t="s">
        <v>1258</v>
      </c>
      <c r="C44" s="26"/>
      <c r="D44" s="134" t="s">
        <v>132</v>
      </c>
      <c r="E44" s="27" t="s">
        <v>845</v>
      </c>
      <c r="F44" s="88" t="s">
        <v>526</v>
      </c>
      <c r="G44" s="194" t="s">
        <v>977</v>
      </c>
      <c r="H44" s="26"/>
      <c r="I44" s="152"/>
      <c r="J44" s="152" t="s">
        <v>324</v>
      </c>
      <c r="K44" s="152">
        <v>38400293</v>
      </c>
      <c r="L44" s="26" t="s">
        <v>804</v>
      </c>
      <c r="M44" s="132">
        <v>2011</v>
      </c>
      <c r="N44" s="132">
        <v>2021</v>
      </c>
      <c r="O44" s="152" t="s">
        <v>232</v>
      </c>
      <c r="P44" s="152" t="s">
        <v>137</v>
      </c>
      <c r="Q44" s="152" t="s">
        <v>274</v>
      </c>
      <c r="R44" s="152" t="s">
        <v>846</v>
      </c>
      <c r="S44" s="152"/>
      <c r="T44" s="152"/>
      <c r="U44" s="152"/>
      <c r="V44" s="152"/>
      <c r="W44" s="152"/>
      <c r="X44" s="211"/>
    </row>
    <row r="45" spans="1:25" s="69" customFormat="1" ht="24.95" customHeight="1">
      <c r="A45" s="501" t="s">
        <v>796</v>
      </c>
      <c r="B45" s="27" t="s">
        <v>343</v>
      </c>
      <c r="C45" s="134"/>
      <c r="D45" s="134" t="s">
        <v>849</v>
      </c>
      <c r="E45" s="27" t="s">
        <v>850</v>
      </c>
      <c r="F45" s="60">
        <v>1.1000000000000001</v>
      </c>
      <c r="G45" s="197" t="s">
        <v>975</v>
      </c>
      <c r="H45" s="27"/>
      <c r="I45" s="48"/>
      <c r="J45" s="27" t="s">
        <v>356</v>
      </c>
      <c r="K45" s="48">
        <v>24460356</v>
      </c>
      <c r="L45" s="134" t="s">
        <v>804</v>
      </c>
      <c r="M45" s="65">
        <v>2012</v>
      </c>
      <c r="N45" s="132">
        <f t="shared" si="2"/>
        <v>2025</v>
      </c>
      <c r="O45" s="69" t="s">
        <v>232</v>
      </c>
      <c r="P45" s="69" t="s">
        <v>1207</v>
      </c>
      <c r="Q45" s="69" t="s">
        <v>357</v>
      </c>
      <c r="R45" s="152" t="s">
        <v>846</v>
      </c>
      <c r="S45" s="132"/>
      <c r="T45" s="132"/>
      <c r="U45" s="132"/>
      <c r="V45" s="132"/>
      <c r="W45" s="132"/>
      <c r="X45" s="209"/>
      <c r="Y45" s="204"/>
    </row>
    <row r="46" spans="1:25" ht="24.95" customHeight="1">
      <c r="A46" s="501" t="s">
        <v>797</v>
      </c>
      <c r="B46" s="123" t="s">
        <v>810</v>
      </c>
      <c r="C46" s="104"/>
      <c r="D46" s="158" t="s">
        <v>870</v>
      </c>
      <c r="E46" s="152" t="s">
        <v>845</v>
      </c>
      <c r="F46" s="117">
        <v>1.1000000000000001</v>
      </c>
      <c r="G46" s="194" t="s">
        <v>975</v>
      </c>
      <c r="H46" s="169"/>
      <c r="I46" s="132"/>
      <c r="J46" s="152" t="s">
        <v>356</v>
      </c>
      <c r="K46" s="152">
        <v>24460365</v>
      </c>
      <c r="L46" s="152" t="s">
        <v>804</v>
      </c>
      <c r="M46" s="132">
        <v>2014</v>
      </c>
      <c r="N46" s="132">
        <f t="shared" si="2"/>
        <v>2027</v>
      </c>
      <c r="O46" s="78" t="s">
        <v>232</v>
      </c>
      <c r="P46" s="152" t="s">
        <v>137</v>
      </c>
      <c r="Q46" s="152" t="s">
        <v>274</v>
      </c>
      <c r="R46" s="152" t="s">
        <v>846</v>
      </c>
      <c r="S46" s="132"/>
      <c r="T46" s="132"/>
      <c r="U46" s="132"/>
      <c r="V46" s="132"/>
      <c r="W46" s="132"/>
      <c r="X46" s="209"/>
    </row>
    <row r="47" spans="1:25" ht="24.95" customHeight="1">
      <c r="A47" s="501" t="s">
        <v>798</v>
      </c>
      <c r="B47" s="100" t="s">
        <v>812</v>
      </c>
      <c r="C47" s="95"/>
      <c r="D47" s="73" t="s">
        <v>243</v>
      </c>
      <c r="E47" s="32" t="s">
        <v>850</v>
      </c>
      <c r="F47" s="90" t="s">
        <v>1057</v>
      </c>
      <c r="G47" s="194" t="s">
        <v>990</v>
      </c>
      <c r="H47" s="169"/>
      <c r="I47" s="67"/>
      <c r="J47" s="152" t="s">
        <v>355</v>
      </c>
      <c r="K47" s="152">
        <v>24470475</v>
      </c>
      <c r="L47" s="152" t="s">
        <v>804</v>
      </c>
      <c r="M47" s="132">
        <v>2018</v>
      </c>
      <c r="N47" s="132">
        <f t="shared" si="2"/>
        <v>2031</v>
      </c>
      <c r="O47" s="55" t="s">
        <v>232</v>
      </c>
      <c r="P47" s="69" t="s">
        <v>1207</v>
      </c>
      <c r="Q47" s="152" t="s">
        <v>274</v>
      </c>
      <c r="R47" s="32" t="s">
        <v>846</v>
      </c>
      <c r="S47" s="132"/>
      <c r="T47" s="132"/>
      <c r="U47" s="132"/>
      <c r="V47" s="132"/>
      <c r="W47" s="132"/>
      <c r="X47" s="209"/>
    </row>
    <row r="48" spans="1:25" ht="24.95" customHeight="1">
      <c r="A48" s="501" t="s">
        <v>799</v>
      </c>
      <c r="B48" s="100" t="s">
        <v>814</v>
      </c>
      <c r="C48" s="95"/>
      <c r="D48" s="73" t="s">
        <v>243</v>
      </c>
      <c r="E48" s="32" t="s">
        <v>850</v>
      </c>
      <c r="F48" s="163" t="s">
        <v>1058</v>
      </c>
      <c r="G48" s="194" t="s">
        <v>990</v>
      </c>
      <c r="H48" s="169"/>
      <c r="I48" s="67"/>
      <c r="J48" s="152" t="s">
        <v>355</v>
      </c>
      <c r="K48" s="152">
        <v>24480517</v>
      </c>
      <c r="L48" s="152" t="s">
        <v>804</v>
      </c>
      <c r="M48" s="132">
        <v>2019</v>
      </c>
      <c r="N48" s="132">
        <f t="shared" si="2"/>
        <v>2032</v>
      </c>
      <c r="O48" s="55" t="s">
        <v>232</v>
      </c>
      <c r="P48" s="152" t="s">
        <v>535</v>
      </c>
      <c r="Q48" s="152" t="s">
        <v>274</v>
      </c>
      <c r="R48" s="32" t="s">
        <v>846</v>
      </c>
      <c r="S48" s="132"/>
      <c r="T48" s="132"/>
      <c r="U48" s="132"/>
      <c r="V48" s="132"/>
      <c r="W48" s="132"/>
      <c r="X48" s="209"/>
    </row>
    <row r="49" spans="1:25" ht="24.95" customHeight="1">
      <c r="A49" s="501" t="s">
        <v>800</v>
      </c>
      <c r="B49" s="32" t="s">
        <v>615</v>
      </c>
      <c r="C49" s="30"/>
      <c r="D49" s="49" t="s">
        <v>870</v>
      </c>
      <c r="E49" s="27" t="s">
        <v>845</v>
      </c>
      <c r="F49" s="59">
        <v>1.1000000000000001</v>
      </c>
      <c r="G49" s="194" t="s">
        <v>975</v>
      </c>
      <c r="H49" s="26"/>
      <c r="I49" s="67"/>
      <c r="J49" s="32" t="s">
        <v>356</v>
      </c>
      <c r="K49" s="32">
        <v>24880328</v>
      </c>
      <c r="L49" s="29" t="s">
        <v>804</v>
      </c>
      <c r="M49" s="67">
        <v>2014</v>
      </c>
      <c r="N49" s="132">
        <f t="shared" si="2"/>
        <v>2027</v>
      </c>
      <c r="O49" s="70" t="s">
        <v>232</v>
      </c>
      <c r="P49" s="72" t="s">
        <v>137</v>
      </c>
      <c r="Q49" s="69" t="s">
        <v>357</v>
      </c>
      <c r="R49" s="152" t="s">
        <v>846</v>
      </c>
      <c r="S49" s="125"/>
      <c r="T49" s="125"/>
      <c r="U49" s="125"/>
      <c r="V49" s="125"/>
      <c r="W49" s="125"/>
      <c r="X49" s="207"/>
    </row>
    <row r="50" spans="1:25" ht="24.95" customHeight="1">
      <c r="A50" s="501" t="s">
        <v>801</v>
      </c>
      <c r="B50" s="123" t="s">
        <v>813</v>
      </c>
      <c r="C50" s="104"/>
      <c r="D50" s="158" t="s">
        <v>243</v>
      </c>
      <c r="E50" s="152" t="s">
        <v>850</v>
      </c>
      <c r="F50" s="170" t="s">
        <v>1057</v>
      </c>
      <c r="G50" s="194" t="s">
        <v>990</v>
      </c>
      <c r="H50" s="169"/>
      <c r="I50" s="132"/>
      <c r="J50" s="152" t="s">
        <v>355</v>
      </c>
      <c r="K50" s="152">
        <v>24480518</v>
      </c>
      <c r="L50" s="152" t="s">
        <v>804</v>
      </c>
      <c r="M50" s="132">
        <v>2019</v>
      </c>
      <c r="N50" s="132">
        <f t="shared" si="2"/>
        <v>2032</v>
      </c>
      <c r="O50" s="78" t="s">
        <v>232</v>
      </c>
      <c r="P50" s="152" t="s">
        <v>535</v>
      </c>
      <c r="Q50" s="152" t="s">
        <v>274</v>
      </c>
      <c r="R50" s="152" t="s">
        <v>846</v>
      </c>
      <c r="S50" s="132"/>
      <c r="T50" s="132"/>
      <c r="U50" s="132"/>
      <c r="V50" s="132"/>
      <c r="W50" s="132"/>
      <c r="X50" s="209"/>
    </row>
    <row r="51" spans="1:25" ht="24.95" customHeight="1">
      <c r="A51" s="501" t="s">
        <v>802</v>
      </c>
      <c r="B51" s="152" t="s">
        <v>578</v>
      </c>
      <c r="C51" s="26"/>
      <c r="D51" s="134" t="s">
        <v>849</v>
      </c>
      <c r="E51" s="27" t="s">
        <v>850</v>
      </c>
      <c r="F51" s="88">
        <v>1.1000000000000001</v>
      </c>
      <c r="G51" s="194" t="s">
        <v>975</v>
      </c>
      <c r="H51" s="26"/>
      <c r="I51" s="67"/>
      <c r="J51" s="152" t="s">
        <v>356</v>
      </c>
      <c r="K51" s="152">
        <v>24440459</v>
      </c>
      <c r="L51" s="26" t="s">
        <v>804</v>
      </c>
      <c r="M51" s="132">
        <v>2015</v>
      </c>
      <c r="N51" s="132">
        <f t="shared" si="2"/>
        <v>2028</v>
      </c>
      <c r="O51" s="70" t="s">
        <v>232</v>
      </c>
      <c r="P51" s="69" t="s">
        <v>1207</v>
      </c>
      <c r="Q51" s="69" t="s">
        <v>357</v>
      </c>
      <c r="R51" s="32" t="s">
        <v>846</v>
      </c>
      <c r="S51" s="125"/>
      <c r="T51" s="125"/>
      <c r="U51" s="125"/>
      <c r="V51" s="125"/>
      <c r="W51" s="125"/>
      <c r="X51" s="208"/>
      <c r="Y51" s="91"/>
    </row>
    <row r="52" spans="1:25" ht="24.95" customHeight="1">
      <c r="A52" s="501" t="s">
        <v>803</v>
      </c>
      <c r="B52" s="123" t="s">
        <v>806</v>
      </c>
      <c r="C52" s="104"/>
      <c r="D52" s="171" t="s">
        <v>132</v>
      </c>
      <c r="E52" s="152" t="s">
        <v>845</v>
      </c>
      <c r="F52" s="117">
        <v>5</v>
      </c>
      <c r="G52" s="194" t="s">
        <v>974</v>
      </c>
      <c r="H52" s="169"/>
      <c r="I52" s="132"/>
      <c r="J52" s="152" t="s">
        <v>324</v>
      </c>
      <c r="K52" s="152">
        <v>38500377</v>
      </c>
      <c r="L52" s="152" t="s">
        <v>804</v>
      </c>
      <c r="M52" s="132">
        <v>2011</v>
      </c>
      <c r="N52" s="132">
        <f t="shared" si="2"/>
        <v>2024</v>
      </c>
      <c r="O52" s="78" t="s">
        <v>230</v>
      </c>
      <c r="P52" s="152" t="s">
        <v>137</v>
      </c>
      <c r="Q52" s="152" t="s">
        <v>274</v>
      </c>
      <c r="R52" s="152" t="s">
        <v>846</v>
      </c>
      <c r="S52" s="132"/>
      <c r="T52" s="132"/>
      <c r="U52" s="132"/>
      <c r="V52" s="132"/>
      <c r="W52" s="132"/>
      <c r="X52" s="209"/>
    </row>
    <row r="53" spans="1:25" ht="24.95" customHeight="1">
      <c r="A53" s="501" t="s">
        <v>1071</v>
      </c>
      <c r="B53" s="69" t="s">
        <v>1088</v>
      </c>
      <c r="C53" s="123"/>
      <c r="D53" s="171" t="s">
        <v>243</v>
      </c>
      <c r="E53" s="152" t="s">
        <v>850</v>
      </c>
      <c r="F53" s="117" t="s">
        <v>1068</v>
      </c>
      <c r="G53" s="194" t="s">
        <v>1222</v>
      </c>
      <c r="H53" s="169"/>
      <c r="I53" s="132"/>
      <c r="J53" s="152" t="s">
        <v>1089</v>
      </c>
      <c r="K53" s="152">
        <v>38300259</v>
      </c>
      <c r="L53" s="152" t="s">
        <v>804</v>
      </c>
      <c r="M53" s="132">
        <v>2011</v>
      </c>
      <c r="N53" s="132">
        <f t="shared" si="2"/>
        <v>2024</v>
      </c>
      <c r="O53" s="78"/>
      <c r="P53" s="152"/>
      <c r="Q53" s="152"/>
      <c r="R53" s="152"/>
      <c r="S53" s="132"/>
      <c r="T53" s="132"/>
      <c r="U53" s="132"/>
      <c r="V53" s="132"/>
      <c r="W53" s="132"/>
      <c r="X53" s="209"/>
    </row>
    <row r="54" spans="1:25" ht="5.25" customHeight="1">
      <c r="A54" s="271"/>
      <c r="B54" s="166"/>
      <c r="C54" s="166"/>
      <c r="D54" s="125"/>
      <c r="E54" s="125"/>
      <c r="F54" s="125"/>
      <c r="G54" s="166"/>
      <c r="H54" s="125"/>
      <c r="I54" s="200"/>
      <c r="J54" s="125"/>
      <c r="K54" s="125"/>
      <c r="L54" s="125"/>
      <c r="M54" s="125"/>
      <c r="N54" s="166"/>
      <c r="O54" s="166"/>
      <c r="P54" s="166"/>
      <c r="Q54" s="166"/>
      <c r="R54" s="8"/>
      <c r="S54" s="166"/>
      <c r="T54" s="166"/>
      <c r="U54" s="166"/>
      <c r="V54" s="166"/>
      <c r="W54" s="166"/>
      <c r="X54" s="210"/>
    </row>
    <row r="55" spans="1:25" hidden="1">
      <c r="A55" s="271"/>
      <c r="B55" s="166"/>
      <c r="C55" s="166"/>
      <c r="D55" s="125"/>
      <c r="E55" s="125"/>
      <c r="F55" s="125"/>
      <c r="G55" s="166"/>
      <c r="H55" s="125"/>
      <c r="I55" s="200"/>
      <c r="J55" s="125"/>
      <c r="K55" s="125"/>
      <c r="L55" s="125"/>
      <c r="M55" s="125"/>
      <c r="N55" s="166"/>
      <c r="O55" s="166"/>
      <c r="P55" s="166"/>
      <c r="Q55" s="166"/>
      <c r="R55" s="8"/>
      <c r="S55" s="166"/>
      <c r="T55" s="166"/>
      <c r="U55" s="166"/>
      <c r="V55" s="166"/>
      <c r="W55" s="166"/>
      <c r="X55" s="210"/>
    </row>
    <row r="56" spans="1:25" ht="24.95" customHeight="1">
      <c r="A56" s="501" t="s">
        <v>790</v>
      </c>
      <c r="B56" s="100" t="s">
        <v>819</v>
      </c>
      <c r="C56" s="95"/>
      <c r="D56" s="115" t="s">
        <v>132</v>
      </c>
      <c r="E56" s="32" t="s">
        <v>65</v>
      </c>
      <c r="F56" s="46">
        <v>3.2</v>
      </c>
      <c r="G56" s="180"/>
      <c r="H56" s="128">
        <v>440</v>
      </c>
      <c r="I56" s="67" t="s">
        <v>981</v>
      </c>
      <c r="J56" s="152" t="s">
        <v>291</v>
      </c>
      <c r="K56" s="85">
        <v>11407</v>
      </c>
      <c r="L56" s="152" t="s">
        <v>804</v>
      </c>
      <c r="M56" s="132">
        <v>2011</v>
      </c>
      <c r="N56" s="132">
        <f t="shared" ref="N56:N69" si="3">M56+20</f>
        <v>2031</v>
      </c>
      <c r="O56" s="55" t="s">
        <v>232</v>
      </c>
      <c r="P56" s="152" t="s">
        <v>211</v>
      </c>
      <c r="Q56" s="152" t="s">
        <v>210</v>
      </c>
      <c r="R56" s="32" t="s">
        <v>281</v>
      </c>
      <c r="S56" s="132"/>
      <c r="T56" s="132"/>
      <c r="U56" s="132"/>
      <c r="V56" s="132"/>
      <c r="W56" s="132"/>
      <c r="X56" s="209"/>
    </row>
    <row r="57" spans="1:25" ht="24.95" customHeight="1">
      <c r="A57" s="501" t="s">
        <v>791</v>
      </c>
      <c r="B57" s="100" t="s">
        <v>820</v>
      </c>
      <c r="C57" s="95"/>
      <c r="D57" s="115" t="s">
        <v>132</v>
      </c>
      <c r="E57" s="32" t="s">
        <v>65</v>
      </c>
      <c r="F57" s="157" t="s">
        <v>1040</v>
      </c>
      <c r="G57" s="180"/>
      <c r="H57" s="128">
        <v>680</v>
      </c>
      <c r="I57" s="67" t="s">
        <v>980</v>
      </c>
      <c r="J57" s="152" t="s">
        <v>404</v>
      </c>
      <c r="K57" s="152">
        <v>50000772</v>
      </c>
      <c r="L57" s="152" t="s">
        <v>804</v>
      </c>
      <c r="M57" s="132">
        <v>2013</v>
      </c>
      <c r="N57" s="132">
        <f t="shared" si="3"/>
        <v>2033</v>
      </c>
      <c r="O57" s="55" t="s">
        <v>232</v>
      </c>
      <c r="P57" s="152" t="s">
        <v>211</v>
      </c>
      <c r="Q57" s="152" t="s">
        <v>169</v>
      </c>
      <c r="R57" s="32" t="s">
        <v>170</v>
      </c>
      <c r="S57" s="132"/>
      <c r="T57" s="132"/>
      <c r="U57" s="132"/>
      <c r="V57" s="132"/>
      <c r="W57" s="132"/>
      <c r="X57" s="209"/>
    </row>
    <row r="58" spans="1:25" ht="24.95" customHeight="1">
      <c r="A58" s="501" t="s">
        <v>792</v>
      </c>
      <c r="B58" s="100" t="s">
        <v>821</v>
      </c>
      <c r="C58" s="95"/>
      <c r="D58" s="115" t="s">
        <v>132</v>
      </c>
      <c r="E58" s="32" t="s">
        <v>65</v>
      </c>
      <c r="F58" s="46">
        <v>3.4</v>
      </c>
      <c r="G58" s="180"/>
      <c r="H58" s="128">
        <v>845</v>
      </c>
      <c r="I58" s="67" t="s">
        <v>980</v>
      </c>
      <c r="J58" s="152" t="s">
        <v>837</v>
      </c>
      <c r="K58" s="152">
        <v>50000417</v>
      </c>
      <c r="L58" s="152" t="s">
        <v>804</v>
      </c>
      <c r="M58" s="132">
        <v>2012</v>
      </c>
      <c r="N58" s="132">
        <f t="shared" si="3"/>
        <v>2032</v>
      </c>
      <c r="O58" s="55" t="s">
        <v>232</v>
      </c>
      <c r="P58" s="152" t="s">
        <v>211</v>
      </c>
      <c r="Q58" s="152" t="s">
        <v>169</v>
      </c>
      <c r="R58" s="32" t="s">
        <v>170</v>
      </c>
      <c r="S58" s="132"/>
      <c r="T58" s="132"/>
      <c r="U58" s="132"/>
      <c r="V58" s="132"/>
      <c r="W58" s="132"/>
      <c r="X58" s="209"/>
    </row>
    <row r="59" spans="1:25" ht="24.95" customHeight="1">
      <c r="A59" s="501" t="s">
        <v>793</v>
      </c>
      <c r="B59" s="100" t="s">
        <v>822</v>
      </c>
      <c r="C59" s="95"/>
      <c r="D59" s="115" t="s">
        <v>132</v>
      </c>
      <c r="E59" s="32" t="s">
        <v>65</v>
      </c>
      <c r="F59" s="46">
        <v>2.8</v>
      </c>
      <c r="G59" s="180"/>
      <c r="H59" s="128">
        <v>400</v>
      </c>
      <c r="I59" s="67" t="s">
        <v>981</v>
      </c>
      <c r="J59" s="152" t="s">
        <v>838</v>
      </c>
      <c r="K59" s="85">
        <v>15062</v>
      </c>
      <c r="L59" s="152" t="s">
        <v>804</v>
      </c>
      <c r="M59" s="132">
        <v>2015</v>
      </c>
      <c r="N59" s="132">
        <f t="shared" si="3"/>
        <v>2035</v>
      </c>
      <c r="O59" s="55" t="s">
        <v>232</v>
      </c>
      <c r="P59" s="152" t="s">
        <v>211</v>
      </c>
      <c r="Q59" s="152" t="s">
        <v>1261</v>
      </c>
      <c r="R59" s="32" t="s">
        <v>281</v>
      </c>
      <c r="S59" s="132"/>
      <c r="T59" s="132"/>
      <c r="U59" s="132"/>
      <c r="V59" s="132"/>
      <c r="W59" s="132"/>
      <c r="X59" s="209"/>
    </row>
    <row r="60" spans="1:25" ht="24.95" customHeight="1">
      <c r="A60" s="501" t="s">
        <v>794</v>
      </c>
      <c r="B60" s="100" t="s">
        <v>823</v>
      </c>
      <c r="C60" s="95"/>
      <c r="D60" s="115" t="s">
        <v>132</v>
      </c>
      <c r="E60" s="32" t="s">
        <v>65</v>
      </c>
      <c r="F60" s="46">
        <v>3.2</v>
      </c>
      <c r="G60" s="180"/>
      <c r="H60" s="128">
        <v>390</v>
      </c>
      <c r="I60" s="67" t="s">
        <v>981</v>
      </c>
      <c r="J60" s="152" t="s">
        <v>545</v>
      </c>
      <c r="K60" s="85">
        <v>131104</v>
      </c>
      <c r="L60" s="152" t="s">
        <v>804</v>
      </c>
      <c r="M60" s="132">
        <v>2004</v>
      </c>
      <c r="N60" s="132">
        <f t="shared" si="3"/>
        <v>2024</v>
      </c>
      <c r="O60" s="55" t="s">
        <v>232</v>
      </c>
      <c r="P60" s="152" t="s">
        <v>211</v>
      </c>
      <c r="Q60" s="152" t="s">
        <v>210</v>
      </c>
      <c r="R60" s="32" t="s">
        <v>550</v>
      </c>
      <c r="S60" s="132"/>
      <c r="T60" s="132"/>
      <c r="U60" s="132"/>
      <c r="V60" s="132"/>
      <c r="W60" s="132"/>
      <c r="X60" s="209"/>
    </row>
    <row r="61" spans="1:25" ht="24.95" customHeight="1">
      <c r="A61" s="501" t="s">
        <v>795</v>
      </c>
      <c r="B61" s="100" t="s">
        <v>836</v>
      </c>
      <c r="C61" s="133" t="s">
        <v>829</v>
      </c>
      <c r="D61" s="73" t="s">
        <v>132</v>
      </c>
      <c r="E61" s="32" t="s">
        <v>65</v>
      </c>
      <c r="F61" s="46">
        <v>3</v>
      </c>
      <c r="G61" s="180"/>
      <c r="H61" s="128">
        <v>500</v>
      </c>
      <c r="I61" s="67" t="s">
        <v>981</v>
      </c>
      <c r="J61" s="152" t="s">
        <v>904</v>
      </c>
      <c r="K61" s="152" t="s">
        <v>843</v>
      </c>
      <c r="L61" s="152" t="s">
        <v>804</v>
      </c>
      <c r="M61" s="132">
        <v>2002</v>
      </c>
      <c r="N61" s="132">
        <f t="shared" si="3"/>
        <v>2022</v>
      </c>
      <c r="O61" s="55" t="s">
        <v>232</v>
      </c>
      <c r="P61" s="152" t="s">
        <v>211</v>
      </c>
      <c r="Q61" s="152" t="s">
        <v>210</v>
      </c>
      <c r="R61" s="32" t="s">
        <v>138</v>
      </c>
      <c r="S61" s="132"/>
      <c r="T61" s="132"/>
      <c r="U61" s="132"/>
      <c r="V61" s="132"/>
      <c r="W61" s="132"/>
      <c r="X61" s="209"/>
    </row>
    <row r="62" spans="1:25" s="69" customFormat="1" ht="24.95" customHeight="1">
      <c r="A62" s="501" t="s">
        <v>796</v>
      </c>
      <c r="B62" s="27" t="s">
        <v>350</v>
      </c>
      <c r="C62" s="134"/>
      <c r="D62" s="134" t="s">
        <v>857</v>
      </c>
      <c r="E62" s="27" t="s">
        <v>65</v>
      </c>
      <c r="F62" s="156" t="s">
        <v>1053</v>
      </c>
      <c r="G62" s="178"/>
      <c r="H62" s="137">
        <v>260</v>
      </c>
      <c r="I62" s="65" t="s">
        <v>288</v>
      </c>
      <c r="J62" s="27" t="s">
        <v>365</v>
      </c>
      <c r="K62" s="48" t="s">
        <v>366</v>
      </c>
      <c r="L62" s="134" t="s">
        <v>804</v>
      </c>
      <c r="M62" s="65">
        <v>2003</v>
      </c>
      <c r="N62" s="132">
        <f t="shared" si="3"/>
        <v>2023</v>
      </c>
      <c r="O62" s="69" t="s">
        <v>232</v>
      </c>
      <c r="P62" s="69" t="s">
        <v>286</v>
      </c>
      <c r="Q62" s="69" t="s">
        <v>210</v>
      </c>
      <c r="R62" s="152" t="s">
        <v>138</v>
      </c>
      <c r="S62" s="132"/>
      <c r="T62" s="132"/>
      <c r="U62" s="132"/>
      <c r="V62" s="132"/>
      <c r="W62" s="132"/>
      <c r="X62" s="209"/>
      <c r="Y62" s="164"/>
    </row>
    <row r="63" spans="1:25" ht="24.95" customHeight="1">
      <c r="A63" s="501" t="s">
        <v>797</v>
      </c>
      <c r="B63" s="123" t="s">
        <v>824</v>
      </c>
      <c r="C63" s="104"/>
      <c r="D63" s="158" t="s">
        <v>857</v>
      </c>
      <c r="E63" s="152" t="s">
        <v>65</v>
      </c>
      <c r="F63" s="58">
        <v>2</v>
      </c>
      <c r="G63" s="177"/>
      <c r="H63" s="128">
        <v>280</v>
      </c>
      <c r="I63" s="132" t="s">
        <v>288</v>
      </c>
      <c r="J63" s="152" t="s">
        <v>403</v>
      </c>
      <c r="K63" s="85">
        <v>14133</v>
      </c>
      <c r="L63" s="152" t="s">
        <v>804</v>
      </c>
      <c r="M63" s="132">
        <v>2014</v>
      </c>
      <c r="N63" s="132">
        <f t="shared" si="3"/>
        <v>2034</v>
      </c>
      <c r="O63" s="78" t="s">
        <v>232</v>
      </c>
      <c r="P63" s="152" t="s">
        <v>286</v>
      </c>
      <c r="Q63" s="152" t="s">
        <v>210</v>
      </c>
      <c r="R63" s="152" t="s">
        <v>281</v>
      </c>
      <c r="S63" s="132"/>
      <c r="T63" s="132"/>
      <c r="U63" s="132"/>
      <c r="V63" s="132"/>
      <c r="W63" s="132"/>
      <c r="X63" s="209"/>
    </row>
    <row r="64" spans="1:25" ht="24.95" customHeight="1">
      <c r="A64" s="501" t="s">
        <v>798</v>
      </c>
      <c r="B64" s="123" t="s">
        <v>826</v>
      </c>
      <c r="C64" s="104"/>
      <c r="D64" s="158" t="s">
        <v>243</v>
      </c>
      <c r="E64" s="152" t="s">
        <v>65</v>
      </c>
      <c r="F64" s="58">
        <v>2.2000000000000002</v>
      </c>
      <c r="G64" s="177"/>
      <c r="H64" s="128">
        <v>260</v>
      </c>
      <c r="I64" s="132" t="s">
        <v>288</v>
      </c>
      <c r="J64" s="152" t="s">
        <v>287</v>
      </c>
      <c r="K64" s="152">
        <v>3955</v>
      </c>
      <c r="L64" s="152" t="s">
        <v>804</v>
      </c>
      <c r="M64" s="132">
        <v>2018</v>
      </c>
      <c r="N64" s="132">
        <f t="shared" si="3"/>
        <v>2038</v>
      </c>
      <c r="O64" s="78" t="s">
        <v>232</v>
      </c>
      <c r="P64" s="152" t="s">
        <v>286</v>
      </c>
      <c r="Q64" s="152" t="s">
        <v>210</v>
      </c>
      <c r="R64" s="152" t="s">
        <v>281</v>
      </c>
      <c r="S64" s="132"/>
      <c r="T64" s="132"/>
      <c r="U64" s="132"/>
      <c r="V64" s="132"/>
      <c r="W64" s="132"/>
      <c r="X64" s="209"/>
    </row>
    <row r="65" spans="1:24" ht="24.95" customHeight="1">
      <c r="A65" s="501" t="s">
        <v>799</v>
      </c>
      <c r="B65" s="100" t="s">
        <v>828</v>
      </c>
      <c r="C65" s="95"/>
      <c r="D65" s="73" t="s">
        <v>243</v>
      </c>
      <c r="E65" s="32" t="s">
        <v>65</v>
      </c>
      <c r="F65" s="46">
        <v>2.4</v>
      </c>
      <c r="G65" s="180"/>
      <c r="H65" s="128">
        <v>470</v>
      </c>
      <c r="I65" s="67" t="s">
        <v>288</v>
      </c>
      <c r="J65" s="152" t="s">
        <v>839</v>
      </c>
      <c r="K65" s="152">
        <v>50000778</v>
      </c>
      <c r="L65" s="152" t="s">
        <v>804</v>
      </c>
      <c r="M65" s="132">
        <v>2013</v>
      </c>
      <c r="N65" s="132">
        <f t="shared" si="3"/>
        <v>2033</v>
      </c>
      <c r="O65" s="55" t="s">
        <v>232</v>
      </c>
      <c r="P65" s="152" t="s">
        <v>286</v>
      </c>
      <c r="Q65" s="152" t="s">
        <v>210</v>
      </c>
      <c r="R65" s="32" t="s">
        <v>170</v>
      </c>
      <c r="S65" s="132"/>
      <c r="T65" s="132"/>
      <c r="U65" s="132"/>
      <c r="V65" s="132"/>
      <c r="W65" s="132"/>
      <c r="X65" s="209"/>
    </row>
    <row r="66" spans="1:24" ht="24.95" customHeight="1">
      <c r="A66" s="501" t="s">
        <v>800</v>
      </c>
      <c r="B66" s="32" t="s">
        <v>624</v>
      </c>
      <c r="C66" s="30"/>
      <c r="D66" s="49" t="s">
        <v>857</v>
      </c>
      <c r="E66" s="50" t="s">
        <v>65</v>
      </c>
      <c r="F66" s="39">
        <v>2.2000000000000002</v>
      </c>
      <c r="G66" s="69"/>
      <c r="H66" s="129">
        <v>260</v>
      </c>
      <c r="I66" s="67" t="s">
        <v>288</v>
      </c>
      <c r="J66" s="32" t="s">
        <v>287</v>
      </c>
      <c r="K66" s="32">
        <v>3956</v>
      </c>
      <c r="L66" s="96" t="s">
        <v>804</v>
      </c>
      <c r="M66" s="67">
        <v>2018</v>
      </c>
      <c r="N66" s="67">
        <f t="shared" si="3"/>
        <v>2038</v>
      </c>
      <c r="O66" s="72" t="s">
        <v>232</v>
      </c>
      <c r="P66" s="72" t="s">
        <v>286</v>
      </c>
      <c r="Q66" s="72" t="s">
        <v>210</v>
      </c>
      <c r="R66" s="152" t="s">
        <v>281</v>
      </c>
      <c r="S66" s="125"/>
      <c r="T66" s="125"/>
      <c r="U66" s="125"/>
      <c r="V66" s="125"/>
      <c r="W66" s="125"/>
      <c r="X66" s="207"/>
    </row>
    <row r="67" spans="1:24" ht="24.95" customHeight="1">
      <c r="A67" s="501" t="s">
        <v>801</v>
      </c>
      <c r="B67" s="123" t="s">
        <v>827</v>
      </c>
      <c r="C67" s="104"/>
      <c r="D67" s="158" t="s">
        <v>243</v>
      </c>
      <c r="E67" s="152" t="s">
        <v>65</v>
      </c>
      <c r="F67" s="136" t="s">
        <v>1059</v>
      </c>
      <c r="G67" s="177"/>
      <c r="H67" s="128">
        <v>260</v>
      </c>
      <c r="I67" s="132" t="s">
        <v>288</v>
      </c>
      <c r="J67" s="152" t="s">
        <v>287</v>
      </c>
      <c r="K67" s="85">
        <v>15063</v>
      </c>
      <c r="L67" s="152" t="s">
        <v>804</v>
      </c>
      <c r="M67" s="132">
        <v>2015</v>
      </c>
      <c r="N67" s="132">
        <f t="shared" si="3"/>
        <v>2035</v>
      </c>
      <c r="O67" s="78" t="s">
        <v>232</v>
      </c>
      <c r="P67" s="152" t="s">
        <v>286</v>
      </c>
      <c r="Q67" s="152" t="s">
        <v>210</v>
      </c>
      <c r="R67" s="152" t="s">
        <v>281</v>
      </c>
      <c r="S67" s="132"/>
      <c r="T67" s="132"/>
      <c r="U67" s="132"/>
      <c r="V67" s="132"/>
      <c r="W67" s="132"/>
      <c r="X67" s="209"/>
    </row>
    <row r="68" spans="1:24" ht="24.95" customHeight="1">
      <c r="A68" s="501" t="s">
        <v>802</v>
      </c>
      <c r="B68" s="123" t="s">
        <v>825</v>
      </c>
      <c r="C68" s="104"/>
      <c r="D68" s="158" t="s">
        <v>857</v>
      </c>
      <c r="E68" s="152" t="s">
        <v>65</v>
      </c>
      <c r="F68" s="58">
        <v>2.2000000000000002</v>
      </c>
      <c r="G68" s="177"/>
      <c r="H68" s="128">
        <v>260</v>
      </c>
      <c r="I68" s="132" t="s">
        <v>288</v>
      </c>
      <c r="J68" s="152" t="s">
        <v>287</v>
      </c>
      <c r="K68" s="152">
        <v>3954</v>
      </c>
      <c r="L68" s="152" t="s">
        <v>804</v>
      </c>
      <c r="M68" s="132">
        <v>2018</v>
      </c>
      <c r="N68" s="132">
        <f t="shared" si="3"/>
        <v>2038</v>
      </c>
      <c r="O68" s="78" t="s">
        <v>232</v>
      </c>
      <c r="P68" s="152" t="s">
        <v>286</v>
      </c>
      <c r="Q68" s="152" t="s">
        <v>210</v>
      </c>
      <c r="R68" s="152" t="s">
        <v>281</v>
      </c>
      <c r="S68" s="132"/>
      <c r="T68" s="132"/>
      <c r="U68" s="132"/>
      <c r="V68" s="132"/>
      <c r="W68" s="132"/>
      <c r="X68" s="209"/>
    </row>
    <row r="69" spans="1:24" ht="24.95" customHeight="1">
      <c r="A69" s="501" t="s">
        <v>803</v>
      </c>
      <c r="B69" s="123" t="s">
        <v>833</v>
      </c>
      <c r="C69" s="155"/>
      <c r="D69" s="158" t="s">
        <v>132</v>
      </c>
      <c r="E69" s="152" t="s">
        <v>65</v>
      </c>
      <c r="F69" s="58">
        <v>3</v>
      </c>
      <c r="G69" s="177"/>
      <c r="H69" s="128">
        <v>420</v>
      </c>
      <c r="I69" s="132" t="s">
        <v>981</v>
      </c>
      <c r="J69" s="152" t="s">
        <v>842</v>
      </c>
      <c r="K69" s="152">
        <v>3951</v>
      </c>
      <c r="L69" s="152" t="s">
        <v>804</v>
      </c>
      <c r="M69" s="132">
        <v>2018</v>
      </c>
      <c r="N69" s="132">
        <f t="shared" si="3"/>
        <v>2038</v>
      </c>
      <c r="O69" s="78" t="s">
        <v>230</v>
      </c>
      <c r="P69" s="152" t="s">
        <v>211</v>
      </c>
      <c r="Q69" s="152" t="s">
        <v>210</v>
      </c>
      <c r="R69" s="152" t="s">
        <v>281</v>
      </c>
      <c r="S69" s="132"/>
      <c r="T69" s="132"/>
      <c r="U69" s="132"/>
      <c r="V69" s="132"/>
      <c r="W69" s="132"/>
      <c r="X69" s="209"/>
    </row>
    <row r="70" spans="1:24" ht="24.95" customHeight="1">
      <c r="A70" s="501" t="s">
        <v>905</v>
      </c>
      <c r="B70" s="123" t="s">
        <v>830</v>
      </c>
      <c r="C70" s="155"/>
      <c r="D70" s="158" t="s">
        <v>243</v>
      </c>
      <c r="E70" s="152" t="s">
        <v>65</v>
      </c>
      <c r="F70" s="58" t="s">
        <v>906</v>
      </c>
      <c r="G70" s="177"/>
      <c r="H70" s="128" t="s">
        <v>906</v>
      </c>
      <c r="I70" s="132" t="s">
        <v>288</v>
      </c>
      <c r="J70" s="152" t="s">
        <v>840</v>
      </c>
      <c r="K70" s="152">
        <v>281</v>
      </c>
      <c r="L70" s="152" t="s">
        <v>804</v>
      </c>
      <c r="M70" s="132">
        <v>1994</v>
      </c>
      <c r="N70" s="132" t="s">
        <v>907</v>
      </c>
      <c r="O70" s="78" t="s">
        <v>230</v>
      </c>
      <c r="P70" s="152"/>
      <c r="Q70" s="152" t="s">
        <v>210</v>
      </c>
      <c r="R70" s="152" t="s">
        <v>138</v>
      </c>
      <c r="S70" s="132"/>
      <c r="T70" s="132"/>
      <c r="U70" s="132"/>
      <c r="V70" s="132"/>
      <c r="W70" s="132"/>
      <c r="X70" s="209"/>
    </row>
    <row r="71" spans="1:24" ht="24.95" customHeight="1">
      <c r="A71" s="501" t="s">
        <v>908</v>
      </c>
      <c r="B71" s="172" t="s">
        <v>831</v>
      </c>
      <c r="C71" s="155"/>
      <c r="D71" s="173" t="s">
        <v>243</v>
      </c>
      <c r="E71" s="152" t="s">
        <v>65</v>
      </c>
      <c r="F71" s="136" t="s">
        <v>1054</v>
      </c>
      <c r="G71" s="177"/>
      <c r="H71" s="128">
        <v>680</v>
      </c>
      <c r="I71" s="32" t="s">
        <v>1223</v>
      </c>
      <c r="J71" s="152" t="s">
        <v>404</v>
      </c>
      <c r="K71" s="152">
        <v>50001721</v>
      </c>
      <c r="L71" s="152" t="s">
        <v>804</v>
      </c>
      <c r="M71" s="132">
        <v>2016</v>
      </c>
      <c r="N71" s="132">
        <f>M71+20</f>
        <v>2036</v>
      </c>
      <c r="O71" s="78" t="s">
        <v>230</v>
      </c>
      <c r="P71" s="152" t="s">
        <v>363</v>
      </c>
      <c r="Q71" s="152"/>
      <c r="R71" s="152" t="s">
        <v>170</v>
      </c>
      <c r="S71" s="132"/>
      <c r="T71" s="132"/>
      <c r="U71" s="132"/>
      <c r="V71" s="132"/>
      <c r="W71" s="132"/>
      <c r="X71" s="209"/>
    </row>
    <row r="72" spans="1:24" ht="24.95" customHeight="1">
      <c r="A72" s="501" t="s">
        <v>909</v>
      </c>
      <c r="B72" s="172" t="s">
        <v>832</v>
      </c>
      <c r="C72" s="155"/>
      <c r="D72" s="270" t="s">
        <v>243</v>
      </c>
      <c r="E72" s="152" t="s">
        <v>332</v>
      </c>
      <c r="F72" s="58">
        <v>2.1</v>
      </c>
      <c r="G72" s="177"/>
      <c r="H72" s="128">
        <v>210</v>
      </c>
      <c r="I72" s="67" t="s">
        <v>981</v>
      </c>
      <c r="J72" s="152" t="s">
        <v>841</v>
      </c>
      <c r="K72" s="152">
        <v>2510021</v>
      </c>
      <c r="L72" s="152" t="s">
        <v>804</v>
      </c>
      <c r="M72" s="132">
        <v>1999</v>
      </c>
      <c r="N72" s="132">
        <f>M72+20</f>
        <v>2019</v>
      </c>
      <c r="O72" s="78" t="s">
        <v>230</v>
      </c>
      <c r="P72" s="152" t="s">
        <v>363</v>
      </c>
      <c r="Q72" s="152"/>
      <c r="R72" s="152" t="s">
        <v>138</v>
      </c>
      <c r="S72" s="132"/>
      <c r="T72" s="132"/>
      <c r="U72" s="132"/>
      <c r="V72" s="132"/>
      <c r="W72" s="132"/>
      <c r="X72" s="209"/>
    </row>
    <row r="73" spans="1:24" ht="21.75" customHeight="1">
      <c r="A73" s="227" t="s">
        <v>1071</v>
      </c>
      <c r="B73" s="69" t="s">
        <v>1092</v>
      </c>
      <c r="C73" s="69"/>
      <c r="D73" s="152" t="s">
        <v>243</v>
      </c>
      <c r="E73" s="152" t="s">
        <v>65</v>
      </c>
      <c r="F73" s="152" t="s">
        <v>1032</v>
      </c>
      <c r="G73" s="152"/>
      <c r="H73" s="152" t="s">
        <v>1072</v>
      </c>
      <c r="I73" s="32" t="s">
        <v>1223</v>
      </c>
      <c r="J73" s="152" t="s">
        <v>404</v>
      </c>
      <c r="K73" s="152">
        <v>50000414</v>
      </c>
      <c r="L73" s="152" t="s">
        <v>804</v>
      </c>
      <c r="M73" s="132">
        <v>2011</v>
      </c>
      <c r="N73" s="132">
        <f>M73+20</f>
        <v>2031</v>
      </c>
      <c r="O73" s="69" t="s">
        <v>1235</v>
      </c>
      <c r="P73" s="69" t="s">
        <v>363</v>
      </c>
      <c r="Q73" s="69"/>
      <c r="R73" s="152" t="s">
        <v>170</v>
      </c>
      <c r="S73" s="166"/>
      <c r="T73" s="166"/>
      <c r="U73" s="166"/>
      <c r="V73" s="166"/>
      <c r="W73" s="166"/>
      <c r="X73" s="210"/>
    </row>
    <row r="74" spans="1:24" ht="43.5" customHeight="1" thickBot="1">
      <c r="A74" s="622"/>
      <c r="B74" s="272"/>
      <c r="C74" s="272"/>
      <c r="D74" s="233"/>
      <c r="E74" s="233"/>
      <c r="F74" s="233"/>
      <c r="G74" s="272"/>
      <c r="H74" s="233"/>
      <c r="I74" s="605"/>
      <c r="J74" s="233"/>
      <c r="K74" s="233"/>
      <c r="L74" s="233"/>
      <c r="M74" s="233"/>
      <c r="N74" s="491"/>
      <c r="O74" s="545" t="s">
        <v>1216</v>
      </c>
      <c r="P74" s="546"/>
      <c r="Q74" s="546"/>
      <c r="R74" s="546"/>
      <c r="S74" s="546"/>
      <c r="T74" s="608"/>
      <c r="U74" s="608"/>
      <c r="V74" s="608"/>
      <c r="W74" s="608"/>
      <c r="X74" s="623"/>
    </row>
  </sheetData>
  <mergeCells count="2">
    <mergeCell ref="S3:W3"/>
    <mergeCell ref="O74:X74"/>
  </mergeCells>
  <conditionalFormatting sqref="M22:N23 M6:M10 M12:M13 N29 M32:N32 M28:N28 M15 M42 M17:M18">
    <cfRule type="cellIs" dxfId="53" priority="33" stopIfTrue="1" operator="lessThan">
      <formula>#REF!</formula>
    </cfRule>
    <cfRule type="cellIs" dxfId="52" priority="34" stopIfTrue="1" operator="greaterThanOrEqual">
      <formula>#REF!</formula>
    </cfRule>
  </conditionalFormatting>
  <conditionalFormatting sqref="M20">
    <cfRule type="cellIs" dxfId="51" priority="31" stopIfTrue="1" operator="lessThan">
      <formula>#REF!</formula>
    </cfRule>
    <cfRule type="cellIs" dxfId="50" priority="32" stopIfTrue="1" operator="greaterThanOrEqual">
      <formula>#REF!</formula>
    </cfRule>
  </conditionalFormatting>
  <conditionalFormatting sqref="M21">
    <cfRule type="cellIs" dxfId="49" priority="29" stopIfTrue="1" operator="lessThanOrEqual">
      <formula>#REF!</formula>
    </cfRule>
    <cfRule type="cellIs" dxfId="48" priority="30" stopIfTrue="1" operator="greaterThanOrEqual">
      <formula>#REF!</formula>
    </cfRule>
  </conditionalFormatting>
  <conditionalFormatting sqref="M29">
    <cfRule type="cellIs" dxfId="47" priority="25" stopIfTrue="1" operator="lessThan">
      <formula>#REF!</formula>
    </cfRule>
    <cfRule type="cellIs" dxfId="46" priority="26" stopIfTrue="1" operator="greaterThanOrEqual">
      <formula>#REF!</formula>
    </cfRule>
  </conditionalFormatting>
  <conditionalFormatting sqref="M11">
    <cfRule type="cellIs" dxfId="45" priority="21" stopIfTrue="1" operator="lessThan">
      <formula>#REF!</formula>
    </cfRule>
    <cfRule type="cellIs" dxfId="44" priority="22" stopIfTrue="1" operator="greaterThanOrEqual">
      <formula>#REF!</formula>
    </cfRule>
  </conditionalFormatting>
  <conditionalFormatting sqref="M14">
    <cfRule type="cellIs" dxfId="43" priority="19" stopIfTrue="1" operator="lessThan">
      <formula>#REF!</formula>
    </cfRule>
    <cfRule type="cellIs" dxfId="42" priority="20" stopIfTrue="1" operator="greaterThanOrEqual">
      <formula>#REF!</formula>
    </cfRule>
  </conditionalFormatting>
  <conditionalFormatting sqref="M25:N25">
    <cfRule type="cellIs" dxfId="41" priority="17" stopIfTrue="1" operator="lessThan">
      <formula>#REF!</formula>
    </cfRule>
    <cfRule type="cellIs" dxfId="40" priority="18" stopIfTrue="1" operator="greaterThanOrEqual">
      <formula>#REF!</formula>
    </cfRule>
  </conditionalFormatting>
  <conditionalFormatting sqref="M33:N33">
    <cfRule type="cellIs" dxfId="39" priority="15" stopIfTrue="1" operator="lessThan">
      <formula>#REF!</formula>
    </cfRule>
    <cfRule type="cellIs" dxfId="38" priority="16" stopIfTrue="1" operator="greaterThanOrEqual">
      <formula>#REF!</formula>
    </cfRule>
  </conditionalFormatting>
  <conditionalFormatting sqref="M39">
    <cfRule type="cellIs" dxfId="37" priority="13" stopIfTrue="1" operator="lessThan">
      <formula>#REF!</formula>
    </cfRule>
    <cfRule type="cellIs" dxfId="36" priority="14" stopIfTrue="1" operator="greaterThanOrEqual">
      <formula>#REF!</formula>
    </cfRule>
  </conditionalFormatting>
  <conditionalFormatting sqref="M43">
    <cfRule type="cellIs" dxfId="35" priority="11" stopIfTrue="1" operator="lessThan">
      <formula>#REF!</formula>
    </cfRule>
    <cfRule type="cellIs" dxfId="34" priority="12" stopIfTrue="1" operator="greaterThanOrEqual">
      <formula>#REF!</formula>
    </cfRule>
  </conditionalFormatting>
  <conditionalFormatting sqref="M44">
    <cfRule type="cellIs" dxfId="33" priority="9" stopIfTrue="1" operator="lessThan">
      <formula>#REF!</formula>
    </cfRule>
    <cfRule type="cellIs" dxfId="32" priority="10" stopIfTrue="1" operator="greaterThanOrEqual">
      <formula>#REF!</formula>
    </cfRule>
  </conditionalFormatting>
  <conditionalFormatting sqref="M49">
    <cfRule type="cellIs" dxfId="31" priority="7" stopIfTrue="1" operator="lessThan">
      <formula>#REF!</formula>
    </cfRule>
    <cfRule type="cellIs" dxfId="30" priority="8" stopIfTrue="1" operator="greaterThanOrEqual">
      <formula>#REF!</formula>
    </cfRule>
  </conditionalFormatting>
  <conditionalFormatting sqref="M51">
    <cfRule type="cellIs" dxfId="29" priority="5" stopIfTrue="1" operator="lessThan">
      <formula>#REF!</formula>
    </cfRule>
    <cfRule type="cellIs" dxfId="28" priority="6" stopIfTrue="1" operator="greaterThanOrEqual">
      <formula>#REF!</formula>
    </cfRule>
  </conditionalFormatting>
  <conditionalFormatting sqref="M66:N66">
    <cfRule type="cellIs" dxfId="27" priority="3" stopIfTrue="1" operator="lessThan">
      <formula>#REF!</formula>
    </cfRule>
    <cfRule type="cellIs" dxfId="26" priority="4" stopIfTrue="1" operator="greaterThanOrEqual">
      <formula>#REF!</formula>
    </cfRule>
  </conditionalFormatting>
  <pageMargins left="0.7" right="0.7" top="0.75" bottom="0.75" header="0.3" footer="0.3"/>
  <pageSetup paperSize="8" scale="42"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pageSetUpPr fitToPage="1"/>
  </sheetPr>
  <dimension ref="A1:AB56"/>
  <sheetViews>
    <sheetView tabSelected="1" view="pageBreakPreview" zoomScale="80" zoomScaleNormal="100" zoomScaleSheetLayoutView="80" workbookViewId="0">
      <pane xSplit="2" ySplit="4" topLeftCell="C5" activePane="bottomRight" state="frozen"/>
      <selection activeCell="A5" sqref="A5"/>
      <selection pane="topRight" activeCell="A5" sqref="A5"/>
      <selection pane="bottomLeft" activeCell="A5" sqref="A5"/>
      <selection pane="bottomRight" activeCell="A5" sqref="A5"/>
    </sheetView>
  </sheetViews>
  <sheetFormatPr defaultColWidth="8.85546875" defaultRowHeight="11.25"/>
  <cols>
    <col min="1" max="1" width="8.85546875" style="86"/>
    <col min="2" max="2" width="19.28515625" style="19" customWidth="1"/>
    <col min="3" max="3" width="11.42578125" style="19" customWidth="1"/>
    <col min="4" max="4" width="15.140625" style="3" customWidth="1"/>
    <col min="5" max="5" width="17.7109375" style="3" customWidth="1"/>
    <col min="6" max="6" width="16.5703125" style="3" customWidth="1"/>
    <col min="7" max="7" width="12.85546875" style="3" bestFit="1" customWidth="1"/>
    <col min="8" max="8" width="16.140625" style="3" customWidth="1"/>
    <col min="9" max="9" width="18" style="17" customWidth="1"/>
    <col min="10" max="10" width="31.42578125" style="3" bestFit="1" customWidth="1"/>
    <col min="11" max="11" width="29" style="3" customWidth="1"/>
    <col min="12" max="12" width="16.140625" style="3" bestFit="1" customWidth="1"/>
    <col min="13" max="13" width="11.85546875" style="3" customWidth="1"/>
    <col min="14" max="14" width="10.85546875" style="19" customWidth="1"/>
    <col min="15" max="15" width="18.42578125" style="19" bestFit="1" customWidth="1"/>
    <col min="16" max="16" width="13.42578125" style="19" hidden="1" customWidth="1"/>
    <col min="17" max="17" width="0.28515625" style="19" customWidth="1"/>
    <col min="18" max="18" width="26" style="19" bestFit="1" customWidth="1"/>
    <col min="19" max="19" width="20.5703125" style="19" customWidth="1"/>
    <col min="20" max="20" width="21.140625" style="19" bestFit="1" customWidth="1"/>
    <col min="21" max="21" width="14.5703125" style="19" customWidth="1"/>
    <col min="22" max="23" width="23.85546875" style="19" customWidth="1"/>
    <col min="24" max="25" width="19.42578125" style="19" customWidth="1"/>
    <col min="26" max="26" width="19.85546875" style="19" customWidth="1"/>
    <col min="27" max="16384" width="8.85546875" style="19"/>
  </cols>
  <sheetData>
    <row r="1" spans="1:27" ht="45" customHeight="1">
      <c r="D1" s="14" t="s">
        <v>18</v>
      </c>
      <c r="H1" s="21" t="s">
        <v>43</v>
      </c>
      <c r="I1" s="3"/>
    </row>
    <row r="2" spans="1:27" ht="18">
      <c r="B2" s="1" t="s">
        <v>40</v>
      </c>
      <c r="I2" s="3"/>
      <c r="J2" s="12" t="s">
        <v>32</v>
      </c>
      <c r="K2" s="13" t="s">
        <v>34</v>
      </c>
      <c r="N2" s="15" t="s">
        <v>35</v>
      </c>
      <c r="O2" s="5"/>
      <c r="P2" s="5"/>
      <c r="Q2" s="5"/>
      <c r="Y2" s="4"/>
      <c r="Z2" s="4"/>
    </row>
    <row r="3" spans="1:27" ht="13.5" thickBot="1">
      <c r="B3" s="11" t="s">
        <v>1215</v>
      </c>
      <c r="C3" s="6"/>
      <c r="D3" s="7"/>
      <c r="E3" s="7"/>
      <c r="F3" s="7"/>
      <c r="G3" s="7"/>
      <c r="H3" s="7"/>
      <c r="I3" s="18"/>
      <c r="J3" s="7"/>
      <c r="O3" s="500"/>
      <c r="P3" s="514" t="s">
        <v>13</v>
      </c>
      <c r="Q3" s="514"/>
      <c r="R3" s="500"/>
      <c r="U3" s="502" t="s">
        <v>24</v>
      </c>
      <c r="V3" s="503"/>
      <c r="W3" s="503"/>
      <c r="X3" s="503"/>
      <c r="Y3" s="504"/>
      <c r="Z3" s="20">
        <v>44223</v>
      </c>
    </row>
    <row r="4" spans="1:27" ht="51" customHeight="1" thickBot="1">
      <c r="A4" s="563" t="s">
        <v>49</v>
      </c>
      <c r="B4" s="548" t="s">
        <v>0</v>
      </c>
      <c r="C4" s="550" t="s">
        <v>6</v>
      </c>
      <c r="D4" s="550" t="s">
        <v>7</v>
      </c>
      <c r="E4" s="549" t="s">
        <v>8</v>
      </c>
      <c r="F4" s="549" t="s">
        <v>1</v>
      </c>
      <c r="G4" s="624" t="s">
        <v>30</v>
      </c>
      <c r="H4" s="551" t="s">
        <v>23</v>
      </c>
      <c r="I4" s="551" t="s">
        <v>26</v>
      </c>
      <c r="J4" s="548" t="s">
        <v>3</v>
      </c>
      <c r="K4" s="552" t="s">
        <v>2</v>
      </c>
      <c r="L4" s="548" t="s">
        <v>9</v>
      </c>
      <c r="M4" s="553" t="s">
        <v>4</v>
      </c>
      <c r="N4" s="554" t="s">
        <v>25</v>
      </c>
      <c r="O4" s="555" t="s">
        <v>10</v>
      </c>
      <c r="P4" s="556" t="s">
        <v>14</v>
      </c>
      <c r="Q4" s="556" t="s">
        <v>15</v>
      </c>
      <c r="R4" s="555" t="s">
        <v>11</v>
      </c>
      <c r="S4" s="555" t="s">
        <v>1220</v>
      </c>
      <c r="T4" s="548" t="s">
        <v>5</v>
      </c>
      <c r="U4" s="557" t="s">
        <v>19</v>
      </c>
      <c r="V4" s="557" t="s">
        <v>20</v>
      </c>
      <c r="W4" s="557" t="s">
        <v>29</v>
      </c>
      <c r="X4" s="557" t="s">
        <v>21</v>
      </c>
      <c r="Y4" s="557" t="s">
        <v>22</v>
      </c>
      <c r="Z4" s="570"/>
    </row>
    <row r="5" spans="1:27" s="24" customFormat="1" ht="24.95" customHeight="1">
      <c r="A5" s="244" t="s">
        <v>467</v>
      </c>
      <c r="B5" s="256" t="s">
        <v>485</v>
      </c>
      <c r="C5" s="572"/>
      <c r="D5" s="559" t="s">
        <v>132</v>
      </c>
      <c r="E5" s="248" t="s">
        <v>845</v>
      </c>
      <c r="F5" s="625">
        <v>5</v>
      </c>
      <c r="G5" s="626" t="s">
        <v>974</v>
      </c>
      <c r="H5" s="256"/>
      <c r="I5" s="245"/>
      <c r="J5" s="256" t="s">
        <v>269</v>
      </c>
      <c r="K5" s="627">
        <v>38500732</v>
      </c>
      <c r="L5" s="572" t="s">
        <v>510</v>
      </c>
      <c r="M5" s="254">
        <v>2014</v>
      </c>
      <c r="N5" s="254">
        <f>M5+13</f>
        <v>2027</v>
      </c>
      <c r="O5" s="499" t="s">
        <v>523</v>
      </c>
      <c r="P5" s="256"/>
      <c r="Q5" s="256"/>
      <c r="R5" s="499" t="s">
        <v>137</v>
      </c>
      <c r="S5" s="499" t="s">
        <v>527</v>
      </c>
      <c r="T5" s="256" t="s">
        <v>846</v>
      </c>
      <c r="U5" s="256"/>
      <c r="V5" s="256"/>
      <c r="W5" s="256"/>
      <c r="X5" s="256"/>
      <c r="Y5" s="256"/>
      <c r="Z5" s="628"/>
      <c r="AA5" s="36"/>
    </row>
    <row r="6" spans="1:27" s="24" customFormat="1" ht="24.95" customHeight="1">
      <c r="A6" s="501" t="s">
        <v>468</v>
      </c>
      <c r="B6" s="152" t="s">
        <v>486</v>
      </c>
      <c r="C6" s="26"/>
      <c r="D6" s="134" t="s">
        <v>132</v>
      </c>
      <c r="E6" s="27" t="s">
        <v>845</v>
      </c>
      <c r="F6" s="88">
        <v>5</v>
      </c>
      <c r="G6" s="129" t="s">
        <v>974</v>
      </c>
      <c r="H6" s="152"/>
      <c r="I6" s="32"/>
      <c r="J6" s="152" t="s">
        <v>263</v>
      </c>
      <c r="K6" s="29">
        <v>38140707</v>
      </c>
      <c r="L6" s="26" t="s">
        <v>510</v>
      </c>
      <c r="M6" s="132">
        <v>2018</v>
      </c>
      <c r="N6" s="132">
        <f>M6+13</f>
        <v>2031</v>
      </c>
      <c r="O6" s="37" t="s">
        <v>523</v>
      </c>
      <c r="P6" s="152"/>
      <c r="Q6" s="152"/>
      <c r="R6" s="37" t="s">
        <v>137</v>
      </c>
      <c r="S6" s="37" t="s">
        <v>274</v>
      </c>
      <c r="T6" s="152" t="s">
        <v>846</v>
      </c>
      <c r="U6" s="152"/>
      <c r="V6" s="152"/>
      <c r="W6" s="152"/>
      <c r="X6" s="152"/>
      <c r="Y6" s="152"/>
      <c r="Z6" s="211"/>
      <c r="AA6" s="36"/>
    </row>
    <row r="7" spans="1:27" s="24" customFormat="1" ht="24.95" customHeight="1">
      <c r="A7" s="501" t="s">
        <v>469</v>
      </c>
      <c r="B7" s="152" t="s">
        <v>487</v>
      </c>
      <c r="C7" s="26"/>
      <c r="D7" s="134" t="s">
        <v>132</v>
      </c>
      <c r="E7" s="27" t="s">
        <v>845</v>
      </c>
      <c r="F7" s="88">
        <v>5</v>
      </c>
      <c r="G7" s="129" t="s">
        <v>974</v>
      </c>
      <c r="H7" s="152"/>
      <c r="I7" s="32"/>
      <c r="J7" s="152" t="s">
        <v>263</v>
      </c>
      <c r="K7" s="29">
        <v>38140706</v>
      </c>
      <c r="L7" s="26" t="s">
        <v>510</v>
      </c>
      <c r="M7" s="132">
        <v>2018</v>
      </c>
      <c r="N7" s="132">
        <f t="shared" ref="N7:N18" si="0">M7+13</f>
        <v>2031</v>
      </c>
      <c r="O7" s="37" t="s">
        <v>523</v>
      </c>
      <c r="P7" s="152"/>
      <c r="Q7" s="152"/>
      <c r="R7" s="37" t="s">
        <v>137</v>
      </c>
      <c r="S7" s="37" t="s">
        <v>274</v>
      </c>
      <c r="T7" s="152" t="s">
        <v>846</v>
      </c>
      <c r="U7" s="152"/>
      <c r="V7" s="152"/>
      <c r="W7" s="152"/>
      <c r="X7" s="152"/>
      <c r="Y7" s="152"/>
      <c r="Z7" s="211"/>
      <c r="AA7" s="36"/>
    </row>
    <row r="8" spans="1:27" s="24" customFormat="1" ht="24.95" customHeight="1">
      <c r="A8" s="501" t="s">
        <v>470</v>
      </c>
      <c r="B8" s="152" t="s">
        <v>1262</v>
      </c>
      <c r="C8" s="26"/>
      <c r="D8" s="134" t="s">
        <v>132</v>
      </c>
      <c r="E8" s="27" t="s">
        <v>845</v>
      </c>
      <c r="F8" s="88" t="s">
        <v>1018</v>
      </c>
      <c r="G8" s="129" t="s">
        <v>1060</v>
      </c>
      <c r="H8" s="26"/>
      <c r="I8" s="32"/>
      <c r="J8" s="152" t="s">
        <v>324</v>
      </c>
      <c r="K8" s="152">
        <v>38400295</v>
      </c>
      <c r="L8" s="26" t="s">
        <v>510</v>
      </c>
      <c r="M8" s="132">
        <v>2011</v>
      </c>
      <c r="N8" s="132">
        <v>2021</v>
      </c>
      <c r="O8" s="37" t="s">
        <v>523</v>
      </c>
      <c r="P8" s="152"/>
      <c r="Q8" s="152"/>
      <c r="R8" s="37" t="s">
        <v>137</v>
      </c>
      <c r="S8" s="37" t="s">
        <v>274</v>
      </c>
      <c r="T8" s="152" t="s">
        <v>846</v>
      </c>
      <c r="U8" s="152"/>
      <c r="V8" s="152"/>
      <c r="W8" s="152"/>
      <c r="X8" s="152"/>
      <c r="Y8" s="152"/>
      <c r="Z8" s="211"/>
    </row>
    <row r="9" spans="1:27" s="24" customFormat="1" ht="24.95" customHeight="1">
      <c r="A9" s="501" t="s">
        <v>471</v>
      </c>
      <c r="B9" s="152" t="s">
        <v>491</v>
      </c>
      <c r="C9" s="26"/>
      <c r="D9" s="134" t="s">
        <v>870</v>
      </c>
      <c r="E9" s="27" t="s">
        <v>881</v>
      </c>
      <c r="F9" s="124" t="s">
        <v>1064</v>
      </c>
      <c r="G9" s="129" t="s">
        <v>975</v>
      </c>
      <c r="H9" s="152"/>
      <c r="I9" s="32"/>
      <c r="J9" s="152" t="s">
        <v>445</v>
      </c>
      <c r="K9" s="31">
        <v>115321612</v>
      </c>
      <c r="L9" s="26" t="s">
        <v>510</v>
      </c>
      <c r="M9" s="132">
        <v>2016</v>
      </c>
      <c r="N9" s="132">
        <f t="shared" si="0"/>
        <v>2029</v>
      </c>
      <c r="O9" s="37" t="s">
        <v>523</v>
      </c>
      <c r="P9" s="152"/>
      <c r="Q9" s="152"/>
      <c r="R9" s="37" t="s">
        <v>446</v>
      </c>
      <c r="S9" s="37" t="s">
        <v>274</v>
      </c>
      <c r="T9" s="152" t="s">
        <v>846</v>
      </c>
      <c r="U9" s="152"/>
      <c r="V9" s="152"/>
      <c r="W9" s="152"/>
      <c r="X9" s="152"/>
      <c r="Y9" s="152"/>
      <c r="Z9" s="211"/>
      <c r="AA9" s="36"/>
    </row>
    <row r="10" spans="1:27" s="24" customFormat="1" ht="24.95" customHeight="1">
      <c r="A10" s="501" t="s">
        <v>472</v>
      </c>
      <c r="B10" s="152" t="s">
        <v>489</v>
      </c>
      <c r="C10" s="26"/>
      <c r="D10" s="134" t="s">
        <v>243</v>
      </c>
      <c r="E10" s="27" t="s">
        <v>850</v>
      </c>
      <c r="F10" s="88" t="s">
        <v>524</v>
      </c>
      <c r="G10" s="129" t="s">
        <v>975</v>
      </c>
      <c r="H10" s="152"/>
      <c r="I10" s="32"/>
      <c r="J10" s="152" t="s">
        <v>271</v>
      </c>
      <c r="K10" s="31">
        <v>24480516</v>
      </c>
      <c r="L10" s="26" t="s">
        <v>510</v>
      </c>
      <c r="M10" s="132">
        <v>2019</v>
      </c>
      <c r="N10" s="132">
        <f t="shared" si="0"/>
        <v>2032</v>
      </c>
      <c r="O10" s="37" t="s">
        <v>523</v>
      </c>
      <c r="P10" s="152"/>
      <c r="Q10" s="152"/>
      <c r="R10" s="152" t="s">
        <v>363</v>
      </c>
      <c r="S10" s="37"/>
      <c r="T10" s="152" t="s">
        <v>846</v>
      </c>
      <c r="U10" s="152"/>
      <c r="V10" s="152"/>
      <c r="W10" s="152"/>
      <c r="X10" s="152"/>
      <c r="Y10" s="152"/>
      <c r="Z10" s="211"/>
      <c r="AA10" s="36"/>
    </row>
    <row r="11" spans="1:27" s="23" customFormat="1" ht="24.95" customHeight="1">
      <c r="A11" s="501" t="s">
        <v>473</v>
      </c>
      <c r="B11" s="100" t="s">
        <v>811</v>
      </c>
      <c r="C11" s="95"/>
      <c r="D11" s="134" t="s">
        <v>849</v>
      </c>
      <c r="E11" s="27" t="s">
        <v>850</v>
      </c>
      <c r="F11" s="163" t="s">
        <v>988</v>
      </c>
      <c r="G11" s="129" t="s">
        <v>975</v>
      </c>
      <c r="H11" s="132"/>
      <c r="I11" s="67"/>
      <c r="J11" s="152" t="s">
        <v>892</v>
      </c>
      <c r="K11" s="152">
        <v>24470494</v>
      </c>
      <c r="L11" s="152" t="s">
        <v>510</v>
      </c>
      <c r="M11" s="132">
        <v>2019</v>
      </c>
      <c r="N11" s="132">
        <f t="shared" si="0"/>
        <v>2032</v>
      </c>
      <c r="O11" s="55" t="s">
        <v>232</v>
      </c>
      <c r="P11" s="132"/>
      <c r="Q11" s="132"/>
      <c r="R11" s="152" t="s">
        <v>1207</v>
      </c>
      <c r="S11" s="37" t="s">
        <v>274</v>
      </c>
      <c r="T11" s="32" t="s">
        <v>846</v>
      </c>
      <c r="U11" s="132"/>
      <c r="V11" s="132"/>
      <c r="W11" s="132"/>
      <c r="X11" s="132"/>
      <c r="Y11" s="132"/>
      <c r="Z11" s="209"/>
    </row>
    <row r="12" spans="1:27" s="24" customFormat="1" ht="24.95" customHeight="1">
      <c r="A12" s="501" t="s">
        <v>474</v>
      </c>
      <c r="B12" s="152" t="s">
        <v>490</v>
      </c>
      <c r="C12" s="26"/>
      <c r="D12" s="134" t="s">
        <v>243</v>
      </c>
      <c r="E12" s="27" t="s">
        <v>850</v>
      </c>
      <c r="F12" s="88" t="s">
        <v>525</v>
      </c>
      <c r="G12" s="129" t="s">
        <v>975</v>
      </c>
      <c r="H12" s="152"/>
      <c r="I12" s="152"/>
      <c r="J12" s="152" t="s">
        <v>355</v>
      </c>
      <c r="K12" s="29">
        <v>24470474</v>
      </c>
      <c r="L12" s="26" t="s">
        <v>510</v>
      </c>
      <c r="M12" s="132">
        <v>2018</v>
      </c>
      <c r="N12" s="132">
        <f t="shared" si="0"/>
        <v>2031</v>
      </c>
      <c r="O12" s="152" t="s">
        <v>523</v>
      </c>
      <c r="P12" s="152"/>
      <c r="Q12" s="152"/>
      <c r="R12" s="152" t="s">
        <v>1207</v>
      </c>
      <c r="S12" s="152" t="s">
        <v>274</v>
      </c>
      <c r="T12" s="32" t="s">
        <v>846</v>
      </c>
      <c r="U12" s="152"/>
      <c r="V12" s="152"/>
      <c r="W12" s="152"/>
      <c r="X12" s="152"/>
      <c r="Y12" s="152"/>
      <c r="Z12" s="211"/>
    </row>
    <row r="13" spans="1:27" s="24" customFormat="1" ht="24.95" customHeight="1">
      <c r="A13" s="501" t="s">
        <v>475</v>
      </c>
      <c r="B13" s="152" t="s">
        <v>488</v>
      </c>
      <c r="C13" s="26"/>
      <c r="D13" s="134" t="s">
        <v>132</v>
      </c>
      <c r="E13" s="27" t="s">
        <v>845</v>
      </c>
      <c r="F13" s="88">
        <v>5</v>
      </c>
      <c r="G13" s="129" t="s">
        <v>1061</v>
      </c>
      <c r="H13" s="152"/>
      <c r="I13" s="152" t="s">
        <v>1063</v>
      </c>
      <c r="J13" s="152" t="s">
        <v>324</v>
      </c>
      <c r="K13" s="29">
        <v>38500712</v>
      </c>
      <c r="L13" s="26" t="s">
        <v>510</v>
      </c>
      <c r="M13" s="132">
        <v>2015</v>
      </c>
      <c r="N13" s="132">
        <f t="shared" si="0"/>
        <v>2028</v>
      </c>
      <c r="O13" s="152" t="s">
        <v>230</v>
      </c>
      <c r="P13" s="152"/>
      <c r="Q13" s="152"/>
      <c r="R13" s="37" t="s">
        <v>137</v>
      </c>
      <c r="S13" s="152" t="s">
        <v>527</v>
      </c>
      <c r="T13" s="152" t="s">
        <v>846</v>
      </c>
      <c r="U13" s="152"/>
      <c r="V13" s="152"/>
      <c r="W13" s="152"/>
      <c r="X13" s="152"/>
      <c r="Y13" s="152"/>
      <c r="Z13" s="211"/>
    </row>
    <row r="14" spans="1:27" s="24" customFormat="1" ht="24.95" customHeight="1">
      <c r="A14" s="501" t="s">
        <v>476</v>
      </c>
      <c r="B14" s="100" t="s">
        <v>805</v>
      </c>
      <c r="C14" s="133"/>
      <c r="D14" s="133" t="s">
        <v>132</v>
      </c>
      <c r="E14" s="32" t="s">
        <v>845</v>
      </c>
      <c r="F14" s="90">
        <v>5</v>
      </c>
      <c r="G14" s="129" t="s">
        <v>1062</v>
      </c>
      <c r="H14" s="152"/>
      <c r="I14" s="32"/>
      <c r="J14" s="152" t="s">
        <v>324</v>
      </c>
      <c r="K14" s="152">
        <v>38500714</v>
      </c>
      <c r="L14" s="152" t="s">
        <v>510</v>
      </c>
      <c r="M14" s="132">
        <v>2015</v>
      </c>
      <c r="N14" s="132">
        <f t="shared" si="0"/>
        <v>2028</v>
      </c>
      <c r="O14" s="55" t="s">
        <v>230</v>
      </c>
      <c r="P14" s="152"/>
      <c r="Q14" s="152"/>
      <c r="R14" s="37" t="s">
        <v>137</v>
      </c>
      <c r="S14" s="152" t="s">
        <v>357</v>
      </c>
      <c r="T14" s="32" t="s">
        <v>846</v>
      </c>
      <c r="U14" s="152"/>
      <c r="V14" s="152"/>
      <c r="W14" s="152"/>
      <c r="X14" s="152"/>
      <c r="Y14" s="152"/>
      <c r="Z14" s="211"/>
    </row>
    <row r="15" spans="1:27" s="24" customFormat="1" ht="24.95" customHeight="1">
      <c r="A15" s="501" t="s">
        <v>477</v>
      </c>
      <c r="B15" s="152" t="s">
        <v>493</v>
      </c>
      <c r="C15" s="26"/>
      <c r="D15" s="134" t="s">
        <v>132</v>
      </c>
      <c r="E15" s="27" t="s">
        <v>845</v>
      </c>
      <c r="F15" s="88">
        <v>4</v>
      </c>
      <c r="G15" s="129" t="s">
        <v>977</v>
      </c>
      <c r="H15" s="26"/>
      <c r="I15" s="32"/>
      <c r="J15" s="152" t="s">
        <v>358</v>
      </c>
      <c r="K15" s="152" t="s">
        <v>530</v>
      </c>
      <c r="L15" s="26" t="s">
        <v>510</v>
      </c>
      <c r="M15" s="132">
        <v>2010</v>
      </c>
      <c r="N15" s="132">
        <f t="shared" si="0"/>
        <v>2023</v>
      </c>
      <c r="O15" s="37" t="s">
        <v>230</v>
      </c>
      <c r="P15" s="152"/>
      <c r="Q15" s="152"/>
      <c r="R15" s="37" t="s">
        <v>137</v>
      </c>
      <c r="S15" s="37" t="s">
        <v>210</v>
      </c>
      <c r="T15" s="152" t="s">
        <v>138</v>
      </c>
      <c r="U15" s="152"/>
      <c r="V15" s="152"/>
      <c r="W15" s="152"/>
      <c r="X15" s="152"/>
      <c r="Y15" s="152"/>
      <c r="Z15" s="211"/>
    </row>
    <row r="16" spans="1:27" s="23" customFormat="1" ht="24.95" customHeight="1">
      <c r="A16" s="501" t="s">
        <v>478</v>
      </c>
      <c r="B16" s="27" t="s">
        <v>420</v>
      </c>
      <c r="C16" s="134"/>
      <c r="D16" s="134" t="s">
        <v>870</v>
      </c>
      <c r="E16" s="78" t="s">
        <v>845</v>
      </c>
      <c r="F16" s="60">
        <v>0.8</v>
      </c>
      <c r="G16" s="129" t="s">
        <v>975</v>
      </c>
      <c r="H16" s="132"/>
      <c r="I16" s="152"/>
      <c r="J16" s="27" t="s">
        <v>356</v>
      </c>
      <c r="K16" s="48">
        <v>24440421</v>
      </c>
      <c r="L16" s="78" t="s">
        <v>510</v>
      </c>
      <c r="M16" s="65">
        <v>2014</v>
      </c>
      <c r="N16" s="132">
        <f t="shared" si="0"/>
        <v>2027</v>
      </c>
      <c r="O16" s="69" t="s">
        <v>230</v>
      </c>
      <c r="P16" s="152" t="s">
        <v>137</v>
      </c>
      <c r="Q16" s="152" t="s">
        <v>274</v>
      </c>
      <c r="R16" s="37" t="s">
        <v>137</v>
      </c>
      <c r="S16" s="37" t="s">
        <v>274</v>
      </c>
      <c r="T16" s="152" t="s">
        <v>846</v>
      </c>
      <c r="U16" s="132"/>
      <c r="V16" s="132"/>
      <c r="W16" s="132"/>
      <c r="X16" s="132"/>
      <c r="Y16" s="166"/>
      <c r="Z16" s="210"/>
    </row>
    <row r="17" spans="1:28" s="24" customFormat="1" ht="24.95" customHeight="1">
      <c r="A17" s="501" t="s">
        <v>479</v>
      </c>
      <c r="B17" s="152" t="s">
        <v>492</v>
      </c>
      <c r="C17" s="26"/>
      <c r="D17" s="134" t="s">
        <v>849</v>
      </c>
      <c r="E17" s="27" t="s">
        <v>850</v>
      </c>
      <c r="F17" s="88" t="s">
        <v>988</v>
      </c>
      <c r="G17" s="129" t="s">
        <v>975</v>
      </c>
      <c r="H17" s="26"/>
      <c r="I17" s="152"/>
      <c r="J17" s="152" t="s">
        <v>355</v>
      </c>
      <c r="K17" s="152">
        <v>24490301</v>
      </c>
      <c r="L17" s="26" t="s">
        <v>510</v>
      </c>
      <c r="M17" s="132">
        <v>2009</v>
      </c>
      <c r="N17" s="132">
        <f t="shared" si="0"/>
        <v>2022</v>
      </c>
      <c r="O17" s="152" t="s">
        <v>230</v>
      </c>
      <c r="P17" s="152"/>
      <c r="Q17" s="152"/>
      <c r="R17" s="152" t="s">
        <v>1207</v>
      </c>
      <c r="S17" s="152" t="s">
        <v>274</v>
      </c>
      <c r="T17" s="32" t="s">
        <v>846</v>
      </c>
      <c r="U17" s="152"/>
      <c r="V17" s="152"/>
      <c r="W17" s="152"/>
      <c r="X17" s="152"/>
      <c r="Y17" s="87"/>
      <c r="Z17" s="211"/>
    </row>
    <row r="18" spans="1:28" s="24" customFormat="1" ht="24.95" customHeight="1">
      <c r="A18" s="501" t="s">
        <v>1071</v>
      </c>
      <c r="B18" s="32" t="s">
        <v>1093</v>
      </c>
      <c r="C18" s="26"/>
      <c r="D18" s="134" t="s">
        <v>243</v>
      </c>
      <c r="E18" s="27" t="s">
        <v>850</v>
      </c>
      <c r="F18" s="88" t="s">
        <v>1057</v>
      </c>
      <c r="G18" s="187" t="s">
        <v>1260</v>
      </c>
      <c r="H18" s="26"/>
      <c r="I18" s="152"/>
      <c r="J18" s="152" t="s">
        <v>1259</v>
      </c>
      <c r="K18" s="152">
        <v>24490346</v>
      </c>
      <c r="L18" s="26" t="s">
        <v>510</v>
      </c>
      <c r="M18" s="132">
        <v>2011</v>
      </c>
      <c r="N18" s="132">
        <f t="shared" si="0"/>
        <v>2024</v>
      </c>
      <c r="O18" s="152" t="s">
        <v>1208</v>
      </c>
      <c r="P18" s="152"/>
      <c r="Q18" s="152"/>
      <c r="R18" s="70" t="s">
        <v>535</v>
      </c>
      <c r="S18" s="70" t="s">
        <v>274</v>
      </c>
      <c r="T18" s="152" t="s">
        <v>846</v>
      </c>
      <c r="U18" s="152"/>
      <c r="V18" s="152"/>
      <c r="W18" s="152"/>
      <c r="X18" s="152"/>
      <c r="Y18" s="87"/>
      <c r="Z18" s="211"/>
    </row>
    <row r="19" spans="1:28" s="24" customFormat="1" ht="24.95" customHeight="1">
      <c r="A19" s="501"/>
      <c r="B19" s="152"/>
      <c r="C19" s="26"/>
      <c r="D19" s="134"/>
      <c r="E19" s="27"/>
      <c r="F19" s="88"/>
      <c r="G19" s="152"/>
      <c r="H19" s="26"/>
      <c r="I19" s="32"/>
      <c r="J19" s="152"/>
      <c r="K19" s="152"/>
      <c r="L19" s="26"/>
      <c r="M19" s="132"/>
      <c r="N19" s="132"/>
      <c r="O19" s="37"/>
      <c r="P19" s="152"/>
      <c r="Q19" s="152"/>
      <c r="R19" s="37"/>
      <c r="S19" s="37"/>
      <c r="T19" s="152"/>
      <c r="U19" s="152"/>
      <c r="V19" s="152"/>
      <c r="W19" s="152"/>
      <c r="X19" s="152"/>
      <c r="Y19" s="152"/>
      <c r="Z19" s="211"/>
    </row>
    <row r="20" spans="1:28" s="24" customFormat="1" ht="24.95" customHeight="1">
      <c r="A20" s="501" t="s">
        <v>467</v>
      </c>
      <c r="B20" s="152" t="s">
        <v>495</v>
      </c>
      <c r="C20" s="26"/>
      <c r="D20" s="134" t="s">
        <v>132</v>
      </c>
      <c r="E20" s="27" t="s">
        <v>390</v>
      </c>
      <c r="F20" s="38">
        <v>3.2</v>
      </c>
      <c r="G20" s="152"/>
      <c r="H20" s="127">
        <v>440</v>
      </c>
      <c r="I20" s="32" t="s">
        <v>981</v>
      </c>
      <c r="J20" s="152" t="s">
        <v>541</v>
      </c>
      <c r="K20" s="85">
        <v>12295</v>
      </c>
      <c r="L20" s="26" t="s">
        <v>510</v>
      </c>
      <c r="M20" s="132">
        <v>2012</v>
      </c>
      <c r="N20" s="132">
        <f t="shared" ref="N20:N26" si="1">M20+20</f>
        <v>2032</v>
      </c>
      <c r="O20" s="37" t="s">
        <v>232</v>
      </c>
      <c r="P20" s="152"/>
      <c r="Q20" s="152"/>
      <c r="R20" s="37" t="s">
        <v>211</v>
      </c>
      <c r="S20" s="37" t="s">
        <v>210</v>
      </c>
      <c r="T20" s="152" t="s">
        <v>281</v>
      </c>
      <c r="U20" s="152"/>
      <c r="V20" s="152"/>
      <c r="W20" s="152"/>
      <c r="X20" s="152"/>
      <c r="Y20" s="152"/>
      <c r="Z20" s="211"/>
    </row>
    <row r="21" spans="1:28" s="24" customFormat="1" ht="24.95" customHeight="1">
      <c r="A21" s="501" t="s">
        <v>468</v>
      </c>
      <c r="B21" s="152" t="s">
        <v>496</v>
      </c>
      <c r="C21" s="26"/>
      <c r="D21" s="134" t="s">
        <v>132</v>
      </c>
      <c r="E21" s="27" t="s">
        <v>390</v>
      </c>
      <c r="F21" s="162" t="s">
        <v>1024</v>
      </c>
      <c r="G21" s="152"/>
      <c r="H21" s="127">
        <v>715</v>
      </c>
      <c r="I21" s="32" t="s">
        <v>980</v>
      </c>
      <c r="J21" s="152" t="s">
        <v>397</v>
      </c>
      <c r="K21" s="152">
        <v>50002226</v>
      </c>
      <c r="L21" s="26" t="s">
        <v>510</v>
      </c>
      <c r="M21" s="132">
        <v>2017</v>
      </c>
      <c r="N21" s="132">
        <f t="shared" si="1"/>
        <v>2037</v>
      </c>
      <c r="O21" s="37" t="s">
        <v>232</v>
      </c>
      <c r="P21" s="152"/>
      <c r="Q21" s="152"/>
      <c r="R21" s="37" t="s">
        <v>211</v>
      </c>
      <c r="S21" s="37" t="s">
        <v>169</v>
      </c>
      <c r="T21" s="152" t="s">
        <v>170</v>
      </c>
      <c r="U21" s="152"/>
      <c r="V21" s="152"/>
      <c r="W21" s="152"/>
      <c r="X21" s="152"/>
      <c r="Y21" s="152"/>
      <c r="Z21" s="211"/>
      <c r="AA21" s="54"/>
      <c r="AB21" s="54"/>
    </row>
    <row r="22" spans="1:28" s="24" customFormat="1" ht="24.95" customHeight="1">
      <c r="A22" s="501" t="s">
        <v>469</v>
      </c>
      <c r="B22" s="152" t="s">
        <v>497</v>
      </c>
      <c r="C22" s="26"/>
      <c r="D22" s="134" t="s">
        <v>132</v>
      </c>
      <c r="E22" s="27" t="s">
        <v>390</v>
      </c>
      <c r="F22" s="162" t="s">
        <v>1024</v>
      </c>
      <c r="G22" s="152"/>
      <c r="H22" s="127">
        <v>715</v>
      </c>
      <c r="I22" s="32" t="s">
        <v>980</v>
      </c>
      <c r="J22" s="152" t="s">
        <v>397</v>
      </c>
      <c r="K22" s="152">
        <v>50002224</v>
      </c>
      <c r="L22" s="26" t="s">
        <v>510</v>
      </c>
      <c r="M22" s="132">
        <v>2017</v>
      </c>
      <c r="N22" s="132">
        <f t="shared" si="1"/>
        <v>2037</v>
      </c>
      <c r="O22" s="37" t="s">
        <v>232</v>
      </c>
      <c r="P22" s="152"/>
      <c r="Q22" s="152"/>
      <c r="R22" s="37" t="s">
        <v>453</v>
      </c>
      <c r="S22" s="37" t="s">
        <v>169</v>
      </c>
      <c r="T22" s="152" t="s">
        <v>170</v>
      </c>
      <c r="U22" s="152"/>
      <c r="V22" s="152"/>
      <c r="W22" s="152"/>
      <c r="X22" s="152"/>
      <c r="Y22" s="152"/>
      <c r="Z22" s="211"/>
    </row>
    <row r="23" spans="1:28" s="24" customFormat="1" ht="24.95" customHeight="1">
      <c r="A23" s="501" t="s">
        <v>470</v>
      </c>
      <c r="B23" s="152" t="s">
        <v>498</v>
      </c>
      <c r="C23" s="26"/>
      <c r="D23" s="134" t="s">
        <v>132</v>
      </c>
      <c r="E23" s="27" t="s">
        <v>390</v>
      </c>
      <c r="F23" s="139" t="s">
        <v>1024</v>
      </c>
      <c r="G23" s="152"/>
      <c r="H23" s="129">
        <v>440</v>
      </c>
      <c r="I23" s="32" t="s">
        <v>981</v>
      </c>
      <c r="J23" s="32" t="s">
        <v>541</v>
      </c>
      <c r="K23" s="85">
        <v>15061</v>
      </c>
      <c r="L23" s="26" t="s">
        <v>510</v>
      </c>
      <c r="M23" s="132">
        <v>2015</v>
      </c>
      <c r="N23" s="132">
        <f t="shared" si="1"/>
        <v>2035</v>
      </c>
      <c r="O23" s="37" t="s">
        <v>232</v>
      </c>
      <c r="P23" s="152"/>
      <c r="Q23" s="152"/>
      <c r="R23" s="32" t="s">
        <v>211</v>
      </c>
      <c r="S23" s="37" t="s">
        <v>210</v>
      </c>
      <c r="T23" s="152" t="s">
        <v>281</v>
      </c>
      <c r="U23" s="152"/>
      <c r="V23" s="152"/>
      <c r="W23" s="152"/>
      <c r="X23" s="152"/>
      <c r="Y23" s="152"/>
      <c r="Z23" s="211"/>
    </row>
    <row r="24" spans="1:28" s="24" customFormat="1" ht="24.95" customHeight="1">
      <c r="A24" s="501" t="s">
        <v>471</v>
      </c>
      <c r="B24" s="152" t="s">
        <v>502</v>
      </c>
      <c r="C24" s="26"/>
      <c r="D24" s="134" t="s">
        <v>857</v>
      </c>
      <c r="E24" s="27" t="s">
        <v>65</v>
      </c>
      <c r="F24" s="38">
        <v>2</v>
      </c>
      <c r="G24" s="30"/>
      <c r="H24" s="128">
        <v>280</v>
      </c>
      <c r="I24" s="32" t="s">
        <v>288</v>
      </c>
      <c r="J24" s="152" t="s">
        <v>403</v>
      </c>
      <c r="K24" s="85">
        <v>11319</v>
      </c>
      <c r="L24" s="26" t="s">
        <v>510</v>
      </c>
      <c r="M24" s="132">
        <v>2012</v>
      </c>
      <c r="N24" s="132">
        <f t="shared" si="1"/>
        <v>2032</v>
      </c>
      <c r="O24" s="37" t="s">
        <v>232</v>
      </c>
      <c r="P24" s="152"/>
      <c r="Q24" s="152"/>
      <c r="R24" s="37" t="s">
        <v>286</v>
      </c>
      <c r="S24" s="26" t="s">
        <v>210</v>
      </c>
      <c r="T24" s="152" t="s">
        <v>281</v>
      </c>
      <c r="U24" s="152"/>
      <c r="V24" s="152"/>
      <c r="W24" s="152"/>
      <c r="X24" s="152"/>
      <c r="Y24" s="152"/>
      <c r="Z24" s="211"/>
    </row>
    <row r="25" spans="1:28" s="24" customFormat="1" ht="24.95" customHeight="1">
      <c r="A25" s="227" t="s">
        <v>472</v>
      </c>
      <c r="B25" s="100" t="s">
        <v>499</v>
      </c>
      <c r="C25" s="32"/>
      <c r="D25" s="116" t="s">
        <v>243</v>
      </c>
      <c r="E25" s="27" t="s">
        <v>65</v>
      </c>
      <c r="F25" s="58">
        <v>2</v>
      </c>
      <c r="G25" s="152"/>
      <c r="H25" s="128">
        <v>280</v>
      </c>
      <c r="I25" s="32" t="s">
        <v>288</v>
      </c>
      <c r="J25" s="32" t="s">
        <v>403</v>
      </c>
      <c r="K25" s="76">
        <v>12157</v>
      </c>
      <c r="L25" s="26" t="s">
        <v>510</v>
      </c>
      <c r="M25" s="67">
        <v>2014</v>
      </c>
      <c r="N25" s="132">
        <f t="shared" si="1"/>
        <v>2034</v>
      </c>
      <c r="O25" s="37" t="s">
        <v>232</v>
      </c>
      <c r="P25" s="152"/>
      <c r="Q25" s="152"/>
      <c r="R25" s="152" t="s">
        <v>286</v>
      </c>
      <c r="S25" s="152" t="s">
        <v>210</v>
      </c>
      <c r="T25" s="32" t="s">
        <v>281</v>
      </c>
      <c r="U25" s="152"/>
      <c r="V25" s="152"/>
      <c r="W25" s="152"/>
      <c r="X25" s="152"/>
      <c r="Y25" s="152"/>
      <c r="Z25" s="211"/>
      <c r="AA25" s="54"/>
      <c r="AB25" s="54"/>
    </row>
    <row r="26" spans="1:28" s="24" customFormat="1" ht="24.95" customHeight="1">
      <c r="A26" s="501" t="s">
        <v>473</v>
      </c>
      <c r="B26" s="32" t="s">
        <v>503</v>
      </c>
      <c r="C26" s="30"/>
      <c r="D26" s="134" t="s">
        <v>857</v>
      </c>
      <c r="E26" s="27" t="s">
        <v>65</v>
      </c>
      <c r="F26" s="139" t="s">
        <v>1034</v>
      </c>
      <c r="G26" s="30"/>
      <c r="H26" s="128">
        <v>260</v>
      </c>
      <c r="I26" s="32" t="s">
        <v>288</v>
      </c>
      <c r="J26" s="32" t="s">
        <v>542</v>
      </c>
      <c r="K26" s="32" t="s">
        <v>546</v>
      </c>
      <c r="L26" s="26" t="s">
        <v>510</v>
      </c>
      <c r="M26" s="67">
        <v>2001</v>
      </c>
      <c r="N26" s="132">
        <f t="shared" si="1"/>
        <v>2021</v>
      </c>
      <c r="O26" s="37" t="s">
        <v>232</v>
      </c>
      <c r="P26" s="152"/>
      <c r="Q26" s="152"/>
      <c r="R26" s="32" t="s">
        <v>286</v>
      </c>
      <c r="S26" s="30" t="s">
        <v>210</v>
      </c>
      <c r="T26" s="152" t="s">
        <v>138</v>
      </c>
      <c r="U26" s="152"/>
      <c r="V26" s="152"/>
      <c r="W26" s="152"/>
      <c r="X26" s="152"/>
      <c r="Y26" s="152"/>
      <c r="Z26" s="211"/>
    </row>
    <row r="27" spans="1:28" s="24" customFormat="1" ht="24.95" customHeight="1">
      <c r="A27" s="501" t="s">
        <v>474</v>
      </c>
      <c r="B27" s="123" t="s">
        <v>501</v>
      </c>
      <c r="C27" s="152"/>
      <c r="D27" s="134" t="s">
        <v>243</v>
      </c>
      <c r="E27" s="27" t="s">
        <v>65</v>
      </c>
      <c r="F27" s="58">
        <v>2.2000000000000002</v>
      </c>
      <c r="G27" s="152"/>
      <c r="H27" s="128">
        <v>260</v>
      </c>
      <c r="I27" s="152" t="s">
        <v>288</v>
      </c>
      <c r="J27" s="152" t="s">
        <v>287</v>
      </c>
      <c r="K27" s="85">
        <v>17247</v>
      </c>
      <c r="L27" s="26" t="s">
        <v>510</v>
      </c>
      <c r="M27" s="80">
        <v>2017</v>
      </c>
      <c r="N27" s="132">
        <v>2032</v>
      </c>
      <c r="O27" s="152" t="s">
        <v>232</v>
      </c>
      <c r="P27" s="152"/>
      <c r="Q27" s="152"/>
      <c r="R27" s="152" t="s">
        <v>286</v>
      </c>
      <c r="S27" s="152" t="s">
        <v>210</v>
      </c>
      <c r="T27" s="152" t="s">
        <v>281</v>
      </c>
      <c r="U27" s="152"/>
      <c r="V27" s="152"/>
      <c r="W27" s="152"/>
      <c r="X27" s="152"/>
      <c r="Y27" s="152"/>
      <c r="Z27" s="211"/>
    </row>
    <row r="28" spans="1:28" s="24" customFormat="1" ht="24.95" customHeight="1">
      <c r="A28" s="501" t="s">
        <v>475</v>
      </c>
      <c r="B28" s="152" t="s">
        <v>504</v>
      </c>
      <c r="C28" s="26"/>
      <c r="D28" s="134" t="s">
        <v>132</v>
      </c>
      <c r="E28" s="27" t="s">
        <v>65</v>
      </c>
      <c r="F28" s="38" t="s">
        <v>1032</v>
      </c>
      <c r="G28" s="152"/>
      <c r="H28" s="127">
        <v>465</v>
      </c>
      <c r="I28" s="32" t="s">
        <v>981</v>
      </c>
      <c r="J28" s="152" t="s">
        <v>543</v>
      </c>
      <c r="K28" s="152" t="s">
        <v>547</v>
      </c>
      <c r="L28" s="26" t="s">
        <v>510</v>
      </c>
      <c r="M28" s="132">
        <v>2000</v>
      </c>
      <c r="N28" s="132">
        <f t="shared" ref="N28:N33" si="2">M28+20</f>
        <v>2020</v>
      </c>
      <c r="O28" s="37" t="s">
        <v>230</v>
      </c>
      <c r="P28" s="152"/>
      <c r="Q28" s="152"/>
      <c r="R28" s="37" t="s">
        <v>211</v>
      </c>
      <c r="S28" s="37" t="s">
        <v>210</v>
      </c>
      <c r="T28" s="152" t="s">
        <v>138</v>
      </c>
      <c r="U28" s="152"/>
      <c r="V28" s="152"/>
      <c r="W28" s="152"/>
      <c r="X28" s="152"/>
      <c r="Y28" s="152"/>
      <c r="Z28" s="211"/>
    </row>
    <row r="29" spans="1:28" s="24" customFormat="1" ht="24.95" customHeight="1">
      <c r="A29" s="501" t="s">
        <v>476</v>
      </c>
      <c r="B29" s="152" t="s">
        <v>505</v>
      </c>
      <c r="C29" s="26"/>
      <c r="D29" s="134" t="s">
        <v>132</v>
      </c>
      <c r="E29" s="27" t="s">
        <v>65</v>
      </c>
      <c r="F29" s="38">
        <v>3.2</v>
      </c>
      <c r="G29" s="152"/>
      <c r="H29" s="127">
        <v>440</v>
      </c>
      <c r="I29" s="32" t="s">
        <v>981</v>
      </c>
      <c r="J29" s="152" t="s">
        <v>541</v>
      </c>
      <c r="K29" s="85">
        <v>15059</v>
      </c>
      <c r="L29" s="26" t="s">
        <v>510</v>
      </c>
      <c r="M29" s="132">
        <v>2015</v>
      </c>
      <c r="N29" s="132">
        <f t="shared" si="2"/>
        <v>2035</v>
      </c>
      <c r="O29" s="37" t="s">
        <v>230</v>
      </c>
      <c r="P29" s="152"/>
      <c r="Q29" s="152"/>
      <c r="R29" s="37" t="s">
        <v>211</v>
      </c>
      <c r="S29" s="37" t="s">
        <v>210</v>
      </c>
      <c r="T29" s="152" t="s">
        <v>281</v>
      </c>
      <c r="U29" s="152"/>
      <c r="V29" s="152"/>
      <c r="W29" s="152"/>
      <c r="X29" s="152"/>
      <c r="Y29" s="152"/>
      <c r="Z29" s="211"/>
    </row>
    <row r="30" spans="1:28" s="24" customFormat="1" ht="24.95" customHeight="1">
      <c r="A30" s="501" t="s">
        <v>477</v>
      </c>
      <c r="B30" s="152" t="s">
        <v>506</v>
      </c>
      <c r="C30" s="26"/>
      <c r="D30" s="134" t="s">
        <v>132</v>
      </c>
      <c r="E30" s="27" t="s">
        <v>65</v>
      </c>
      <c r="F30" s="38">
        <v>3.2</v>
      </c>
      <c r="G30" s="152"/>
      <c r="H30" s="127">
        <v>440</v>
      </c>
      <c r="I30" s="32" t="s">
        <v>981</v>
      </c>
      <c r="J30" s="152" t="s">
        <v>541</v>
      </c>
      <c r="K30" s="85">
        <v>15060</v>
      </c>
      <c r="L30" s="26" t="s">
        <v>510</v>
      </c>
      <c r="M30" s="132">
        <v>2015</v>
      </c>
      <c r="N30" s="132">
        <f t="shared" si="2"/>
        <v>2035</v>
      </c>
      <c r="O30" s="37" t="s">
        <v>230</v>
      </c>
      <c r="P30" s="152"/>
      <c r="Q30" s="152"/>
      <c r="R30" s="37" t="s">
        <v>211</v>
      </c>
      <c r="S30" s="37" t="s">
        <v>210</v>
      </c>
      <c r="T30" s="152" t="s">
        <v>281</v>
      </c>
      <c r="U30" s="152"/>
      <c r="V30" s="152"/>
      <c r="W30" s="152"/>
      <c r="X30" s="152"/>
      <c r="Y30" s="152"/>
      <c r="Z30" s="211"/>
    </row>
    <row r="31" spans="1:28" s="23" customFormat="1" ht="24.95" customHeight="1">
      <c r="A31" s="501" t="s">
        <v>478</v>
      </c>
      <c r="B31" s="152" t="s">
        <v>436</v>
      </c>
      <c r="C31" s="69"/>
      <c r="D31" s="134" t="s">
        <v>857</v>
      </c>
      <c r="E31" s="27" t="s">
        <v>65</v>
      </c>
      <c r="F31" s="58">
        <v>2.2000000000000002</v>
      </c>
      <c r="G31" s="69"/>
      <c r="H31" s="128">
        <v>260</v>
      </c>
      <c r="I31" s="152" t="s">
        <v>288</v>
      </c>
      <c r="J31" s="152" t="s">
        <v>287</v>
      </c>
      <c r="K31" s="85">
        <v>14225</v>
      </c>
      <c r="L31" s="78" t="s">
        <v>510</v>
      </c>
      <c r="M31" s="132">
        <v>2014</v>
      </c>
      <c r="N31" s="132">
        <f t="shared" si="2"/>
        <v>2034</v>
      </c>
      <c r="O31" s="69" t="s">
        <v>230</v>
      </c>
      <c r="P31" s="152" t="s">
        <v>460</v>
      </c>
      <c r="Q31" s="152" t="s">
        <v>210</v>
      </c>
      <c r="R31" s="37" t="s">
        <v>286</v>
      </c>
      <c r="S31" s="37" t="s">
        <v>210</v>
      </c>
      <c r="T31" s="152" t="s">
        <v>281</v>
      </c>
      <c r="U31" s="132"/>
      <c r="V31" s="132"/>
      <c r="W31" s="132"/>
      <c r="X31" s="132"/>
      <c r="Y31" s="166"/>
      <c r="Z31" s="210"/>
    </row>
    <row r="32" spans="1:28" s="23" customFormat="1" ht="24.95" customHeight="1">
      <c r="A32" s="501" t="s">
        <v>479</v>
      </c>
      <c r="B32" s="32" t="s">
        <v>626</v>
      </c>
      <c r="C32" s="30"/>
      <c r="D32" s="49" t="s">
        <v>857</v>
      </c>
      <c r="E32" s="50" t="s">
        <v>65</v>
      </c>
      <c r="F32" s="139" t="s">
        <v>1037</v>
      </c>
      <c r="G32" s="132"/>
      <c r="H32" s="129">
        <v>300</v>
      </c>
      <c r="I32" s="32" t="s">
        <v>981</v>
      </c>
      <c r="J32" s="32" t="s">
        <v>631</v>
      </c>
      <c r="K32" s="32" t="s">
        <v>893</v>
      </c>
      <c r="L32" s="96" t="s">
        <v>510</v>
      </c>
      <c r="M32" s="67">
        <v>2007</v>
      </c>
      <c r="N32" s="67">
        <f t="shared" si="2"/>
        <v>2027</v>
      </c>
      <c r="O32" s="72" t="s">
        <v>230</v>
      </c>
      <c r="P32" s="132"/>
      <c r="Q32" s="132"/>
      <c r="R32" s="72" t="s">
        <v>211</v>
      </c>
      <c r="S32" s="72" t="s">
        <v>210</v>
      </c>
      <c r="T32" s="152" t="s">
        <v>138</v>
      </c>
      <c r="U32" s="125"/>
      <c r="V32" s="125"/>
      <c r="W32" s="125"/>
      <c r="X32" s="125"/>
      <c r="Y32" s="125"/>
      <c r="Z32" s="207"/>
    </row>
    <row r="33" spans="1:28" s="23" customFormat="1" ht="24.95" customHeight="1">
      <c r="A33" s="501" t="s">
        <v>894</v>
      </c>
      <c r="B33" s="152" t="s">
        <v>895</v>
      </c>
      <c r="C33" s="69"/>
      <c r="D33" s="134" t="s">
        <v>243</v>
      </c>
      <c r="E33" s="27" t="s">
        <v>65</v>
      </c>
      <c r="F33" s="58">
        <v>2.7</v>
      </c>
      <c r="G33" s="69"/>
      <c r="H33" s="128">
        <v>465</v>
      </c>
      <c r="I33" s="32" t="s">
        <v>981</v>
      </c>
      <c r="J33" s="152" t="s">
        <v>897</v>
      </c>
      <c r="K33" s="85" t="s">
        <v>896</v>
      </c>
      <c r="L33" s="78" t="s">
        <v>510</v>
      </c>
      <c r="M33" s="132">
        <v>2009</v>
      </c>
      <c r="N33" s="132">
        <f t="shared" si="2"/>
        <v>2029</v>
      </c>
      <c r="O33" s="69" t="s">
        <v>230</v>
      </c>
      <c r="P33" s="152"/>
      <c r="Q33" s="152"/>
      <c r="R33" s="37" t="s">
        <v>363</v>
      </c>
      <c r="S33" s="37"/>
      <c r="T33" s="152" t="s">
        <v>138</v>
      </c>
      <c r="U33" s="132"/>
      <c r="V33" s="132"/>
      <c r="W33" s="132"/>
      <c r="X33" s="132"/>
      <c r="Y33" s="166"/>
      <c r="Z33" s="210"/>
    </row>
    <row r="34" spans="1:28" s="24" customFormat="1" ht="24.95" customHeight="1">
      <c r="A34" s="227" t="s">
        <v>898</v>
      </c>
      <c r="B34" s="100" t="s">
        <v>500</v>
      </c>
      <c r="C34" s="32"/>
      <c r="D34" s="116" t="s">
        <v>243</v>
      </c>
      <c r="E34" s="27" t="s">
        <v>332</v>
      </c>
      <c r="F34" s="58">
        <v>2.2000000000000002</v>
      </c>
      <c r="G34" s="152"/>
      <c r="H34" s="128">
        <v>250</v>
      </c>
      <c r="I34" s="32" t="s">
        <v>1223</v>
      </c>
      <c r="J34" s="32" t="s">
        <v>437</v>
      </c>
      <c r="K34" s="32" t="s">
        <v>438</v>
      </c>
      <c r="L34" s="26" t="s">
        <v>510</v>
      </c>
      <c r="M34" s="165">
        <v>2013</v>
      </c>
      <c r="N34" s="67">
        <v>2023</v>
      </c>
      <c r="O34" s="37" t="s">
        <v>230</v>
      </c>
      <c r="P34" s="152"/>
      <c r="Q34" s="152"/>
      <c r="R34" s="152" t="s">
        <v>363</v>
      </c>
      <c r="S34" s="152"/>
      <c r="T34" s="32" t="s">
        <v>549</v>
      </c>
      <c r="U34" s="152"/>
      <c r="V34" s="152"/>
      <c r="W34" s="152"/>
      <c r="X34" s="152"/>
      <c r="Y34" s="152"/>
      <c r="Z34" s="211"/>
      <c r="AA34" s="54"/>
      <c r="AB34" s="54"/>
    </row>
    <row r="35" spans="1:28" s="23" customFormat="1" ht="23.25" customHeight="1">
      <c r="A35" s="501" t="s">
        <v>1071</v>
      </c>
      <c r="B35" s="152" t="s">
        <v>1094</v>
      </c>
      <c r="C35" s="152"/>
      <c r="D35" s="152" t="s">
        <v>243</v>
      </c>
      <c r="E35" s="152" t="s">
        <v>390</v>
      </c>
      <c r="F35" s="152" t="s">
        <v>1032</v>
      </c>
      <c r="G35" s="152"/>
      <c r="H35" s="152" t="s">
        <v>1072</v>
      </c>
      <c r="I35" s="32" t="s">
        <v>1223</v>
      </c>
      <c r="J35" s="152" t="s">
        <v>1077</v>
      </c>
      <c r="K35" s="152">
        <v>50000037</v>
      </c>
      <c r="L35" s="152" t="s">
        <v>510</v>
      </c>
      <c r="M35" s="132">
        <v>2011</v>
      </c>
      <c r="N35" s="67">
        <v>2023</v>
      </c>
      <c r="O35" s="152" t="s">
        <v>1208</v>
      </c>
      <c r="P35" s="152"/>
      <c r="Q35" s="152"/>
      <c r="R35" s="152" t="s">
        <v>363</v>
      </c>
      <c r="S35" s="152"/>
      <c r="T35" s="152" t="s">
        <v>1095</v>
      </c>
      <c r="U35" s="166"/>
      <c r="V35" s="166"/>
      <c r="W35" s="166"/>
      <c r="X35" s="166"/>
      <c r="Y35" s="166"/>
      <c r="Z35" s="210"/>
    </row>
    <row r="36" spans="1:28" s="24" customFormat="1" ht="24.95" customHeight="1">
      <c r="A36" s="501"/>
      <c r="B36" s="152"/>
      <c r="C36" s="26"/>
      <c r="D36" s="134"/>
      <c r="E36" s="27"/>
      <c r="F36" s="38"/>
      <c r="G36" s="152"/>
      <c r="H36" s="26"/>
      <c r="I36" s="32"/>
      <c r="J36" s="152"/>
      <c r="K36" s="152"/>
      <c r="L36" s="26"/>
      <c r="M36" s="132"/>
      <c r="N36" s="67"/>
      <c r="O36" s="37"/>
      <c r="P36" s="152"/>
      <c r="Q36" s="152"/>
      <c r="R36" s="37"/>
      <c r="S36" s="37"/>
      <c r="T36" s="152"/>
      <c r="U36" s="152"/>
      <c r="V36" s="152"/>
      <c r="W36" s="152"/>
      <c r="X36" s="152"/>
      <c r="Y36" s="152"/>
      <c r="Z36" s="211"/>
    </row>
    <row r="37" spans="1:28" s="24" customFormat="1" ht="24.95" customHeight="1">
      <c r="A37" s="501" t="s">
        <v>480</v>
      </c>
      <c r="B37" s="152" t="s">
        <v>512</v>
      </c>
      <c r="C37" s="26"/>
      <c r="D37" s="49" t="s">
        <v>132</v>
      </c>
      <c r="E37" s="27" t="s">
        <v>845</v>
      </c>
      <c r="F37" s="88">
        <v>5</v>
      </c>
      <c r="G37" s="187" t="s">
        <v>974</v>
      </c>
      <c r="H37" s="26"/>
      <c r="I37" s="32"/>
      <c r="J37" s="152" t="s">
        <v>263</v>
      </c>
      <c r="K37" s="152">
        <v>38140786</v>
      </c>
      <c r="L37" s="29" t="s">
        <v>511</v>
      </c>
      <c r="M37" s="132">
        <v>2018</v>
      </c>
      <c r="N37" s="67">
        <f>M37+13</f>
        <v>2031</v>
      </c>
      <c r="O37" s="37" t="s">
        <v>523</v>
      </c>
      <c r="P37" s="152"/>
      <c r="Q37" s="152"/>
      <c r="R37" s="37" t="s">
        <v>137</v>
      </c>
      <c r="S37" s="37" t="s">
        <v>274</v>
      </c>
      <c r="T37" s="152" t="s">
        <v>846</v>
      </c>
      <c r="U37" s="152"/>
      <c r="V37" s="152"/>
      <c r="W37" s="152"/>
      <c r="X37" s="152"/>
      <c r="Y37" s="152"/>
      <c r="Z37" s="211"/>
    </row>
    <row r="38" spans="1:28" s="24" customFormat="1" ht="24.95" customHeight="1">
      <c r="A38" s="501" t="s">
        <v>481</v>
      </c>
      <c r="B38" s="152" t="s">
        <v>513</v>
      </c>
      <c r="C38" s="26"/>
      <c r="D38" s="49" t="s">
        <v>132</v>
      </c>
      <c r="E38" s="27" t="s">
        <v>845</v>
      </c>
      <c r="F38" s="88">
        <v>5</v>
      </c>
      <c r="G38" s="187" t="s">
        <v>974</v>
      </c>
      <c r="H38" s="26"/>
      <c r="I38" s="32"/>
      <c r="J38" s="152" t="s">
        <v>263</v>
      </c>
      <c r="K38" s="152">
        <v>38140789</v>
      </c>
      <c r="L38" s="29" t="s">
        <v>511</v>
      </c>
      <c r="M38" s="132">
        <v>2018</v>
      </c>
      <c r="N38" s="67">
        <f t="shared" ref="N38:N41" si="3">M38+13</f>
        <v>2031</v>
      </c>
      <c r="O38" s="37" t="s">
        <v>523</v>
      </c>
      <c r="P38" s="152"/>
      <c r="Q38" s="152"/>
      <c r="R38" s="37" t="s">
        <v>137</v>
      </c>
      <c r="S38" s="37" t="s">
        <v>274</v>
      </c>
      <c r="T38" s="152" t="s">
        <v>846</v>
      </c>
      <c r="U38" s="152"/>
      <c r="V38" s="152"/>
      <c r="W38" s="152"/>
      <c r="X38" s="152"/>
      <c r="Y38" s="152"/>
      <c r="Z38" s="211"/>
    </row>
    <row r="39" spans="1:28" s="23" customFormat="1" ht="24.95" customHeight="1">
      <c r="A39" s="501" t="s">
        <v>482</v>
      </c>
      <c r="B39" s="152" t="s">
        <v>1263</v>
      </c>
      <c r="C39" s="26"/>
      <c r="D39" s="134" t="s">
        <v>849</v>
      </c>
      <c r="E39" s="27" t="s">
        <v>850</v>
      </c>
      <c r="F39" s="88">
        <v>1.1000000000000001</v>
      </c>
      <c r="G39" s="67" t="s">
        <v>975</v>
      </c>
      <c r="H39" s="26"/>
      <c r="I39" s="67"/>
      <c r="J39" s="152" t="s">
        <v>620</v>
      </c>
      <c r="K39" s="152" t="s">
        <v>754</v>
      </c>
      <c r="L39" s="26" t="s">
        <v>511</v>
      </c>
      <c r="M39" s="132">
        <v>2006</v>
      </c>
      <c r="N39" s="67">
        <f t="shared" si="3"/>
        <v>2019</v>
      </c>
      <c r="O39" s="70" t="s">
        <v>232</v>
      </c>
      <c r="P39" s="132"/>
      <c r="Q39" s="132"/>
      <c r="R39" s="152" t="s">
        <v>1207</v>
      </c>
      <c r="S39" s="70" t="s">
        <v>210</v>
      </c>
      <c r="T39" s="152" t="s">
        <v>138</v>
      </c>
      <c r="U39" s="132"/>
      <c r="V39" s="132"/>
      <c r="W39" s="132"/>
      <c r="X39" s="132"/>
      <c r="Y39" s="132"/>
      <c r="Z39" s="209"/>
    </row>
    <row r="40" spans="1:28" s="24" customFormat="1" ht="24.95" customHeight="1">
      <c r="A40" s="501" t="s">
        <v>483</v>
      </c>
      <c r="B40" s="152" t="s">
        <v>1264</v>
      </c>
      <c r="C40" s="26"/>
      <c r="D40" s="49" t="s">
        <v>849</v>
      </c>
      <c r="E40" s="27" t="s">
        <v>850</v>
      </c>
      <c r="F40" s="88" t="s">
        <v>988</v>
      </c>
      <c r="G40" s="187" t="s">
        <v>975</v>
      </c>
      <c r="H40" s="26"/>
      <c r="I40" s="32"/>
      <c r="J40" s="152" t="s">
        <v>356</v>
      </c>
      <c r="K40" s="152">
        <v>24480353</v>
      </c>
      <c r="L40" s="29" t="s">
        <v>511</v>
      </c>
      <c r="M40" s="132">
        <v>2011</v>
      </c>
      <c r="N40" s="67">
        <f t="shared" si="3"/>
        <v>2024</v>
      </c>
      <c r="O40" s="37" t="s">
        <v>523</v>
      </c>
      <c r="P40" s="152"/>
      <c r="Q40" s="152"/>
      <c r="R40" s="152" t="s">
        <v>1207</v>
      </c>
      <c r="S40" s="37" t="s">
        <v>274</v>
      </c>
      <c r="T40" s="152" t="s">
        <v>846</v>
      </c>
      <c r="U40" s="152"/>
      <c r="V40" s="152"/>
      <c r="W40" s="152"/>
      <c r="X40" s="152"/>
      <c r="Y40" s="152"/>
      <c r="Z40" s="211"/>
    </row>
    <row r="41" spans="1:28" s="24" customFormat="1" ht="24.95" customHeight="1">
      <c r="A41" s="501" t="s">
        <v>484</v>
      </c>
      <c r="B41" s="152" t="s">
        <v>514</v>
      </c>
      <c r="C41" s="26"/>
      <c r="D41" s="49" t="s">
        <v>132</v>
      </c>
      <c r="E41" s="27" t="s">
        <v>845</v>
      </c>
      <c r="F41" s="88">
        <v>4</v>
      </c>
      <c r="G41" s="187" t="s">
        <v>977</v>
      </c>
      <c r="H41" s="26"/>
      <c r="I41" s="32"/>
      <c r="J41" s="152" t="s">
        <v>358</v>
      </c>
      <c r="K41" s="152" t="s">
        <v>534</v>
      </c>
      <c r="L41" s="29" t="s">
        <v>511</v>
      </c>
      <c r="M41" s="132">
        <v>2010</v>
      </c>
      <c r="N41" s="67">
        <f t="shared" si="3"/>
        <v>2023</v>
      </c>
      <c r="O41" s="37" t="s">
        <v>230</v>
      </c>
      <c r="P41" s="152"/>
      <c r="Q41" s="152"/>
      <c r="R41" s="37" t="s">
        <v>137</v>
      </c>
      <c r="S41" s="37" t="s">
        <v>210</v>
      </c>
      <c r="T41" s="152" t="s">
        <v>138</v>
      </c>
      <c r="U41" s="152"/>
      <c r="V41" s="152"/>
      <c r="W41" s="152"/>
      <c r="X41" s="152"/>
      <c r="Y41" s="152"/>
      <c r="Z41" s="211"/>
    </row>
    <row r="42" spans="1:28" s="24" customFormat="1" ht="24.95" customHeight="1">
      <c r="A42" s="501"/>
      <c r="B42" s="152"/>
      <c r="C42" s="26"/>
      <c r="D42" s="49"/>
      <c r="E42" s="152"/>
      <c r="F42" s="88"/>
      <c r="G42" s="152"/>
      <c r="H42" s="26"/>
      <c r="I42" s="32"/>
      <c r="J42" s="152"/>
      <c r="K42" s="152"/>
      <c r="L42" s="29"/>
      <c r="M42" s="132"/>
      <c r="N42" s="67"/>
      <c r="O42" s="37"/>
      <c r="P42" s="152"/>
      <c r="Q42" s="152"/>
      <c r="R42" s="37"/>
      <c r="S42" s="37"/>
      <c r="T42" s="152"/>
      <c r="U42" s="152"/>
      <c r="V42" s="152"/>
      <c r="W42" s="152"/>
      <c r="X42" s="152"/>
      <c r="Y42" s="152"/>
      <c r="Z42" s="211"/>
    </row>
    <row r="43" spans="1:28" s="24" customFormat="1" ht="24.95" customHeight="1">
      <c r="A43" s="501" t="s">
        <v>480</v>
      </c>
      <c r="B43" s="152" t="s">
        <v>515</v>
      </c>
      <c r="C43" s="26"/>
      <c r="D43" s="49" t="s">
        <v>132</v>
      </c>
      <c r="E43" s="27" t="s">
        <v>390</v>
      </c>
      <c r="F43" s="38" t="s">
        <v>1026</v>
      </c>
      <c r="G43" s="152"/>
      <c r="H43" s="127">
        <v>715</v>
      </c>
      <c r="I43" s="32" t="s">
        <v>980</v>
      </c>
      <c r="J43" s="152" t="s">
        <v>397</v>
      </c>
      <c r="K43" s="152">
        <v>50000773</v>
      </c>
      <c r="L43" s="29" t="s">
        <v>511</v>
      </c>
      <c r="M43" s="132">
        <v>2013</v>
      </c>
      <c r="N43" s="67">
        <f t="shared" ref="N43:N48" si="4">M43+20</f>
        <v>2033</v>
      </c>
      <c r="O43" s="37" t="s">
        <v>232</v>
      </c>
      <c r="P43" s="152"/>
      <c r="Q43" s="152"/>
      <c r="R43" s="37" t="s">
        <v>211</v>
      </c>
      <c r="S43" s="37" t="s">
        <v>169</v>
      </c>
      <c r="T43" s="152" t="s">
        <v>170</v>
      </c>
      <c r="U43" s="152"/>
      <c r="V43" s="152"/>
      <c r="W43" s="152"/>
      <c r="X43" s="152"/>
      <c r="Y43" s="152"/>
      <c r="Z43" s="211"/>
    </row>
    <row r="44" spans="1:28" s="24" customFormat="1" ht="24.95" customHeight="1">
      <c r="A44" s="501" t="s">
        <v>481</v>
      </c>
      <c r="B44" s="32" t="s">
        <v>516</v>
      </c>
      <c r="C44" s="30"/>
      <c r="D44" s="49" t="s">
        <v>132</v>
      </c>
      <c r="E44" s="27" t="s">
        <v>390</v>
      </c>
      <c r="F44" s="39" t="s">
        <v>1026</v>
      </c>
      <c r="G44" s="152"/>
      <c r="H44" s="129">
        <v>715</v>
      </c>
      <c r="I44" s="32" t="s">
        <v>980</v>
      </c>
      <c r="J44" s="32" t="s">
        <v>397</v>
      </c>
      <c r="K44" s="152">
        <v>50000411</v>
      </c>
      <c r="L44" s="29" t="s">
        <v>511</v>
      </c>
      <c r="M44" s="67">
        <v>2012</v>
      </c>
      <c r="N44" s="67">
        <f t="shared" si="4"/>
        <v>2032</v>
      </c>
      <c r="O44" s="37" t="s">
        <v>232</v>
      </c>
      <c r="P44" s="152"/>
      <c r="Q44" s="152"/>
      <c r="R44" s="32" t="s">
        <v>211</v>
      </c>
      <c r="S44" s="32" t="s">
        <v>169</v>
      </c>
      <c r="T44" s="152" t="s">
        <v>170</v>
      </c>
      <c r="U44" s="152"/>
      <c r="V44" s="152"/>
      <c r="W44" s="152"/>
      <c r="X44" s="152"/>
      <c r="Y44" s="152"/>
      <c r="Z44" s="211"/>
    </row>
    <row r="45" spans="1:28" s="24" customFormat="1" ht="24.95" customHeight="1">
      <c r="A45" s="501" t="s">
        <v>482</v>
      </c>
      <c r="B45" s="32" t="s">
        <v>517</v>
      </c>
      <c r="C45" s="30"/>
      <c r="D45" s="49" t="s">
        <v>857</v>
      </c>
      <c r="E45" s="27" t="s">
        <v>390</v>
      </c>
      <c r="F45" s="39">
        <v>1.8</v>
      </c>
      <c r="G45" s="152"/>
      <c r="H45" s="129">
        <v>260</v>
      </c>
      <c r="I45" s="32" t="s">
        <v>288</v>
      </c>
      <c r="J45" s="32" t="s">
        <v>365</v>
      </c>
      <c r="K45" s="32" t="s">
        <v>537</v>
      </c>
      <c r="L45" s="29" t="s">
        <v>511</v>
      </c>
      <c r="M45" s="67">
        <v>2002</v>
      </c>
      <c r="N45" s="67">
        <f t="shared" si="4"/>
        <v>2022</v>
      </c>
      <c r="O45" s="37" t="s">
        <v>232</v>
      </c>
      <c r="P45" s="152"/>
      <c r="Q45" s="152"/>
      <c r="R45" s="32" t="s">
        <v>286</v>
      </c>
      <c r="S45" s="37" t="s">
        <v>210</v>
      </c>
      <c r="T45" s="152" t="s">
        <v>138</v>
      </c>
      <c r="U45" s="152"/>
      <c r="V45" s="152"/>
      <c r="W45" s="152"/>
      <c r="X45" s="152"/>
      <c r="Y45" s="152"/>
      <c r="Z45" s="211"/>
    </row>
    <row r="46" spans="1:28" s="24" customFormat="1" ht="24.95" customHeight="1">
      <c r="A46" s="501" t="s">
        <v>483</v>
      </c>
      <c r="B46" s="32" t="s">
        <v>518</v>
      </c>
      <c r="C46" s="30"/>
      <c r="D46" s="49" t="s">
        <v>243</v>
      </c>
      <c r="E46" s="27" t="s">
        <v>390</v>
      </c>
      <c r="F46" s="39">
        <v>1.8</v>
      </c>
      <c r="G46" s="152"/>
      <c r="H46" s="129">
        <v>260</v>
      </c>
      <c r="I46" s="32" t="s">
        <v>288</v>
      </c>
      <c r="J46" s="32" t="s">
        <v>365</v>
      </c>
      <c r="K46" s="32" t="s">
        <v>538</v>
      </c>
      <c r="L46" s="29" t="s">
        <v>511</v>
      </c>
      <c r="M46" s="67">
        <v>2001</v>
      </c>
      <c r="N46" s="67">
        <f t="shared" si="4"/>
        <v>2021</v>
      </c>
      <c r="O46" s="37" t="s">
        <v>232</v>
      </c>
      <c r="P46" s="152"/>
      <c r="Q46" s="152"/>
      <c r="R46" s="32" t="s">
        <v>286</v>
      </c>
      <c r="S46" s="37" t="s">
        <v>210</v>
      </c>
      <c r="T46" s="152" t="s">
        <v>138</v>
      </c>
      <c r="U46" s="152"/>
      <c r="V46" s="152"/>
      <c r="W46" s="152"/>
      <c r="X46" s="152"/>
      <c r="Y46" s="152"/>
      <c r="Z46" s="211"/>
    </row>
    <row r="47" spans="1:28" s="24" customFormat="1" ht="24.95" customHeight="1">
      <c r="A47" s="501" t="s">
        <v>484</v>
      </c>
      <c r="B47" s="32" t="s">
        <v>519</v>
      </c>
      <c r="C47" s="30" t="s">
        <v>520</v>
      </c>
      <c r="D47" s="49" t="s">
        <v>132</v>
      </c>
      <c r="E47" s="27" t="s">
        <v>390</v>
      </c>
      <c r="F47" s="39">
        <v>3</v>
      </c>
      <c r="G47" s="152"/>
      <c r="H47" s="129">
        <v>500</v>
      </c>
      <c r="I47" s="32" t="s">
        <v>981</v>
      </c>
      <c r="J47" s="32" t="s">
        <v>536</v>
      </c>
      <c r="K47" s="32" t="s">
        <v>539</v>
      </c>
      <c r="L47" s="29" t="s">
        <v>511</v>
      </c>
      <c r="M47" s="67">
        <v>2013</v>
      </c>
      <c r="N47" s="67">
        <f t="shared" si="4"/>
        <v>2033</v>
      </c>
      <c r="O47" s="37" t="s">
        <v>230</v>
      </c>
      <c r="P47" s="152"/>
      <c r="Q47" s="152"/>
      <c r="R47" s="32" t="s">
        <v>211</v>
      </c>
      <c r="S47" s="37" t="s">
        <v>210</v>
      </c>
      <c r="T47" s="152" t="s">
        <v>138</v>
      </c>
      <c r="U47" s="152"/>
      <c r="V47" s="152"/>
      <c r="W47" s="152"/>
      <c r="X47" s="152"/>
      <c r="Y47" s="152"/>
      <c r="Z47" s="211"/>
    </row>
    <row r="48" spans="1:28" s="24" customFormat="1" ht="24.95" customHeight="1">
      <c r="A48" s="501" t="s">
        <v>890</v>
      </c>
      <c r="B48" s="37" t="s">
        <v>521</v>
      </c>
      <c r="C48" s="37"/>
      <c r="D48" s="49" t="s">
        <v>243</v>
      </c>
      <c r="E48" s="27" t="s">
        <v>390</v>
      </c>
      <c r="F48" s="44" t="s">
        <v>1054</v>
      </c>
      <c r="G48" s="152"/>
      <c r="H48" s="128">
        <v>890</v>
      </c>
      <c r="I48" s="32" t="s">
        <v>532</v>
      </c>
      <c r="J48" s="37">
        <v>291</v>
      </c>
      <c r="K48" s="37">
        <v>50000768</v>
      </c>
      <c r="L48" s="29" t="s">
        <v>511</v>
      </c>
      <c r="M48" s="67">
        <v>2013</v>
      </c>
      <c r="N48" s="67">
        <f t="shared" si="4"/>
        <v>2033</v>
      </c>
      <c r="O48" s="37" t="s">
        <v>230</v>
      </c>
      <c r="P48" s="152"/>
      <c r="Q48" s="152"/>
      <c r="R48" s="37" t="s">
        <v>363</v>
      </c>
      <c r="S48" s="37" t="s">
        <v>169</v>
      </c>
      <c r="T48" s="152" t="s">
        <v>170</v>
      </c>
      <c r="U48" s="152"/>
      <c r="V48" s="152"/>
      <c r="W48" s="152"/>
      <c r="X48" s="152"/>
      <c r="Y48" s="152"/>
      <c r="Z48" s="211"/>
    </row>
    <row r="49" spans="1:26" s="24" customFormat="1" ht="24.95" customHeight="1">
      <c r="A49" s="501" t="s">
        <v>891</v>
      </c>
      <c r="B49" s="32" t="s">
        <v>1027</v>
      </c>
      <c r="C49" s="30"/>
      <c r="D49" s="49" t="s">
        <v>243</v>
      </c>
      <c r="E49" s="27" t="s">
        <v>332</v>
      </c>
      <c r="F49" s="39"/>
      <c r="G49" s="152"/>
      <c r="H49" s="129"/>
      <c r="I49" s="32"/>
      <c r="J49" s="32"/>
      <c r="K49" s="32"/>
      <c r="L49" s="29" t="s">
        <v>511</v>
      </c>
      <c r="M49" s="67"/>
      <c r="N49" s="67"/>
      <c r="O49" s="37" t="s">
        <v>230</v>
      </c>
      <c r="P49" s="152"/>
      <c r="Q49" s="152"/>
      <c r="R49" s="32"/>
      <c r="S49" s="37"/>
      <c r="T49" s="152"/>
      <c r="U49" s="152"/>
      <c r="V49" s="152"/>
      <c r="W49" s="152"/>
      <c r="X49" s="152"/>
      <c r="Y49" s="152"/>
      <c r="Z49" s="211"/>
    </row>
    <row r="50" spans="1:26" s="24" customFormat="1" ht="99.95" customHeight="1" thickBot="1">
      <c r="A50" s="263"/>
      <c r="B50" s="241"/>
      <c r="C50" s="273"/>
      <c r="D50" s="218"/>
      <c r="E50" s="267"/>
      <c r="F50" s="274"/>
      <c r="G50" s="214"/>
      <c r="H50" s="275"/>
      <c r="I50" s="241"/>
      <c r="J50" s="241"/>
      <c r="K50" s="241"/>
      <c r="L50" s="269"/>
      <c r="M50" s="240"/>
      <c r="N50" s="491"/>
      <c r="O50" s="545" t="s">
        <v>1216</v>
      </c>
      <c r="P50" s="546"/>
      <c r="Q50" s="546"/>
      <c r="R50" s="546"/>
      <c r="S50" s="546"/>
      <c r="T50" s="214"/>
      <c r="U50" s="214"/>
      <c r="V50" s="214"/>
      <c r="W50" s="214"/>
      <c r="X50" s="214"/>
      <c r="Y50" s="214"/>
      <c r="Z50" s="220"/>
    </row>
    <row r="54" spans="1:26" ht="24.95" customHeight="1"/>
    <row r="55" spans="1:26" s="24" customFormat="1" ht="24.95" customHeight="1">
      <c r="A55" s="28"/>
      <c r="B55" s="45"/>
      <c r="C55" s="43"/>
      <c r="D55" s="73"/>
      <c r="E55" s="32"/>
      <c r="F55" s="47"/>
      <c r="G55" s="47"/>
      <c r="H55" s="28"/>
      <c r="I55" s="32"/>
      <c r="J55" s="28"/>
      <c r="K55" s="28"/>
      <c r="L55" s="28"/>
      <c r="M55" s="28"/>
      <c r="N55" s="28"/>
      <c r="O55" s="55"/>
      <c r="P55" s="28"/>
      <c r="Q55" s="28"/>
      <c r="R55" s="28"/>
      <c r="S55" s="28"/>
      <c r="T55" s="32"/>
      <c r="U55" s="28"/>
      <c r="V55" s="28"/>
      <c r="W55" s="28"/>
      <c r="X55" s="28"/>
      <c r="Y55" s="28"/>
      <c r="Z55" s="28"/>
    </row>
    <row r="56" spans="1:26" s="24" customFormat="1" ht="24.95" customHeight="1">
      <c r="A56" s="28"/>
      <c r="B56" s="45"/>
      <c r="C56" s="43"/>
      <c r="D56" s="73"/>
      <c r="E56" s="32"/>
      <c r="F56" s="47"/>
      <c r="G56" s="47"/>
      <c r="H56" s="28"/>
      <c r="I56" s="32"/>
      <c r="J56" s="28"/>
      <c r="K56" s="28"/>
      <c r="L56" s="28"/>
      <c r="M56" s="28"/>
      <c r="N56" s="28"/>
      <c r="O56" s="55"/>
      <c r="P56" s="28"/>
      <c r="Q56" s="28"/>
      <c r="R56" s="28"/>
      <c r="S56" s="28"/>
      <c r="T56" s="32"/>
      <c r="U56" s="28"/>
      <c r="V56" s="28"/>
      <c r="W56" s="28"/>
      <c r="X56" s="28"/>
      <c r="Y56" s="28"/>
      <c r="Z56" s="28"/>
    </row>
  </sheetData>
  <mergeCells count="3">
    <mergeCell ref="P3:Q3"/>
    <mergeCell ref="U3:Y3"/>
    <mergeCell ref="O50:S50"/>
  </mergeCells>
  <conditionalFormatting sqref="M36:N37 M42:N47 M5:M10 M12:M13 M15 M17:M22 M28:M30 N48 M50 M40:M41 M38 N38:N41">
    <cfRule type="cellIs" dxfId="25" priority="15" stopIfTrue="1" operator="lessThan">
      <formula>#REF!</formula>
    </cfRule>
    <cfRule type="cellIs" dxfId="24" priority="16" stopIfTrue="1" operator="greaterThanOrEqual">
      <formula>#REF!</formula>
    </cfRule>
  </conditionalFormatting>
  <conditionalFormatting sqref="M24">
    <cfRule type="cellIs" dxfId="23" priority="13" stopIfTrue="1" operator="lessThan">
      <formula>#REF!</formula>
    </cfRule>
    <cfRule type="cellIs" dxfId="22" priority="14" stopIfTrue="1" operator="greaterThanOrEqual">
      <formula>#REF!</formula>
    </cfRule>
  </conditionalFormatting>
  <conditionalFormatting sqref="M26">
    <cfRule type="cellIs" dxfId="21" priority="11" stopIfTrue="1" operator="lessThanOrEqual">
      <formula>#REF!</formula>
    </cfRule>
    <cfRule type="cellIs" dxfId="20" priority="12" stopIfTrue="1" operator="greaterThanOrEqual">
      <formula>#REF!</formula>
    </cfRule>
  </conditionalFormatting>
  <conditionalFormatting sqref="M23">
    <cfRule type="cellIs" dxfId="19" priority="9" stopIfTrue="1" operator="lessThan">
      <formula>#REF!</formula>
    </cfRule>
    <cfRule type="cellIs" dxfId="18" priority="10" stopIfTrue="1" operator="greaterThanOrEqual">
      <formula>#REF!</formula>
    </cfRule>
  </conditionalFormatting>
  <conditionalFormatting sqref="M48">
    <cfRule type="cellIs" dxfId="17" priority="7" stopIfTrue="1" operator="lessThan">
      <formula>#REF!</formula>
    </cfRule>
    <cfRule type="cellIs" dxfId="16" priority="8" stopIfTrue="1" operator="greaterThanOrEqual">
      <formula>#REF!</formula>
    </cfRule>
  </conditionalFormatting>
  <conditionalFormatting sqref="M39">
    <cfRule type="cellIs" dxfId="15" priority="5" stopIfTrue="1" operator="lessThan">
      <formula>#REF!</formula>
    </cfRule>
    <cfRule type="cellIs" dxfId="14" priority="6" stopIfTrue="1" operator="greaterThanOrEqual">
      <formula>#REF!</formula>
    </cfRule>
  </conditionalFormatting>
  <conditionalFormatting sqref="M32:N32">
    <cfRule type="cellIs" dxfId="13" priority="3" stopIfTrue="1" operator="lessThan">
      <formula>#REF!</formula>
    </cfRule>
    <cfRule type="cellIs" dxfId="12" priority="4" stopIfTrue="1" operator="greaterThanOrEqual">
      <formula>#REF!</formula>
    </cfRule>
  </conditionalFormatting>
  <conditionalFormatting sqref="M49:N49">
    <cfRule type="cellIs" dxfId="11" priority="1" stopIfTrue="1" operator="lessThan">
      <formula>#REF!</formula>
    </cfRule>
    <cfRule type="cellIs" dxfId="10" priority="2" stopIfTrue="1" operator="greaterThanOrEqual">
      <formula>#REF!</formula>
    </cfRule>
  </conditionalFormatting>
  <pageMargins left="0.7" right="0.7" top="0.75" bottom="0.75" header="0.3" footer="0.3"/>
  <pageSetup paperSize="8" scale="44"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AB50"/>
  <sheetViews>
    <sheetView tabSelected="1" view="pageBreakPreview" zoomScaleNormal="100" zoomScaleSheetLayoutView="100" workbookViewId="0">
      <pane xSplit="2" ySplit="4" topLeftCell="C5" activePane="bottomRight" state="frozen"/>
      <selection activeCell="A5" sqref="A5"/>
      <selection pane="topRight" activeCell="A5" sqref="A5"/>
      <selection pane="bottomLeft" activeCell="A5" sqref="A5"/>
      <selection pane="bottomRight" activeCell="A5" sqref="A5"/>
    </sheetView>
  </sheetViews>
  <sheetFormatPr defaultColWidth="8.85546875" defaultRowHeight="14.25"/>
  <cols>
    <col min="1" max="1" width="12.42578125" style="28" customWidth="1"/>
    <col min="2" max="2" width="18.140625" style="144" customWidth="1"/>
    <col min="3" max="3" width="16" style="144" bestFit="1" customWidth="1"/>
    <col min="4" max="4" width="14.5703125" style="144" customWidth="1"/>
    <col min="5" max="5" width="12.85546875" style="144" bestFit="1" customWidth="1"/>
    <col min="6" max="6" width="9.42578125" style="144" customWidth="1"/>
    <col min="7" max="7" width="12.85546875" style="144" bestFit="1" customWidth="1"/>
    <col min="8" max="8" width="16.140625" style="144" customWidth="1"/>
    <col min="9" max="9" width="15.85546875" style="149" customWidth="1"/>
    <col min="10" max="10" width="31.42578125" style="144" bestFit="1" customWidth="1"/>
    <col min="11" max="11" width="20.5703125" style="144" customWidth="1"/>
    <col min="12" max="12" width="16.42578125" style="144" bestFit="1" customWidth="1"/>
    <col min="13" max="13" width="16.7109375" style="144" bestFit="1" customWidth="1"/>
    <col min="14" max="14" width="13.140625" style="144" customWidth="1"/>
    <col min="15" max="15" width="18.85546875" style="41" customWidth="1"/>
    <col min="16" max="16" width="13.42578125" style="144" hidden="1" customWidth="1"/>
    <col min="17" max="17" width="19.85546875" style="144" hidden="1" customWidth="1"/>
    <col min="18" max="18" width="17.85546875" style="144" bestFit="1" customWidth="1"/>
    <col min="19" max="19" width="19.5703125" style="144" bestFit="1" customWidth="1"/>
    <col min="20" max="20" width="12.140625" style="144" bestFit="1" customWidth="1"/>
    <col min="21" max="21" width="14.5703125" style="144" customWidth="1"/>
    <col min="22" max="23" width="23.85546875" style="144" customWidth="1"/>
    <col min="24" max="25" width="19.42578125" style="144" customWidth="1"/>
    <col min="26" max="26" width="19.85546875" style="144" customWidth="1"/>
    <col min="27" max="16384" width="8.85546875" style="144"/>
  </cols>
  <sheetData>
    <row r="1" spans="1:27" ht="45" customHeight="1">
      <c r="A1" s="201"/>
      <c r="D1" s="141" t="s">
        <v>18</v>
      </c>
      <c r="H1" s="141" t="s">
        <v>41</v>
      </c>
      <c r="I1" s="144"/>
    </row>
    <row r="2" spans="1:27" ht="15">
      <c r="A2" s="201"/>
      <c r="B2" s="141" t="s">
        <v>42</v>
      </c>
      <c r="I2" s="144"/>
      <c r="J2" s="141" t="s">
        <v>31</v>
      </c>
      <c r="K2" s="141" t="s">
        <v>34</v>
      </c>
      <c r="N2" s="141" t="s">
        <v>35</v>
      </c>
      <c r="O2" s="142"/>
      <c r="P2" s="145"/>
      <c r="Q2" s="145"/>
      <c r="Y2" s="146"/>
      <c r="Z2" s="146"/>
    </row>
    <row r="3" spans="1:27" ht="15.75" thickBot="1">
      <c r="A3" s="201"/>
      <c r="B3" s="11" t="s">
        <v>1215</v>
      </c>
      <c r="C3" s="143"/>
      <c r="D3" s="143"/>
      <c r="E3" s="143"/>
      <c r="F3" s="143"/>
      <c r="G3" s="143"/>
      <c r="H3" s="143"/>
      <c r="I3" s="147"/>
      <c r="J3" s="143"/>
      <c r="P3" s="515" t="s">
        <v>13</v>
      </c>
      <c r="Q3" s="516"/>
      <c r="U3" s="517" t="s">
        <v>24</v>
      </c>
      <c r="V3" s="518"/>
      <c r="W3" s="518"/>
      <c r="X3" s="518"/>
      <c r="Y3" s="519"/>
      <c r="Z3" s="544">
        <v>44223</v>
      </c>
    </row>
    <row r="4" spans="1:27" ht="60.75" thickBot="1">
      <c r="A4" s="629" t="s">
        <v>75</v>
      </c>
      <c r="B4" s="630" t="s">
        <v>0</v>
      </c>
      <c r="C4" s="630" t="s">
        <v>6</v>
      </c>
      <c r="D4" s="631" t="s">
        <v>7</v>
      </c>
      <c r="E4" s="630" t="s">
        <v>8</v>
      </c>
      <c r="F4" s="631" t="s">
        <v>1</v>
      </c>
      <c r="G4" s="632" t="s">
        <v>30</v>
      </c>
      <c r="H4" s="632" t="s">
        <v>23</v>
      </c>
      <c r="I4" s="632" t="s">
        <v>26</v>
      </c>
      <c r="J4" s="630" t="s">
        <v>3</v>
      </c>
      <c r="K4" s="633" t="s">
        <v>2</v>
      </c>
      <c r="L4" s="630" t="s">
        <v>9</v>
      </c>
      <c r="M4" s="630" t="s">
        <v>4</v>
      </c>
      <c r="N4" s="631" t="s">
        <v>25</v>
      </c>
      <c r="O4" s="632" t="s">
        <v>10</v>
      </c>
      <c r="P4" s="634" t="s">
        <v>14</v>
      </c>
      <c r="Q4" s="634" t="s">
        <v>15</v>
      </c>
      <c r="R4" s="632" t="s">
        <v>11</v>
      </c>
      <c r="S4" s="555" t="s">
        <v>1220</v>
      </c>
      <c r="T4" s="630" t="s">
        <v>5</v>
      </c>
      <c r="U4" s="635" t="s">
        <v>19</v>
      </c>
      <c r="V4" s="635" t="s">
        <v>20</v>
      </c>
      <c r="W4" s="635" t="s">
        <v>29</v>
      </c>
      <c r="X4" s="635" t="s">
        <v>21</v>
      </c>
      <c r="Y4" s="635" t="s">
        <v>22</v>
      </c>
      <c r="Z4" s="636"/>
    </row>
    <row r="5" spans="1:27" s="41" customFormat="1" ht="24.95" customHeight="1">
      <c r="A5" s="244" t="s">
        <v>76</v>
      </c>
      <c r="B5" s="256" t="s">
        <v>133</v>
      </c>
      <c r="C5" s="572" t="s">
        <v>134</v>
      </c>
      <c r="D5" s="559" t="s">
        <v>132</v>
      </c>
      <c r="E5" s="248" t="s">
        <v>845</v>
      </c>
      <c r="F5" s="637">
        <v>7</v>
      </c>
      <c r="G5" s="626" t="s">
        <v>1010</v>
      </c>
      <c r="H5" s="638"/>
      <c r="I5" s="245"/>
      <c r="J5" s="256" t="s">
        <v>136</v>
      </c>
      <c r="K5" s="627" t="s">
        <v>135</v>
      </c>
      <c r="L5" s="572" t="s">
        <v>75</v>
      </c>
      <c r="M5" s="256">
        <v>2013</v>
      </c>
      <c r="N5" s="256">
        <f>M5+13</f>
        <v>2026</v>
      </c>
      <c r="O5" s="499" t="s">
        <v>231</v>
      </c>
      <c r="P5" s="256"/>
      <c r="Q5" s="256"/>
      <c r="R5" s="499" t="s">
        <v>137</v>
      </c>
      <c r="S5" s="499" t="s">
        <v>210</v>
      </c>
      <c r="T5" s="256" t="s">
        <v>138</v>
      </c>
      <c r="U5" s="256"/>
      <c r="V5" s="256"/>
      <c r="W5" s="256"/>
      <c r="X5" s="256"/>
      <c r="Y5" s="256"/>
      <c r="Z5" s="628"/>
      <c r="AA5" s="142"/>
    </row>
    <row r="6" spans="1:27" s="41" customFormat="1" ht="24.95" customHeight="1">
      <c r="A6" s="501" t="s">
        <v>77</v>
      </c>
      <c r="B6" s="152" t="s">
        <v>139</v>
      </c>
      <c r="C6" s="26" t="s">
        <v>140</v>
      </c>
      <c r="D6" s="134" t="s">
        <v>132</v>
      </c>
      <c r="E6" s="27" t="s">
        <v>845</v>
      </c>
      <c r="F6" s="34">
        <v>7</v>
      </c>
      <c r="G6" s="129" t="s">
        <v>992</v>
      </c>
      <c r="H6" s="128"/>
      <c r="I6" s="32"/>
      <c r="J6" s="152" t="s">
        <v>141</v>
      </c>
      <c r="K6" s="29" t="s">
        <v>142</v>
      </c>
      <c r="L6" s="26" t="s">
        <v>75</v>
      </c>
      <c r="M6" s="152">
        <v>2016</v>
      </c>
      <c r="N6" s="152">
        <f>M6+13</f>
        <v>2029</v>
      </c>
      <c r="O6" s="37" t="s">
        <v>231</v>
      </c>
      <c r="P6" s="152"/>
      <c r="Q6" s="152"/>
      <c r="R6" s="37" t="s">
        <v>137</v>
      </c>
      <c r="S6" s="37" t="s">
        <v>210</v>
      </c>
      <c r="T6" s="152" t="s">
        <v>138</v>
      </c>
      <c r="U6" s="152"/>
      <c r="V6" s="152"/>
      <c r="W6" s="152"/>
      <c r="X6" s="152"/>
      <c r="Y6" s="152"/>
      <c r="Z6" s="211"/>
      <c r="AA6" s="142"/>
    </row>
    <row r="7" spans="1:27" s="41" customFormat="1" ht="24.95" customHeight="1">
      <c r="A7" s="501" t="s">
        <v>78</v>
      </c>
      <c r="B7" s="152" t="s">
        <v>143</v>
      </c>
      <c r="C7" s="26" t="s">
        <v>144</v>
      </c>
      <c r="D7" s="134" t="s">
        <v>132</v>
      </c>
      <c r="E7" s="27" t="s">
        <v>845</v>
      </c>
      <c r="F7" s="34">
        <v>9</v>
      </c>
      <c r="G7" s="129" t="s">
        <v>1011</v>
      </c>
      <c r="H7" s="128"/>
      <c r="I7" s="32"/>
      <c r="J7" s="152" t="s">
        <v>160</v>
      </c>
      <c r="K7" s="29" t="s">
        <v>145</v>
      </c>
      <c r="L7" s="126" t="s">
        <v>75</v>
      </c>
      <c r="M7" s="152">
        <v>2015</v>
      </c>
      <c r="N7" s="152">
        <f t="shared" ref="N7:N15" si="0">M7+13</f>
        <v>2028</v>
      </c>
      <c r="O7" s="37" t="s">
        <v>231</v>
      </c>
      <c r="P7" s="152"/>
      <c r="Q7" s="152"/>
      <c r="R7" s="37" t="s">
        <v>137</v>
      </c>
      <c r="S7" s="37" t="s">
        <v>210</v>
      </c>
      <c r="T7" s="152" t="s">
        <v>138</v>
      </c>
      <c r="U7" s="152"/>
      <c r="V7" s="152"/>
      <c r="W7" s="152"/>
      <c r="X7" s="152"/>
      <c r="Y7" s="152"/>
      <c r="Z7" s="211"/>
      <c r="AA7" s="142"/>
    </row>
    <row r="8" spans="1:27" s="41" customFormat="1" ht="24.95" customHeight="1">
      <c r="A8" s="501" t="s">
        <v>79</v>
      </c>
      <c r="B8" s="152" t="s">
        <v>146</v>
      </c>
      <c r="C8" s="30"/>
      <c r="D8" s="134" t="s">
        <v>132</v>
      </c>
      <c r="E8" s="27" t="s">
        <v>845</v>
      </c>
      <c r="F8" s="34">
        <v>7</v>
      </c>
      <c r="G8" s="129" t="s">
        <v>1010</v>
      </c>
      <c r="H8" s="128"/>
      <c r="I8" s="32"/>
      <c r="J8" s="152" t="s">
        <v>147</v>
      </c>
      <c r="K8" s="29" t="s">
        <v>148</v>
      </c>
      <c r="L8" s="26" t="s">
        <v>75</v>
      </c>
      <c r="M8" s="152">
        <v>2017</v>
      </c>
      <c r="N8" s="152">
        <f t="shared" si="0"/>
        <v>2030</v>
      </c>
      <c r="O8" s="37" t="s">
        <v>231</v>
      </c>
      <c r="P8" s="152"/>
      <c r="Q8" s="152"/>
      <c r="R8" s="37" t="s">
        <v>137</v>
      </c>
      <c r="S8" s="37" t="s">
        <v>210</v>
      </c>
      <c r="T8" s="152" t="s">
        <v>138</v>
      </c>
      <c r="U8" s="152"/>
      <c r="V8" s="152"/>
      <c r="W8" s="152"/>
      <c r="X8" s="152"/>
      <c r="Y8" s="152"/>
      <c r="Z8" s="211"/>
      <c r="AA8" s="142"/>
    </row>
    <row r="9" spans="1:27" s="41" customFormat="1" ht="24.95" customHeight="1">
      <c r="A9" s="501" t="s">
        <v>80</v>
      </c>
      <c r="B9" s="152" t="s">
        <v>149</v>
      </c>
      <c r="C9" s="26" t="s">
        <v>150</v>
      </c>
      <c r="D9" s="134" t="s">
        <v>132</v>
      </c>
      <c r="E9" s="27" t="s">
        <v>845</v>
      </c>
      <c r="F9" s="34">
        <v>9</v>
      </c>
      <c r="G9" s="129" t="s">
        <v>1011</v>
      </c>
      <c r="H9" s="128"/>
      <c r="I9" s="32"/>
      <c r="J9" s="152" t="s">
        <v>160</v>
      </c>
      <c r="K9" s="31" t="s">
        <v>151</v>
      </c>
      <c r="L9" s="26" t="s">
        <v>75</v>
      </c>
      <c r="M9" s="152">
        <v>2015</v>
      </c>
      <c r="N9" s="152">
        <f t="shared" si="0"/>
        <v>2028</v>
      </c>
      <c r="O9" s="37" t="s">
        <v>231</v>
      </c>
      <c r="P9" s="152"/>
      <c r="Q9" s="152"/>
      <c r="R9" s="37" t="s">
        <v>137</v>
      </c>
      <c r="S9" s="37" t="s">
        <v>210</v>
      </c>
      <c r="T9" s="152" t="s">
        <v>138</v>
      </c>
      <c r="U9" s="152"/>
      <c r="V9" s="152"/>
      <c r="W9" s="152"/>
      <c r="X9" s="152"/>
      <c r="Y9" s="152"/>
      <c r="Z9" s="211"/>
      <c r="AA9" s="142"/>
    </row>
    <row r="10" spans="1:27" s="41" customFormat="1" ht="24.95" customHeight="1">
      <c r="A10" s="501" t="s">
        <v>81</v>
      </c>
      <c r="B10" s="152" t="s">
        <v>155</v>
      </c>
      <c r="C10" s="40"/>
      <c r="D10" s="134"/>
      <c r="E10" s="27"/>
      <c r="F10" s="34"/>
      <c r="G10" s="30"/>
      <c r="H10" s="152"/>
      <c r="I10" s="32"/>
      <c r="J10" s="152"/>
      <c r="K10" s="31"/>
      <c r="L10" s="26" t="s">
        <v>75</v>
      </c>
      <c r="M10" s="152"/>
      <c r="N10" s="152"/>
      <c r="O10" s="37"/>
      <c r="P10" s="152"/>
      <c r="Q10" s="152"/>
      <c r="R10" s="37"/>
      <c r="S10" s="37"/>
      <c r="T10" s="152"/>
      <c r="U10" s="152"/>
      <c r="V10" s="152"/>
      <c r="W10" s="152"/>
      <c r="X10" s="152"/>
      <c r="Y10" s="152"/>
      <c r="Z10" s="211"/>
      <c r="AA10" s="142"/>
    </row>
    <row r="11" spans="1:27" s="41" customFormat="1" ht="24.95" customHeight="1">
      <c r="A11" s="501" t="s">
        <v>82</v>
      </c>
      <c r="B11" s="152" t="s">
        <v>152</v>
      </c>
      <c r="C11" s="26" t="s">
        <v>153</v>
      </c>
      <c r="D11" s="134" t="s">
        <v>132</v>
      </c>
      <c r="E11" s="27" t="s">
        <v>845</v>
      </c>
      <c r="F11" s="34">
        <v>7</v>
      </c>
      <c r="G11" s="129" t="s">
        <v>992</v>
      </c>
      <c r="H11" s="128"/>
      <c r="I11" s="32"/>
      <c r="J11" s="152" t="s">
        <v>136</v>
      </c>
      <c r="K11" s="152" t="s">
        <v>154</v>
      </c>
      <c r="L11" s="26" t="s">
        <v>75</v>
      </c>
      <c r="M11" s="152">
        <v>2014</v>
      </c>
      <c r="N11" s="152">
        <f t="shared" si="0"/>
        <v>2027</v>
      </c>
      <c r="O11" s="37" t="s">
        <v>230</v>
      </c>
      <c r="P11" s="152"/>
      <c r="Q11" s="152"/>
      <c r="R11" s="37" t="s">
        <v>137</v>
      </c>
      <c r="S11" s="37" t="s">
        <v>210</v>
      </c>
      <c r="T11" s="152" t="s">
        <v>138</v>
      </c>
      <c r="U11" s="152"/>
      <c r="V11" s="152"/>
      <c r="W11" s="152"/>
      <c r="X11" s="152"/>
      <c r="Y11" s="152"/>
      <c r="Z11" s="211"/>
      <c r="AA11" s="142"/>
    </row>
    <row r="12" spans="1:27" s="41" customFormat="1" ht="24.95" customHeight="1">
      <c r="A12" s="501" t="s">
        <v>83</v>
      </c>
      <c r="B12" s="152" t="s">
        <v>155</v>
      </c>
      <c r="C12" s="26"/>
      <c r="D12" s="134"/>
      <c r="E12" s="27"/>
      <c r="F12" s="34"/>
      <c r="G12" s="32"/>
      <c r="H12" s="26"/>
      <c r="I12" s="32"/>
      <c r="J12" s="152"/>
      <c r="K12" s="152"/>
      <c r="L12" s="26" t="s">
        <v>75</v>
      </c>
      <c r="M12" s="152"/>
      <c r="N12" s="152"/>
      <c r="O12" s="37"/>
      <c r="P12" s="152"/>
      <c r="Q12" s="152"/>
      <c r="R12" s="37"/>
      <c r="S12" s="37"/>
      <c r="T12" s="152"/>
      <c r="U12" s="152"/>
      <c r="V12" s="152"/>
      <c r="W12" s="152"/>
      <c r="X12" s="152"/>
      <c r="Y12" s="87"/>
      <c r="Z12" s="211"/>
      <c r="AA12" s="142"/>
    </row>
    <row r="13" spans="1:27" s="41" customFormat="1" ht="24.95" customHeight="1">
      <c r="A13" s="501" t="s">
        <v>84</v>
      </c>
      <c r="B13" s="152" t="s">
        <v>155</v>
      </c>
      <c r="C13" s="26"/>
      <c r="D13" s="134"/>
      <c r="E13" s="27"/>
      <c r="F13" s="34"/>
      <c r="G13" s="32"/>
      <c r="H13" s="26"/>
      <c r="I13" s="32"/>
      <c r="J13" s="152"/>
      <c r="K13" s="152"/>
      <c r="L13" s="26" t="s">
        <v>75</v>
      </c>
      <c r="M13" s="152"/>
      <c r="N13" s="152"/>
      <c r="O13" s="37"/>
      <c r="P13" s="152"/>
      <c r="Q13" s="152"/>
      <c r="R13" s="37"/>
      <c r="S13" s="37"/>
      <c r="T13" s="152"/>
      <c r="U13" s="152"/>
      <c r="V13" s="152"/>
      <c r="W13" s="152"/>
      <c r="X13" s="152"/>
      <c r="Y13" s="152"/>
      <c r="Z13" s="276"/>
      <c r="AA13" s="142"/>
    </row>
    <row r="14" spans="1:27" s="41" customFormat="1" ht="24.95" customHeight="1">
      <c r="A14" s="501" t="s">
        <v>85</v>
      </c>
      <c r="B14" s="152" t="s">
        <v>156</v>
      </c>
      <c r="C14" s="26" t="s">
        <v>157</v>
      </c>
      <c r="D14" s="134" t="s">
        <v>132</v>
      </c>
      <c r="E14" s="27" t="s">
        <v>845</v>
      </c>
      <c r="F14" s="34">
        <v>7</v>
      </c>
      <c r="G14" s="187" t="s">
        <v>991</v>
      </c>
      <c r="H14" s="127"/>
      <c r="I14" s="32"/>
      <c r="J14" s="152" t="s">
        <v>136</v>
      </c>
      <c r="K14" s="152" t="s">
        <v>158</v>
      </c>
      <c r="L14" s="26" t="s">
        <v>75</v>
      </c>
      <c r="M14" s="152">
        <v>2012</v>
      </c>
      <c r="N14" s="152">
        <f t="shared" si="0"/>
        <v>2025</v>
      </c>
      <c r="O14" s="37" t="s">
        <v>230</v>
      </c>
      <c r="P14" s="152"/>
      <c r="Q14" s="152"/>
      <c r="R14" s="37" t="s">
        <v>137</v>
      </c>
      <c r="S14" s="37" t="s">
        <v>210</v>
      </c>
      <c r="T14" s="152" t="s">
        <v>138</v>
      </c>
      <c r="U14" s="152"/>
      <c r="V14" s="152"/>
      <c r="W14" s="152"/>
      <c r="X14" s="152"/>
      <c r="Y14" s="152"/>
      <c r="Z14" s="211"/>
    </row>
    <row r="15" spans="1:27" s="41" customFormat="1" ht="24.95" customHeight="1">
      <c r="A15" s="501" t="s">
        <v>86</v>
      </c>
      <c r="B15" s="152" t="s">
        <v>1028</v>
      </c>
      <c r="C15" s="26" t="s">
        <v>159</v>
      </c>
      <c r="D15" s="134" t="s">
        <v>132</v>
      </c>
      <c r="E15" s="27" t="s">
        <v>845</v>
      </c>
      <c r="F15" s="34">
        <v>9</v>
      </c>
      <c r="G15" s="187" t="s">
        <v>1011</v>
      </c>
      <c r="H15" s="127"/>
      <c r="I15" s="32"/>
      <c r="J15" s="152" t="s">
        <v>160</v>
      </c>
      <c r="K15" s="152" t="s">
        <v>161</v>
      </c>
      <c r="L15" s="26" t="s">
        <v>75</v>
      </c>
      <c r="M15" s="152">
        <v>2015</v>
      </c>
      <c r="N15" s="152">
        <f t="shared" si="0"/>
        <v>2028</v>
      </c>
      <c r="O15" s="37" t="s">
        <v>230</v>
      </c>
      <c r="P15" s="152"/>
      <c r="Q15" s="152"/>
      <c r="R15" s="37" t="s">
        <v>137</v>
      </c>
      <c r="S15" s="37" t="s">
        <v>210</v>
      </c>
      <c r="T15" s="152" t="s">
        <v>138</v>
      </c>
      <c r="U15" s="152"/>
      <c r="V15" s="152"/>
      <c r="W15" s="152"/>
      <c r="X15" s="152"/>
      <c r="Y15" s="152"/>
      <c r="Z15" s="211"/>
    </row>
    <row r="16" spans="1:27" s="41" customFormat="1" ht="24.95" customHeight="1">
      <c r="A16" s="501" t="s">
        <v>87</v>
      </c>
      <c r="B16" s="152" t="s">
        <v>155</v>
      </c>
      <c r="C16" s="26"/>
      <c r="D16" s="134"/>
      <c r="E16" s="27"/>
      <c r="F16" s="34"/>
      <c r="G16" s="32"/>
      <c r="H16" s="26"/>
      <c r="I16" s="32"/>
      <c r="J16" s="152"/>
      <c r="K16" s="152"/>
      <c r="L16" s="26" t="s">
        <v>75</v>
      </c>
      <c r="M16" s="152"/>
      <c r="N16" s="152"/>
      <c r="O16" s="37"/>
      <c r="P16" s="152"/>
      <c r="Q16" s="152"/>
      <c r="R16" s="37"/>
      <c r="S16" s="37"/>
      <c r="T16" s="152"/>
      <c r="U16" s="152"/>
      <c r="V16" s="152"/>
      <c r="W16" s="152"/>
      <c r="X16" s="152"/>
      <c r="Y16" s="152"/>
      <c r="Z16" s="211"/>
    </row>
    <row r="17" spans="1:28" s="41" customFormat="1" ht="24.95" customHeight="1">
      <c r="A17" s="501" t="s">
        <v>88</v>
      </c>
      <c r="B17" s="152" t="s">
        <v>155</v>
      </c>
      <c r="C17" s="26"/>
      <c r="D17" s="134"/>
      <c r="E17" s="27"/>
      <c r="F17" s="34"/>
      <c r="G17" s="32"/>
      <c r="H17" s="26"/>
      <c r="I17" s="32"/>
      <c r="J17" s="152"/>
      <c r="K17" s="152"/>
      <c r="L17" s="26" t="s">
        <v>75</v>
      </c>
      <c r="M17" s="152"/>
      <c r="N17" s="152"/>
      <c r="O17" s="37"/>
      <c r="P17" s="152"/>
      <c r="Q17" s="152"/>
      <c r="R17" s="37"/>
      <c r="S17" s="37"/>
      <c r="T17" s="152"/>
      <c r="U17" s="152"/>
      <c r="V17" s="152"/>
      <c r="W17" s="152"/>
      <c r="X17" s="152"/>
      <c r="Y17" s="152"/>
      <c r="Z17" s="211"/>
    </row>
    <row r="18" spans="1:28" s="41" customFormat="1" ht="24.95" customHeight="1">
      <c r="A18" s="501" t="s">
        <v>89</v>
      </c>
      <c r="B18" s="152" t="s">
        <v>155</v>
      </c>
      <c r="C18" s="26"/>
      <c r="D18" s="134"/>
      <c r="E18" s="27"/>
      <c r="F18" s="34"/>
      <c r="G18" s="32"/>
      <c r="H18" s="26"/>
      <c r="I18" s="32"/>
      <c r="J18" s="152"/>
      <c r="K18" s="152"/>
      <c r="L18" s="26" t="s">
        <v>75</v>
      </c>
      <c r="M18" s="152"/>
      <c r="N18" s="152"/>
      <c r="O18" s="37"/>
      <c r="P18" s="152"/>
      <c r="Q18" s="152"/>
      <c r="R18" s="37"/>
      <c r="S18" s="37"/>
      <c r="T18" s="152"/>
      <c r="U18" s="152"/>
      <c r="V18" s="152"/>
      <c r="W18" s="152"/>
      <c r="X18" s="152"/>
      <c r="Y18" s="152"/>
      <c r="Z18" s="211"/>
    </row>
    <row r="19" spans="1:28" s="41" customFormat="1" ht="24.95" customHeight="1">
      <c r="A19" s="501" t="s">
        <v>90</v>
      </c>
      <c r="B19" s="152" t="s">
        <v>155</v>
      </c>
      <c r="C19" s="26"/>
      <c r="D19" s="134"/>
      <c r="E19" s="27"/>
      <c r="F19" s="34"/>
      <c r="G19" s="32"/>
      <c r="H19" s="26"/>
      <c r="I19" s="32"/>
      <c r="J19" s="152"/>
      <c r="K19" s="152"/>
      <c r="L19" s="26" t="s">
        <v>75</v>
      </c>
      <c r="M19" s="152"/>
      <c r="N19" s="152"/>
      <c r="O19" s="37"/>
      <c r="P19" s="152"/>
      <c r="Q19" s="152"/>
      <c r="R19" s="37"/>
      <c r="S19" s="37"/>
      <c r="T19" s="152"/>
      <c r="U19" s="152"/>
      <c r="V19" s="152"/>
      <c r="W19" s="152"/>
      <c r="X19" s="152"/>
      <c r="Y19" s="152"/>
      <c r="Z19" s="211"/>
    </row>
    <row r="20" spans="1:28" s="41" customFormat="1" ht="24.95" customHeight="1">
      <c r="A20" s="501" t="s">
        <v>91</v>
      </c>
      <c r="B20" s="152" t="s">
        <v>155</v>
      </c>
      <c r="C20" s="26"/>
      <c r="D20" s="134"/>
      <c r="E20" s="27"/>
      <c r="F20" s="34"/>
      <c r="G20" s="32"/>
      <c r="H20" s="26"/>
      <c r="I20" s="32"/>
      <c r="J20" s="152"/>
      <c r="K20" s="152"/>
      <c r="L20" s="26" t="s">
        <v>75</v>
      </c>
      <c r="M20" s="152"/>
      <c r="N20" s="152"/>
      <c r="O20" s="37"/>
      <c r="P20" s="152"/>
      <c r="Q20" s="152"/>
      <c r="R20" s="37"/>
      <c r="S20" s="37"/>
      <c r="T20" s="152"/>
      <c r="U20" s="152"/>
      <c r="V20" s="152"/>
      <c r="W20" s="152"/>
      <c r="X20" s="152"/>
      <c r="Y20" s="152"/>
      <c r="Z20" s="211"/>
    </row>
    <row r="21" spans="1:28" s="41" customFormat="1" ht="24.95" customHeight="1">
      <c r="A21" s="501" t="s">
        <v>92</v>
      </c>
      <c r="B21" s="152" t="s">
        <v>155</v>
      </c>
      <c r="C21" s="26"/>
      <c r="D21" s="134"/>
      <c r="E21" s="27"/>
      <c r="F21" s="34"/>
      <c r="G21" s="32"/>
      <c r="H21" s="26"/>
      <c r="I21" s="32"/>
      <c r="J21" s="152"/>
      <c r="K21" s="152"/>
      <c r="L21" s="26" t="s">
        <v>75</v>
      </c>
      <c r="M21" s="152"/>
      <c r="N21" s="152"/>
      <c r="O21" s="37"/>
      <c r="P21" s="152"/>
      <c r="Q21" s="152"/>
      <c r="R21" s="37"/>
      <c r="S21" s="37"/>
      <c r="T21" s="152"/>
      <c r="U21" s="152"/>
      <c r="V21" s="152"/>
      <c r="W21" s="152"/>
      <c r="X21" s="152"/>
      <c r="Y21" s="152"/>
      <c r="Z21" s="211"/>
      <c r="AA21" s="148"/>
      <c r="AB21" s="148"/>
    </row>
    <row r="22" spans="1:28" s="41" customFormat="1" ht="24.95" customHeight="1">
      <c r="A22" s="501" t="s">
        <v>93</v>
      </c>
      <c r="B22" s="152" t="s">
        <v>162</v>
      </c>
      <c r="C22" s="26" t="s">
        <v>163</v>
      </c>
      <c r="D22" s="134" t="s">
        <v>132</v>
      </c>
      <c r="E22" s="27" t="s">
        <v>845</v>
      </c>
      <c r="F22" s="34">
        <v>7</v>
      </c>
      <c r="G22" s="187" t="s">
        <v>992</v>
      </c>
      <c r="H22" s="127"/>
      <c r="I22" s="32"/>
      <c r="J22" s="152" t="s">
        <v>164</v>
      </c>
      <c r="K22" s="152" t="s">
        <v>165</v>
      </c>
      <c r="L22" s="26" t="s">
        <v>75</v>
      </c>
      <c r="M22" s="152">
        <v>2013</v>
      </c>
      <c r="N22" s="152">
        <f t="shared" ref="N22" si="1">M22+13</f>
        <v>2026</v>
      </c>
      <c r="O22" s="37" t="s">
        <v>230</v>
      </c>
      <c r="P22" s="152"/>
      <c r="Q22" s="152"/>
      <c r="R22" s="37" t="s">
        <v>137</v>
      </c>
      <c r="S22" s="37" t="s">
        <v>210</v>
      </c>
      <c r="T22" s="152" t="s">
        <v>138</v>
      </c>
      <c r="U22" s="152"/>
      <c r="V22" s="152"/>
      <c r="W22" s="152"/>
      <c r="X22" s="152"/>
      <c r="Y22" s="152"/>
      <c r="Z22" s="211"/>
    </row>
    <row r="23" spans="1:28" s="41" customFormat="1" ht="24.95" customHeight="1">
      <c r="A23" s="501" t="s">
        <v>94</v>
      </c>
      <c r="B23" s="152" t="s">
        <v>155</v>
      </c>
      <c r="C23" s="26"/>
      <c r="D23" s="134"/>
      <c r="E23" s="27"/>
      <c r="F23" s="35"/>
      <c r="G23" s="32"/>
      <c r="H23" s="30"/>
      <c r="I23" s="32"/>
      <c r="J23" s="32"/>
      <c r="K23" s="152"/>
      <c r="L23" s="26" t="s">
        <v>75</v>
      </c>
      <c r="M23" s="152"/>
      <c r="N23" s="152"/>
      <c r="O23" s="32"/>
      <c r="P23" s="152"/>
      <c r="Q23" s="152"/>
      <c r="R23" s="32"/>
      <c r="S23" s="37"/>
      <c r="T23" s="152"/>
      <c r="U23" s="152"/>
      <c r="V23" s="152"/>
      <c r="W23" s="152"/>
      <c r="X23" s="152"/>
      <c r="Y23" s="152"/>
      <c r="Z23" s="211"/>
    </row>
    <row r="24" spans="1:28" s="41" customFormat="1" ht="24.95" customHeight="1">
      <c r="A24" s="501" t="s">
        <v>95</v>
      </c>
      <c r="B24" s="152" t="s">
        <v>155</v>
      </c>
      <c r="C24" s="32"/>
      <c r="D24" s="134"/>
      <c r="E24" s="27"/>
      <c r="F24" s="42"/>
      <c r="G24" s="32"/>
      <c r="H24" s="152"/>
      <c r="I24" s="32"/>
      <c r="J24" s="32"/>
      <c r="K24" s="32"/>
      <c r="L24" s="26" t="s">
        <v>75</v>
      </c>
      <c r="M24" s="32"/>
      <c r="N24" s="32"/>
      <c r="O24" s="133"/>
      <c r="P24" s="152"/>
      <c r="Q24" s="152"/>
      <c r="R24" s="152"/>
      <c r="S24" s="152"/>
      <c r="T24" s="32"/>
      <c r="U24" s="152"/>
      <c r="V24" s="152"/>
      <c r="W24" s="152"/>
      <c r="X24" s="152"/>
      <c r="Y24" s="152"/>
      <c r="Z24" s="211"/>
      <c r="AA24" s="148"/>
      <c r="AB24" s="148"/>
    </row>
    <row r="25" spans="1:28" s="41" customFormat="1" ht="24.95" customHeight="1">
      <c r="A25" s="501" t="s">
        <v>96</v>
      </c>
      <c r="B25" s="152" t="s">
        <v>155</v>
      </c>
      <c r="C25" s="32"/>
      <c r="D25" s="134"/>
      <c r="E25" s="27"/>
      <c r="F25" s="42"/>
      <c r="G25" s="32"/>
      <c r="H25" s="152"/>
      <c r="I25" s="32"/>
      <c r="J25" s="32"/>
      <c r="K25" s="32"/>
      <c r="L25" s="26" t="s">
        <v>75</v>
      </c>
      <c r="M25" s="32"/>
      <c r="N25" s="32"/>
      <c r="O25" s="133"/>
      <c r="P25" s="152"/>
      <c r="Q25" s="152"/>
      <c r="R25" s="152"/>
      <c r="S25" s="152"/>
      <c r="T25" s="32"/>
      <c r="U25" s="152"/>
      <c r="V25" s="152"/>
      <c r="W25" s="152"/>
      <c r="X25" s="152"/>
      <c r="Y25" s="152"/>
      <c r="Z25" s="211"/>
    </row>
    <row r="26" spans="1:28" s="41" customFormat="1" ht="24.95" customHeight="1">
      <c r="A26" s="501" t="s">
        <v>97</v>
      </c>
      <c r="B26" s="152" t="s">
        <v>155</v>
      </c>
      <c r="C26" s="26"/>
      <c r="D26" s="134"/>
      <c r="E26" s="27"/>
      <c r="F26" s="34"/>
      <c r="G26" s="30"/>
      <c r="H26" s="152"/>
      <c r="I26" s="32"/>
      <c r="J26" s="152"/>
      <c r="K26" s="152"/>
      <c r="L26" s="26" t="s">
        <v>75</v>
      </c>
      <c r="M26" s="152"/>
      <c r="N26" s="152"/>
      <c r="O26" s="37"/>
      <c r="P26" s="152"/>
      <c r="Q26" s="152"/>
      <c r="R26" s="37"/>
      <c r="S26" s="26"/>
      <c r="T26" s="152"/>
      <c r="U26" s="152"/>
      <c r="V26" s="152"/>
      <c r="W26" s="152"/>
      <c r="X26" s="152"/>
      <c r="Y26" s="152"/>
      <c r="Z26" s="211"/>
    </row>
    <row r="27" spans="1:28" s="41" customFormat="1" ht="24.95" customHeight="1">
      <c r="A27" s="501"/>
      <c r="B27" s="152"/>
      <c r="C27" s="26"/>
      <c r="D27" s="134"/>
      <c r="E27" s="27"/>
      <c r="F27" s="34"/>
      <c r="G27" s="26"/>
      <c r="H27" s="152"/>
      <c r="I27" s="32"/>
      <c r="J27" s="152"/>
      <c r="K27" s="152"/>
      <c r="L27" s="26"/>
      <c r="M27" s="152"/>
      <c r="N27" s="152"/>
      <c r="O27" s="37"/>
      <c r="P27" s="152"/>
      <c r="Q27" s="152"/>
      <c r="R27" s="37"/>
      <c r="S27" s="26"/>
      <c r="T27" s="152"/>
      <c r="U27" s="152"/>
      <c r="V27" s="152"/>
      <c r="W27" s="152"/>
      <c r="X27" s="152"/>
      <c r="Y27" s="152"/>
      <c r="Z27" s="211"/>
    </row>
    <row r="28" spans="1:28" s="41" customFormat="1" ht="24.95" customHeight="1">
      <c r="A28" s="501" t="s">
        <v>76</v>
      </c>
      <c r="B28" s="152" t="s">
        <v>174</v>
      </c>
      <c r="C28" s="26"/>
      <c r="D28" s="134" t="s">
        <v>132</v>
      </c>
      <c r="E28" s="152" t="s">
        <v>65</v>
      </c>
      <c r="F28" s="38">
        <v>5</v>
      </c>
      <c r="G28" s="152"/>
      <c r="H28" s="127">
        <v>1550</v>
      </c>
      <c r="I28" s="32" t="s">
        <v>993</v>
      </c>
      <c r="J28" s="152" t="s">
        <v>212</v>
      </c>
      <c r="K28" s="152" t="s">
        <v>213</v>
      </c>
      <c r="L28" s="26" t="s">
        <v>75</v>
      </c>
      <c r="M28" s="152" t="s">
        <v>865</v>
      </c>
      <c r="N28" s="152">
        <v>2037</v>
      </c>
      <c r="O28" s="37" t="s">
        <v>231</v>
      </c>
      <c r="P28" s="152"/>
      <c r="Q28" s="152"/>
      <c r="R28" s="37" t="s">
        <v>211</v>
      </c>
      <c r="S28" s="37" t="s">
        <v>210</v>
      </c>
      <c r="T28" s="152" t="s">
        <v>138</v>
      </c>
      <c r="U28" s="152"/>
      <c r="V28" s="152"/>
      <c r="W28" s="152"/>
      <c r="X28" s="152"/>
      <c r="Y28" s="152"/>
      <c r="Z28" s="211"/>
    </row>
    <row r="29" spans="1:28" s="41" customFormat="1" ht="24.95" customHeight="1">
      <c r="A29" s="501" t="s">
        <v>77</v>
      </c>
      <c r="B29" s="32" t="s">
        <v>186</v>
      </c>
      <c r="C29" s="30"/>
      <c r="D29" s="134" t="s">
        <v>132</v>
      </c>
      <c r="E29" s="152" t="s">
        <v>65</v>
      </c>
      <c r="F29" s="39">
        <v>5</v>
      </c>
      <c r="G29" s="152"/>
      <c r="H29" s="127">
        <v>1550</v>
      </c>
      <c r="I29" s="32" t="s">
        <v>993</v>
      </c>
      <c r="J29" s="32" t="s">
        <v>212</v>
      </c>
      <c r="K29" s="32" t="s">
        <v>224</v>
      </c>
      <c r="L29" s="26" t="s">
        <v>75</v>
      </c>
      <c r="M29" s="32" t="s">
        <v>865</v>
      </c>
      <c r="N29" s="152">
        <v>2037</v>
      </c>
      <c r="O29" s="37" t="s">
        <v>232</v>
      </c>
      <c r="P29" s="152"/>
      <c r="Q29" s="152"/>
      <c r="R29" s="37" t="s">
        <v>211</v>
      </c>
      <c r="S29" s="37" t="s">
        <v>210</v>
      </c>
      <c r="T29" s="152" t="s">
        <v>138</v>
      </c>
      <c r="U29" s="152"/>
      <c r="V29" s="152"/>
      <c r="W29" s="152"/>
      <c r="X29" s="152"/>
      <c r="Y29" s="152"/>
      <c r="Z29" s="211"/>
    </row>
    <row r="30" spans="1:28" s="41" customFormat="1" ht="24.95" customHeight="1">
      <c r="A30" s="501" t="s">
        <v>78</v>
      </c>
      <c r="B30" s="32" t="s">
        <v>188</v>
      </c>
      <c r="C30" s="30" t="s">
        <v>204</v>
      </c>
      <c r="D30" s="134" t="s">
        <v>132</v>
      </c>
      <c r="E30" s="152" t="s">
        <v>65</v>
      </c>
      <c r="F30" s="39">
        <v>5</v>
      </c>
      <c r="G30" s="152"/>
      <c r="H30" s="127">
        <v>1500</v>
      </c>
      <c r="I30" s="32" t="s">
        <v>993</v>
      </c>
      <c r="J30" s="32" t="s">
        <v>223</v>
      </c>
      <c r="K30" s="32">
        <v>50001078</v>
      </c>
      <c r="L30" s="26" t="s">
        <v>75</v>
      </c>
      <c r="M30" s="32">
        <v>2014</v>
      </c>
      <c r="N30" s="152">
        <f>M30+20</f>
        <v>2034</v>
      </c>
      <c r="O30" s="37" t="s">
        <v>232</v>
      </c>
      <c r="P30" s="152"/>
      <c r="Q30" s="152"/>
      <c r="R30" s="37" t="s">
        <v>211</v>
      </c>
      <c r="S30" s="37" t="s">
        <v>210</v>
      </c>
      <c r="T30" s="152" t="s">
        <v>170</v>
      </c>
      <c r="U30" s="152"/>
      <c r="V30" s="152"/>
      <c r="W30" s="152"/>
      <c r="X30" s="152"/>
      <c r="Y30" s="152"/>
      <c r="Z30" s="211"/>
    </row>
    <row r="31" spans="1:28" s="41" customFormat="1" ht="24.95" customHeight="1">
      <c r="A31" s="501" t="s">
        <v>79</v>
      </c>
      <c r="B31" s="32" t="s">
        <v>1012</v>
      </c>
      <c r="C31" s="30">
        <v>134</v>
      </c>
      <c r="D31" s="134" t="s">
        <v>132</v>
      </c>
      <c r="E31" s="152" t="s">
        <v>65</v>
      </c>
      <c r="F31" s="39">
        <v>5</v>
      </c>
      <c r="G31" s="152"/>
      <c r="H31" s="127" t="s">
        <v>1013</v>
      </c>
      <c r="I31" s="32" t="s">
        <v>993</v>
      </c>
      <c r="J31" s="32"/>
      <c r="K31" s="32"/>
      <c r="L31" s="26"/>
      <c r="M31" s="32">
        <v>2020</v>
      </c>
      <c r="N31" s="152">
        <v>2040</v>
      </c>
      <c r="O31" s="37" t="s">
        <v>232</v>
      </c>
      <c r="P31" s="152"/>
      <c r="Q31" s="152"/>
      <c r="R31" s="37" t="s">
        <v>211</v>
      </c>
      <c r="S31" s="37" t="s">
        <v>210</v>
      </c>
      <c r="T31" s="152" t="s">
        <v>138</v>
      </c>
      <c r="U31" s="152"/>
      <c r="V31" s="152"/>
      <c r="W31" s="152"/>
      <c r="X31" s="152"/>
      <c r="Y31" s="152"/>
      <c r="Z31" s="211"/>
    </row>
    <row r="32" spans="1:28" s="41" customFormat="1" ht="24.95" customHeight="1">
      <c r="A32" s="501" t="s">
        <v>80</v>
      </c>
      <c r="B32" s="32" t="s">
        <v>184</v>
      </c>
      <c r="C32" s="30"/>
      <c r="D32" s="134" t="s">
        <v>132</v>
      </c>
      <c r="E32" s="152" t="s">
        <v>65</v>
      </c>
      <c r="F32" s="39">
        <v>5</v>
      </c>
      <c r="G32" s="152"/>
      <c r="H32" s="127">
        <v>1550</v>
      </c>
      <c r="I32" s="32" t="s">
        <v>993</v>
      </c>
      <c r="J32" s="32" t="s">
        <v>212</v>
      </c>
      <c r="K32" s="32" t="s">
        <v>222</v>
      </c>
      <c r="L32" s="26" t="s">
        <v>75</v>
      </c>
      <c r="M32" s="32" t="s">
        <v>865</v>
      </c>
      <c r="N32" s="152">
        <v>2037</v>
      </c>
      <c r="O32" s="37" t="s">
        <v>230</v>
      </c>
      <c r="P32" s="152"/>
      <c r="Q32" s="152"/>
      <c r="R32" s="37" t="s">
        <v>211</v>
      </c>
      <c r="S32" s="37" t="s">
        <v>210</v>
      </c>
      <c r="T32" s="152" t="s">
        <v>138</v>
      </c>
      <c r="U32" s="152"/>
      <c r="V32" s="152"/>
      <c r="W32" s="152"/>
      <c r="X32" s="152"/>
      <c r="Y32" s="152"/>
      <c r="Z32" s="211"/>
    </row>
    <row r="33" spans="1:26" s="41" customFormat="1" ht="24.95" customHeight="1">
      <c r="A33" s="501" t="s">
        <v>81</v>
      </c>
      <c r="B33" s="32" t="s">
        <v>176</v>
      </c>
      <c r="C33" s="30" t="s">
        <v>194</v>
      </c>
      <c r="D33" s="134" t="s">
        <v>132</v>
      </c>
      <c r="E33" s="152" t="s">
        <v>65</v>
      </c>
      <c r="F33" s="39">
        <v>3.2</v>
      </c>
      <c r="G33" s="152"/>
      <c r="H33" s="127">
        <v>800</v>
      </c>
      <c r="I33" s="32" t="s">
        <v>980</v>
      </c>
      <c r="J33" s="32" t="s">
        <v>215</v>
      </c>
      <c r="K33" s="32" t="s">
        <v>216</v>
      </c>
      <c r="L33" s="26" t="s">
        <v>75</v>
      </c>
      <c r="M33" s="32">
        <v>2003</v>
      </c>
      <c r="N33" s="492">
        <f t="shared" ref="N33:N38" si="2">M33+20</f>
        <v>2023</v>
      </c>
      <c r="O33" s="37" t="s">
        <v>230</v>
      </c>
      <c r="P33" s="152"/>
      <c r="Q33" s="152"/>
      <c r="R33" s="37" t="s">
        <v>211</v>
      </c>
      <c r="S33" s="37" t="s">
        <v>210</v>
      </c>
      <c r="T33" s="152" t="s">
        <v>138</v>
      </c>
      <c r="U33" s="152"/>
      <c r="V33" s="152"/>
      <c r="W33" s="152"/>
      <c r="X33" s="152"/>
      <c r="Y33" s="152"/>
      <c r="Z33" s="211"/>
    </row>
    <row r="34" spans="1:26" s="41" customFormat="1" ht="24.95" customHeight="1">
      <c r="A34" s="501" t="s">
        <v>82</v>
      </c>
      <c r="B34" s="32" t="s">
        <v>185</v>
      </c>
      <c r="C34" s="30" t="s">
        <v>202</v>
      </c>
      <c r="D34" s="134" t="s">
        <v>132</v>
      </c>
      <c r="E34" s="152" t="s">
        <v>65</v>
      </c>
      <c r="F34" s="39">
        <v>5</v>
      </c>
      <c r="G34" s="152"/>
      <c r="H34" s="127">
        <v>1500</v>
      </c>
      <c r="I34" s="32" t="s">
        <v>993</v>
      </c>
      <c r="J34" s="32" t="s">
        <v>223</v>
      </c>
      <c r="K34" s="32">
        <v>50000242</v>
      </c>
      <c r="L34" s="26" t="s">
        <v>75</v>
      </c>
      <c r="M34" s="32">
        <v>2014</v>
      </c>
      <c r="N34" s="152">
        <f t="shared" si="2"/>
        <v>2034</v>
      </c>
      <c r="O34" s="37" t="s">
        <v>230</v>
      </c>
      <c r="P34" s="152"/>
      <c r="Q34" s="152"/>
      <c r="R34" s="37" t="s">
        <v>211</v>
      </c>
      <c r="S34" s="37" t="s">
        <v>210</v>
      </c>
      <c r="T34" s="152" t="s">
        <v>170</v>
      </c>
      <c r="U34" s="152"/>
      <c r="V34" s="152"/>
      <c r="W34" s="152"/>
      <c r="X34" s="152"/>
      <c r="Y34" s="152"/>
      <c r="Z34" s="211"/>
    </row>
    <row r="35" spans="1:26" s="41" customFormat="1" ht="24.95" customHeight="1">
      <c r="A35" s="501" t="s">
        <v>83</v>
      </c>
      <c r="B35" s="32" t="s">
        <v>178</v>
      </c>
      <c r="C35" s="30" t="s">
        <v>196</v>
      </c>
      <c r="D35" s="134" t="s">
        <v>132</v>
      </c>
      <c r="E35" s="152" t="s">
        <v>65</v>
      </c>
      <c r="F35" s="39">
        <v>3.2</v>
      </c>
      <c r="G35" s="152"/>
      <c r="H35" s="127">
        <v>800</v>
      </c>
      <c r="I35" s="32" t="s">
        <v>980</v>
      </c>
      <c r="J35" s="32" t="s">
        <v>215</v>
      </c>
      <c r="K35" s="32" t="s">
        <v>218</v>
      </c>
      <c r="L35" s="26" t="s">
        <v>75</v>
      </c>
      <c r="M35" s="32">
        <v>2003</v>
      </c>
      <c r="N35" s="492">
        <f t="shared" si="2"/>
        <v>2023</v>
      </c>
      <c r="O35" s="37" t="s">
        <v>230</v>
      </c>
      <c r="P35" s="152"/>
      <c r="Q35" s="152"/>
      <c r="R35" s="37" t="s">
        <v>211</v>
      </c>
      <c r="S35" s="37" t="s">
        <v>210</v>
      </c>
      <c r="T35" s="152" t="s">
        <v>138</v>
      </c>
      <c r="U35" s="152"/>
      <c r="V35" s="152"/>
      <c r="W35" s="152"/>
      <c r="X35" s="152"/>
      <c r="Y35" s="152"/>
      <c r="Z35" s="211"/>
    </row>
    <row r="36" spans="1:26" s="41" customFormat="1" ht="24.95" customHeight="1">
      <c r="A36" s="501" t="s">
        <v>84</v>
      </c>
      <c r="B36" s="32" t="s">
        <v>691</v>
      </c>
      <c r="C36" s="30" t="s">
        <v>692</v>
      </c>
      <c r="D36" s="49" t="s">
        <v>132</v>
      </c>
      <c r="E36" s="50" t="s">
        <v>65</v>
      </c>
      <c r="F36" s="39">
        <v>5</v>
      </c>
      <c r="G36" s="152"/>
      <c r="H36" s="127">
        <v>1550</v>
      </c>
      <c r="I36" s="32" t="s">
        <v>993</v>
      </c>
      <c r="J36" s="32" t="s">
        <v>700</v>
      </c>
      <c r="K36" s="32" t="s">
        <v>715</v>
      </c>
      <c r="L36" s="96" t="s">
        <v>75</v>
      </c>
      <c r="M36" s="32">
        <v>2010</v>
      </c>
      <c r="N36" s="32">
        <f t="shared" si="2"/>
        <v>2030</v>
      </c>
      <c r="O36" s="32" t="s">
        <v>230</v>
      </c>
      <c r="P36" s="152"/>
      <c r="Q36" s="152"/>
      <c r="R36" s="32" t="s">
        <v>211</v>
      </c>
      <c r="S36" s="37" t="s">
        <v>210</v>
      </c>
      <c r="T36" s="152" t="s">
        <v>138</v>
      </c>
      <c r="U36" s="152"/>
      <c r="V36" s="152"/>
      <c r="W36" s="152"/>
      <c r="X36" s="152"/>
      <c r="Y36" s="152"/>
      <c r="Z36" s="211"/>
    </row>
    <row r="37" spans="1:26" s="41" customFormat="1" ht="24.95" customHeight="1">
      <c r="A37" s="501" t="s">
        <v>85</v>
      </c>
      <c r="B37" s="32" t="s">
        <v>177</v>
      </c>
      <c r="C37" s="30" t="s">
        <v>195</v>
      </c>
      <c r="D37" s="134" t="s">
        <v>132</v>
      </c>
      <c r="E37" s="152" t="s">
        <v>65</v>
      </c>
      <c r="F37" s="39">
        <v>3.7</v>
      </c>
      <c r="G37" s="152"/>
      <c r="H37" s="127">
        <v>630</v>
      </c>
      <c r="I37" s="32" t="s">
        <v>1014</v>
      </c>
      <c r="J37" s="32" t="s">
        <v>866</v>
      </c>
      <c r="K37" s="32" t="s">
        <v>217</v>
      </c>
      <c r="L37" s="26" t="s">
        <v>75</v>
      </c>
      <c r="M37" s="32">
        <v>2003</v>
      </c>
      <c r="N37" s="492">
        <f t="shared" si="2"/>
        <v>2023</v>
      </c>
      <c r="O37" s="37" t="s">
        <v>230</v>
      </c>
      <c r="P37" s="152"/>
      <c r="Q37" s="152"/>
      <c r="R37" s="37" t="s">
        <v>211</v>
      </c>
      <c r="S37" s="37" t="s">
        <v>210</v>
      </c>
      <c r="T37" s="152" t="s">
        <v>138</v>
      </c>
      <c r="U37" s="152"/>
      <c r="V37" s="152"/>
      <c r="W37" s="152"/>
      <c r="X37" s="152"/>
      <c r="Y37" s="152"/>
      <c r="Z37" s="211"/>
    </row>
    <row r="38" spans="1:26" s="41" customFormat="1" ht="24.95" customHeight="1">
      <c r="A38" s="501" t="s">
        <v>86</v>
      </c>
      <c r="B38" s="32" t="s">
        <v>1015</v>
      </c>
      <c r="C38" s="30"/>
      <c r="D38" s="134" t="s">
        <v>132</v>
      </c>
      <c r="E38" s="152" t="s">
        <v>65</v>
      </c>
      <c r="F38" s="39">
        <v>5</v>
      </c>
      <c r="G38" s="152"/>
      <c r="H38" s="127" t="s">
        <v>1013</v>
      </c>
      <c r="I38" s="32" t="s">
        <v>993</v>
      </c>
      <c r="J38" s="32"/>
      <c r="K38" s="32"/>
      <c r="L38" s="26"/>
      <c r="M38" s="32">
        <v>2020</v>
      </c>
      <c r="N38" s="152">
        <f t="shared" si="2"/>
        <v>2040</v>
      </c>
      <c r="O38" s="37" t="s">
        <v>230</v>
      </c>
      <c r="P38" s="152"/>
      <c r="Q38" s="152"/>
      <c r="R38" s="37" t="s">
        <v>211</v>
      </c>
      <c r="S38" s="37" t="s">
        <v>210</v>
      </c>
      <c r="T38" s="152" t="s">
        <v>138</v>
      </c>
      <c r="U38" s="152"/>
      <c r="V38" s="152"/>
      <c r="W38" s="152"/>
      <c r="X38" s="152"/>
      <c r="Y38" s="152"/>
      <c r="Z38" s="211"/>
    </row>
    <row r="39" spans="1:26" s="41" customFormat="1" ht="24.95" customHeight="1">
      <c r="A39" s="501" t="s">
        <v>87</v>
      </c>
      <c r="B39" s="152" t="s">
        <v>172</v>
      </c>
      <c r="C39" s="26" t="s">
        <v>173</v>
      </c>
      <c r="D39" s="134" t="s">
        <v>132</v>
      </c>
      <c r="E39" s="152" t="s">
        <v>65</v>
      </c>
      <c r="F39" s="38">
        <v>3.7</v>
      </c>
      <c r="G39" s="152"/>
      <c r="H39" s="127">
        <v>630</v>
      </c>
      <c r="I39" s="32" t="s">
        <v>980</v>
      </c>
      <c r="J39" s="152" t="s">
        <v>866</v>
      </c>
      <c r="K39" s="152" t="s">
        <v>209</v>
      </c>
      <c r="L39" s="26" t="s">
        <v>75</v>
      </c>
      <c r="M39" s="152">
        <v>2003</v>
      </c>
      <c r="N39" s="492">
        <f t="shared" ref="N39:N48" si="3">M39+20</f>
        <v>2023</v>
      </c>
      <c r="O39" s="37" t="s">
        <v>230</v>
      </c>
      <c r="P39" s="152"/>
      <c r="Q39" s="152"/>
      <c r="R39" s="37" t="s">
        <v>211</v>
      </c>
      <c r="S39" s="37" t="s">
        <v>210</v>
      </c>
      <c r="T39" s="152" t="s">
        <v>138</v>
      </c>
      <c r="U39" s="152"/>
      <c r="V39" s="152"/>
      <c r="W39" s="152"/>
      <c r="X39" s="152"/>
      <c r="Y39" s="152"/>
      <c r="Z39" s="211"/>
    </row>
    <row r="40" spans="1:26" s="41" customFormat="1" ht="24.95" customHeight="1">
      <c r="A40" s="501" t="s">
        <v>88</v>
      </c>
      <c r="B40" s="152" t="s">
        <v>166</v>
      </c>
      <c r="C40" s="26" t="s">
        <v>167</v>
      </c>
      <c r="D40" s="134" t="s">
        <v>132</v>
      </c>
      <c r="E40" s="152" t="s">
        <v>65</v>
      </c>
      <c r="F40" s="38">
        <v>3.8</v>
      </c>
      <c r="G40" s="26"/>
      <c r="H40" s="128">
        <v>1500</v>
      </c>
      <c r="I40" s="152" t="s">
        <v>993</v>
      </c>
      <c r="J40" s="152" t="s">
        <v>168</v>
      </c>
      <c r="K40" s="152">
        <v>50001081</v>
      </c>
      <c r="L40" s="26" t="s">
        <v>75</v>
      </c>
      <c r="M40" s="152">
        <v>2014</v>
      </c>
      <c r="N40" s="152">
        <f t="shared" si="3"/>
        <v>2034</v>
      </c>
      <c r="O40" s="152" t="s">
        <v>230</v>
      </c>
      <c r="P40" s="152"/>
      <c r="Q40" s="152"/>
      <c r="R40" s="152" t="s">
        <v>211</v>
      </c>
      <c r="S40" s="37" t="s">
        <v>210</v>
      </c>
      <c r="T40" s="152" t="s">
        <v>170</v>
      </c>
      <c r="U40" s="152"/>
      <c r="V40" s="152"/>
      <c r="W40" s="152"/>
      <c r="X40" s="152"/>
      <c r="Y40" s="152"/>
      <c r="Z40" s="211"/>
    </row>
    <row r="41" spans="1:26" s="41" customFormat="1" ht="24.95" customHeight="1">
      <c r="A41" s="501" t="s">
        <v>89</v>
      </c>
      <c r="B41" s="32" t="s">
        <v>179</v>
      </c>
      <c r="C41" s="30" t="s">
        <v>197</v>
      </c>
      <c r="D41" s="134" t="s">
        <v>132</v>
      </c>
      <c r="E41" s="152" t="s">
        <v>65</v>
      </c>
      <c r="F41" s="39">
        <v>3.7</v>
      </c>
      <c r="G41" s="152"/>
      <c r="H41" s="127">
        <v>630</v>
      </c>
      <c r="I41" s="32" t="s">
        <v>980</v>
      </c>
      <c r="J41" s="32" t="s">
        <v>866</v>
      </c>
      <c r="K41" s="32" t="s">
        <v>219</v>
      </c>
      <c r="L41" s="26" t="s">
        <v>75</v>
      </c>
      <c r="M41" s="32">
        <v>2003</v>
      </c>
      <c r="N41" s="492">
        <f t="shared" si="3"/>
        <v>2023</v>
      </c>
      <c r="O41" s="37" t="s">
        <v>230</v>
      </c>
      <c r="P41" s="152"/>
      <c r="Q41" s="152"/>
      <c r="R41" s="37" t="s">
        <v>211</v>
      </c>
      <c r="S41" s="37" t="s">
        <v>210</v>
      </c>
      <c r="T41" s="152" t="s">
        <v>138</v>
      </c>
      <c r="U41" s="152"/>
      <c r="V41" s="152"/>
      <c r="W41" s="152"/>
      <c r="X41" s="152"/>
      <c r="Y41" s="152"/>
      <c r="Z41" s="211"/>
    </row>
    <row r="42" spans="1:26" s="41" customFormat="1" ht="24.95" customHeight="1">
      <c r="A42" s="501" t="s">
        <v>90</v>
      </c>
      <c r="B42" s="32" t="s">
        <v>180</v>
      </c>
      <c r="C42" s="30" t="s">
        <v>198</v>
      </c>
      <c r="D42" s="134" t="s">
        <v>132</v>
      </c>
      <c r="E42" s="152" t="s">
        <v>65</v>
      </c>
      <c r="F42" s="39">
        <v>3.8</v>
      </c>
      <c r="G42" s="152"/>
      <c r="H42" s="127">
        <v>1500</v>
      </c>
      <c r="I42" s="32" t="s">
        <v>993</v>
      </c>
      <c r="J42" s="32" t="s">
        <v>168</v>
      </c>
      <c r="K42" s="32">
        <v>50001079</v>
      </c>
      <c r="L42" s="26" t="s">
        <v>75</v>
      </c>
      <c r="M42" s="32">
        <v>2014</v>
      </c>
      <c r="N42" s="152">
        <f t="shared" si="3"/>
        <v>2034</v>
      </c>
      <c r="O42" s="37" t="s">
        <v>230</v>
      </c>
      <c r="P42" s="152"/>
      <c r="Q42" s="152"/>
      <c r="R42" s="37" t="s">
        <v>211</v>
      </c>
      <c r="S42" s="37" t="s">
        <v>210</v>
      </c>
      <c r="T42" s="152" t="s">
        <v>170</v>
      </c>
      <c r="U42" s="152"/>
      <c r="V42" s="152"/>
      <c r="W42" s="152"/>
      <c r="X42" s="152"/>
      <c r="Y42" s="152"/>
      <c r="Z42" s="211"/>
    </row>
    <row r="43" spans="1:26" s="41" customFormat="1" ht="24.95" customHeight="1">
      <c r="A43" s="501" t="s">
        <v>91</v>
      </c>
      <c r="B43" s="32" t="s">
        <v>182</v>
      </c>
      <c r="C43" s="30" t="s">
        <v>200</v>
      </c>
      <c r="D43" s="134" t="s">
        <v>132</v>
      </c>
      <c r="E43" s="152" t="s">
        <v>65</v>
      </c>
      <c r="F43" s="39">
        <v>3.7</v>
      </c>
      <c r="G43" s="152"/>
      <c r="H43" s="127">
        <v>630</v>
      </c>
      <c r="I43" s="32" t="s">
        <v>980</v>
      </c>
      <c r="J43" s="32" t="s">
        <v>866</v>
      </c>
      <c r="K43" s="32" t="s">
        <v>220</v>
      </c>
      <c r="L43" s="26" t="s">
        <v>75</v>
      </c>
      <c r="M43" s="32">
        <v>2002</v>
      </c>
      <c r="N43" s="492">
        <f t="shared" si="3"/>
        <v>2022</v>
      </c>
      <c r="O43" s="37" t="s">
        <v>230</v>
      </c>
      <c r="P43" s="152"/>
      <c r="Q43" s="152"/>
      <c r="R43" s="37" t="s">
        <v>211</v>
      </c>
      <c r="S43" s="37" t="s">
        <v>210</v>
      </c>
      <c r="T43" s="152" t="s">
        <v>138</v>
      </c>
      <c r="U43" s="152"/>
      <c r="V43" s="152"/>
      <c r="W43" s="152"/>
      <c r="X43" s="152"/>
      <c r="Y43" s="152"/>
      <c r="Z43" s="211"/>
    </row>
    <row r="44" spans="1:26" s="41" customFormat="1" ht="24.95" customHeight="1">
      <c r="A44" s="501" t="s">
        <v>92</v>
      </c>
      <c r="B44" s="32" t="s">
        <v>171</v>
      </c>
      <c r="C44" s="30" t="s">
        <v>867</v>
      </c>
      <c r="D44" s="134" t="s">
        <v>132</v>
      </c>
      <c r="E44" s="152" t="s">
        <v>65</v>
      </c>
      <c r="F44" s="39">
        <v>3.8</v>
      </c>
      <c r="G44" s="152"/>
      <c r="H44" s="127">
        <v>1500</v>
      </c>
      <c r="I44" s="32" t="s">
        <v>993</v>
      </c>
      <c r="J44" s="32" t="s">
        <v>168</v>
      </c>
      <c r="K44" s="32">
        <v>50001080</v>
      </c>
      <c r="L44" s="26" t="s">
        <v>75</v>
      </c>
      <c r="M44" s="32">
        <v>2014</v>
      </c>
      <c r="N44" s="152">
        <f t="shared" si="3"/>
        <v>2034</v>
      </c>
      <c r="O44" s="37" t="s">
        <v>230</v>
      </c>
      <c r="P44" s="152"/>
      <c r="Q44" s="152"/>
      <c r="R44" s="37" t="s">
        <v>211</v>
      </c>
      <c r="S44" s="37" t="s">
        <v>210</v>
      </c>
      <c r="T44" s="152" t="s">
        <v>170</v>
      </c>
      <c r="U44" s="152"/>
      <c r="V44" s="152"/>
      <c r="W44" s="152"/>
      <c r="X44" s="152"/>
      <c r="Y44" s="152"/>
      <c r="Z44" s="211"/>
    </row>
    <row r="45" spans="1:26" s="41" customFormat="1" ht="24.95" customHeight="1">
      <c r="A45" s="501" t="s">
        <v>93</v>
      </c>
      <c r="B45" s="32" t="s">
        <v>181</v>
      </c>
      <c r="C45" s="30" t="s">
        <v>199</v>
      </c>
      <c r="D45" s="134" t="s">
        <v>132</v>
      </c>
      <c r="E45" s="152" t="s">
        <v>65</v>
      </c>
      <c r="F45" s="39">
        <v>3.2</v>
      </c>
      <c r="G45" s="152"/>
      <c r="H45" s="127">
        <v>800</v>
      </c>
      <c r="I45" s="32" t="s">
        <v>980</v>
      </c>
      <c r="J45" s="32" t="s">
        <v>215</v>
      </c>
      <c r="K45" s="32" t="s">
        <v>868</v>
      </c>
      <c r="L45" s="26" t="s">
        <v>75</v>
      </c>
      <c r="M45" s="32">
        <v>2003</v>
      </c>
      <c r="N45" s="492">
        <f t="shared" si="3"/>
        <v>2023</v>
      </c>
      <c r="O45" s="37" t="s">
        <v>230</v>
      </c>
      <c r="P45" s="152"/>
      <c r="Q45" s="152"/>
      <c r="R45" s="37" t="s">
        <v>211</v>
      </c>
      <c r="S45" s="37" t="s">
        <v>210</v>
      </c>
      <c r="T45" s="152" t="s">
        <v>138</v>
      </c>
      <c r="U45" s="152"/>
      <c r="V45" s="152"/>
      <c r="W45" s="152"/>
      <c r="X45" s="152"/>
      <c r="Y45" s="152"/>
      <c r="Z45" s="211"/>
    </row>
    <row r="46" spans="1:26" s="41" customFormat="1" ht="24.95" customHeight="1">
      <c r="A46" s="501" t="s">
        <v>94</v>
      </c>
      <c r="B46" s="32" t="s">
        <v>175</v>
      </c>
      <c r="C46" s="30" t="s">
        <v>193</v>
      </c>
      <c r="D46" s="134" t="s">
        <v>132</v>
      </c>
      <c r="E46" s="152" t="s">
        <v>65</v>
      </c>
      <c r="F46" s="39">
        <v>3.7</v>
      </c>
      <c r="G46" s="152"/>
      <c r="H46" s="127">
        <v>630</v>
      </c>
      <c r="I46" s="32" t="s">
        <v>980</v>
      </c>
      <c r="J46" s="32" t="s">
        <v>866</v>
      </c>
      <c r="K46" s="32" t="s">
        <v>214</v>
      </c>
      <c r="L46" s="26" t="s">
        <v>75</v>
      </c>
      <c r="M46" s="32">
        <v>2003</v>
      </c>
      <c r="N46" s="492">
        <f t="shared" si="3"/>
        <v>2023</v>
      </c>
      <c r="O46" s="37" t="s">
        <v>230</v>
      </c>
      <c r="P46" s="152"/>
      <c r="Q46" s="152"/>
      <c r="R46" s="37" t="s">
        <v>211</v>
      </c>
      <c r="S46" s="37" t="s">
        <v>210</v>
      </c>
      <c r="T46" s="152" t="s">
        <v>138</v>
      </c>
      <c r="U46" s="152"/>
      <c r="V46" s="152"/>
      <c r="W46" s="152"/>
      <c r="X46" s="152"/>
      <c r="Y46" s="152"/>
      <c r="Z46" s="211"/>
    </row>
    <row r="47" spans="1:26" s="41" customFormat="1" ht="24.95" customHeight="1">
      <c r="A47" s="501" t="s">
        <v>95</v>
      </c>
      <c r="B47" s="32" t="s">
        <v>183</v>
      </c>
      <c r="C47" s="30" t="s">
        <v>201</v>
      </c>
      <c r="D47" s="134" t="s">
        <v>132</v>
      </c>
      <c r="E47" s="152" t="s">
        <v>65</v>
      </c>
      <c r="F47" s="39">
        <v>3.7</v>
      </c>
      <c r="G47" s="152"/>
      <c r="H47" s="127">
        <v>630</v>
      </c>
      <c r="I47" s="32" t="s">
        <v>980</v>
      </c>
      <c r="J47" s="32" t="s">
        <v>866</v>
      </c>
      <c r="K47" s="32" t="s">
        <v>221</v>
      </c>
      <c r="L47" s="26" t="s">
        <v>75</v>
      </c>
      <c r="M47" s="32">
        <v>2002</v>
      </c>
      <c r="N47" s="492">
        <f t="shared" si="3"/>
        <v>2022</v>
      </c>
      <c r="O47" s="37" t="s">
        <v>230</v>
      </c>
      <c r="P47" s="152"/>
      <c r="Q47" s="152"/>
      <c r="R47" s="37" t="s">
        <v>211</v>
      </c>
      <c r="S47" s="37" t="s">
        <v>210</v>
      </c>
      <c r="T47" s="152" t="s">
        <v>138</v>
      </c>
      <c r="U47" s="152"/>
      <c r="V47" s="152"/>
      <c r="W47" s="152"/>
      <c r="X47" s="152"/>
      <c r="Y47" s="152"/>
      <c r="Z47" s="211"/>
    </row>
    <row r="48" spans="1:26" s="41" customFormat="1" ht="24.95" customHeight="1">
      <c r="A48" s="277" t="s">
        <v>96</v>
      </c>
      <c r="B48" s="32" t="s">
        <v>187</v>
      </c>
      <c r="C48" s="30" t="s">
        <v>203</v>
      </c>
      <c r="D48" s="134" t="s">
        <v>132</v>
      </c>
      <c r="E48" s="152" t="s">
        <v>65</v>
      </c>
      <c r="F48" s="39">
        <v>3.7</v>
      </c>
      <c r="G48" s="152"/>
      <c r="H48" s="127">
        <v>630</v>
      </c>
      <c r="I48" s="32" t="s">
        <v>980</v>
      </c>
      <c r="J48" s="32" t="s">
        <v>866</v>
      </c>
      <c r="K48" s="32" t="s">
        <v>225</v>
      </c>
      <c r="L48" s="26" t="s">
        <v>75</v>
      </c>
      <c r="M48" s="32">
        <v>2002</v>
      </c>
      <c r="N48" s="492">
        <f t="shared" si="3"/>
        <v>2022</v>
      </c>
      <c r="O48" s="37" t="s">
        <v>230</v>
      </c>
      <c r="P48" s="152"/>
      <c r="Q48" s="152"/>
      <c r="R48" s="37" t="s">
        <v>211</v>
      </c>
      <c r="S48" s="37" t="s">
        <v>210</v>
      </c>
      <c r="T48" s="152" t="s">
        <v>138</v>
      </c>
      <c r="U48" s="152"/>
      <c r="V48" s="152"/>
      <c r="W48" s="152"/>
      <c r="X48" s="152"/>
      <c r="Y48" s="152"/>
      <c r="Z48" s="211"/>
    </row>
    <row r="49" spans="1:26" s="41" customFormat="1" ht="99.95" customHeight="1" thickBot="1">
      <c r="A49" s="263"/>
      <c r="B49" s="241"/>
      <c r="C49" s="273"/>
      <c r="D49" s="266"/>
      <c r="E49" s="214"/>
      <c r="F49" s="274"/>
      <c r="G49" s="214"/>
      <c r="H49" s="278"/>
      <c r="I49" s="241"/>
      <c r="J49" s="241"/>
      <c r="K49" s="241"/>
      <c r="L49" s="279"/>
      <c r="M49" s="241"/>
      <c r="N49" s="491"/>
      <c r="O49" s="545" t="s">
        <v>1216</v>
      </c>
      <c r="P49" s="546"/>
      <c r="Q49" s="546"/>
      <c r="R49" s="546"/>
      <c r="S49" s="546"/>
      <c r="T49" s="608"/>
      <c r="U49" s="608"/>
      <c r="V49" s="214"/>
      <c r="W49" s="214"/>
      <c r="X49" s="214"/>
      <c r="Y49" s="214"/>
      <c r="Z49" s="220"/>
    </row>
    <row r="50" spans="1:26">
      <c r="A50" s="202"/>
    </row>
  </sheetData>
  <mergeCells count="3">
    <mergeCell ref="P3:Q3"/>
    <mergeCell ref="U3:Y3"/>
    <mergeCell ref="O49:U49"/>
  </mergeCells>
  <conditionalFormatting sqref="M5:M22 M41 M28:M35 M37:M39 M43:M49">
    <cfRule type="cellIs" dxfId="9" priority="13" stopIfTrue="1" operator="lessThan">
      <formula>#REF!</formula>
    </cfRule>
    <cfRule type="cellIs" dxfId="8" priority="14" stopIfTrue="1" operator="greaterThanOrEqual">
      <formula>#REF!</formula>
    </cfRule>
  </conditionalFormatting>
  <conditionalFormatting sqref="M26:M27 M40">
    <cfRule type="cellIs" dxfId="7" priority="11" stopIfTrue="1" operator="lessThan">
      <formula>#REF!</formula>
    </cfRule>
    <cfRule type="cellIs" dxfId="6" priority="12" stopIfTrue="1" operator="greaterThanOrEqual">
      <formula>#REF!</formula>
    </cfRule>
  </conditionalFormatting>
  <conditionalFormatting sqref="M23">
    <cfRule type="cellIs" dxfId="5" priority="7" stopIfTrue="1" operator="lessThan">
      <formula>#REF!</formula>
    </cfRule>
    <cfRule type="cellIs" dxfId="4" priority="8" stopIfTrue="1" operator="greaterThanOrEqual">
      <formula>#REF!</formula>
    </cfRule>
  </conditionalFormatting>
  <conditionalFormatting sqref="M42">
    <cfRule type="cellIs" dxfId="3" priority="3" stopIfTrue="1" operator="lessThan">
      <formula>#REF!</formula>
    </cfRule>
    <cfRule type="cellIs" dxfId="2" priority="4" stopIfTrue="1" operator="greaterThanOrEqual">
      <formula>#REF!</formula>
    </cfRule>
  </conditionalFormatting>
  <conditionalFormatting sqref="M36:N36">
    <cfRule type="cellIs" dxfId="1" priority="1" stopIfTrue="1" operator="lessThan">
      <formula>#REF!</formula>
    </cfRule>
    <cfRule type="cellIs" dxfId="0" priority="2" stopIfTrue="1" operator="greaterThanOrEqual">
      <formula>#REF!</formula>
    </cfRule>
  </conditionalFormatting>
  <pageMargins left="0.7" right="0.7" top="0.75" bottom="0.75" header="0.3" footer="0.3"/>
  <pageSetup paperSize="8"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7"/>
  <sheetViews>
    <sheetView tabSelected="1" view="pageBreakPreview" topLeftCell="A38" zoomScale="60" zoomScaleNormal="100" workbookViewId="0">
      <selection activeCell="A5" sqref="A5"/>
    </sheetView>
  </sheetViews>
  <sheetFormatPr defaultColWidth="10.28515625" defaultRowHeight="12.75"/>
  <cols>
    <col min="1" max="1" width="3.28515625" style="289" bestFit="1" customWidth="1"/>
    <col min="2" max="2" width="43.42578125" style="289" bestFit="1" customWidth="1"/>
    <col min="3" max="3" width="3.7109375" style="445" customWidth="1"/>
    <col min="4" max="4" width="4.42578125" style="446" customWidth="1"/>
    <col min="5" max="5" width="19" style="447" customWidth="1"/>
    <col min="6" max="6" width="3.85546875" style="448" bestFit="1" customWidth="1"/>
    <col min="7" max="7" width="19" style="289" customWidth="1"/>
    <col min="8" max="8" width="4.140625" style="449" customWidth="1"/>
    <col min="9" max="9" width="19" style="447" customWidth="1"/>
    <col min="10" max="10" width="40.7109375" style="289" customWidth="1"/>
    <col min="11" max="16384" width="10.28515625" style="289"/>
  </cols>
  <sheetData>
    <row r="1" spans="1:10" ht="30" customHeight="1" thickTop="1">
      <c r="A1" s="280"/>
      <c r="B1" s="281" t="s">
        <v>1096</v>
      </c>
      <c r="C1" s="282"/>
      <c r="D1" s="283" t="s">
        <v>1097</v>
      </c>
      <c r="E1" s="284"/>
      <c r="F1" s="282"/>
      <c r="G1" s="285"/>
      <c r="H1" s="286"/>
      <c r="I1" s="287" t="s">
        <v>1098</v>
      </c>
      <c r="J1" s="288">
        <v>44222</v>
      </c>
    </row>
    <row r="2" spans="1:10" ht="30" customHeight="1">
      <c r="A2" s="290"/>
      <c r="B2" s="291" t="s">
        <v>1099</v>
      </c>
      <c r="C2" s="292"/>
      <c r="D2" s="293" t="s">
        <v>1100</v>
      </c>
      <c r="E2" s="294"/>
      <c r="F2" s="292"/>
      <c r="G2" s="295"/>
      <c r="H2" s="296"/>
      <c r="I2" s="297" t="s">
        <v>1101</v>
      </c>
      <c r="J2" s="298"/>
    </row>
    <row r="3" spans="1:10" ht="40.15" customHeight="1" thickBot="1">
      <c r="A3" s="290"/>
      <c r="B3" s="295"/>
      <c r="C3" s="292"/>
      <c r="D3" s="520" t="s">
        <v>1199</v>
      </c>
      <c r="E3" s="521"/>
      <c r="F3" s="521"/>
      <c r="G3" s="521"/>
      <c r="H3" s="521"/>
      <c r="I3" s="521"/>
      <c r="J3" s="522"/>
    </row>
    <row r="4" spans="1:10" ht="13.5" thickTop="1">
      <c r="A4" s="299"/>
      <c r="B4" s="300"/>
      <c r="C4" s="301"/>
      <c r="D4" s="302"/>
      <c r="E4" s="523" t="s">
        <v>1102</v>
      </c>
      <c r="F4" s="524"/>
      <c r="G4" s="524"/>
      <c r="H4" s="524"/>
      <c r="I4" s="303" t="s">
        <v>1103</v>
      </c>
      <c r="J4" s="304"/>
    </row>
    <row r="5" spans="1:10" ht="60" customHeight="1" thickBot="1">
      <c r="A5" s="305" t="s">
        <v>1104</v>
      </c>
      <c r="B5" s="306" t="s">
        <v>1105</v>
      </c>
      <c r="C5" s="307" t="s">
        <v>1106</v>
      </c>
      <c r="D5" s="308" t="s">
        <v>1107</v>
      </c>
      <c r="E5" s="309" t="s">
        <v>1108</v>
      </c>
      <c r="F5" s="310"/>
      <c r="G5" s="525" t="s">
        <v>1109</v>
      </c>
      <c r="H5" s="526"/>
      <c r="I5" s="311" t="s">
        <v>1110</v>
      </c>
      <c r="J5" s="312" t="s">
        <v>1111</v>
      </c>
    </row>
    <row r="6" spans="1:10" ht="15.95" customHeight="1" thickTop="1">
      <c r="A6" s="451">
        <v>1</v>
      </c>
      <c r="B6" s="313" t="s">
        <v>1112</v>
      </c>
      <c r="C6" s="314">
        <v>1</v>
      </c>
      <c r="D6" s="527" t="s">
        <v>1113</v>
      </c>
      <c r="E6" s="315">
        <v>450</v>
      </c>
      <c r="F6" s="316" t="s">
        <v>1114</v>
      </c>
      <c r="G6" s="317">
        <v>20</v>
      </c>
      <c r="H6" s="318" t="s">
        <v>1115</v>
      </c>
      <c r="I6" s="319" t="s">
        <v>1116</v>
      </c>
      <c r="J6" s="320" t="s">
        <v>1117</v>
      </c>
    </row>
    <row r="7" spans="1:10" ht="15.95" customHeight="1">
      <c r="A7" s="452"/>
      <c r="B7" s="313" t="s">
        <v>1118</v>
      </c>
      <c r="C7" s="314"/>
      <c r="D7" s="528"/>
      <c r="F7" s="323"/>
      <c r="G7" s="324">
        <v>18</v>
      </c>
      <c r="H7" s="325" t="s">
        <v>1115</v>
      </c>
      <c r="I7" s="326" t="s">
        <v>1119</v>
      </c>
      <c r="J7" s="320" t="s">
        <v>1120</v>
      </c>
    </row>
    <row r="8" spans="1:10" ht="15.95" customHeight="1">
      <c r="A8" s="452"/>
      <c r="B8" s="313" t="s">
        <v>1121</v>
      </c>
      <c r="C8" s="314"/>
      <c r="D8" s="528"/>
      <c r="E8" s="357" t="s">
        <v>1211</v>
      </c>
      <c r="F8" s="358"/>
      <c r="H8" s="359" t="s">
        <v>1210</v>
      </c>
      <c r="I8" s="331"/>
      <c r="J8" s="320"/>
    </row>
    <row r="9" spans="1:10" ht="15.95" customHeight="1">
      <c r="A9" s="452"/>
      <c r="B9" s="480" t="s">
        <v>1203</v>
      </c>
      <c r="C9" s="314"/>
      <c r="D9" s="528"/>
      <c r="E9" s="357" t="s">
        <v>1212</v>
      </c>
      <c r="G9" s="488" t="s">
        <v>1213</v>
      </c>
      <c r="H9" s="330"/>
      <c r="I9" s="332"/>
      <c r="J9" s="333"/>
    </row>
    <row r="10" spans="1:10" ht="15.95" customHeight="1">
      <c r="A10" s="452"/>
      <c r="B10" s="334"/>
      <c r="C10" s="314"/>
      <c r="D10" s="528"/>
      <c r="E10" s="327"/>
      <c r="F10" s="328"/>
      <c r="G10" s="329"/>
      <c r="H10" s="330"/>
      <c r="I10" s="332"/>
      <c r="J10" s="333"/>
    </row>
    <row r="11" spans="1:10" ht="15.95" customHeight="1">
      <c r="A11" s="451"/>
      <c r="B11" s="335" t="s">
        <v>1125</v>
      </c>
      <c r="C11" s="336">
        <v>2</v>
      </c>
      <c r="D11" s="529" t="s">
        <v>1113</v>
      </c>
      <c r="E11" s="337">
        <v>750</v>
      </c>
      <c r="F11" s="338" t="s">
        <v>1114</v>
      </c>
      <c r="G11" s="339">
        <v>20</v>
      </c>
      <c r="H11" s="340" t="s">
        <v>1115</v>
      </c>
      <c r="I11" s="341" t="s">
        <v>1116</v>
      </c>
      <c r="J11" s="342" t="s">
        <v>1117</v>
      </c>
    </row>
    <row r="12" spans="1:10" ht="15.95" customHeight="1">
      <c r="A12" s="452"/>
      <c r="B12" s="313" t="s">
        <v>1126</v>
      </c>
      <c r="C12" s="314"/>
      <c r="D12" s="528"/>
      <c r="E12" s="357" t="s">
        <v>1211</v>
      </c>
      <c r="F12" s="358"/>
      <c r="H12" s="359" t="s">
        <v>1210</v>
      </c>
      <c r="I12" s="326" t="s">
        <v>1119</v>
      </c>
      <c r="J12" s="320" t="s">
        <v>1120</v>
      </c>
    </row>
    <row r="13" spans="1:10" ht="15.95" customHeight="1">
      <c r="A13" s="452"/>
      <c r="B13" s="345" t="s">
        <v>1127</v>
      </c>
      <c r="C13" s="346"/>
      <c r="D13" s="528"/>
      <c r="E13" s="357" t="s">
        <v>1212</v>
      </c>
      <c r="G13" s="488" t="s">
        <v>1213</v>
      </c>
      <c r="H13" s="330"/>
      <c r="I13" s="331" t="s">
        <v>1128</v>
      </c>
      <c r="J13" s="348"/>
    </row>
    <row r="14" spans="1:10" ht="15.95" customHeight="1">
      <c r="A14" s="452"/>
      <c r="B14" s="480" t="s">
        <v>1204</v>
      </c>
      <c r="C14" s="346"/>
      <c r="D14" s="528"/>
      <c r="E14" s="327"/>
      <c r="F14" s="328"/>
      <c r="G14" s="347"/>
      <c r="H14" s="346"/>
      <c r="I14" s="332">
        <v>2007</v>
      </c>
      <c r="J14" s="348"/>
    </row>
    <row r="15" spans="1:10" ht="15.95" customHeight="1" thickBot="1">
      <c r="A15" s="453"/>
      <c r="B15" s="350"/>
      <c r="C15" s="351"/>
      <c r="D15" s="530"/>
      <c r="E15" s="352"/>
      <c r="F15" s="353"/>
      <c r="G15" s="354"/>
      <c r="H15" s="351"/>
      <c r="I15" s="355"/>
      <c r="J15" s="356"/>
    </row>
    <row r="16" spans="1:10" ht="15.95" hidden="1" customHeight="1">
      <c r="A16" s="321"/>
      <c r="B16" s="313" t="s">
        <v>1129</v>
      </c>
      <c r="C16" s="346"/>
      <c r="D16" s="531" t="s">
        <v>1113</v>
      </c>
      <c r="E16" s="357">
        <v>0</v>
      </c>
      <c r="F16" s="358" t="s">
        <v>1114</v>
      </c>
      <c r="G16" s="359">
        <v>0</v>
      </c>
      <c r="H16" s="360" t="s">
        <v>1115</v>
      </c>
      <c r="I16" s="361" t="s">
        <v>1130</v>
      </c>
      <c r="J16" s="333" t="s">
        <v>1131</v>
      </c>
    </row>
    <row r="17" spans="1:10" ht="15.95" hidden="1" customHeight="1">
      <c r="A17" s="321"/>
      <c r="B17" s="313" t="s">
        <v>1132</v>
      </c>
      <c r="C17" s="346"/>
      <c r="D17" s="532"/>
      <c r="E17" s="362"/>
      <c r="F17" s="323"/>
      <c r="G17" s="343"/>
      <c r="H17" s="344"/>
      <c r="I17" s="326" t="s">
        <v>1133</v>
      </c>
      <c r="J17" s="333" t="s">
        <v>1134</v>
      </c>
    </row>
    <row r="18" spans="1:10" ht="15.95" hidden="1" customHeight="1">
      <c r="A18" s="321"/>
      <c r="B18" s="345" t="s">
        <v>1135</v>
      </c>
      <c r="C18" s="346"/>
      <c r="D18" s="532"/>
      <c r="E18" s="327"/>
      <c r="F18" s="328"/>
      <c r="G18" s="347"/>
      <c r="H18" s="346"/>
      <c r="I18" s="331" t="s">
        <v>1136</v>
      </c>
      <c r="J18" s="348"/>
    </row>
    <row r="19" spans="1:10" ht="15.95" hidden="1" customHeight="1">
      <c r="A19" s="349"/>
      <c r="B19" s="363"/>
      <c r="C19" s="351"/>
      <c r="D19" s="533"/>
      <c r="E19" s="352"/>
      <c r="F19" s="353"/>
      <c r="G19" s="354"/>
      <c r="H19" s="351"/>
      <c r="I19" s="364">
        <v>2005</v>
      </c>
      <c r="J19" s="356"/>
    </row>
    <row r="20" spans="1:10" ht="15" customHeight="1">
      <c r="A20" s="454">
        <v>2</v>
      </c>
      <c r="B20" s="313" t="s">
        <v>1137</v>
      </c>
      <c r="C20" s="314">
        <v>3</v>
      </c>
      <c r="D20" s="534" t="s">
        <v>1138</v>
      </c>
      <c r="E20" s="365">
        <v>250</v>
      </c>
      <c r="F20" s="366" t="s">
        <v>1114</v>
      </c>
      <c r="G20" s="367">
        <v>45</v>
      </c>
      <c r="H20" s="314" t="s">
        <v>1115</v>
      </c>
      <c r="I20" s="368"/>
      <c r="J20" s="320" t="s">
        <v>1117</v>
      </c>
    </row>
    <row r="21" spans="1:10" ht="15" customHeight="1">
      <c r="A21" s="455"/>
      <c r="B21" s="313" t="s">
        <v>1139</v>
      </c>
      <c r="C21" s="314"/>
      <c r="D21" s="528"/>
      <c r="E21" s="487"/>
      <c r="F21" s="358"/>
      <c r="H21" s="359" t="s">
        <v>1210</v>
      </c>
      <c r="I21" s="368"/>
      <c r="J21" s="320" t="s">
        <v>1120</v>
      </c>
    </row>
    <row r="22" spans="1:10" ht="15" customHeight="1">
      <c r="A22" s="455"/>
      <c r="B22" s="313" t="s">
        <v>1140</v>
      </c>
      <c r="C22" s="314"/>
      <c r="D22" s="528"/>
      <c r="E22" s="327"/>
      <c r="F22" s="479" t="s">
        <v>1202</v>
      </c>
      <c r="G22" s="329"/>
      <c r="H22" s="330"/>
      <c r="I22" s="368"/>
      <c r="J22" s="320"/>
    </row>
    <row r="23" spans="1:10" ht="15" customHeight="1">
      <c r="A23" s="454"/>
      <c r="B23" s="313" t="s">
        <v>1141</v>
      </c>
      <c r="C23" s="314"/>
      <c r="D23" s="528"/>
      <c r="E23" s="365"/>
      <c r="F23" s="366"/>
      <c r="G23" s="367"/>
      <c r="H23" s="314"/>
      <c r="I23" s="368"/>
      <c r="J23" s="320"/>
    </row>
    <row r="24" spans="1:10" ht="15" customHeight="1">
      <c r="A24" s="455"/>
      <c r="B24" s="334" t="s">
        <v>1142</v>
      </c>
      <c r="C24" s="314"/>
      <c r="D24" s="528"/>
      <c r="E24" s="365"/>
      <c r="F24" s="366"/>
      <c r="G24" s="367"/>
      <c r="H24" s="314"/>
      <c r="I24" s="368"/>
      <c r="J24" s="320"/>
    </row>
    <row r="25" spans="1:10" ht="15" customHeight="1">
      <c r="A25" s="455"/>
      <c r="B25" s="369"/>
      <c r="C25" s="370"/>
      <c r="D25" s="535"/>
      <c r="E25" s="371"/>
      <c r="F25" s="372"/>
      <c r="G25" s="373"/>
      <c r="H25" s="370"/>
      <c r="I25" s="374"/>
      <c r="J25" s="375"/>
    </row>
    <row r="26" spans="1:10" ht="15" customHeight="1">
      <c r="A26" s="454"/>
      <c r="B26" s="313" t="s">
        <v>1143</v>
      </c>
      <c r="C26" s="314">
        <v>4</v>
      </c>
      <c r="D26" s="536" t="s">
        <v>1138</v>
      </c>
      <c r="E26" s="365">
        <v>600</v>
      </c>
      <c r="F26" s="366" t="s">
        <v>1114</v>
      </c>
      <c r="G26" s="376">
        <v>43</v>
      </c>
      <c r="H26" s="314" t="s">
        <v>1115</v>
      </c>
      <c r="I26" s="368"/>
      <c r="J26" s="320" t="s">
        <v>1117</v>
      </c>
    </row>
    <row r="27" spans="1:10" ht="15" customHeight="1">
      <c r="A27" s="455"/>
      <c r="B27" s="313" t="s">
        <v>1144</v>
      </c>
      <c r="C27" s="314"/>
      <c r="D27" s="532"/>
      <c r="E27" s="487"/>
      <c r="F27" s="358"/>
      <c r="H27" s="359" t="s">
        <v>1210</v>
      </c>
      <c r="I27" s="368"/>
      <c r="J27" s="320" t="s">
        <v>1120</v>
      </c>
    </row>
    <row r="28" spans="1:10" ht="15" customHeight="1">
      <c r="A28" s="455"/>
      <c r="B28" s="313" t="s">
        <v>1145</v>
      </c>
      <c r="C28" s="314"/>
      <c r="D28" s="532"/>
      <c r="E28" s="327"/>
      <c r="F28" s="479" t="s">
        <v>1202</v>
      </c>
      <c r="G28" s="329"/>
      <c r="H28" s="330"/>
      <c r="I28" s="368"/>
      <c r="J28" s="320"/>
    </row>
    <row r="29" spans="1:10" ht="15" customHeight="1">
      <c r="A29" s="455"/>
      <c r="B29" s="313" t="s">
        <v>1146</v>
      </c>
      <c r="C29" s="314"/>
      <c r="D29" s="532"/>
      <c r="E29" s="365"/>
      <c r="F29" s="366"/>
      <c r="G29" s="367"/>
      <c r="H29" s="314"/>
      <c r="I29" s="368"/>
      <c r="J29" s="320"/>
    </row>
    <row r="30" spans="1:10" ht="15" customHeight="1">
      <c r="A30" s="455"/>
      <c r="B30" s="313" t="s">
        <v>1147</v>
      </c>
      <c r="C30" s="314"/>
      <c r="D30" s="537"/>
      <c r="E30" s="365"/>
      <c r="F30" s="366"/>
      <c r="G30" s="367"/>
      <c r="H30" s="314"/>
      <c r="I30" s="368"/>
      <c r="J30" s="320"/>
    </row>
    <row r="31" spans="1:10" ht="15" customHeight="1" thickBot="1">
      <c r="A31" s="456"/>
      <c r="B31" s="377"/>
      <c r="C31" s="378"/>
      <c r="D31" s="379"/>
      <c r="E31" s="380"/>
      <c r="F31" s="381"/>
      <c r="G31" s="382"/>
      <c r="H31" s="378"/>
      <c r="I31" s="383"/>
      <c r="J31" s="384"/>
    </row>
    <row r="32" spans="1:10" ht="15" customHeight="1">
      <c r="A32" s="457">
        <v>3</v>
      </c>
      <c r="B32" s="385" t="s">
        <v>1148</v>
      </c>
      <c r="C32" s="386">
        <v>5</v>
      </c>
      <c r="D32" s="538" t="s">
        <v>1138</v>
      </c>
      <c r="E32" s="387">
        <v>450</v>
      </c>
      <c r="F32" s="388" t="s">
        <v>1114</v>
      </c>
      <c r="G32" s="389">
        <v>40</v>
      </c>
      <c r="H32" s="386" t="s">
        <v>1115</v>
      </c>
      <c r="I32" s="390" t="s">
        <v>1149</v>
      </c>
      <c r="J32" s="391" t="s">
        <v>1117</v>
      </c>
    </row>
    <row r="33" spans="1:10" ht="15" customHeight="1">
      <c r="A33" s="458"/>
      <c r="B33" s="313" t="s">
        <v>1150</v>
      </c>
      <c r="C33" s="314"/>
      <c r="D33" s="536"/>
      <c r="E33" s="357" t="s">
        <v>1211</v>
      </c>
      <c r="F33" s="358"/>
      <c r="H33" s="359" t="s">
        <v>1210</v>
      </c>
      <c r="I33" s="392" t="s">
        <v>1151</v>
      </c>
      <c r="J33" s="320" t="s">
        <v>1120</v>
      </c>
    </row>
    <row r="34" spans="1:10" ht="15" customHeight="1">
      <c r="A34" s="458"/>
      <c r="B34" s="313" t="s">
        <v>1152</v>
      </c>
      <c r="C34" s="314"/>
      <c r="D34" s="532"/>
      <c r="E34" s="357" t="s">
        <v>1212</v>
      </c>
      <c r="G34" s="488" t="s">
        <v>1213</v>
      </c>
      <c r="H34" s="330"/>
      <c r="I34" s="393" t="s">
        <v>1149</v>
      </c>
      <c r="J34" s="320"/>
    </row>
    <row r="35" spans="1:10" ht="15" customHeight="1">
      <c r="A35" s="459"/>
      <c r="B35" s="313" t="s">
        <v>1153</v>
      </c>
      <c r="C35" s="314"/>
      <c r="D35" s="532"/>
      <c r="E35" s="365"/>
      <c r="F35" s="366"/>
      <c r="G35" s="359" t="s">
        <v>1265</v>
      </c>
      <c r="H35" s="314"/>
      <c r="I35" s="394">
        <v>2012</v>
      </c>
      <c r="J35" s="320"/>
    </row>
    <row r="36" spans="1:10" ht="15" customHeight="1">
      <c r="A36" s="459"/>
      <c r="B36" s="313" t="s">
        <v>1154</v>
      </c>
      <c r="C36" s="314"/>
      <c r="D36" s="532"/>
      <c r="E36" s="365"/>
      <c r="F36" s="366"/>
      <c r="G36" s="359" t="s">
        <v>1266</v>
      </c>
      <c r="H36" s="314"/>
      <c r="I36" s="394"/>
      <c r="J36" s="320"/>
    </row>
    <row r="37" spans="1:10" ht="15" customHeight="1" thickBot="1">
      <c r="A37" s="460"/>
      <c r="B37" s="377"/>
      <c r="C37" s="378"/>
      <c r="D37" s="533"/>
      <c r="E37" s="380"/>
      <c r="F37" s="381"/>
      <c r="G37" s="382"/>
      <c r="H37" s="378"/>
      <c r="I37" s="383"/>
      <c r="J37" s="384"/>
    </row>
    <row r="38" spans="1:10" ht="15.95" customHeight="1">
      <c r="A38" s="462">
        <v>4</v>
      </c>
      <c r="B38" s="385" t="s">
        <v>1187</v>
      </c>
      <c r="C38" s="436">
        <v>6</v>
      </c>
      <c r="D38" s="539" t="s">
        <v>1113</v>
      </c>
      <c r="E38" s="437">
        <v>850</v>
      </c>
      <c r="F38" s="438" t="s">
        <v>1114</v>
      </c>
      <c r="G38" s="439">
        <v>45</v>
      </c>
      <c r="H38" s="440" t="s">
        <v>1115</v>
      </c>
      <c r="I38" s="476" t="s">
        <v>1116</v>
      </c>
      <c r="J38" s="391" t="s">
        <v>1188</v>
      </c>
    </row>
    <row r="39" spans="1:10" ht="15.95" customHeight="1">
      <c r="A39" s="461"/>
      <c r="B39" s="313" t="s">
        <v>1189</v>
      </c>
      <c r="C39" s="421"/>
      <c r="D39" s="540"/>
      <c r="E39" s="357" t="s">
        <v>1211</v>
      </c>
      <c r="F39" s="358"/>
      <c r="H39" s="359" t="s">
        <v>1210</v>
      </c>
      <c r="I39" s="326" t="s">
        <v>1119</v>
      </c>
      <c r="J39" s="320" t="s">
        <v>1190</v>
      </c>
    </row>
    <row r="40" spans="1:10" ht="15.95" customHeight="1">
      <c r="A40" s="463"/>
      <c r="B40" s="313" t="s">
        <v>1191</v>
      </c>
      <c r="C40" s="421"/>
      <c r="D40" s="540"/>
      <c r="E40" s="357" t="s">
        <v>1212</v>
      </c>
      <c r="G40" s="488" t="s">
        <v>1213</v>
      </c>
      <c r="H40" s="330"/>
      <c r="I40" s="331">
        <v>5</v>
      </c>
      <c r="J40" s="320" t="s">
        <v>1192</v>
      </c>
    </row>
    <row r="41" spans="1:10" ht="15.95" customHeight="1">
      <c r="A41" s="461"/>
      <c r="B41" s="480" t="s">
        <v>1205</v>
      </c>
      <c r="C41" s="421"/>
      <c r="D41" s="540"/>
      <c r="E41" s="365"/>
      <c r="F41" s="366"/>
      <c r="G41" s="367"/>
      <c r="H41" s="314"/>
      <c r="I41" s="394">
        <v>2006</v>
      </c>
      <c r="J41" s="320"/>
    </row>
    <row r="42" spans="1:10" ht="15.95" customHeight="1">
      <c r="A42" s="461"/>
      <c r="B42" s="397"/>
      <c r="C42" s="423"/>
      <c r="D42" s="422"/>
      <c r="E42" s="371"/>
      <c r="F42" s="372"/>
      <c r="G42" s="373"/>
      <c r="H42" s="370"/>
      <c r="I42" s="477"/>
      <c r="J42" s="375"/>
    </row>
    <row r="43" spans="1:10" ht="15" customHeight="1">
      <c r="A43" s="461"/>
      <c r="B43" s="399" t="s">
        <v>1164</v>
      </c>
      <c r="C43" s="314">
        <v>7</v>
      </c>
      <c r="D43" s="534" t="s">
        <v>1156</v>
      </c>
      <c r="E43" s="365">
        <v>500</v>
      </c>
      <c r="F43" s="366" t="s">
        <v>1114</v>
      </c>
      <c r="G43" s="367">
        <v>25</v>
      </c>
      <c r="H43" s="314" t="s">
        <v>1115</v>
      </c>
      <c r="I43" s="368"/>
      <c r="J43" s="320" t="s">
        <v>1117</v>
      </c>
    </row>
    <row r="44" spans="1:10" ht="15" customHeight="1">
      <c r="A44" s="461"/>
      <c r="B44" s="313" t="s">
        <v>1165</v>
      </c>
      <c r="C44" s="314"/>
      <c r="D44" s="528"/>
      <c r="E44" s="487"/>
      <c r="F44" s="358"/>
      <c r="H44" s="359" t="s">
        <v>1210</v>
      </c>
      <c r="I44" s="368"/>
      <c r="J44" s="320" t="s">
        <v>1120</v>
      </c>
    </row>
    <row r="45" spans="1:10" ht="15" customHeight="1">
      <c r="A45" s="461"/>
      <c r="B45" s="313"/>
      <c r="C45" s="314"/>
      <c r="D45" s="528"/>
      <c r="E45" s="327"/>
      <c r="F45" s="479" t="s">
        <v>1202</v>
      </c>
      <c r="G45" s="329"/>
      <c r="H45" s="330"/>
      <c r="I45" s="368"/>
      <c r="J45" s="320"/>
    </row>
    <row r="46" spans="1:10" ht="15" customHeight="1">
      <c r="A46" s="461"/>
      <c r="B46" s="313" t="s">
        <v>1166</v>
      </c>
      <c r="C46" s="314"/>
      <c r="D46" s="528"/>
      <c r="E46" s="365"/>
      <c r="F46" s="366"/>
      <c r="G46" s="367"/>
      <c r="H46" s="314"/>
      <c r="I46" s="368"/>
      <c r="J46" s="320"/>
    </row>
    <row r="47" spans="1:10" ht="15" customHeight="1">
      <c r="A47" s="461"/>
      <c r="B47" s="407" t="s">
        <v>1167</v>
      </c>
      <c r="C47" s="370"/>
      <c r="D47" s="542"/>
      <c r="E47" s="409"/>
      <c r="F47" s="410"/>
      <c r="G47" s="411"/>
      <c r="H47" s="408"/>
      <c r="I47" s="412"/>
      <c r="J47" s="413"/>
    </row>
    <row r="48" spans="1:10" ht="15" customHeight="1">
      <c r="A48" s="463"/>
      <c r="B48" s="313" t="s">
        <v>1155</v>
      </c>
      <c r="C48" s="478" t="s">
        <v>1201</v>
      </c>
      <c r="D48" s="534" t="s">
        <v>1156</v>
      </c>
      <c r="E48" s="395">
        <v>350</v>
      </c>
      <c r="F48" s="396" t="s">
        <v>1114</v>
      </c>
      <c r="G48" s="376">
        <v>30</v>
      </c>
      <c r="H48" s="330" t="s">
        <v>1115</v>
      </c>
      <c r="I48" s="393"/>
      <c r="J48" s="320" t="s">
        <v>1117</v>
      </c>
    </row>
    <row r="49" spans="1:10" ht="15" customHeight="1">
      <c r="A49" s="463"/>
      <c r="B49" s="313" t="s">
        <v>1157</v>
      </c>
      <c r="C49" s="314"/>
      <c r="D49" s="528"/>
      <c r="E49" s="487"/>
      <c r="F49" s="358"/>
      <c r="H49" s="359" t="s">
        <v>1210</v>
      </c>
      <c r="I49" s="392"/>
      <c r="J49" s="320" t="s">
        <v>1120</v>
      </c>
    </row>
    <row r="50" spans="1:10" ht="15" customHeight="1">
      <c r="A50" s="463"/>
      <c r="B50" s="313" t="s">
        <v>1158</v>
      </c>
      <c r="C50" s="314"/>
      <c r="D50" s="528"/>
      <c r="E50" s="327"/>
      <c r="F50" s="479" t="s">
        <v>1202</v>
      </c>
      <c r="G50" s="329"/>
      <c r="H50" s="330"/>
      <c r="I50" s="392"/>
      <c r="J50" s="320"/>
    </row>
    <row r="51" spans="1:10" ht="15" customHeight="1">
      <c r="A51" s="463"/>
      <c r="B51" s="313" t="s">
        <v>1159</v>
      </c>
      <c r="C51" s="314"/>
      <c r="D51" s="528"/>
      <c r="E51" s="365"/>
      <c r="F51" s="366"/>
      <c r="G51" s="367"/>
      <c r="H51" s="314"/>
      <c r="I51" s="392"/>
      <c r="J51" s="320"/>
    </row>
    <row r="52" spans="1:10" ht="15" customHeight="1">
      <c r="A52" s="461"/>
      <c r="B52" s="397"/>
      <c r="C52" s="370"/>
      <c r="D52" s="535"/>
      <c r="E52" s="371"/>
      <c r="F52" s="372"/>
      <c r="G52" s="373"/>
      <c r="H52" s="370"/>
      <c r="I52" s="398"/>
      <c r="J52" s="375"/>
    </row>
    <row r="53" spans="1:10" s="402" customFormat="1" ht="15" customHeight="1">
      <c r="A53" s="461"/>
      <c r="B53" s="399" t="s">
        <v>1160</v>
      </c>
      <c r="C53" s="400" t="s">
        <v>1200</v>
      </c>
      <c r="D53" s="529" t="s">
        <v>1138</v>
      </c>
      <c r="E53" s="365">
        <v>0</v>
      </c>
      <c r="F53" s="366" t="s">
        <v>1114</v>
      </c>
      <c r="G53" s="367">
        <v>0</v>
      </c>
      <c r="H53" s="314" t="s">
        <v>1115</v>
      </c>
      <c r="I53" s="401"/>
      <c r="J53" s="450" t="s">
        <v>1196</v>
      </c>
    </row>
    <row r="54" spans="1:10" s="402" customFormat="1" ht="15" customHeight="1">
      <c r="A54" s="461"/>
      <c r="B54" s="399" t="s">
        <v>1161</v>
      </c>
      <c r="C54" s="400"/>
      <c r="D54" s="528"/>
      <c r="E54" s="447"/>
      <c r="F54" s="479" t="s">
        <v>1202</v>
      </c>
      <c r="G54" s="329"/>
      <c r="H54" s="400"/>
      <c r="I54" s="401"/>
      <c r="J54" s="450" t="s">
        <v>1197</v>
      </c>
    </row>
    <row r="55" spans="1:10" s="402" customFormat="1" ht="15" customHeight="1">
      <c r="A55" s="461"/>
      <c r="B55" s="399" t="s">
        <v>1162</v>
      </c>
      <c r="C55" s="400"/>
      <c r="D55" s="528"/>
      <c r="E55" s="403"/>
      <c r="F55" s="404"/>
      <c r="G55" s="488" t="s">
        <v>1122</v>
      </c>
      <c r="H55" s="360"/>
      <c r="I55" s="331" t="s">
        <v>1123</v>
      </c>
      <c r="J55" s="450" t="s">
        <v>1198</v>
      </c>
    </row>
    <row r="56" spans="1:10" s="402" customFormat="1" ht="15" customHeight="1">
      <c r="A56" s="461"/>
      <c r="B56" s="399" t="s">
        <v>1163</v>
      </c>
      <c r="C56" s="400"/>
      <c r="D56" s="528"/>
      <c r="E56" s="403"/>
      <c r="F56" s="404"/>
      <c r="G56" s="488" t="s">
        <v>1124</v>
      </c>
      <c r="H56" s="360"/>
      <c r="I56" s="332">
        <v>2007</v>
      </c>
      <c r="J56" s="450" t="s">
        <v>1198</v>
      </c>
    </row>
    <row r="57" spans="1:10" s="402" customFormat="1" ht="15" customHeight="1" thickBot="1">
      <c r="A57" s="466"/>
      <c r="B57" s="414"/>
      <c r="C57" s="418"/>
      <c r="D57" s="379"/>
      <c r="E57" s="415"/>
      <c r="F57" s="416"/>
      <c r="G57" s="417"/>
      <c r="H57" s="418"/>
      <c r="I57" s="419"/>
      <c r="J57" s="420"/>
    </row>
    <row r="58" spans="1:10" ht="15" customHeight="1">
      <c r="A58" s="475">
        <v>5</v>
      </c>
      <c r="B58" s="385" t="s">
        <v>1168</v>
      </c>
      <c r="C58" s="386">
        <v>9</v>
      </c>
      <c r="D58" s="539" t="s">
        <v>1138</v>
      </c>
      <c r="E58" s="387">
        <v>1500</v>
      </c>
      <c r="F58" s="388" t="s">
        <v>1114</v>
      </c>
      <c r="G58" s="472">
        <v>43</v>
      </c>
      <c r="H58" s="386" t="s">
        <v>1115</v>
      </c>
      <c r="I58" s="473"/>
      <c r="J58" s="391" t="s">
        <v>1117</v>
      </c>
    </row>
    <row r="59" spans="1:10" ht="15" customHeight="1">
      <c r="A59" s="464"/>
      <c r="B59" s="313" t="s">
        <v>1169</v>
      </c>
      <c r="C59" s="314"/>
      <c r="D59" s="528"/>
      <c r="E59" s="487"/>
      <c r="F59" s="358"/>
      <c r="H59" s="359" t="s">
        <v>1210</v>
      </c>
      <c r="I59" s="368"/>
      <c r="J59" s="320" t="s">
        <v>1120</v>
      </c>
    </row>
    <row r="60" spans="1:10" ht="15" customHeight="1">
      <c r="A60" s="464"/>
      <c r="B60" s="313" t="s">
        <v>1170</v>
      </c>
      <c r="C60" s="314"/>
      <c r="D60" s="528"/>
      <c r="E60" s="327"/>
      <c r="F60" s="479" t="s">
        <v>1202</v>
      </c>
      <c r="G60" s="329"/>
      <c r="H60" s="330"/>
      <c r="I60" s="368"/>
      <c r="J60" s="320"/>
    </row>
    <row r="61" spans="1:10" ht="15" customHeight="1">
      <c r="A61" s="464"/>
      <c r="B61" s="313" t="s">
        <v>1171</v>
      </c>
      <c r="C61" s="421"/>
      <c r="D61" s="528"/>
      <c r="E61" s="365"/>
      <c r="F61" s="366"/>
      <c r="G61" s="367"/>
      <c r="H61" s="314"/>
      <c r="I61" s="368"/>
      <c r="J61" s="320"/>
    </row>
    <row r="62" spans="1:10" s="402" customFormat="1" ht="15" customHeight="1">
      <c r="A62" s="464"/>
      <c r="B62" s="399" t="s">
        <v>1172</v>
      </c>
      <c r="C62" s="314"/>
      <c r="D62" s="540"/>
      <c r="E62" s="403"/>
      <c r="F62" s="404"/>
      <c r="G62" s="405"/>
      <c r="H62" s="400"/>
      <c r="I62" s="401"/>
      <c r="J62" s="406"/>
    </row>
    <row r="63" spans="1:10" s="402" customFormat="1" ht="15" customHeight="1">
      <c r="A63" s="464"/>
      <c r="B63" s="407"/>
      <c r="C63" s="370"/>
      <c r="D63" s="542"/>
      <c r="E63" s="409"/>
      <c r="F63" s="410"/>
      <c r="G63" s="411"/>
      <c r="H63" s="408"/>
      <c r="I63" s="412"/>
      <c r="J63" s="413"/>
    </row>
    <row r="64" spans="1:10" ht="15" customHeight="1">
      <c r="A64" s="464"/>
      <c r="B64" s="313" t="s">
        <v>1173</v>
      </c>
      <c r="C64" s="314">
        <v>10</v>
      </c>
      <c r="D64" s="531" t="s">
        <v>1138</v>
      </c>
      <c r="E64" s="365">
        <v>700</v>
      </c>
      <c r="F64" s="366" t="s">
        <v>1114</v>
      </c>
      <c r="G64" s="376">
        <v>45</v>
      </c>
      <c r="H64" s="314" t="s">
        <v>1115</v>
      </c>
      <c r="I64" s="368"/>
      <c r="J64" s="320" t="s">
        <v>1117</v>
      </c>
    </row>
    <row r="65" spans="1:10" ht="15" customHeight="1">
      <c r="A65" s="464"/>
      <c r="B65" s="313" t="s">
        <v>1174</v>
      </c>
      <c r="C65" s="296"/>
      <c r="D65" s="532"/>
      <c r="E65" s="487"/>
      <c r="F65" s="358"/>
      <c r="H65" s="359" t="s">
        <v>1210</v>
      </c>
      <c r="I65" s="368"/>
      <c r="J65" s="320" t="s">
        <v>1120</v>
      </c>
    </row>
    <row r="66" spans="1:10" ht="15" customHeight="1">
      <c r="A66" s="464"/>
      <c r="B66" s="313" t="s">
        <v>1175</v>
      </c>
      <c r="C66" s="314"/>
      <c r="D66" s="532"/>
      <c r="E66" s="327"/>
      <c r="F66" s="479" t="s">
        <v>1202</v>
      </c>
      <c r="G66" s="329"/>
      <c r="H66" s="330"/>
      <c r="I66" s="368"/>
      <c r="J66" s="320"/>
    </row>
    <row r="67" spans="1:10" ht="15" customHeight="1">
      <c r="A67" s="464"/>
      <c r="B67" s="313" t="s">
        <v>1176</v>
      </c>
      <c r="C67" s="314"/>
      <c r="D67" s="532"/>
      <c r="E67" s="365"/>
      <c r="F67" s="366"/>
      <c r="G67" s="367"/>
      <c r="H67" s="314"/>
      <c r="I67" s="368"/>
      <c r="J67" s="320"/>
    </row>
    <row r="68" spans="1:10" ht="15" customHeight="1">
      <c r="A68" s="464"/>
      <c r="B68" s="313" t="s">
        <v>1177</v>
      </c>
      <c r="C68" s="314"/>
      <c r="D68" s="532"/>
      <c r="E68" s="365"/>
      <c r="F68" s="366"/>
      <c r="G68" s="367"/>
      <c r="H68" s="314"/>
      <c r="I68" s="368"/>
      <c r="J68" s="320"/>
    </row>
    <row r="69" spans="1:10" ht="15" customHeight="1" thickBot="1">
      <c r="A69" s="465"/>
      <c r="B69" s="350"/>
      <c r="C69" s="435"/>
      <c r="D69" s="533"/>
      <c r="E69" s="380"/>
      <c r="F69" s="381"/>
      <c r="G69" s="382"/>
      <c r="H69" s="378"/>
      <c r="I69" s="383"/>
      <c r="J69" s="384"/>
    </row>
    <row r="70" spans="1:10" ht="15" customHeight="1">
      <c r="A70" s="471">
        <v>6</v>
      </c>
      <c r="B70" s="385" t="s">
        <v>1178</v>
      </c>
      <c r="C70" s="386">
        <v>11</v>
      </c>
      <c r="D70" s="539" t="s">
        <v>1138</v>
      </c>
      <c r="E70" s="387">
        <v>600</v>
      </c>
      <c r="F70" s="388" t="s">
        <v>1114</v>
      </c>
      <c r="G70" s="472">
        <v>45</v>
      </c>
      <c r="H70" s="386" t="s">
        <v>1115</v>
      </c>
      <c r="I70" s="473"/>
      <c r="J70" s="391" t="s">
        <v>1117</v>
      </c>
    </row>
    <row r="71" spans="1:10" ht="15" customHeight="1">
      <c r="A71" s="467"/>
      <c r="B71" s="313" t="s">
        <v>1179</v>
      </c>
      <c r="C71" s="296"/>
      <c r="D71" s="528"/>
      <c r="E71" s="487"/>
      <c r="F71" s="358"/>
      <c r="H71" s="359" t="s">
        <v>1210</v>
      </c>
      <c r="I71" s="368"/>
      <c r="J71" s="320" t="s">
        <v>1120</v>
      </c>
    </row>
    <row r="72" spans="1:10" ht="15" customHeight="1">
      <c r="A72" s="467"/>
      <c r="B72" s="313" t="s">
        <v>1180</v>
      </c>
      <c r="C72" s="296"/>
      <c r="D72" s="528"/>
      <c r="E72" s="327"/>
      <c r="F72" s="479" t="s">
        <v>1202</v>
      </c>
      <c r="G72" s="329"/>
      <c r="H72" s="330"/>
      <c r="I72" s="368"/>
      <c r="J72" s="320"/>
    </row>
    <row r="73" spans="1:10" ht="15" customHeight="1">
      <c r="A73" s="467"/>
      <c r="B73" s="313" t="s">
        <v>1181</v>
      </c>
      <c r="C73" s="296"/>
      <c r="D73" s="528"/>
      <c r="E73" s="365"/>
      <c r="F73" s="366"/>
      <c r="G73" s="367"/>
      <c r="H73" s="314"/>
      <c r="I73" s="368"/>
      <c r="J73" s="320"/>
    </row>
    <row r="74" spans="1:10" s="402" customFormat="1" ht="15" customHeight="1">
      <c r="A74" s="467"/>
      <c r="B74" s="399" t="s">
        <v>1182</v>
      </c>
      <c r="C74" s="314"/>
      <c r="D74" s="540"/>
      <c r="E74" s="403"/>
      <c r="F74" s="404"/>
      <c r="G74" s="405"/>
      <c r="H74" s="400"/>
      <c r="I74" s="401"/>
      <c r="J74" s="406"/>
    </row>
    <row r="75" spans="1:10" s="402" customFormat="1" ht="15" customHeight="1">
      <c r="A75" s="467"/>
      <c r="B75" s="407"/>
      <c r="C75" s="370"/>
      <c r="D75" s="542"/>
      <c r="E75" s="409"/>
      <c r="F75" s="410"/>
      <c r="G75" s="411"/>
      <c r="H75" s="408"/>
      <c r="I75" s="412"/>
      <c r="J75" s="413"/>
    </row>
    <row r="76" spans="1:10" ht="15" customHeight="1">
      <c r="A76" s="467"/>
      <c r="B76" s="335" t="s">
        <v>1183</v>
      </c>
      <c r="C76" s="424">
        <v>12</v>
      </c>
      <c r="D76" s="529" t="s">
        <v>1156</v>
      </c>
      <c r="E76" s="425">
        <v>250</v>
      </c>
      <c r="F76" s="426" t="s">
        <v>1114</v>
      </c>
      <c r="G76" s="427">
        <v>25</v>
      </c>
      <c r="H76" s="336" t="s">
        <v>1115</v>
      </c>
      <c r="I76" s="428"/>
      <c r="J76" s="342" t="s">
        <v>1117</v>
      </c>
    </row>
    <row r="77" spans="1:10" ht="15" customHeight="1">
      <c r="A77" s="467"/>
      <c r="B77" s="313" t="s">
        <v>1184</v>
      </c>
      <c r="C77" s="314"/>
      <c r="D77" s="528"/>
      <c r="E77" s="487"/>
      <c r="F77" s="358"/>
      <c r="H77" s="359" t="s">
        <v>1210</v>
      </c>
      <c r="I77" s="292"/>
      <c r="J77" s="320" t="s">
        <v>1120</v>
      </c>
    </row>
    <row r="78" spans="1:10" ht="15" customHeight="1">
      <c r="A78" s="467"/>
      <c r="B78" s="313" t="s">
        <v>1185</v>
      </c>
      <c r="C78" s="314"/>
      <c r="D78" s="528"/>
      <c r="E78" s="327"/>
      <c r="F78" s="479" t="s">
        <v>1202</v>
      </c>
      <c r="G78" s="329"/>
      <c r="H78" s="330"/>
      <c r="I78" s="331"/>
      <c r="J78" s="320"/>
    </row>
    <row r="79" spans="1:10" ht="15" customHeight="1">
      <c r="A79" s="467"/>
      <c r="B79" s="313" t="s">
        <v>1186</v>
      </c>
      <c r="C79" s="314"/>
      <c r="D79" s="528"/>
      <c r="E79" s="365"/>
      <c r="F79" s="366"/>
      <c r="G79" s="367"/>
      <c r="H79" s="314"/>
      <c r="I79" s="331"/>
      <c r="J79" s="320"/>
    </row>
    <row r="80" spans="1:10" ht="15" customHeight="1" thickBot="1">
      <c r="A80" s="474"/>
      <c r="B80" s="350"/>
      <c r="C80" s="378"/>
      <c r="D80" s="379"/>
      <c r="E80" s="380"/>
      <c r="F80" s="381"/>
      <c r="G80" s="382"/>
      <c r="H80" s="378"/>
      <c r="I80" s="355"/>
      <c r="J80" s="384"/>
    </row>
    <row r="81" spans="1:10" ht="15.95" customHeight="1">
      <c r="A81" s="468">
        <v>7</v>
      </c>
      <c r="B81" s="385" t="s">
        <v>1193</v>
      </c>
      <c r="C81" s="436">
        <v>13</v>
      </c>
      <c r="D81" s="539" t="s">
        <v>1113</v>
      </c>
      <c r="E81" s="437">
        <v>800</v>
      </c>
      <c r="F81" s="438" t="s">
        <v>1114</v>
      </c>
      <c r="G81" s="439">
        <v>30</v>
      </c>
      <c r="H81" s="440" t="s">
        <v>1115</v>
      </c>
      <c r="I81" s="441"/>
      <c r="J81" s="391" t="s">
        <v>1188</v>
      </c>
    </row>
    <row r="82" spans="1:10" ht="15.95" customHeight="1">
      <c r="A82" s="469"/>
      <c r="B82" s="313" t="s">
        <v>1194</v>
      </c>
      <c r="C82" s="421"/>
      <c r="D82" s="540"/>
      <c r="E82" s="322"/>
      <c r="F82" s="358"/>
      <c r="G82" s="359">
        <v>30</v>
      </c>
      <c r="H82" s="360" t="s">
        <v>1115</v>
      </c>
      <c r="I82" s="442"/>
      <c r="J82" s="320" t="s">
        <v>1190</v>
      </c>
    </row>
    <row r="83" spans="1:10" ht="15.95" customHeight="1">
      <c r="A83" s="469"/>
      <c r="B83" s="313" t="s">
        <v>1195</v>
      </c>
      <c r="C83" s="421"/>
      <c r="D83" s="540"/>
      <c r="E83" s="487"/>
      <c r="F83" s="358"/>
      <c r="H83" s="359" t="s">
        <v>1214</v>
      </c>
      <c r="I83" s="442"/>
      <c r="J83" s="450" t="s">
        <v>1192</v>
      </c>
    </row>
    <row r="84" spans="1:10" ht="15.95" customHeight="1">
      <c r="A84" s="469"/>
      <c r="B84" s="480" t="s">
        <v>1206</v>
      </c>
      <c r="C84" s="421"/>
      <c r="D84" s="540"/>
      <c r="E84" s="327"/>
      <c r="F84" s="479" t="s">
        <v>1202</v>
      </c>
      <c r="G84" s="329"/>
      <c r="H84" s="330"/>
      <c r="I84" s="442"/>
      <c r="J84" s="320"/>
    </row>
    <row r="85" spans="1:10" ht="15.95" customHeight="1" thickBot="1">
      <c r="A85" s="470"/>
      <c r="B85" s="429"/>
      <c r="C85" s="443"/>
      <c r="D85" s="541"/>
      <c r="E85" s="431"/>
      <c r="F85" s="432"/>
      <c r="G85" s="433"/>
      <c r="H85" s="430"/>
      <c r="I85" s="444"/>
      <c r="J85" s="434"/>
    </row>
    <row r="86" spans="1:10" ht="13.5" thickTop="1">
      <c r="I86" s="289"/>
    </row>
    <row r="87" spans="1:10">
      <c r="I87" s="289"/>
    </row>
  </sheetData>
  <mergeCells count="18">
    <mergeCell ref="D53:D56"/>
    <mergeCell ref="D81:D85"/>
    <mergeCell ref="D43:D47"/>
    <mergeCell ref="D58:D63"/>
    <mergeCell ref="D64:D69"/>
    <mergeCell ref="D70:D75"/>
    <mergeCell ref="D76:D79"/>
    <mergeCell ref="D16:D19"/>
    <mergeCell ref="D20:D25"/>
    <mergeCell ref="D26:D30"/>
    <mergeCell ref="D32:D37"/>
    <mergeCell ref="D48:D52"/>
    <mergeCell ref="D38:D41"/>
    <mergeCell ref="D3:J3"/>
    <mergeCell ref="E4:H4"/>
    <mergeCell ref="G5:H5"/>
    <mergeCell ref="D6:D10"/>
    <mergeCell ref="D11:D15"/>
  </mergeCells>
  <pageMargins left="0.7" right="0.7" top="0.75" bottom="0.75" header="0.3" footer="0.3"/>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7</vt:i4>
      </vt:variant>
    </vt:vector>
  </HeadingPairs>
  <TitlesOfParts>
    <vt:vector size="15" baseType="lpstr">
      <vt:lpstr>Perceel 1</vt:lpstr>
      <vt:lpstr>Perceel 2</vt:lpstr>
      <vt:lpstr>Perceel 3</vt:lpstr>
      <vt:lpstr>Perceel 4</vt:lpstr>
      <vt:lpstr>Perceel 5</vt:lpstr>
      <vt:lpstr>Perceel 6.</vt:lpstr>
      <vt:lpstr>Perceel 7</vt:lpstr>
      <vt:lpstr>Steunpunten</vt:lpstr>
      <vt:lpstr>'Perceel 1'!Afdrukbereik</vt:lpstr>
      <vt:lpstr>'Perceel 2'!Afdrukbereik</vt:lpstr>
      <vt:lpstr>'Perceel 3'!Afdrukbereik</vt:lpstr>
      <vt:lpstr>'Perceel 4'!Afdrukbereik</vt:lpstr>
      <vt:lpstr>'Perceel 5'!Afdrukbereik</vt:lpstr>
      <vt:lpstr>'Perceel 6.'!Afdrukbereik</vt:lpstr>
      <vt:lpstr>'Perceel 7'!Afdrukbereik</vt:lpstr>
    </vt:vector>
  </TitlesOfParts>
  <Company>Rijkswaterstaat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Polle, Marco (VWM)</dc:creator>
  <cp:lastModifiedBy>Schepers, Jean-Paul (PPO)</cp:lastModifiedBy>
  <cp:lastPrinted>2021-01-27T11:24:53Z</cp:lastPrinted>
  <dcterms:created xsi:type="dcterms:W3CDTF">2017-01-31T08:53:43Z</dcterms:created>
  <dcterms:modified xsi:type="dcterms:W3CDTF">2021-01-27T11:25:30Z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Bijlage 1  Lijst gladheidmaterieel  27-01-2021.xlsx</vt:lpwstr>
  </property>
</Properties>
</file>