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-Jan de Beer\Projecten EV\Netanalyse vervoersvraag 2030\Aanbesteding 2\"/>
    </mc:Choice>
  </mc:AlternateContent>
  <xr:revisionPtr revIDLastSave="0" documentId="13_ncr:1_{6F176C81-C5C6-4CED-80DF-1FC90B1B4835}" xr6:coauthVersionLast="36" xr6:coauthVersionMax="36" xr10:uidLastSave="{00000000-0000-0000-0000-000000000000}"/>
  <bookViews>
    <workbookView xWindow="0" yWindow="0" windowWidth="19200" windowHeight="6615" xr2:uid="{00000000-000D-0000-FFFF-FFFF00000000}"/>
  </bookViews>
  <sheets>
    <sheet name="Invoer" sheetId="1" r:id="rId1"/>
  </sheets>
  <definedNames>
    <definedName name="solver_adj" localSheetId="0" hidden="1">Invoer!$K$14:$T$19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Invoer!$K$20</definedName>
    <definedName name="solver_lhs10" localSheetId="0" hidden="1">Invoer!$S$20</definedName>
    <definedName name="solver_lhs11" localSheetId="0" hidden="1">Invoer!$U$15</definedName>
    <definedName name="solver_lhs12" localSheetId="0" hidden="1">Invoer!$U$18</definedName>
    <definedName name="solver_lhs13" localSheetId="0" hidden="1">Invoer!$U$17</definedName>
    <definedName name="solver_lhs14" localSheetId="0" hidden="1">Invoer!$U$16</definedName>
    <definedName name="solver_lhs15" localSheetId="0" hidden="1">Invoer!$U$19</definedName>
    <definedName name="solver_lhs16" localSheetId="0" hidden="1">Invoer!$K$14:$T$19</definedName>
    <definedName name="solver_lhs17" localSheetId="0" hidden="1">Invoer!$T$20</definedName>
    <definedName name="solver_lhs18" localSheetId="0" hidden="1">Invoer!$U$14</definedName>
    <definedName name="solver_lhs19" localSheetId="0" hidden="1">Invoer!$U$27</definedName>
    <definedName name="solver_lhs2" localSheetId="0" hidden="1">Invoer!$Q$20</definedName>
    <definedName name="solver_lhs20" localSheetId="0" hidden="1">Invoer!$U$27</definedName>
    <definedName name="solver_lhs21" localSheetId="0" hidden="1">Invoer!$U$27</definedName>
    <definedName name="solver_lhs22" localSheetId="0" hidden="1">Invoer!$U$27</definedName>
    <definedName name="solver_lhs23" localSheetId="0" hidden="1">Invoer!$U$27</definedName>
    <definedName name="solver_lhs3" localSheetId="0" hidden="1">Invoer!$O$20</definedName>
    <definedName name="solver_lhs4" localSheetId="0" hidden="1">Invoer!$M$20</definedName>
    <definedName name="solver_lhs5" localSheetId="0" hidden="1">Invoer!$N$20</definedName>
    <definedName name="solver_lhs6" localSheetId="0" hidden="1">Invoer!$L$20</definedName>
    <definedName name="solver_lhs7" localSheetId="0" hidden="1">Invoer!$R$20</definedName>
    <definedName name="solver_lhs8" localSheetId="0" hidden="1">Invoer!$P$20</definedName>
    <definedName name="solver_lhs9" localSheetId="0" hidden="1">Invoer!$K$14:$T$19</definedName>
    <definedName name="solver_mip" localSheetId="0" hidden="1">2147483647</definedName>
    <definedName name="solver_mni" localSheetId="0" hidden="1">500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18</definedName>
    <definedName name="solver_nwt" localSheetId="0" hidden="1">1</definedName>
    <definedName name="solver_opt" localSheetId="0" hidden="1">Invoer!$U$28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el10" localSheetId="0" hidden="1">2</definedName>
    <definedName name="solver_rel11" localSheetId="0" hidden="1">1</definedName>
    <definedName name="solver_rel12" localSheetId="0" hidden="1">1</definedName>
    <definedName name="solver_rel13" localSheetId="0" hidden="1">1</definedName>
    <definedName name="solver_rel14" localSheetId="0" hidden="1">1</definedName>
    <definedName name="solver_rel15" localSheetId="0" hidden="1">1</definedName>
    <definedName name="solver_rel16" localSheetId="0" hidden="1">4</definedName>
    <definedName name="solver_rel17" localSheetId="0" hidden="1">2</definedName>
    <definedName name="solver_rel18" localSheetId="0" hidden="1">1</definedName>
    <definedName name="solver_rel19" localSheetId="0" hidden="1">1</definedName>
    <definedName name="solver_rel2" localSheetId="0" hidden="1">2</definedName>
    <definedName name="solver_rel20" localSheetId="0" hidden="1">1</definedName>
    <definedName name="solver_rel21" localSheetId="0" hidden="1">1</definedName>
    <definedName name="solver_rel22" localSheetId="0" hidden="1">1</definedName>
    <definedName name="solver_rel23" localSheetId="0" hidden="1">1</definedName>
    <definedName name="solver_rel3" localSheetId="0" hidden="1">2</definedName>
    <definedName name="solver_rel4" localSheetId="0" hidden="1">2</definedName>
    <definedName name="solver_rel5" localSheetId="0" hidden="1">2</definedName>
    <definedName name="solver_rel6" localSheetId="0" hidden="1">2</definedName>
    <definedName name="solver_rel7" localSheetId="0" hidden="1">2</definedName>
    <definedName name="solver_rel8" localSheetId="0" hidden="1">2</definedName>
    <definedName name="solver_rel9" localSheetId="0" hidden="1">1</definedName>
    <definedName name="solver_rhs1" localSheetId="0" hidden="1">1</definedName>
    <definedName name="solver_rhs10" localSheetId="0" hidden="1">1</definedName>
    <definedName name="solver_rhs11" localSheetId="0" hidden="1">Invoer!$V$15</definedName>
    <definedName name="solver_rhs12" localSheetId="0" hidden="1">Invoer!$V$18</definedName>
    <definedName name="solver_rhs13" localSheetId="0" hidden="1">Invoer!$V$17</definedName>
    <definedName name="solver_rhs14" localSheetId="0" hidden="1">Invoer!$V$16</definedName>
    <definedName name="solver_rhs15" localSheetId="0" hidden="1">Invoer!$V$19</definedName>
    <definedName name="solver_rhs16" localSheetId="0" hidden="1">geheeltallig</definedName>
    <definedName name="solver_rhs17" localSheetId="0" hidden="1">1</definedName>
    <definedName name="solver_rhs18" localSheetId="0" hidden="1">Invoer!$V$14</definedName>
    <definedName name="solver_rhs19" localSheetId="0" hidden="1">Invoer!$V$27</definedName>
    <definedName name="solver_rhs2" localSheetId="0" hidden="1">1</definedName>
    <definedName name="solver_rhs20" localSheetId="0" hidden="1">Invoer!$V$27</definedName>
    <definedName name="solver_rhs21" localSheetId="0" hidden="1">Invoer!$V$27</definedName>
    <definedName name="solver_rhs22" localSheetId="0" hidden="1">Invoer!$V$27</definedName>
    <definedName name="solver_rhs23" localSheetId="0" hidden="1">Invoer!$V$27</definedName>
    <definedName name="solver_rhs3" localSheetId="0" hidden="1">1</definedName>
    <definedName name="solver_rhs4" localSheetId="0" hidden="1">1</definedName>
    <definedName name="solver_rhs5" localSheetId="0" hidden="1">1</definedName>
    <definedName name="solver_rhs6" localSheetId="0" hidden="1">1</definedName>
    <definedName name="solver_rhs7" localSheetId="0" hidden="1">1</definedName>
    <definedName name="solver_rhs8" localSheetId="0" hidden="1">1</definedName>
    <definedName name="solver_rhs9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5000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2" i="1" l="1"/>
  <c r="AC22" i="1"/>
  <c r="AD22" i="1"/>
  <c r="AE22" i="1"/>
  <c r="AF22" i="1"/>
  <c r="AG22" i="1"/>
  <c r="AC23" i="1"/>
  <c r="AD23" i="1"/>
  <c r="AE23" i="1"/>
  <c r="AF23" i="1"/>
  <c r="AG23" i="1"/>
  <c r="AC24" i="1"/>
  <c r="AD24" i="1"/>
  <c r="AE24" i="1"/>
  <c r="AF24" i="1"/>
  <c r="AG24" i="1"/>
  <c r="AC25" i="1"/>
  <c r="AD25" i="1"/>
  <c r="AE25" i="1"/>
  <c r="AF25" i="1"/>
  <c r="AG25" i="1"/>
  <c r="AC26" i="1"/>
  <c r="AD26" i="1"/>
  <c r="AE26" i="1"/>
  <c r="AF26" i="1"/>
  <c r="AG26" i="1"/>
  <c r="K39" i="1" s="1"/>
  <c r="AC27" i="1"/>
  <c r="AD27" i="1"/>
  <c r="AE27" i="1"/>
  <c r="AF27" i="1"/>
  <c r="AG27" i="1"/>
  <c r="T27" i="1"/>
  <c r="T26" i="1"/>
  <c r="T25" i="1"/>
  <c r="T23" i="1"/>
  <c r="T22" i="1"/>
  <c r="S27" i="1"/>
  <c r="S25" i="1"/>
  <c r="S24" i="1"/>
  <c r="S23" i="1"/>
  <c r="S22" i="1"/>
  <c r="R27" i="1"/>
  <c r="R26" i="1"/>
  <c r="R25" i="1"/>
  <c r="R24" i="1"/>
  <c r="R23" i="1"/>
  <c r="Q27" i="1"/>
  <c r="Q26" i="1"/>
  <c r="Q25" i="1"/>
  <c r="Q24" i="1"/>
  <c r="Q23" i="1"/>
  <c r="P27" i="1"/>
  <c r="P26" i="1"/>
  <c r="P25" i="1"/>
  <c r="P24" i="1"/>
  <c r="P23" i="1"/>
  <c r="O27" i="1"/>
  <c r="O26" i="1"/>
  <c r="O25" i="1"/>
  <c r="O24" i="1"/>
  <c r="O23" i="1"/>
  <c r="K38" i="1" l="1"/>
  <c r="K37" i="1"/>
  <c r="K36" i="1"/>
  <c r="O28" i="1"/>
  <c r="N35" i="1" s="1"/>
  <c r="V14" i="1"/>
  <c r="V15" i="1"/>
  <c r="V16" i="1"/>
  <c r="V17" i="1"/>
  <c r="V18" i="1"/>
  <c r="V19" i="1"/>
  <c r="T6" i="1"/>
  <c r="T7" i="1"/>
  <c r="T8" i="1"/>
  <c r="T24" i="1" s="1"/>
  <c r="T28" i="1" s="1"/>
  <c r="T9" i="1"/>
  <c r="T10" i="1"/>
  <c r="T11" i="1"/>
  <c r="S6" i="1"/>
  <c r="S7" i="1"/>
  <c r="S8" i="1"/>
  <c r="S9" i="1"/>
  <c r="S10" i="1"/>
  <c r="S26" i="1" s="1"/>
  <c r="S28" i="1" s="1"/>
  <c r="N39" i="1" s="1"/>
  <c r="S11" i="1"/>
  <c r="R6" i="1"/>
  <c r="R22" i="1" s="1"/>
  <c r="R28" i="1" s="1"/>
  <c r="N38" i="1" s="1"/>
  <c r="R7" i="1"/>
  <c r="R8" i="1"/>
  <c r="R9" i="1"/>
  <c r="R10" i="1"/>
  <c r="R11" i="1"/>
  <c r="Q6" i="1"/>
  <c r="Q22" i="1" s="1"/>
  <c r="Q28" i="1" s="1"/>
  <c r="N37" i="1" s="1"/>
  <c r="Q7" i="1"/>
  <c r="Q8" i="1"/>
  <c r="Q9" i="1"/>
  <c r="Q10" i="1"/>
  <c r="Q11" i="1"/>
  <c r="P6" i="1"/>
  <c r="P22" i="1" s="1"/>
  <c r="P28" i="1" s="1"/>
  <c r="N36" i="1" s="1"/>
  <c r="P7" i="1"/>
  <c r="P8" i="1"/>
  <c r="P9" i="1"/>
  <c r="P10" i="1"/>
  <c r="P11" i="1"/>
  <c r="O6" i="1"/>
  <c r="O22" i="1" s="1"/>
  <c r="O7" i="1"/>
  <c r="O8" i="1"/>
  <c r="O9" i="1"/>
  <c r="O10" i="1"/>
  <c r="O11" i="1"/>
  <c r="M6" i="1"/>
  <c r="M7" i="1"/>
  <c r="M8" i="1"/>
  <c r="M9" i="1"/>
  <c r="M10" i="1"/>
  <c r="M11" i="1"/>
  <c r="N6" i="1"/>
  <c r="N7" i="1"/>
  <c r="N8" i="1"/>
  <c r="N9" i="1"/>
  <c r="N10" i="1"/>
  <c r="N11" i="1"/>
  <c r="L6" i="1"/>
  <c r="L7" i="1"/>
  <c r="L8" i="1"/>
  <c r="L9" i="1"/>
  <c r="L10" i="1"/>
  <c r="L11" i="1"/>
  <c r="K6" i="1"/>
  <c r="K7" i="1"/>
  <c r="K8" i="1"/>
  <c r="K9" i="1"/>
  <c r="K10" i="1"/>
  <c r="K11" i="1"/>
  <c r="J22" i="1"/>
  <c r="J23" i="1"/>
  <c r="J24" i="1"/>
  <c r="J25" i="1"/>
  <c r="J26" i="1"/>
  <c r="J27" i="1"/>
  <c r="J14" i="1"/>
  <c r="J15" i="1"/>
  <c r="J16" i="1"/>
  <c r="J17" i="1"/>
  <c r="J18" i="1"/>
  <c r="J19" i="1"/>
  <c r="J6" i="1"/>
  <c r="J7" i="1"/>
  <c r="J8" i="1"/>
  <c r="J9" i="1"/>
  <c r="J10" i="1"/>
  <c r="J11" i="1"/>
  <c r="Q20" i="1"/>
  <c r="P20" i="1"/>
  <c r="O20" i="1"/>
  <c r="S20" i="1"/>
  <c r="R20" i="1"/>
  <c r="B46" i="1"/>
  <c r="B47" i="1"/>
  <c r="B48" i="1"/>
  <c r="B49" i="1"/>
  <c r="B50" i="1"/>
  <c r="B51" i="1"/>
  <c r="B22" i="1"/>
  <c r="B23" i="1"/>
  <c r="B24" i="1"/>
  <c r="B25" i="1"/>
  <c r="B26" i="1"/>
  <c r="B27" i="1"/>
  <c r="B30" i="1"/>
  <c r="B31" i="1"/>
  <c r="B32" i="1"/>
  <c r="B33" i="1"/>
  <c r="B34" i="1"/>
  <c r="B35" i="1"/>
  <c r="B38" i="1"/>
  <c r="B39" i="1"/>
  <c r="B40" i="1"/>
  <c r="B41" i="1"/>
  <c r="B42" i="1"/>
  <c r="B43" i="1"/>
  <c r="E38" i="1"/>
  <c r="E39" i="1"/>
  <c r="E40" i="1"/>
  <c r="E41" i="1"/>
  <c r="E42" i="1"/>
  <c r="E43" i="1"/>
  <c r="E30" i="1"/>
  <c r="E31" i="1"/>
  <c r="E32" i="1"/>
  <c r="E33" i="1"/>
  <c r="E34" i="1"/>
  <c r="E35" i="1"/>
  <c r="E22" i="1"/>
  <c r="E23" i="1"/>
  <c r="E24" i="1"/>
  <c r="E25" i="1"/>
  <c r="E26" i="1"/>
  <c r="E27" i="1"/>
  <c r="E14" i="1"/>
  <c r="E15" i="1"/>
  <c r="E16" i="1"/>
  <c r="E17" i="1"/>
  <c r="E18" i="1"/>
  <c r="E19" i="1"/>
  <c r="E7" i="1"/>
  <c r="E8" i="1"/>
  <c r="E9" i="1"/>
  <c r="E10" i="1"/>
  <c r="E11" i="1"/>
  <c r="E6" i="1"/>
  <c r="B19" i="1"/>
  <c r="B18" i="1"/>
  <c r="B17" i="1"/>
  <c r="B16" i="1"/>
  <c r="B14" i="1"/>
  <c r="B15" i="1"/>
  <c r="K35" i="1" l="1"/>
  <c r="N40" i="1"/>
  <c r="Y26" i="1"/>
  <c r="Z26" i="1"/>
  <c r="AA26" i="1"/>
  <c r="AB26" i="1"/>
  <c r="AH26" i="1"/>
  <c r="Y27" i="1"/>
  <c r="Z27" i="1"/>
  <c r="AA27" i="1"/>
  <c r="AB27" i="1"/>
  <c r="AH27" i="1"/>
  <c r="K26" i="1" l="1"/>
  <c r="L26" i="1"/>
  <c r="M26" i="1"/>
  <c r="N26" i="1"/>
  <c r="K27" i="1"/>
  <c r="M27" i="1"/>
  <c r="N27" i="1"/>
  <c r="U18" i="1"/>
  <c r="U19" i="1"/>
  <c r="U26" i="1" l="1"/>
  <c r="T20" i="1" l="1"/>
  <c r="N20" i="1"/>
  <c r="M20" i="1"/>
  <c r="L20" i="1"/>
  <c r="K20" i="1"/>
  <c r="K23" i="1"/>
  <c r="L24" i="1"/>
  <c r="N22" i="1"/>
  <c r="N23" i="1"/>
  <c r="N24" i="1"/>
  <c r="N25" i="1"/>
  <c r="AH22" i="1"/>
  <c r="AH23" i="1"/>
  <c r="AH24" i="1"/>
  <c r="AH25" i="1"/>
  <c r="AB25" i="1"/>
  <c r="AB24" i="1"/>
  <c r="AB23" i="1"/>
  <c r="AB22" i="1"/>
  <c r="L27" i="1"/>
  <c r="U27" i="1" s="1"/>
  <c r="U14" i="1"/>
  <c r="U15" i="1"/>
  <c r="U16" i="1"/>
  <c r="U17" i="1"/>
  <c r="K40" i="1" l="1"/>
  <c r="N28" i="1"/>
  <c r="K34" i="1" s="1"/>
  <c r="AA25" i="1"/>
  <c r="AA24" i="1"/>
  <c r="AA23" i="1"/>
  <c r="AA22" i="1"/>
  <c r="Z22" i="1"/>
  <c r="Z23" i="1"/>
  <c r="Z24" i="1"/>
  <c r="Z25" i="1"/>
  <c r="Y25" i="1"/>
  <c r="Y24" i="1"/>
  <c r="Y23" i="1"/>
  <c r="Y22" i="1"/>
  <c r="M25" i="1"/>
  <c r="M24" i="1"/>
  <c r="M22" i="1"/>
  <c r="L25" i="1"/>
  <c r="K25" i="1"/>
  <c r="K24" i="1"/>
  <c r="U24" i="1" l="1"/>
  <c r="N34" i="1"/>
  <c r="U25" i="1"/>
  <c r="M23" i="1"/>
  <c r="M28" i="1" s="1"/>
  <c r="K33" i="1" s="1"/>
  <c r="L23" i="1"/>
  <c r="L22" i="1"/>
  <c r="K22" i="1"/>
  <c r="K28" i="1" s="1"/>
  <c r="K31" i="1" s="1"/>
  <c r="L28" i="1" l="1"/>
  <c r="U23" i="1"/>
  <c r="N33" i="1"/>
  <c r="U22" i="1"/>
  <c r="U28" i="1" l="1"/>
  <c r="K32" i="1"/>
  <c r="N32" i="1"/>
  <c r="N31" i="1"/>
</calcChain>
</file>

<file path=xl/sharedStrings.xml><?xml version="1.0" encoding="utf-8"?>
<sst xmlns="http://schemas.openxmlformats.org/spreadsheetml/2006/main" count="62" uniqueCount="33">
  <si>
    <t>Perceel 1</t>
  </si>
  <si>
    <t>Perceel 2</t>
  </si>
  <si>
    <t>Perceel 3</t>
  </si>
  <si>
    <t>Randvoorwaarden:</t>
  </si>
  <si>
    <t>Evaluatiebedragen:</t>
  </si>
  <si>
    <t>1 gunning per perceel:</t>
  </si>
  <si>
    <t>Waarde:</t>
  </si>
  <si>
    <t>Max</t>
  </si>
  <si>
    <t>Rekenmodel:</t>
  </si>
  <si>
    <t>Aantal</t>
  </si>
  <si>
    <t>Gunning aan:</t>
  </si>
  <si>
    <t>Perceel 4</t>
  </si>
  <si>
    <t>Perceel 5</t>
  </si>
  <si>
    <t>Moet 1 zijn</t>
  </si>
  <si>
    <t>Totaal perceel:</t>
  </si>
  <si>
    <t>Lineair programmeren</t>
  </si>
  <si>
    <t>Inschrijfsom (EUR)</t>
  </si>
  <si>
    <t>Max aantal percelen</t>
  </si>
  <si>
    <t>Indien een partij op een perceel géén inschrijving doet, wordt ten behoeve van het model een inschrijfsom van EUR 99.999.999,- ingevuld</t>
  </si>
  <si>
    <t>Inschrijver 1</t>
  </si>
  <si>
    <t>Inschrijver 2</t>
  </si>
  <si>
    <t>Inschrijver 3</t>
  </si>
  <si>
    <t>Inschrijver 4</t>
  </si>
  <si>
    <t>Inschrijver 5</t>
  </si>
  <si>
    <t>Inschrijver 6</t>
  </si>
  <si>
    <t>Perceel 6</t>
  </si>
  <si>
    <t>Perceel 7</t>
  </si>
  <si>
    <t>Perceel 8</t>
  </si>
  <si>
    <t>Perceel 9</t>
  </si>
  <si>
    <t>Perceel 10</t>
  </si>
  <si>
    <t>Doorrekenen; oplossingsmethode 'Simplex LP' met Excel Oplosser</t>
  </si>
  <si>
    <t>Bijlage 10 - Format verdeling percelen</t>
  </si>
  <si>
    <t>Versie 2.0, d.d. 04-02-2021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</si>
</sst>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CF573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44" fontId="2" fillId="2" borderId="0" xfId="1" applyFont="1" applyFill="1" applyBorder="1" applyAlignment="1">
      <alignment vertical="top" wrapText="1"/>
    </xf>
    <xf numFmtId="1" fontId="2" fillId="3" borderId="1" xfId="1" applyNumberFormat="1" applyFont="1" applyFill="1" applyBorder="1" applyAlignment="1">
      <alignment horizontal="right" vertical="center" wrapText="1"/>
    </xf>
    <xf numFmtId="0" fontId="0" fillId="4" borderId="0" xfId="0" applyFill="1"/>
    <xf numFmtId="0" fontId="4" fillId="4" borderId="0" xfId="0" applyFont="1" applyFill="1"/>
    <xf numFmtId="0" fontId="0" fillId="4" borderId="1" xfId="0" applyFill="1" applyBorder="1"/>
    <xf numFmtId="0" fontId="0" fillId="5" borderId="0" xfId="0" applyFill="1"/>
    <xf numFmtId="0" fontId="4" fillId="5" borderId="0" xfId="0" applyFont="1" applyFill="1" applyBorder="1"/>
    <xf numFmtId="0" fontId="0" fillId="6" borderId="1" xfId="0" applyFill="1" applyBorder="1"/>
    <xf numFmtId="1" fontId="0" fillId="6" borderId="1" xfId="0" applyNumberFormat="1" applyFill="1" applyBorder="1"/>
    <xf numFmtId="44" fontId="0" fillId="6" borderId="1" xfId="1" applyFont="1" applyFill="1" applyBorder="1"/>
    <xf numFmtId="44" fontId="0" fillId="6" borderId="1" xfId="0" applyNumberFormat="1" applyFill="1" applyBorder="1"/>
    <xf numFmtId="0" fontId="0" fillId="7" borderId="1" xfId="0" applyFill="1" applyBorder="1"/>
    <xf numFmtId="0" fontId="0" fillId="5" borderId="1" xfId="0" applyFill="1" applyBorder="1"/>
    <xf numFmtId="0" fontId="4" fillId="4" borderId="1" xfId="0" applyFont="1" applyFill="1" applyBorder="1" applyAlignment="1">
      <alignment horizontal="center"/>
    </xf>
    <xf numFmtId="0" fontId="0" fillId="4" borderId="0" xfId="0" applyFill="1" applyBorder="1"/>
    <xf numFmtId="0" fontId="3" fillId="2" borderId="0" xfId="0" applyFont="1" applyFill="1" applyBorder="1" applyAlignment="1">
      <alignment horizontal="justify" vertical="center" wrapText="1"/>
    </xf>
    <xf numFmtId="0" fontId="0" fillId="8" borderId="0" xfId="0" applyFill="1"/>
    <xf numFmtId="44" fontId="0" fillId="8" borderId="1" xfId="0" applyNumberFormat="1" applyFill="1" applyBorder="1"/>
    <xf numFmtId="0" fontId="0" fillId="5" borderId="0" xfId="0" applyFill="1" applyBorder="1"/>
    <xf numFmtId="0" fontId="6" fillId="2" borderId="0" xfId="0" applyFont="1" applyFill="1"/>
    <xf numFmtId="44" fontId="5" fillId="2" borderId="0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2" borderId="0" xfId="1" applyFont="1" applyFill="1" applyBorder="1" applyAlignment="1">
      <alignment horizontal="center" vertical="center" wrapText="1"/>
    </xf>
    <xf numFmtId="0" fontId="8" fillId="2" borderId="0" xfId="0" applyFont="1" applyFill="1"/>
    <xf numFmtId="0" fontId="3" fillId="2" borderId="1" xfId="0" applyFont="1" applyFill="1" applyBorder="1" applyAlignment="1">
      <alignment vertical="top" wrapText="1"/>
    </xf>
    <xf numFmtId="44" fontId="2" fillId="2" borderId="0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4" fontId="2" fillId="2" borderId="0" xfId="1" applyFont="1" applyFill="1" applyBorder="1" applyAlignment="1">
      <alignment horizontal="justify" vertical="center" wrapText="1"/>
    </xf>
    <xf numFmtId="0" fontId="0" fillId="3" borderId="1" xfId="0" applyFill="1" applyBorder="1" applyAlignment="1">
      <alignment horizontal="left"/>
    </xf>
    <xf numFmtId="44" fontId="0" fillId="3" borderId="1" xfId="0" applyNumberFormat="1" applyFill="1" applyBorder="1" applyAlignment="1">
      <alignment horizontal="left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CF5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2"/>
  <sheetViews>
    <sheetView tabSelected="1" zoomScale="110" zoomScaleNormal="110" workbookViewId="0">
      <selection activeCell="A3" sqref="A3"/>
    </sheetView>
  </sheetViews>
  <sheetFormatPr defaultRowHeight="12.75" x14ac:dyDescent="0.2"/>
  <cols>
    <col min="1" max="1" width="2.7109375" customWidth="1"/>
    <col min="2" max="2" width="24.7109375" customWidth="1"/>
    <col min="3" max="3" width="20.28515625" customWidth="1"/>
    <col min="4" max="4" width="2.7109375" customWidth="1"/>
    <col min="5" max="5" width="24.7109375" customWidth="1"/>
    <col min="6" max="6" width="20.28515625" customWidth="1"/>
    <col min="7" max="9" width="2.7109375" customWidth="1"/>
    <col min="10" max="10" width="24.85546875" customWidth="1"/>
    <col min="11" max="20" width="15.5703125" bestFit="1" customWidth="1"/>
    <col min="21" max="22" width="16.5703125" bestFit="1" customWidth="1"/>
    <col min="25" max="25" width="6.5703125" customWidth="1"/>
    <col min="26" max="26" width="6.42578125" customWidth="1"/>
    <col min="27" max="27" width="5.85546875" customWidth="1"/>
    <col min="28" max="28" width="6.42578125" customWidth="1"/>
    <col min="29" max="29" width="6.5703125" customWidth="1"/>
    <col min="30" max="30" width="6.42578125" customWidth="1"/>
    <col min="31" max="31" width="5.7109375" customWidth="1"/>
    <col min="32" max="32" width="6.140625" customWidth="1"/>
    <col min="33" max="33" width="5.5703125" customWidth="1"/>
    <col min="34" max="34" width="6" customWidth="1"/>
  </cols>
  <sheetData>
    <row r="1" spans="1:24" x14ac:dyDescent="0.2">
      <c r="A1" s="1" t="s">
        <v>31</v>
      </c>
      <c r="B1" s="1"/>
      <c r="C1" s="1"/>
      <c r="D1" s="1"/>
      <c r="E1" s="1"/>
      <c r="F1" s="1"/>
      <c r="G1" s="1"/>
    </row>
    <row r="2" spans="1:24" ht="14.25" x14ac:dyDescent="0.2">
      <c r="A2" s="23" t="s">
        <v>15</v>
      </c>
      <c r="B2" s="1"/>
      <c r="C2" s="1"/>
      <c r="D2" s="35" t="s">
        <v>18</v>
      </c>
      <c r="E2" s="36"/>
      <c r="F2" s="37"/>
      <c r="G2" s="1"/>
      <c r="I2" s="6"/>
      <c r="J2" s="7" t="s">
        <v>8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4" customHeight="1" x14ac:dyDescent="0.2">
      <c r="A3" s="28" t="s">
        <v>32</v>
      </c>
      <c r="B3" s="1"/>
      <c r="C3" s="1"/>
      <c r="D3" s="38"/>
      <c r="E3" s="39"/>
      <c r="F3" s="40"/>
      <c r="G3" s="1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x14ac:dyDescent="0.2">
      <c r="A4" s="1"/>
      <c r="B4" s="1"/>
      <c r="C4" s="1"/>
      <c r="D4" s="1"/>
      <c r="E4" s="1"/>
      <c r="F4" s="1"/>
      <c r="G4" s="1"/>
      <c r="I4" s="6"/>
      <c r="J4" s="6" t="s">
        <v>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2">
      <c r="A5" s="1"/>
      <c r="B5" s="2" t="s">
        <v>0</v>
      </c>
      <c r="C5" s="25" t="s">
        <v>16</v>
      </c>
      <c r="D5" s="1"/>
      <c r="E5" s="2" t="s">
        <v>25</v>
      </c>
      <c r="F5" s="25" t="s">
        <v>16</v>
      </c>
      <c r="G5" s="1"/>
      <c r="I5" s="6"/>
      <c r="J5" s="8"/>
      <c r="K5" s="8" t="s">
        <v>0</v>
      </c>
      <c r="L5" s="8" t="s">
        <v>1</v>
      </c>
      <c r="M5" s="8" t="s">
        <v>2</v>
      </c>
      <c r="N5" s="8" t="s">
        <v>11</v>
      </c>
      <c r="O5" s="8" t="s">
        <v>12</v>
      </c>
      <c r="P5" s="8" t="s">
        <v>25</v>
      </c>
      <c r="Q5" s="8" t="s">
        <v>26</v>
      </c>
      <c r="R5" s="8" t="s">
        <v>27</v>
      </c>
      <c r="S5" s="8" t="s">
        <v>28</v>
      </c>
      <c r="T5" s="8" t="s">
        <v>29</v>
      </c>
      <c r="U5" s="41" t="s">
        <v>30</v>
      </c>
      <c r="V5" s="42"/>
      <c r="W5" s="43"/>
      <c r="X5" s="6"/>
    </row>
    <row r="6" spans="1:24" x14ac:dyDescent="0.2">
      <c r="A6" s="1"/>
      <c r="B6" s="3" t="s">
        <v>19</v>
      </c>
      <c r="C6" s="26">
        <v>0</v>
      </c>
      <c r="D6" s="1"/>
      <c r="E6" s="3" t="str">
        <f>B6</f>
        <v>Inschrijver 1</v>
      </c>
      <c r="F6" s="26">
        <v>0</v>
      </c>
      <c r="G6" s="1"/>
      <c r="I6" s="6"/>
      <c r="J6" s="8" t="str">
        <f t="shared" ref="J6:J11" si="0">B6</f>
        <v>Inschrijver 1</v>
      </c>
      <c r="K6" s="14">
        <f t="shared" ref="K6:K12" si="1">C6</f>
        <v>0</v>
      </c>
      <c r="L6" s="14">
        <f t="shared" ref="L6:L11" si="2">C14</f>
        <v>0</v>
      </c>
      <c r="M6" s="14">
        <f t="shared" ref="M6:M11" si="3">C22</f>
        <v>0</v>
      </c>
      <c r="N6" s="14">
        <f t="shared" ref="N6:N11" si="4">C30</f>
        <v>0</v>
      </c>
      <c r="O6" s="14">
        <f t="shared" ref="O6:O11" si="5">C38</f>
        <v>0</v>
      </c>
      <c r="P6" s="14">
        <f t="shared" ref="P6:P11" si="6">F6</f>
        <v>0</v>
      </c>
      <c r="Q6" s="14">
        <f t="shared" ref="Q6:Q11" si="7">F14</f>
        <v>0</v>
      </c>
      <c r="R6" s="14">
        <f t="shared" ref="R6:R11" si="8">F22</f>
        <v>0</v>
      </c>
      <c r="S6" s="14">
        <f t="shared" ref="S6:S11" si="9">F30</f>
        <v>0</v>
      </c>
      <c r="T6" s="14">
        <f t="shared" ref="T6:T11" si="10">F38</f>
        <v>0</v>
      </c>
      <c r="U6" s="44"/>
      <c r="V6" s="45"/>
      <c r="W6" s="46"/>
      <c r="X6" s="6"/>
    </row>
    <row r="7" spans="1:24" x14ac:dyDescent="0.2">
      <c r="A7" s="1"/>
      <c r="B7" s="3" t="s">
        <v>20</v>
      </c>
      <c r="C7" s="26">
        <v>0</v>
      </c>
      <c r="D7" s="1"/>
      <c r="E7" s="3" t="str">
        <f t="shared" ref="E7:E11" si="11">B7</f>
        <v>Inschrijver 2</v>
      </c>
      <c r="F7" s="26">
        <v>0</v>
      </c>
      <c r="G7" s="1"/>
      <c r="I7" s="6"/>
      <c r="J7" s="8" t="str">
        <f t="shared" si="0"/>
        <v>Inschrijver 2</v>
      </c>
      <c r="K7" s="14">
        <f t="shared" si="1"/>
        <v>0</v>
      </c>
      <c r="L7" s="14">
        <f t="shared" si="2"/>
        <v>0</v>
      </c>
      <c r="M7" s="14">
        <f t="shared" si="3"/>
        <v>0</v>
      </c>
      <c r="N7" s="14">
        <f t="shared" si="4"/>
        <v>0</v>
      </c>
      <c r="O7" s="14">
        <f t="shared" si="5"/>
        <v>0</v>
      </c>
      <c r="P7" s="14">
        <f t="shared" si="6"/>
        <v>0</v>
      </c>
      <c r="Q7" s="14">
        <f t="shared" si="7"/>
        <v>0</v>
      </c>
      <c r="R7" s="14">
        <f t="shared" si="8"/>
        <v>0</v>
      </c>
      <c r="S7" s="14">
        <f t="shared" si="9"/>
        <v>0</v>
      </c>
      <c r="T7" s="14">
        <f t="shared" si="10"/>
        <v>0</v>
      </c>
      <c r="U7" s="44"/>
      <c r="V7" s="45"/>
      <c r="W7" s="46"/>
      <c r="X7" s="6"/>
    </row>
    <row r="8" spans="1:24" x14ac:dyDescent="0.2">
      <c r="A8" s="1"/>
      <c r="B8" s="3" t="s">
        <v>21</v>
      </c>
      <c r="C8" s="26">
        <v>0</v>
      </c>
      <c r="D8" s="1"/>
      <c r="E8" s="3" t="str">
        <f t="shared" si="11"/>
        <v>Inschrijver 3</v>
      </c>
      <c r="F8" s="26">
        <v>0</v>
      </c>
      <c r="G8" s="1"/>
      <c r="I8" s="6"/>
      <c r="J8" s="8" t="str">
        <f t="shared" si="0"/>
        <v>Inschrijver 3</v>
      </c>
      <c r="K8" s="14">
        <f t="shared" si="1"/>
        <v>0</v>
      </c>
      <c r="L8" s="14">
        <f t="shared" si="2"/>
        <v>0</v>
      </c>
      <c r="M8" s="14">
        <f t="shared" si="3"/>
        <v>0</v>
      </c>
      <c r="N8" s="14">
        <f t="shared" si="4"/>
        <v>0</v>
      </c>
      <c r="O8" s="14">
        <f t="shared" si="5"/>
        <v>0</v>
      </c>
      <c r="P8" s="14">
        <f t="shared" si="6"/>
        <v>0</v>
      </c>
      <c r="Q8" s="14">
        <f t="shared" si="7"/>
        <v>0</v>
      </c>
      <c r="R8" s="14">
        <f t="shared" si="8"/>
        <v>0</v>
      </c>
      <c r="S8" s="14">
        <f t="shared" si="9"/>
        <v>0</v>
      </c>
      <c r="T8" s="14">
        <f t="shared" si="10"/>
        <v>0</v>
      </c>
      <c r="U8" s="44"/>
      <c r="V8" s="45"/>
      <c r="W8" s="46"/>
      <c r="X8" s="6"/>
    </row>
    <row r="9" spans="1:24" x14ac:dyDescent="0.2">
      <c r="A9" s="1"/>
      <c r="B9" s="3" t="s">
        <v>22</v>
      </c>
      <c r="C9" s="26">
        <v>0</v>
      </c>
      <c r="D9" s="1"/>
      <c r="E9" s="3" t="str">
        <f t="shared" si="11"/>
        <v>Inschrijver 4</v>
      </c>
      <c r="F9" s="26">
        <v>0</v>
      </c>
      <c r="G9" s="1"/>
      <c r="I9" s="6"/>
      <c r="J9" s="8" t="str">
        <f t="shared" si="0"/>
        <v>Inschrijver 4</v>
      </c>
      <c r="K9" s="14">
        <f t="shared" si="1"/>
        <v>0</v>
      </c>
      <c r="L9" s="14">
        <f t="shared" si="2"/>
        <v>0</v>
      </c>
      <c r="M9" s="14">
        <f t="shared" si="3"/>
        <v>0</v>
      </c>
      <c r="N9" s="14">
        <f t="shared" si="4"/>
        <v>0</v>
      </c>
      <c r="O9" s="14">
        <f t="shared" si="5"/>
        <v>0</v>
      </c>
      <c r="P9" s="14">
        <f t="shared" si="6"/>
        <v>0</v>
      </c>
      <c r="Q9" s="14">
        <f t="shared" si="7"/>
        <v>0</v>
      </c>
      <c r="R9" s="14">
        <f t="shared" si="8"/>
        <v>0</v>
      </c>
      <c r="S9" s="14">
        <f t="shared" si="9"/>
        <v>0</v>
      </c>
      <c r="T9" s="14">
        <f t="shared" si="10"/>
        <v>0</v>
      </c>
      <c r="U9" s="44"/>
      <c r="V9" s="45"/>
      <c r="W9" s="46"/>
      <c r="X9" s="6"/>
    </row>
    <row r="10" spans="1:24" x14ac:dyDescent="0.2">
      <c r="A10" s="1"/>
      <c r="B10" s="3" t="s">
        <v>23</v>
      </c>
      <c r="C10" s="26">
        <v>0</v>
      </c>
      <c r="D10" s="1"/>
      <c r="E10" s="3" t="str">
        <f t="shared" si="11"/>
        <v>Inschrijver 5</v>
      </c>
      <c r="F10" s="26">
        <v>0</v>
      </c>
      <c r="G10" s="1"/>
      <c r="I10" s="6"/>
      <c r="J10" s="8" t="str">
        <f t="shared" si="0"/>
        <v>Inschrijver 5</v>
      </c>
      <c r="K10" s="14">
        <f t="shared" si="1"/>
        <v>0</v>
      </c>
      <c r="L10" s="14">
        <f t="shared" si="2"/>
        <v>0</v>
      </c>
      <c r="M10" s="14">
        <f t="shared" si="3"/>
        <v>0</v>
      </c>
      <c r="N10" s="14">
        <f t="shared" si="4"/>
        <v>0</v>
      </c>
      <c r="O10" s="14">
        <f t="shared" si="5"/>
        <v>0</v>
      </c>
      <c r="P10" s="14">
        <f t="shared" si="6"/>
        <v>0</v>
      </c>
      <c r="Q10" s="14">
        <f t="shared" si="7"/>
        <v>0</v>
      </c>
      <c r="R10" s="14">
        <f t="shared" si="8"/>
        <v>0</v>
      </c>
      <c r="S10" s="14">
        <f t="shared" si="9"/>
        <v>0</v>
      </c>
      <c r="T10" s="14">
        <f t="shared" si="10"/>
        <v>0</v>
      </c>
      <c r="U10" s="44"/>
      <c r="V10" s="45"/>
      <c r="W10" s="46"/>
      <c r="X10" s="6"/>
    </row>
    <row r="11" spans="1:24" x14ac:dyDescent="0.2">
      <c r="A11" s="1"/>
      <c r="B11" s="3" t="s">
        <v>24</v>
      </c>
      <c r="C11" s="26">
        <v>0</v>
      </c>
      <c r="D11" s="1"/>
      <c r="E11" s="3" t="str">
        <f t="shared" si="11"/>
        <v>Inschrijver 6</v>
      </c>
      <c r="F11" s="26">
        <v>0</v>
      </c>
      <c r="G11" s="1"/>
      <c r="I11" s="6"/>
      <c r="J11" s="8" t="str">
        <f t="shared" si="0"/>
        <v>Inschrijver 6</v>
      </c>
      <c r="K11" s="14">
        <f t="shared" si="1"/>
        <v>0</v>
      </c>
      <c r="L11" s="14">
        <f t="shared" si="2"/>
        <v>0</v>
      </c>
      <c r="M11" s="14">
        <f t="shared" si="3"/>
        <v>0</v>
      </c>
      <c r="N11" s="14">
        <f t="shared" si="4"/>
        <v>0</v>
      </c>
      <c r="O11" s="14">
        <f t="shared" si="5"/>
        <v>0</v>
      </c>
      <c r="P11" s="14">
        <f t="shared" si="6"/>
        <v>0</v>
      </c>
      <c r="Q11" s="14">
        <f t="shared" si="7"/>
        <v>0</v>
      </c>
      <c r="R11" s="14">
        <f t="shared" si="8"/>
        <v>0</v>
      </c>
      <c r="S11" s="14">
        <f t="shared" si="9"/>
        <v>0</v>
      </c>
      <c r="T11" s="14">
        <f t="shared" si="10"/>
        <v>0</v>
      </c>
      <c r="U11" s="44"/>
      <c r="V11" s="45"/>
      <c r="W11" s="46"/>
      <c r="X11" s="6"/>
    </row>
    <row r="12" spans="1:24" x14ac:dyDescent="0.2">
      <c r="A12" s="1"/>
      <c r="B12" s="2"/>
      <c r="C12" s="2"/>
      <c r="D12" s="1"/>
      <c r="E12" s="2"/>
      <c r="F12" s="30"/>
      <c r="G12" s="1"/>
      <c r="I12" s="6"/>
      <c r="J12" s="6"/>
      <c r="K12" s="6">
        <f t="shared" si="1"/>
        <v>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x14ac:dyDescent="0.2">
      <c r="A13" s="1"/>
      <c r="B13" s="2" t="s">
        <v>1</v>
      </c>
      <c r="C13" s="25" t="s">
        <v>16</v>
      </c>
      <c r="D13" s="1"/>
      <c r="E13" s="2" t="s">
        <v>26</v>
      </c>
      <c r="F13" s="25" t="s">
        <v>16</v>
      </c>
      <c r="G13" s="1"/>
      <c r="I13" s="6"/>
      <c r="J13" s="47" t="s">
        <v>5</v>
      </c>
      <c r="K13" s="48"/>
      <c r="L13" s="48"/>
      <c r="M13" s="48"/>
      <c r="N13" s="48"/>
      <c r="O13" s="48"/>
      <c r="P13" s="48"/>
      <c r="Q13" s="48"/>
      <c r="R13" s="48"/>
      <c r="S13" s="48"/>
      <c r="T13" s="49"/>
      <c r="U13" s="8" t="s">
        <v>9</v>
      </c>
      <c r="V13" s="8" t="s">
        <v>7</v>
      </c>
      <c r="W13" s="6"/>
      <c r="X13" s="6"/>
    </row>
    <row r="14" spans="1:24" x14ac:dyDescent="0.2">
      <c r="A14" s="1"/>
      <c r="B14" s="3" t="str">
        <f t="shared" ref="B14:B19" si="12">B6</f>
        <v>Inschrijver 1</v>
      </c>
      <c r="C14" s="26">
        <v>0</v>
      </c>
      <c r="D14" s="1"/>
      <c r="E14" s="3" t="str">
        <f t="shared" ref="E14:E19" si="13">B6</f>
        <v>Inschrijver 1</v>
      </c>
      <c r="F14" s="26">
        <v>0</v>
      </c>
      <c r="G14" s="1"/>
      <c r="I14" s="6"/>
      <c r="J14" s="8" t="str">
        <f t="shared" ref="J14:J19" si="14">B6</f>
        <v>Inschrijver 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1">
        <f t="shared" ref="U14:U17" si="15">SUM(K14:T14)</f>
        <v>0</v>
      </c>
      <c r="V14" s="12">
        <f t="shared" ref="V14:V19" si="16">C46</f>
        <v>5</v>
      </c>
      <c r="W14" s="6"/>
      <c r="X14" s="6"/>
    </row>
    <row r="15" spans="1:24" x14ac:dyDescent="0.2">
      <c r="A15" s="1"/>
      <c r="B15" s="3" t="str">
        <f t="shared" si="12"/>
        <v>Inschrijver 2</v>
      </c>
      <c r="C15" s="26">
        <v>0</v>
      </c>
      <c r="D15" s="1"/>
      <c r="E15" s="29" t="str">
        <f t="shared" si="13"/>
        <v>Inschrijver 2</v>
      </c>
      <c r="F15" s="26">
        <v>0</v>
      </c>
      <c r="G15" s="1"/>
      <c r="I15" s="6"/>
      <c r="J15" s="8" t="str">
        <f t="shared" si="14"/>
        <v>Inschrijver 2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1">
        <f t="shared" si="15"/>
        <v>0</v>
      </c>
      <c r="V15" s="12">
        <f t="shared" si="16"/>
        <v>5</v>
      </c>
      <c r="W15" s="6"/>
      <c r="X15" s="6"/>
    </row>
    <row r="16" spans="1:24" x14ac:dyDescent="0.2">
      <c r="A16" s="1"/>
      <c r="B16" s="3" t="str">
        <f t="shared" si="12"/>
        <v>Inschrijver 3</v>
      </c>
      <c r="C16" s="26">
        <v>0</v>
      </c>
      <c r="D16" s="1"/>
      <c r="E16" s="3" t="str">
        <f t="shared" si="13"/>
        <v>Inschrijver 3</v>
      </c>
      <c r="F16" s="26">
        <v>0</v>
      </c>
      <c r="G16" s="1"/>
      <c r="I16" s="6"/>
      <c r="J16" s="8" t="str">
        <f t="shared" si="14"/>
        <v>Inschrijver 3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1">
        <f t="shared" si="15"/>
        <v>0</v>
      </c>
      <c r="V16" s="12">
        <f t="shared" si="16"/>
        <v>5</v>
      </c>
      <c r="W16" s="6"/>
      <c r="X16" s="6"/>
    </row>
    <row r="17" spans="1:34" x14ac:dyDescent="0.2">
      <c r="A17" s="1"/>
      <c r="B17" s="3" t="str">
        <f t="shared" si="12"/>
        <v>Inschrijver 4</v>
      </c>
      <c r="C17" s="26">
        <v>0</v>
      </c>
      <c r="D17" s="1"/>
      <c r="E17" s="3" t="str">
        <f t="shared" si="13"/>
        <v>Inschrijver 4</v>
      </c>
      <c r="F17" s="26">
        <v>0</v>
      </c>
      <c r="G17" s="1"/>
      <c r="I17" s="6"/>
      <c r="J17" s="8" t="str">
        <f t="shared" si="14"/>
        <v>Inschrijver 4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1">
        <f t="shared" si="15"/>
        <v>0</v>
      </c>
      <c r="V17" s="12">
        <f t="shared" si="16"/>
        <v>5</v>
      </c>
      <c r="W17" s="6"/>
      <c r="X17" s="6"/>
    </row>
    <row r="18" spans="1:34" x14ac:dyDescent="0.2">
      <c r="A18" s="1"/>
      <c r="B18" s="3" t="str">
        <f t="shared" si="12"/>
        <v>Inschrijver 5</v>
      </c>
      <c r="C18" s="26">
        <v>0</v>
      </c>
      <c r="D18" s="1"/>
      <c r="E18" s="3" t="str">
        <f t="shared" si="13"/>
        <v>Inschrijver 5</v>
      </c>
      <c r="F18" s="26">
        <v>0</v>
      </c>
      <c r="G18" s="1"/>
      <c r="I18" s="6"/>
      <c r="J18" s="8" t="str">
        <f t="shared" si="14"/>
        <v>Inschrijver 5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1">
        <f t="shared" ref="U18:U19" si="17">SUM(K18:T18)</f>
        <v>0</v>
      </c>
      <c r="V18" s="12">
        <f t="shared" si="16"/>
        <v>5</v>
      </c>
      <c r="W18" s="6"/>
      <c r="X18" s="6"/>
    </row>
    <row r="19" spans="1:34" x14ac:dyDescent="0.2">
      <c r="A19" s="1"/>
      <c r="B19" s="3" t="str">
        <f t="shared" si="12"/>
        <v>Inschrijver 6</v>
      </c>
      <c r="C19" s="26">
        <v>0</v>
      </c>
      <c r="D19" s="1"/>
      <c r="E19" s="3" t="str">
        <f t="shared" si="13"/>
        <v>Inschrijver 6</v>
      </c>
      <c r="F19" s="26">
        <v>0</v>
      </c>
      <c r="G19" s="1"/>
      <c r="I19" s="6"/>
      <c r="J19" s="8" t="str">
        <f t="shared" si="14"/>
        <v>Inschrijver 6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1">
        <f t="shared" si="17"/>
        <v>0</v>
      </c>
      <c r="V19" s="12">
        <f t="shared" si="16"/>
        <v>5</v>
      </c>
      <c r="W19" s="6"/>
      <c r="X19" s="6"/>
    </row>
    <row r="20" spans="1:34" x14ac:dyDescent="0.2">
      <c r="A20" s="1"/>
      <c r="B20" s="2"/>
      <c r="C20" s="2"/>
      <c r="D20" s="1"/>
      <c r="E20" s="2"/>
      <c r="F20" s="30"/>
      <c r="G20" s="1"/>
      <c r="I20" s="6"/>
      <c r="J20" s="8" t="s">
        <v>13</v>
      </c>
      <c r="K20" s="11">
        <f t="shared" ref="K20:T20" si="18">SUM(K14:K19)</f>
        <v>0</v>
      </c>
      <c r="L20" s="11">
        <f t="shared" si="18"/>
        <v>0</v>
      </c>
      <c r="M20" s="11">
        <f t="shared" si="18"/>
        <v>0</v>
      </c>
      <c r="N20" s="11">
        <f t="shared" si="18"/>
        <v>0</v>
      </c>
      <c r="O20" s="11">
        <f t="shared" si="18"/>
        <v>0</v>
      </c>
      <c r="P20" s="11">
        <f t="shared" si="18"/>
        <v>0</v>
      </c>
      <c r="Q20" s="11">
        <f t="shared" si="18"/>
        <v>0</v>
      </c>
      <c r="R20" s="11">
        <f t="shared" si="18"/>
        <v>0</v>
      </c>
      <c r="S20" s="11">
        <f t="shared" si="18"/>
        <v>0</v>
      </c>
      <c r="T20" s="11">
        <f t="shared" si="18"/>
        <v>0</v>
      </c>
      <c r="U20" s="8"/>
      <c r="V20" s="8"/>
      <c r="W20" s="6"/>
      <c r="X20" s="6"/>
    </row>
    <row r="21" spans="1:34" x14ac:dyDescent="0.2">
      <c r="A21" s="1"/>
      <c r="B21" s="2" t="s">
        <v>2</v>
      </c>
      <c r="C21" s="25" t="s">
        <v>16</v>
      </c>
      <c r="D21" s="1"/>
      <c r="E21" s="2" t="s">
        <v>27</v>
      </c>
      <c r="F21" s="25" t="s">
        <v>16</v>
      </c>
      <c r="G21" s="1"/>
      <c r="I21" s="6"/>
      <c r="J21" s="50" t="s">
        <v>6</v>
      </c>
      <c r="K21" s="50"/>
      <c r="L21" s="50"/>
      <c r="M21" s="50"/>
      <c r="N21" s="17"/>
      <c r="O21" s="31"/>
      <c r="P21" s="31"/>
      <c r="Q21" s="31"/>
      <c r="R21" s="31"/>
      <c r="S21" s="31"/>
      <c r="T21" s="17"/>
      <c r="U21" s="8"/>
      <c r="V21" s="8"/>
      <c r="W21" s="6"/>
      <c r="X21" s="6"/>
    </row>
    <row r="22" spans="1:34" x14ac:dyDescent="0.2">
      <c r="A22" s="1"/>
      <c r="B22" s="3" t="str">
        <f t="shared" ref="B22:B27" si="19">B6</f>
        <v>Inschrijver 1</v>
      </c>
      <c r="C22" s="26">
        <v>0</v>
      </c>
      <c r="D22" s="1"/>
      <c r="E22" s="3" t="str">
        <f t="shared" ref="E22:E27" si="20">B6</f>
        <v>Inschrijver 1</v>
      </c>
      <c r="F22" s="26">
        <v>0</v>
      </c>
      <c r="G22" s="1"/>
      <c r="I22" s="6"/>
      <c r="J22" s="8" t="str">
        <f t="shared" ref="J22:J27" si="21">B6</f>
        <v>Inschrijver 1</v>
      </c>
      <c r="K22" s="13">
        <f t="shared" ref="K22:N25" si="22">IF(K14=1,K6,0)</f>
        <v>0</v>
      </c>
      <c r="L22" s="13">
        <f t="shared" si="22"/>
        <v>0</v>
      </c>
      <c r="M22" s="13">
        <f t="shared" si="22"/>
        <v>0</v>
      </c>
      <c r="N22" s="13">
        <f t="shared" si="22"/>
        <v>0</v>
      </c>
      <c r="O22" s="13">
        <f t="shared" ref="O22:T22" si="23">IF(O14=1,O6,0)</f>
        <v>0</v>
      </c>
      <c r="P22" s="13">
        <f t="shared" si="23"/>
        <v>0</v>
      </c>
      <c r="Q22" s="13">
        <f t="shared" si="23"/>
        <v>0</v>
      </c>
      <c r="R22" s="13">
        <f t="shared" si="23"/>
        <v>0</v>
      </c>
      <c r="S22" s="13">
        <f t="shared" si="23"/>
        <v>0</v>
      </c>
      <c r="T22" s="13">
        <f t="shared" si="23"/>
        <v>0</v>
      </c>
      <c r="U22" s="13">
        <f t="shared" ref="U22:U25" si="24">SUM(K22:T22)</f>
        <v>0</v>
      </c>
      <c r="V22" s="21">
        <v>0</v>
      </c>
      <c r="W22" s="6"/>
      <c r="X22" s="6"/>
      <c r="Y22" s="8" t="str">
        <f t="shared" ref="Y22:AB27" si="25">IF(K14=1,$J14,"")</f>
        <v/>
      </c>
      <c r="Z22" s="8" t="str">
        <f t="shared" si="25"/>
        <v/>
      </c>
      <c r="AA22" s="8" t="str">
        <f t="shared" si="25"/>
        <v/>
      </c>
      <c r="AB22" s="8" t="str">
        <f t="shared" si="25"/>
        <v/>
      </c>
      <c r="AC22" s="8" t="str">
        <f t="shared" ref="AC22:AC27" si="26">IF(O14=1,$J14,"")</f>
        <v/>
      </c>
      <c r="AD22" s="8" t="str">
        <f t="shared" ref="AD22:AD27" si="27">IF(P14=1,$J14,"")</f>
        <v/>
      </c>
      <c r="AE22" s="8" t="str">
        <f t="shared" ref="AE22:AE27" si="28">IF(Q14=1,$J14,"")</f>
        <v/>
      </c>
      <c r="AF22" s="8" t="str">
        <f t="shared" ref="AF22:AF27" si="29">IF(R14=1,$J14,"")</f>
        <v/>
      </c>
      <c r="AG22" s="8" t="str">
        <f t="shared" ref="AG22:AG27" si="30">IF(S14=1,$J14,"")</f>
        <v/>
      </c>
      <c r="AH22" s="8" t="str">
        <f t="shared" ref="AH22:AH25" si="31">IF(T14=1,$J14,"")</f>
        <v/>
      </c>
    </row>
    <row r="23" spans="1:34" x14ac:dyDescent="0.2">
      <c r="A23" s="1"/>
      <c r="B23" s="3" t="str">
        <f t="shared" si="19"/>
        <v>Inschrijver 2</v>
      </c>
      <c r="C23" s="26">
        <v>0</v>
      </c>
      <c r="D23" s="1"/>
      <c r="E23" s="29" t="str">
        <f t="shared" si="20"/>
        <v>Inschrijver 2</v>
      </c>
      <c r="F23" s="26">
        <v>0</v>
      </c>
      <c r="G23" s="1"/>
      <c r="I23" s="6"/>
      <c r="J23" s="8" t="str">
        <f t="shared" si="21"/>
        <v>Inschrijver 2</v>
      </c>
      <c r="K23" s="13">
        <f t="shared" si="22"/>
        <v>0</v>
      </c>
      <c r="L23" s="13">
        <f t="shared" si="22"/>
        <v>0</v>
      </c>
      <c r="M23" s="13">
        <f t="shared" si="22"/>
        <v>0</v>
      </c>
      <c r="N23" s="13">
        <f t="shared" si="22"/>
        <v>0</v>
      </c>
      <c r="O23" s="13">
        <f t="shared" ref="O23:T23" si="32">IF(O15=1,O7,0)</f>
        <v>0</v>
      </c>
      <c r="P23" s="13">
        <f t="shared" si="32"/>
        <v>0</v>
      </c>
      <c r="Q23" s="13">
        <f t="shared" si="32"/>
        <v>0</v>
      </c>
      <c r="R23" s="13">
        <f t="shared" si="32"/>
        <v>0</v>
      </c>
      <c r="S23" s="13">
        <f t="shared" si="32"/>
        <v>0</v>
      </c>
      <c r="T23" s="13">
        <f t="shared" si="32"/>
        <v>0</v>
      </c>
      <c r="U23" s="13">
        <f t="shared" si="24"/>
        <v>0</v>
      </c>
      <c r="V23" s="21">
        <v>0</v>
      </c>
      <c r="W23" s="6"/>
      <c r="X23" s="6"/>
      <c r="Y23" s="8" t="str">
        <f t="shared" si="25"/>
        <v/>
      </c>
      <c r="Z23" s="8" t="str">
        <f t="shared" si="25"/>
        <v/>
      </c>
      <c r="AA23" s="8" t="str">
        <f t="shared" si="25"/>
        <v/>
      </c>
      <c r="AB23" s="8" t="str">
        <f t="shared" si="25"/>
        <v/>
      </c>
      <c r="AC23" s="8" t="str">
        <f t="shared" si="26"/>
        <v/>
      </c>
      <c r="AD23" s="8" t="str">
        <f t="shared" si="27"/>
        <v/>
      </c>
      <c r="AE23" s="8" t="str">
        <f t="shared" si="28"/>
        <v/>
      </c>
      <c r="AF23" s="8" t="str">
        <f t="shared" si="29"/>
        <v/>
      </c>
      <c r="AG23" s="8" t="str">
        <f t="shared" si="30"/>
        <v/>
      </c>
      <c r="AH23" s="8" t="str">
        <f t="shared" si="31"/>
        <v/>
      </c>
    </row>
    <row r="24" spans="1:34" x14ac:dyDescent="0.2">
      <c r="A24" s="1"/>
      <c r="B24" s="3" t="str">
        <f t="shared" si="19"/>
        <v>Inschrijver 3</v>
      </c>
      <c r="C24" s="26">
        <v>0</v>
      </c>
      <c r="D24" s="1"/>
      <c r="E24" s="3" t="str">
        <f t="shared" si="20"/>
        <v>Inschrijver 3</v>
      </c>
      <c r="F24" s="26">
        <v>0</v>
      </c>
      <c r="G24" s="1"/>
      <c r="I24" s="6"/>
      <c r="J24" s="8" t="str">
        <f t="shared" si="21"/>
        <v>Inschrijver 3</v>
      </c>
      <c r="K24" s="13">
        <f t="shared" si="22"/>
        <v>0</v>
      </c>
      <c r="L24" s="13">
        <f t="shared" si="22"/>
        <v>0</v>
      </c>
      <c r="M24" s="13">
        <f t="shared" si="22"/>
        <v>0</v>
      </c>
      <c r="N24" s="13">
        <f t="shared" si="22"/>
        <v>0</v>
      </c>
      <c r="O24" s="13">
        <f t="shared" ref="O24:T24" si="33">IF(O16=1,O8,0)</f>
        <v>0</v>
      </c>
      <c r="P24" s="13">
        <f t="shared" si="33"/>
        <v>0</v>
      </c>
      <c r="Q24" s="13">
        <f t="shared" si="33"/>
        <v>0</v>
      </c>
      <c r="R24" s="13">
        <f t="shared" si="33"/>
        <v>0</v>
      </c>
      <c r="S24" s="13">
        <f t="shared" si="33"/>
        <v>0</v>
      </c>
      <c r="T24" s="13">
        <f t="shared" si="33"/>
        <v>0</v>
      </c>
      <c r="U24" s="13">
        <f t="shared" si="24"/>
        <v>0</v>
      </c>
      <c r="V24" s="21">
        <v>0</v>
      </c>
      <c r="W24" s="6"/>
      <c r="X24" s="6"/>
      <c r="Y24" s="8" t="str">
        <f t="shared" si="25"/>
        <v/>
      </c>
      <c r="Z24" s="8" t="str">
        <f t="shared" si="25"/>
        <v/>
      </c>
      <c r="AA24" s="8" t="str">
        <f t="shared" si="25"/>
        <v/>
      </c>
      <c r="AB24" s="8" t="str">
        <f t="shared" si="25"/>
        <v/>
      </c>
      <c r="AC24" s="8" t="str">
        <f t="shared" si="26"/>
        <v/>
      </c>
      <c r="AD24" s="8" t="str">
        <f t="shared" si="27"/>
        <v/>
      </c>
      <c r="AE24" s="8" t="str">
        <f t="shared" si="28"/>
        <v/>
      </c>
      <c r="AF24" s="8" t="str">
        <f t="shared" si="29"/>
        <v/>
      </c>
      <c r="AG24" s="8" t="str">
        <f t="shared" si="30"/>
        <v/>
      </c>
      <c r="AH24" s="8" t="str">
        <f t="shared" si="31"/>
        <v/>
      </c>
    </row>
    <row r="25" spans="1:34" x14ac:dyDescent="0.2">
      <c r="A25" s="1"/>
      <c r="B25" s="3" t="str">
        <f t="shared" si="19"/>
        <v>Inschrijver 4</v>
      </c>
      <c r="C25" s="26">
        <v>0</v>
      </c>
      <c r="D25" s="1"/>
      <c r="E25" s="3" t="str">
        <f t="shared" si="20"/>
        <v>Inschrijver 4</v>
      </c>
      <c r="F25" s="26">
        <v>0</v>
      </c>
      <c r="G25" s="1"/>
      <c r="I25" s="6"/>
      <c r="J25" s="8" t="str">
        <f t="shared" si="21"/>
        <v>Inschrijver 4</v>
      </c>
      <c r="K25" s="13">
        <f t="shared" si="22"/>
        <v>0</v>
      </c>
      <c r="L25" s="13">
        <f t="shared" si="22"/>
        <v>0</v>
      </c>
      <c r="M25" s="13">
        <f t="shared" si="22"/>
        <v>0</v>
      </c>
      <c r="N25" s="13">
        <f t="shared" si="22"/>
        <v>0</v>
      </c>
      <c r="O25" s="13">
        <f t="shared" ref="O25:T25" si="34">IF(O17=1,O9,0)</f>
        <v>0</v>
      </c>
      <c r="P25" s="13">
        <f t="shared" si="34"/>
        <v>0</v>
      </c>
      <c r="Q25" s="13">
        <f t="shared" si="34"/>
        <v>0</v>
      </c>
      <c r="R25" s="13">
        <f t="shared" si="34"/>
        <v>0</v>
      </c>
      <c r="S25" s="13">
        <f t="shared" si="34"/>
        <v>0</v>
      </c>
      <c r="T25" s="13">
        <f t="shared" si="34"/>
        <v>0</v>
      </c>
      <c r="U25" s="13">
        <f t="shared" si="24"/>
        <v>0</v>
      </c>
      <c r="V25" s="21">
        <v>0</v>
      </c>
      <c r="W25" s="6"/>
      <c r="X25" s="6"/>
      <c r="Y25" s="8" t="str">
        <f t="shared" si="25"/>
        <v/>
      </c>
      <c r="Z25" s="8" t="str">
        <f t="shared" si="25"/>
        <v/>
      </c>
      <c r="AA25" s="8" t="str">
        <f t="shared" si="25"/>
        <v/>
      </c>
      <c r="AB25" s="8" t="str">
        <f t="shared" si="25"/>
        <v/>
      </c>
      <c r="AC25" s="8" t="str">
        <f t="shared" si="26"/>
        <v/>
      </c>
      <c r="AD25" s="8" t="str">
        <f t="shared" si="27"/>
        <v/>
      </c>
      <c r="AE25" s="8" t="str">
        <f t="shared" si="28"/>
        <v/>
      </c>
      <c r="AF25" s="8" t="str">
        <f t="shared" si="29"/>
        <v/>
      </c>
      <c r="AG25" s="8" t="str">
        <f t="shared" si="30"/>
        <v/>
      </c>
      <c r="AH25" s="8" t="str">
        <f t="shared" si="31"/>
        <v/>
      </c>
    </row>
    <row r="26" spans="1:34" x14ac:dyDescent="0.2">
      <c r="A26" s="1"/>
      <c r="B26" s="3" t="str">
        <f t="shared" si="19"/>
        <v>Inschrijver 5</v>
      </c>
      <c r="C26" s="26">
        <v>0</v>
      </c>
      <c r="D26" s="1"/>
      <c r="E26" s="3" t="str">
        <f t="shared" si="20"/>
        <v>Inschrijver 5</v>
      </c>
      <c r="F26" s="26">
        <v>0</v>
      </c>
      <c r="G26" s="1"/>
      <c r="I26" s="6"/>
      <c r="J26" s="8" t="str">
        <f t="shared" si="21"/>
        <v>Inschrijver 5</v>
      </c>
      <c r="K26" s="13">
        <f t="shared" ref="K26:N26" si="35">IF(K18=1,K10,0)</f>
        <v>0</v>
      </c>
      <c r="L26" s="13">
        <f t="shared" si="35"/>
        <v>0</v>
      </c>
      <c r="M26" s="13">
        <f t="shared" si="35"/>
        <v>0</v>
      </c>
      <c r="N26" s="13">
        <f t="shared" si="35"/>
        <v>0</v>
      </c>
      <c r="O26" s="13">
        <f t="shared" ref="O26:T26" si="36">IF(O18=1,O10,0)</f>
        <v>0</v>
      </c>
      <c r="P26" s="13">
        <f t="shared" si="36"/>
        <v>0</v>
      </c>
      <c r="Q26" s="13">
        <f t="shared" si="36"/>
        <v>0</v>
      </c>
      <c r="R26" s="13">
        <f t="shared" si="36"/>
        <v>0</v>
      </c>
      <c r="S26" s="13">
        <f t="shared" si="36"/>
        <v>0</v>
      </c>
      <c r="T26" s="13">
        <f t="shared" si="36"/>
        <v>0</v>
      </c>
      <c r="U26" s="13">
        <f t="shared" ref="U26:U28" si="37">SUM(K26:T26)</f>
        <v>0</v>
      </c>
      <c r="V26" s="21">
        <v>0</v>
      </c>
      <c r="W26" s="6"/>
      <c r="X26" s="6"/>
      <c r="Y26" s="8" t="str">
        <f t="shared" si="25"/>
        <v/>
      </c>
      <c r="Z26" s="8" t="str">
        <f t="shared" si="25"/>
        <v/>
      </c>
      <c r="AA26" s="8" t="str">
        <f t="shared" si="25"/>
        <v/>
      </c>
      <c r="AB26" s="8" t="str">
        <f t="shared" si="25"/>
        <v/>
      </c>
      <c r="AC26" s="8" t="str">
        <f t="shared" si="26"/>
        <v/>
      </c>
      <c r="AD26" s="8" t="str">
        <f t="shared" si="27"/>
        <v/>
      </c>
      <c r="AE26" s="8" t="str">
        <f t="shared" si="28"/>
        <v/>
      </c>
      <c r="AF26" s="8" t="str">
        <f t="shared" si="29"/>
        <v/>
      </c>
      <c r="AG26" s="8" t="str">
        <f t="shared" si="30"/>
        <v/>
      </c>
      <c r="AH26" s="8" t="str">
        <f t="shared" ref="AH26" si="38">IF(T18=1,$J18,"")</f>
        <v/>
      </c>
    </row>
    <row r="27" spans="1:34" x14ac:dyDescent="0.2">
      <c r="A27" s="1"/>
      <c r="B27" s="3" t="str">
        <f t="shared" si="19"/>
        <v>Inschrijver 6</v>
      </c>
      <c r="C27" s="26">
        <v>0</v>
      </c>
      <c r="D27" s="1"/>
      <c r="E27" s="3" t="str">
        <f t="shared" si="20"/>
        <v>Inschrijver 6</v>
      </c>
      <c r="F27" s="26">
        <v>0</v>
      </c>
      <c r="G27" s="1"/>
      <c r="I27" s="6"/>
      <c r="J27" s="8" t="str">
        <f t="shared" si="21"/>
        <v>Inschrijver 6</v>
      </c>
      <c r="K27" s="13">
        <f t="shared" ref="K27:N27" si="39">IF(K19=1,K11,0)</f>
        <v>0</v>
      </c>
      <c r="L27" s="13">
        <f t="shared" si="39"/>
        <v>0</v>
      </c>
      <c r="M27" s="13">
        <f t="shared" si="39"/>
        <v>0</v>
      </c>
      <c r="N27" s="13">
        <f t="shared" si="39"/>
        <v>0</v>
      </c>
      <c r="O27" s="13">
        <f t="shared" ref="O27:T27" si="40">IF(O19=1,O11,0)</f>
        <v>0</v>
      </c>
      <c r="P27" s="13">
        <f t="shared" si="40"/>
        <v>0</v>
      </c>
      <c r="Q27" s="13">
        <f t="shared" si="40"/>
        <v>0</v>
      </c>
      <c r="R27" s="13">
        <f t="shared" si="40"/>
        <v>0</v>
      </c>
      <c r="S27" s="13">
        <f t="shared" si="40"/>
        <v>0</v>
      </c>
      <c r="T27" s="13">
        <f t="shared" si="40"/>
        <v>0</v>
      </c>
      <c r="U27" s="13">
        <f t="shared" si="37"/>
        <v>0</v>
      </c>
      <c r="V27" s="21">
        <v>0</v>
      </c>
      <c r="W27" s="6"/>
      <c r="X27" s="6"/>
      <c r="Y27" s="8" t="str">
        <f t="shared" si="25"/>
        <v/>
      </c>
      <c r="Z27" s="8" t="str">
        <f t="shared" si="25"/>
        <v/>
      </c>
      <c r="AA27" s="8" t="str">
        <f t="shared" si="25"/>
        <v/>
      </c>
      <c r="AB27" s="8" t="str">
        <f t="shared" si="25"/>
        <v/>
      </c>
      <c r="AC27" s="8" t="str">
        <f t="shared" si="26"/>
        <v/>
      </c>
      <c r="AD27" s="8" t="str">
        <f t="shared" si="27"/>
        <v/>
      </c>
      <c r="AE27" s="8" t="str">
        <f t="shared" si="28"/>
        <v/>
      </c>
      <c r="AF27" s="8" t="str">
        <f t="shared" si="29"/>
        <v/>
      </c>
      <c r="AG27" s="8" t="str">
        <f t="shared" si="30"/>
        <v/>
      </c>
      <c r="AH27" s="8" t="str">
        <f t="shared" ref="AH27" si="41">IF(T19=1,$J19,"")</f>
        <v/>
      </c>
    </row>
    <row r="28" spans="1:34" x14ac:dyDescent="0.2">
      <c r="A28" s="1"/>
      <c r="B28" s="19"/>
      <c r="C28" s="30"/>
      <c r="D28" s="1"/>
      <c r="E28" s="19"/>
      <c r="F28" s="27"/>
      <c r="G28" s="1"/>
      <c r="I28" s="6"/>
      <c r="J28" s="8" t="s">
        <v>14</v>
      </c>
      <c r="K28" s="13">
        <f>SUM(K22:K27)</f>
        <v>0</v>
      </c>
      <c r="L28" s="13">
        <f t="shared" ref="L28:N28" si="42">SUM(L22:L27)</f>
        <v>0</v>
      </c>
      <c r="M28" s="13">
        <f t="shared" si="42"/>
        <v>0</v>
      </c>
      <c r="N28" s="13">
        <f t="shared" si="42"/>
        <v>0</v>
      </c>
      <c r="O28" s="13">
        <f t="shared" ref="O28:T28" si="43">SUM(O22:O27)</f>
        <v>0</v>
      </c>
      <c r="P28" s="13">
        <f t="shared" si="43"/>
        <v>0</v>
      </c>
      <c r="Q28" s="13">
        <f t="shared" si="43"/>
        <v>0</v>
      </c>
      <c r="R28" s="13">
        <f t="shared" si="43"/>
        <v>0</v>
      </c>
      <c r="S28" s="13">
        <f t="shared" si="43"/>
        <v>0</v>
      </c>
      <c r="T28" s="13">
        <f t="shared" si="43"/>
        <v>0</v>
      </c>
      <c r="U28" s="13">
        <f t="shared" si="37"/>
        <v>0</v>
      </c>
      <c r="V28" s="20"/>
      <c r="W28" s="6"/>
      <c r="X28" s="6"/>
      <c r="Y28" s="18"/>
      <c r="Z28" s="18"/>
      <c r="AA28" s="18"/>
      <c r="AB28" s="18"/>
      <c r="AC28" s="18"/>
      <c r="AD28" s="18"/>
      <c r="AE28" s="18"/>
      <c r="AF28" s="18"/>
      <c r="AG28" s="18"/>
      <c r="AH28" s="18"/>
    </row>
    <row r="29" spans="1:34" ht="12.75" customHeight="1" x14ac:dyDescent="0.2">
      <c r="A29" s="1"/>
      <c r="B29" s="2" t="s">
        <v>11</v>
      </c>
      <c r="C29" s="25" t="s">
        <v>16</v>
      </c>
      <c r="D29" s="1"/>
      <c r="E29" s="2" t="s">
        <v>28</v>
      </c>
      <c r="F29" s="25" t="s">
        <v>16</v>
      </c>
      <c r="G29" s="1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34" ht="12.75" customHeight="1" x14ac:dyDescent="0.2">
      <c r="A30" s="1"/>
      <c r="B30" s="3" t="str">
        <f t="shared" ref="B30:B35" si="44">B6</f>
        <v>Inschrijver 1</v>
      </c>
      <c r="C30" s="26">
        <v>0</v>
      </c>
      <c r="D30" s="1"/>
      <c r="E30" s="3" t="str">
        <f t="shared" ref="E30:E35" si="45">B6</f>
        <v>Inschrijver 1</v>
      </c>
      <c r="F30" s="26">
        <v>0</v>
      </c>
      <c r="G30" s="1"/>
      <c r="I30" s="9"/>
      <c r="J30" s="10" t="s">
        <v>10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34" x14ac:dyDescent="0.2">
      <c r="A31" s="1"/>
      <c r="B31" s="3" t="str">
        <f t="shared" si="44"/>
        <v>Inschrijver 2</v>
      </c>
      <c r="C31" s="26">
        <v>0</v>
      </c>
      <c r="D31" s="1"/>
      <c r="E31" s="29" t="str">
        <f t="shared" si="45"/>
        <v>Inschrijver 2</v>
      </c>
      <c r="F31" s="26">
        <v>0</v>
      </c>
      <c r="G31" s="1"/>
      <c r="I31" s="9"/>
      <c r="J31" s="16" t="s">
        <v>0</v>
      </c>
      <c r="K31" s="33" t="str">
        <f>IF(K28&lt;&gt;99999999,Y$22&amp;Y$23&amp;Y$24&amp;Y$25&amp;Y26&amp;Y$27,"Perceel wordt niet gegund")</f>
        <v/>
      </c>
      <c r="L31" s="33"/>
      <c r="M31" s="22"/>
      <c r="N31" s="34">
        <f>IF(K28=99999999,"",K28)</f>
        <v>0</v>
      </c>
      <c r="O31" s="34"/>
      <c r="P31" s="34"/>
      <c r="Q31" s="34"/>
      <c r="R31" s="34"/>
      <c r="S31" s="34"/>
      <c r="T31" s="34"/>
      <c r="U31" s="34"/>
      <c r="V31" s="34"/>
      <c r="W31" s="9"/>
      <c r="X31" s="9"/>
    </row>
    <row r="32" spans="1:34" x14ac:dyDescent="0.2">
      <c r="A32" s="1"/>
      <c r="B32" s="3" t="str">
        <f t="shared" si="44"/>
        <v>Inschrijver 3</v>
      </c>
      <c r="C32" s="26">
        <v>0</v>
      </c>
      <c r="D32" s="1"/>
      <c r="E32" s="3" t="str">
        <f t="shared" si="45"/>
        <v>Inschrijver 3</v>
      </c>
      <c r="F32" s="26">
        <v>0</v>
      </c>
      <c r="G32" s="1"/>
      <c r="I32" s="9"/>
      <c r="J32" s="16" t="s">
        <v>1</v>
      </c>
      <c r="K32" s="33" t="str">
        <f>IF(L28&lt;&gt;99999999,Z$22&amp;Z$23&amp;Z$24&amp;Z$25&amp;Z26&amp;Z$27,"Perceel wordt niet gegund")</f>
        <v/>
      </c>
      <c r="L32" s="33"/>
      <c r="M32" s="22"/>
      <c r="N32" s="34">
        <f>IF(L28=99999999,"",L28)</f>
        <v>0</v>
      </c>
      <c r="O32" s="34"/>
      <c r="P32" s="34"/>
      <c r="Q32" s="34"/>
      <c r="R32" s="34"/>
      <c r="S32" s="34"/>
      <c r="T32" s="34"/>
      <c r="U32" s="34"/>
      <c r="V32" s="34"/>
      <c r="W32" s="9"/>
      <c r="X32" s="9"/>
    </row>
    <row r="33" spans="1:24" x14ac:dyDescent="0.2">
      <c r="A33" s="1"/>
      <c r="B33" s="3" t="str">
        <f t="shared" si="44"/>
        <v>Inschrijver 4</v>
      </c>
      <c r="C33" s="26">
        <v>0</v>
      </c>
      <c r="D33" s="1"/>
      <c r="E33" s="3" t="str">
        <f t="shared" si="45"/>
        <v>Inschrijver 4</v>
      </c>
      <c r="F33" s="26">
        <v>0</v>
      </c>
      <c r="G33" s="1"/>
      <c r="I33" s="9"/>
      <c r="J33" s="16" t="s">
        <v>2</v>
      </c>
      <c r="K33" s="33" t="str">
        <f>IF(M28&lt;&gt;99999999,AA$22&amp;AA$23&amp;AA$24&amp;AA$25&amp;AA26&amp;AA$27,"Perceel wordt niet gegund")</f>
        <v/>
      </c>
      <c r="L33" s="33"/>
      <c r="M33" s="22"/>
      <c r="N33" s="34">
        <f>IF(M28=99999999,"",M28)</f>
        <v>0</v>
      </c>
      <c r="O33" s="34"/>
      <c r="P33" s="34"/>
      <c r="Q33" s="34"/>
      <c r="R33" s="34"/>
      <c r="S33" s="34"/>
      <c r="T33" s="34"/>
      <c r="U33" s="34"/>
      <c r="V33" s="34"/>
      <c r="W33" s="9"/>
      <c r="X33" s="9"/>
    </row>
    <row r="34" spans="1:24" x14ac:dyDescent="0.2">
      <c r="A34" s="1"/>
      <c r="B34" s="3" t="str">
        <f t="shared" si="44"/>
        <v>Inschrijver 5</v>
      </c>
      <c r="C34" s="26">
        <v>0</v>
      </c>
      <c r="D34" s="1"/>
      <c r="E34" s="3" t="str">
        <f t="shared" si="45"/>
        <v>Inschrijver 5</v>
      </c>
      <c r="F34" s="26">
        <v>0</v>
      </c>
      <c r="G34" s="1"/>
      <c r="I34" s="9"/>
      <c r="J34" s="16" t="s">
        <v>11</v>
      </c>
      <c r="K34" s="33" t="str">
        <f>IF(N28&lt;&gt;99999999,AB$22&amp;AB$23&amp;AB$24&amp;AB$25&amp;AB$26&amp;AB$27,"Perceel wordt niet gegund")</f>
        <v/>
      </c>
      <c r="L34" s="33"/>
      <c r="M34" s="22"/>
      <c r="N34" s="34">
        <f>IF(N28=99999999,"",N28)</f>
        <v>0</v>
      </c>
      <c r="O34" s="34"/>
      <c r="P34" s="34"/>
      <c r="Q34" s="34"/>
      <c r="R34" s="34"/>
      <c r="S34" s="34"/>
      <c r="T34" s="34"/>
      <c r="U34" s="34"/>
      <c r="V34" s="34"/>
      <c r="W34" s="9"/>
      <c r="X34" s="9"/>
    </row>
    <row r="35" spans="1:24" x14ac:dyDescent="0.2">
      <c r="A35" s="1"/>
      <c r="B35" s="3" t="str">
        <f t="shared" si="44"/>
        <v>Inschrijver 6</v>
      </c>
      <c r="C35" s="26">
        <v>0</v>
      </c>
      <c r="D35" s="1"/>
      <c r="E35" s="3" t="str">
        <f t="shared" si="45"/>
        <v>Inschrijver 6</v>
      </c>
      <c r="F35" s="26">
        <v>0</v>
      </c>
      <c r="G35" s="1"/>
      <c r="I35" s="9"/>
      <c r="J35" s="16" t="s">
        <v>12</v>
      </c>
      <c r="K35" s="33" t="str">
        <f>IF(T28&lt;&gt;99999999,AC$22&amp;AC$23&amp;AC$24&amp;AC$25&amp;AC$26&amp;AC$27,"Perceel wordt niet gegund")</f>
        <v/>
      </c>
      <c r="L35" s="33"/>
      <c r="M35" s="22"/>
      <c r="N35" s="34">
        <f>IF(O28=99999999,"",O28)</f>
        <v>0</v>
      </c>
      <c r="O35" s="34"/>
      <c r="P35" s="34"/>
      <c r="Q35" s="34"/>
      <c r="R35" s="34"/>
      <c r="S35" s="34"/>
      <c r="T35" s="34"/>
      <c r="U35" s="34"/>
      <c r="V35" s="34"/>
      <c r="W35" s="9"/>
      <c r="X35" s="9"/>
    </row>
    <row r="36" spans="1:24" x14ac:dyDescent="0.2">
      <c r="A36" s="1"/>
      <c r="B36" s="2"/>
      <c r="C36" s="2"/>
      <c r="D36" s="1"/>
      <c r="E36" s="2"/>
      <c r="F36" s="30"/>
      <c r="G36" s="1"/>
      <c r="I36" s="9"/>
      <c r="J36" s="16" t="s">
        <v>25</v>
      </c>
      <c r="K36" s="33" t="str">
        <f>IF(T29&lt;&gt;99999999,AD$22&amp;AD$23&amp;AD$24&amp;AD$25&amp;AD$26&amp;AD$27,"Perceel wordt niet gegund")</f>
        <v/>
      </c>
      <c r="L36" s="33"/>
      <c r="M36" s="22"/>
      <c r="N36" s="34">
        <f>IF(P28=99999999,"",P28)</f>
        <v>0</v>
      </c>
      <c r="O36" s="34"/>
      <c r="P36" s="34"/>
      <c r="Q36" s="34"/>
      <c r="R36" s="34"/>
      <c r="S36" s="34"/>
      <c r="T36" s="34"/>
      <c r="U36" s="34"/>
      <c r="V36" s="34"/>
      <c r="W36" s="9"/>
      <c r="X36" s="9"/>
    </row>
    <row r="37" spans="1:24" x14ac:dyDescent="0.2">
      <c r="A37" s="1"/>
      <c r="B37" s="2" t="s">
        <v>12</v>
      </c>
      <c r="C37" s="25" t="s">
        <v>16</v>
      </c>
      <c r="D37" s="1"/>
      <c r="E37" s="2" t="s">
        <v>29</v>
      </c>
      <c r="F37" s="25" t="s">
        <v>16</v>
      </c>
      <c r="G37" s="1"/>
      <c r="I37" s="9"/>
      <c r="J37" s="16" t="s">
        <v>26</v>
      </c>
      <c r="K37" s="33" t="str">
        <f>IF(T30&lt;&gt;99999999,AE$22&amp;AE$23&amp;AE$24&amp;AE$25&amp;AE$26&amp;AE$27,"Perceel wordt niet gegund")</f>
        <v/>
      </c>
      <c r="L37" s="33"/>
      <c r="M37" s="22"/>
      <c r="N37" s="34">
        <f>IF(Q28=99999999,"",Q28)</f>
        <v>0</v>
      </c>
      <c r="O37" s="34"/>
      <c r="P37" s="34"/>
      <c r="Q37" s="34"/>
      <c r="R37" s="34"/>
      <c r="S37" s="34"/>
      <c r="T37" s="34"/>
      <c r="U37" s="34"/>
      <c r="V37" s="34"/>
      <c r="W37" s="9"/>
      <c r="X37" s="9"/>
    </row>
    <row r="38" spans="1:24" x14ac:dyDescent="0.2">
      <c r="A38" s="1"/>
      <c r="B38" s="3" t="str">
        <f t="shared" ref="B38:B43" si="46">B6</f>
        <v>Inschrijver 1</v>
      </c>
      <c r="C38" s="26">
        <v>0</v>
      </c>
      <c r="D38" s="1"/>
      <c r="E38" s="3" t="str">
        <f t="shared" ref="E38:E43" si="47">B6</f>
        <v>Inschrijver 1</v>
      </c>
      <c r="F38" s="26">
        <v>0</v>
      </c>
      <c r="G38" s="1"/>
      <c r="I38" s="9"/>
      <c r="J38" s="16" t="s">
        <v>27</v>
      </c>
      <c r="K38" s="33" t="str">
        <f>IF(T31&lt;&gt;99999999,AF$22&amp;AF$23&amp;AF$24&amp;AF$25&amp;AF$26&amp;AF$27,"Perceel wordt niet gegund")</f>
        <v/>
      </c>
      <c r="L38" s="33"/>
      <c r="M38" s="22"/>
      <c r="N38" s="34">
        <f>IF(R28=99999999,"",R28)</f>
        <v>0</v>
      </c>
      <c r="O38" s="34"/>
      <c r="P38" s="34"/>
      <c r="Q38" s="34"/>
      <c r="R38" s="34"/>
      <c r="S38" s="34"/>
      <c r="T38" s="34"/>
      <c r="U38" s="34"/>
      <c r="V38" s="34"/>
      <c r="W38" s="9"/>
      <c r="X38" s="9"/>
    </row>
    <row r="39" spans="1:24" x14ac:dyDescent="0.2">
      <c r="A39" s="1"/>
      <c r="B39" s="3" t="str">
        <f t="shared" si="46"/>
        <v>Inschrijver 2</v>
      </c>
      <c r="C39" s="26">
        <v>0</v>
      </c>
      <c r="D39" s="1"/>
      <c r="E39" s="29" t="str">
        <f t="shared" si="47"/>
        <v>Inschrijver 2</v>
      </c>
      <c r="F39" s="26">
        <v>0</v>
      </c>
      <c r="G39" s="1"/>
      <c r="I39" s="9"/>
      <c r="J39" s="16" t="s">
        <v>28</v>
      </c>
      <c r="K39" s="33" t="str">
        <f>IF(T32&lt;&gt;99999999,AG$22&amp;AG$23&amp;AG$24&amp;AG$25&amp;AG$26&amp;AG$27,"Perceel wordt niet gegund")</f>
        <v/>
      </c>
      <c r="L39" s="33"/>
      <c r="M39" s="22"/>
      <c r="N39" s="34">
        <f>IF(S28=99999999,"",S28)</f>
        <v>0</v>
      </c>
      <c r="O39" s="34"/>
      <c r="P39" s="34"/>
      <c r="Q39" s="34"/>
      <c r="R39" s="34"/>
      <c r="S39" s="34"/>
      <c r="T39" s="34"/>
      <c r="U39" s="34"/>
      <c r="V39" s="34"/>
      <c r="W39" s="9"/>
      <c r="X39" s="9"/>
    </row>
    <row r="40" spans="1:24" x14ac:dyDescent="0.2">
      <c r="A40" s="1"/>
      <c r="B40" s="3" t="str">
        <f t="shared" si="46"/>
        <v>Inschrijver 3</v>
      </c>
      <c r="C40" s="26">
        <v>0</v>
      </c>
      <c r="D40" s="1"/>
      <c r="E40" s="3" t="str">
        <f t="shared" si="47"/>
        <v>Inschrijver 3</v>
      </c>
      <c r="F40" s="26">
        <v>0</v>
      </c>
      <c r="G40" s="1"/>
      <c r="I40" s="9"/>
      <c r="J40" s="16" t="s">
        <v>29</v>
      </c>
      <c r="K40" s="33" t="str">
        <f t="shared" ref="K40" si="48">IF(T33&lt;&gt;99999999,AH$22&amp;AH$23&amp;AH$24&amp;AH$25&amp;AH$26&amp;AH$27,"Perceel wordt niet gegund")</f>
        <v/>
      </c>
      <c r="L40" s="33"/>
      <c r="M40" s="22"/>
      <c r="N40" s="34">
        <f>IF(T28=99999999,"",T28)</f>
        <v>0</v>
      </c>
      <c r="O40" s="34"/>
      <c r="P40" s="34"/>
      <c r="Q40" s="34"/>
      <c r="R40" s="34"/>
      <c r="S40" s="34"/>
      <c r="T40" s="34"/>
      <c r="U40" s="34"/>
      <c r="V40" s="34"/>
      <c r="W40" s="9"/>
      <c r="X40" s="9"/>
    </row>
    <row r="41" spans="1:24" x14ac:dyDescent="0.2">
      <c r="A41" s="1"/>
      <c r="B41" s="3" t="str">
        <f t="shared" si="46"/>
        <v>Inschrijver 4</v>
      </c>
      <c r="C41" s="26">
        <v>0</v>
      </c>
      <c r="D41" s="1"/>
      <c r="E41" s="3" t="str">
        <f t="shared" si="47"/>
        <v>Inschrijver 4</v>
      </c>
      <c r="F41" s="26">
        <v>0</v>
      </c>
      <c r="G41" s="1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2">
      <c r="A42" s="1"/>
      <c r="B42" s="3" t="str">
        <f t="shared" si="46"/>
        <v>Inschrijver 5</v>
      </c>
      <c r="C42" s="26">
        <v>0</v>
      </c>
      <c r="D42" s="1"/>
      <c r="E42" s="3" t="str">
        <f t="shared" si="47"/>
        <v>Inschrijver 5</v>
      </c>
      <c r="F42" s="26">
        <v>0</v>
      </c>
      <c r="G42" s="1"/>
    </row>
    <row r="43" spans="1:24" x14ac:dyDescent="0.2">
      <c r="A43" s="1"/>
      <c r="B43" s="3" t="str">
        <f t="shared" si="46"/>
        <v>Inschrijver 6</v>
      </c>
      <c r="C43" s="26">
        <v>0</v>
      </c>
      <c r="D43" s="1"/>
      <c r="E43" s="3" t="str">
        <f t="shared" si="47"/>
        <v>Inschrijver 6</v>
      </c>
      <c r="F43" s="26">
        <v>0</v>
      </c>
      <c r="G43" s="1"/>
    </row>
    <row r="44" spans="1:24" ht="18" customHeight="1" x14ac:dyDescent="0.2">
      <c r="A44" s="2"/>
      <c r="B44" s="2"/>
      <c r="C44" s="2"/>
      <c r="D44" s="2"/>
      <c r="E44" s="2"/>
      <c r="F44" s="32"/>
      <c r="G44" s="1"/>
    </row>
    <row r="45" spans="1:24" ht="12.75" customHeight="1" x14ac:dyDescent="0.2">
      <c r="A45" s="2"/>
      <c r="B45" s="2" t="s">
        <v>3</v>
      </c>
      <c r="C45" s="4" t="s">
        <v>17</v>
      </c>
      <c r="D45" s="2"/>
      <c r="E45" s="2"/>
      <c r="F45" s="4"/>
      <c r="G45" s="1"/>
    </row>
    <row r="46" spans="1:24" ht="12.75" customHeight="1" x14ac:dyDescent="0.2">
      <c r="A46" s="2"/>
      <c r="B46" s="2" t="str">
        <f t="shared" ref="B46:B51" si="49">B6</f>
        <v>Inschrijver 1</v>
      </c>
      <c r="C46" s="5">
        <v>5</v>
      </c>
      <c r="D46" s="2"/>
      <c r="E46" s="2"/>
      <c r="F46" s="32"/>
      <c r="G46" s="1"/>
    </row>
    <row r="47" spans="1:24" x14ac:dyDescent="0.2">
      <c r="A47" s="2"/>
      <c r="B47" s="2" t="str">
        <f t="shared" si="49"/>
        <v>Inschrijver 2</v>
      </c>
      <c r="C47" s="5">
        <v>5</v>
      </c>
      <c r="D47" s="2"/>
      <c r="E47" s="2"/>
      <c r="F47" s="32"/>
      <c r="G47" s="1"/>
    </row>
    <row r="48" spans="1:24" x14ac:dyDescent="0.2">
      <c r="A48" s="2"/>
      <c r="B48" s="2" t="str">
        <f t="shared" si="49"/>
        <v>Inschrijver 3</v>
      </c>
      <c r="C48" s="5">
        <v>5</v>
      </c>
      <c r="D48" s="2"/>
      <c r="E48" s="2"/>
      <c r="F48" s="32"/>
      <c r="G48" s="1"/>
    </row>
    <row r="49" spans="1:7" x14ac:dyDescent="0.2">
      <c r="A49" s="2"/>
      <c r="B49" s="2" t="str">
        <f t="shared" si="49"/>
        <v>Inschrijver 4</v>
      </c>
      <c r="C49" s="5">
        <v>5</v>
      </c>
      <c r="D49" s="2"/>
      <c r="E49" s="2"/>
      <c r="F49" s="32"/>
      <c r="G49" s="1"/>
    </row>
    <row r="50" spans="1:7" x14ac:dyDescent="0.2">
      <c r="A50" s="2"/>
      <c r="B50" s="2" t="str">
        <f t="shared" si="49"/>
        <v>Inschrijver 5</v>
      </c>
      <c r="C50" s="5">
        <v>5</v>
      </c>
      <c r="D50" s="2"/>
      <c r="E50" s="2"/>
      <c r="F50" s="32"/>
      <c r="G50" s="1"/>
    </row>
    <row r="51" spans="1:7" x14ac:dyDescent="0.2">
      <c r="A51" s="2"/>
      <c r="B51" s="2" t="str">
        <f t="shared" si="49"/>
        <v>Inschrijver 6</v>
      </c>
      <c r="C51" s="5">
        <v>5</v>
      </c>
      <c r="D51" s="2"/>
      <c r="E51" s="2"/>
      <c r="F51" s="24"/>
      <c r="G51" s="1"/>
    </row>
    <row r="52" spans="1:7" x14ac:dyDescent="0.2">
      <c r="A52" s="2"/>
      <c r="B52" s="2"/>
      <c r="C52" s="2"/>
      <c r="D52" s="2"/>
      <c r="E52" s="2"/>
      <c r="F52" s="2"/>
      <c r="G52" s="1"/>
    </row>
  </sheetData>
  <mergeCells count="24">
    <mergeCell ref="D2:F3"/>
    <mergeCell ref="K35:L35"/>
    <mergeCell ref="N35:V35"/>
    <mergeCell ref="K32:L32"/>
    <mergeCell ref="K33:L33"/>
    <mergeCell ref="K34:L34"/>
    <mergeCell ref="N32:V32"/>
    <mergeCell ref="N33:V33"/>
    <mergeCell ref="N34:V34"/>
    <mergeCell ref="K31:L31"/>
    <mergeCell ref="N31:V31"/>
    <mergeCell ref="U5:W11"/>
    <mergeCell ref="J13:T13"/>
    <mergeCell ref="J21:M21"/>
    <mergeCell ref="K36:L36"/>
    <mergeCell ref="N36:V36"/>
    <mergeCell ref="K40:L40"/>
    <mergeCell ref="N40:V40"/>
    <mergeCell ref="K37:L37"/>
    <mergeCell ref="N37:V37"/>
    <mergeCell ref="K38:L38"/>
    <mergeCell ref="N38:V38"/>
    <mergeCell ref="K39:L39"/>
    <mergeCell ref="N39:V39"/>
  </mergeCells>
  <pageMargins left="0.7" right="0.7" top="0.75" bottom="0.75" header="0.3" footer="0.3"/>
  <pageSetup paperSize="9" orientation="portrait" r:id="rId1"/>
  <ignoredErrors>
    <ignoredError sqref="K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Invoer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robert.versluys</dc:creator>
  <cp:lastModifiedBy>Beer, BJM de (Bart-Jan)</cp:lastModifiedBy>
  <dcterms:created xsi:type="dcterms:W3CDTF">2017-08-25T11:23:32Z</dcterms:created>
  <dcterms:modified xsi:type="dcterms:W3CDTF">2021-02-11T10:10:39Z</dcterms:modified>
</cp:coreProperties>
</file>