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https://blueganesh.sharepoint.com/sites/GemeenteStein/Gedeelde documenten/General/Formele documenten 2/Integratieplatform/"/>
    </mc:Choice>
  </mc:AlternateContent>
  <xr:revisionPtr revIDLastSave="126" documentId="14_{3D9578D5-0EA7-D349-BCCD-650C08631536}" xr6:coauthVersionLast="47" xr6:coauthVersionMax="47" xr10:uidLastSave="{D38D8F2F-657B-6346-8454-AEFE880C7918}"/>
  <bookViews>
    <workbookView xWindow="13840" yWindow="10780" windowWidth="49220" windowHeight="26520" activeTab="1" xr2:uid="{00000000-000D-0000-FFFF-FFFF00000000}"/>
  </bookViews>
  <sheets>
    <sheet name="Inschrijfbiljet" sheetId="4" r:id="rId1"/>
    <sheet name="Prijzenblad Integratieplatform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7" l="1"/>
  <c r="B12" i="4"/>
  <c r="I45" i="7"/>
  <c r="J45" i="7" s="1"/>
  <c r="K45" i="7" s="1"/>
  <c r="L45" i="7" s="1"/>
  <c r="D16" i="7" l="1"/>
  <c r="E16" i="7" s="1"/>
  <c r="F16" i="7" s="1"/>
  <c r="G16" i="7" s="1"/>
  <c r="H16" i="7" s="1"/>
  <c r="I16" i="7" s="1"/>
  <c r="J16" i="7" s="1"/>
  <c r="K16" i="7" s="1"/>
  <c r="L16" i="7" s="1"/>
  <c r="M53" i="7"/>
  <c r="D17" i="7"/>
  <c r="E17" i="7" s="1"/>
  <c r="F17" i="7" s="1"/>
  <c r="G17" i="7" s="1"/>
  <c r="H17" i="7" s="1"/>
  <c r="I17" i="7" s="1"/>
  <c r="J17" i="7" s="1"/>
  <c r="K17" i="7" s="1"/>
  <c r="L17" i="7" s="1"/>
  <c r="D18" i="7"/>
  <c r="D19" i="7"/>
  <c r="E19" i="7" s="1"/>
  <c r="F19" i="7" s="1"/>
  <c r="G19" i="7" s="1"/>
  <c r="H19" i="7" s="1"/>
  <c r="I19" i="7" s="1"/>
  <c r="J19" i="7" s="1"/>
  <c r="K19" i="7" s="1"/>
  <c r="L19" i="7" s="1"/>
  <c r="D20" i="7"/>
  <c r="D21" i="7"/>
  <c r="E21" i="7" s="1"/>
  <c r="F21" i="7" s="1"/>
  <c r="G21" i="7" s="1"/>
  <c r="H21" i="7" s="1"/>
  <c r="I21" i="7" s="1"/>
  <c r="J21" i="7" s="1"/>
  <c r="K21" i="7" s="1"/>
  <c r="L21" i="7" s="1"/>
  <c r="D22" i="7"/>
  <c r="E22" i="7" s="1"/>
  <c r="F22" i="7" s="1"/>
  <c r="G22" i="7" s="1"/>
  <c r="H22" i="7" s="1"/>
  <c r="I22" i="7" s="1"/>
  <c r="J22" i="7" s="1"/>
  <c r="K22" i="7" s="1"/>
  <c r="L22" i="7" s="1"/>
  <c r="D23" i="7"/>
  <c r="E23" i="7" s="1"/>
  <c r="F23" i="7" s="1"/>
  <c r="G23" i="7" s="1"/>
  <c r="H23" i="7" s="1"/>
  <c r="I23" i="7" s="1"/>
  <c r="J23" i="7" s="1"/>
  <c r="K23" i="7" s="1"/>
  <c r="L23" i="7" s="1"/>
  <c r="D24" i="7"/>
  <c r="E24" i="7" s="1"/>
  <c r="F24" i="7" s="1"/>
  <c r="G24" i="7" s="1"/>
  <c r="H24" i="7" s="1"/>
  <c r="I24" i="7" s="1"/>
  <c r="J24" i="7" s="1"/>
  <c r="K24" i="7" s="1"/>
  <c r="L24" i="7" s="1"/>
  <c r="D25" i="7"/>
  <c r="E25" i="7" s="1"/>
  <c r="D26" i="7"/>
  <c r="E26" i="7" s="1"/>
  <c r="F26" i="7" s="1"/>
  <c r="G26" i="7" s="1"/>
  <c r="H26" i="7" s="1"/>
  <c r="I26" i="7" s="1"/>
  <c r="J26" i="7" s="1"/>
  <c r="K26" i="7" s="1"/>
  <c r="L26" i="7" s="1"/>
  <c r="D27" i="7"/>
  <c r="E27" i="7" s="1"/>
  <c r="F27" i="7" s="1"/>
  <c r="G27" i="7" s="1"/>
  <c r="H27" i="7" s="1"/>
  <c r="I27" i="7" s="1"/>
  <c r="J27" i="7" s="1"/>
  <c r="K27" i="7" s="1"/>
  <c r="L27" i="7" s="1"/>
  <c r="D28" i="7"/>
  <c r="E28" i="7" s="1"/>
  <c r="F28" i="7" s="1"/>
  <c r="G28" i="7" s="1"/>
  <c r="H28" i="7" s="1"/>
  <c r="I28" i="7" s="1"/>
  <c r="J28" i="7" s="1"/>
  <c r="K28" i="7" s="1"/>
  <c r="L28" i="7" s="1"/>
  <c r="D29" i="7"/>
  <c r="E29" i="7" s="1"/>
  <c r="F29" i="7" s="1"/>
  <c r="G29" i="7" s="1"/>
  <c r="H29" i="7" s="1"/>
  <c r="I29" i="7" s="1"/>
  <c r="J29" i="7" s="1"/>
  <c r="K29" i="7" s="1"/>
  <c r="L29" i="7" s="1"/>
  <c r="D30" i="7"/>
  <c r="E30" i="7" s="1"/>
  <c r="F30" i="7" s="1"/>
  <c r="G30" i="7" s="1"/>
  <c r="H30" i="7" s="1"/>
  <c r="I30" i="7" s="1"/>
  <c r="J30" i="7" s="1"/>
  <c r="K30" i="7" s="1"/>
  <c r="L30" i="7" s="1"/>
  <c r="D31" i="7"/>
  <c r="E31" i="7" s="1"/>
  <c r="F31" i="7" s="1"/>
  <c r="G31" i="7" s="1"/>
  <c r="H31" i="7" s="1"/>
  <c r="I31" i="7" s="1"/>
  <c r="J31" i="7" s="1"/>
  <c r="K31" i="7" s="1"/>
  <c r="L31" i="7" s="1"/>
  <c r="D32" i="7"/>
  <c r="E32" i="7" s="1"/>
  <c r="F32" i="7" s="1"/>
  <c r="G32" i="7" s="1"/>
  <c r="H32" i="7" s="1"/>
  <c r="I32" i="7" s="1"/>
  <c r="J32" i="7" s="1"/>
  <c r="K32" i="7" s="1"/>
  <c r="L32" i="7" s="1"/>
  <c r="D33" i="7"/>
  <c r="E33" i="7" s="1"/>
  <c r="F33" i="7" s="1"/>
  <c r="G33" i="7" s="1"/>
  <c r="H33" i="7" s="1"/>
  <c r="I33" i="7" s="1"/>
  <c r="J33" i="7" s="1"/>
  <c r="K33" i="7" s="1"/>
  <c r="L33" i="7" s="1"/>
  <c r="D34" i="7"/>
  <c r="E34" i="7" s="1"/>
  <c r="F34" i="7" s="1"/>
  <c r="G34" i="7" s="1"/>
  <c r="H34" i="7" s="1"/>
  <c r="I34" i="7" s="1"/>
  <c r="J34" i="7" s="1"/>
  <c r="K34" i="7" s="1"/>
  <c r="L34" i="7" s="1"/>
  <c r="D35" i="7"/>
  <c r="E35" i="7" s="1"/>
  <c r="F35" i="7" s="1"/>
  <c r="G35" i="7" s="1"/>
  <c r="H35" i="7" s="1"/>
  <c r="I35" i="7" s="1"/>
  <c r="J35" i="7" s="1"/>
  <c r="K35" i="7" s="1"/>
  <c r="L35" i="7" s="1"/>
  <c r="D36" i="7"/>
  <c r="E36" i="7" s="1"/>
  <c r="F36" i="7" s="1"/>
  <c r="G36" i="7" s="1"/>
  <c r="H36" i="7" s="1"/>
  <c r="I36" i="7" s="1"/>
  <c r="J36" i="7" s="1"/>
  <c r="K36" i="7" s="1"/>
  <c r="L36" i="7" s="1"/>
  <c r="D37" i="7"/>
  <c r="E37" i="7" s="1"/>
  <c r="F37" i="7" s="1"/>
  <c r="G37" i="7" s="1"/>
  <c r="H37" i="7" s="1"/>
  <c r="I37" i="7" s="1"/>
  <c r="J37" i="7" s="1"/>
  <c r="K37" i="7" s="1"/>
  <c r="L37" i="7" s="1"/>
  <c r="D38" i="7"/>
  <c r="E38" i="7" s="1"/>
  <c r="F38" i="7" s="1"/>
  <c r="G38" i="7" s="1"/>
  <c r="H38" i="7" s="1"/>
  <c r="I38" i="7" s="1"/>
  <c r="J38" i="7" s="1"/>
  <c r="K38" i="7" s="1"/>
  <c r="L38" i="7" s="1"/>
  <c r="D39" i="7"/>
  <c r="E39" i="7" s="1"/>
  <c r="F39" i="7" s="1"/>
  <c r="G39" i="7" s="1"/>
  <c r="H39" i="7" s="1"/>
  <c r="I39" i="7" s="1"/>
  <c r="J39" i="7" s="1"/>
  <c r="K39" i="7" s="1"/>
  <c r="L39" i="7" s="1"/>
  <c r="D40" i="7"/>
  <c r="E40" i="7" s="1"/>
  <c r="F40" i="7" s="1"/>
  <c r="G40" i="7" s="1"/>
  <c r="H40" i="7" s="1"/>
  <c r="I40" i="7" s="1"/>
  <c r="J40" i="7" s="1"/>
  <c r="K40" i="7" s="1"/>
  <c r="L40" i="7" s="1"/>
  <c r="D41" i="7"/>
  <c r="D42" i="7"/>
  <c r="E42" i="7" s="1"/>
  <c r="F42" i="7" s="1"/>
  <c r="G42" i="7" s="1"/>
  <c r="H42" i="7" s="1"/>
  <c r="I42" i="7" s="1"/>
  <c r="J42" i="7" s="1"/>
  <c r="K42" i="7" s="1"/>
  <c r="L42" i="7" s="1"/>
  <c r="D43" i="7"/>
  <c r="E43" i="7" s="1"/>
  <c r="F43" i="7" s="1"/>
  <c r="G43" i="7" s="1"/>
  <c r="H43" i="7" s="1"/>
  <c r="I43" i="7" s="1"/>
  <c r="J43" i="7" s="1"/>
  <c r="K43" i="7" s="1"/>
  <c r="L43" i="7" s="1"/>
  <c r="D44" i="7"/>
  <c r="E44" i="7" s="1"/>
  <c r="F44" i="7" s="1"/>
  <c r="G44" i="7" s="1"/>
  <c r="H44" i="7" s="1"/>
  <c r="I44" i="7" s="1"/>
  <c r="J44" i="7" s="1"/>
  <c r="K44" i="7" s="1"/>
  <c r="L44" i="7" s="1"/>
  <c r="C55" i="7"/>
  <c r="B55" i="7"/>
  <c r="D54" i="7"/>
  <c r="M52" i="7"/>
  <c r="D15" i="7"/>
  <c r="M30" i="7" l="1"/>
  <c r="M32" i="7"/>
  <c r="E41" i="7"/>
  <c r="F41" i="7" s="1"/>
  <c r="G41" i="7" s="1"/>
  <c r="H41" i="7" s="1"/>
  <c r="I41" i="7" s="1"/>
  <c r="J41" i="7" s="1"/>
  <c r="K41" i="7" s="1"/>
  <c r="L41" i="7" s="1"/>
  <c r="M31" i="7"/>
  <c r="M21" i="7"/>
  <c r="M37" i="7"/>
  <c r="M40" i="7"/>
  <c r="M34" i="7"/>
  <c r="M16" i="7"/>
  <c r="M38" i="7"/>
  <c r="F25" i="7"/>
  <c r="G25" i="7" s="1"/>
  <c r="H25" i="7" s="1"/>
  <c r="I25" i="7" s="1"/>
  <c r="J25" i="7" s="1"/>
  <c r="K25" i="7" s="1"/>
  <c r="L25" i="7" s="1"/>
  <c r="E18" i="7"/>
  <c r="F18" i="7" s="1"/>
  <c r="G18" i="7" s="1"/>
  <c r="H18" i="7" s="1"/>
  <c r="I18" i="7" s="1"/>
  <c r="J18" i="7" s="1"/>
  <c r="K18" i="7" s="1"/>
  <c r="L18" i="7" s="1"/>
  <c r="M39" i="7"/>
  <c r="M17" i="7"/>
  <c r="M24" i="7"/>
  <c r="M29" i="7"/>
  <c r="M23" i="7"/>
  <c r="M44" i="7"/>
  <c r="M28" i="7"/>
  <c r="M22" i="7"/>
  <c r="M43" i="7"/>
  <c r="M36" i="7"/>
  <c r="E20" i="7"/>
  <c r="F20" i="7" s="1"/>
  <c r="G20" i="7" s="1"/>
  <c r="H20" i="7" s="1"/>
  <c r="I20" i="7" s="1"/>
  <c r="J20" i="7" s="1"/>
  <c r="K20" i="7" s="1"/>
  <c r="L20" i="7" s="1"/>
  <c r="M27" i="7"/>
  <c r="M42" i="7"/>
  <c r="M35" i="7"/>
  <c r="M33" i="7"/>
  <c r="M26" i="7"/>
  <c r="M19" i="7"/>
  <c r="D55" i="7"/>
  <c r="E54" i="7"/>
  <c r="F54" i="7" s="1"/>
  <c r="G54" i="7" s="1"/>
  <c r="H54" i="7" s="1"/>
  <c r="I54" i="7" s="1"/>
  <c r="J54" i="7" s="1"/>
  <c r="K54" i="7" s="1"/>
  <c r="L54" i="7" s="1"/>
  <c r="E15" i="7"/>
  <c r="M41" i="7" l="1"/>
  <c r="M20" i="7"/>
  <c r="M18" i="7"/>
  <c r="M54" i="7"/>
  <c r="M25" i="7"/>
  <c r="E55" i="7"/>
  <c r="F15" i="7"/>
  <c r="G15" i="7" l="1"/>
  <c r="F55" i="7"/>
  <c r="H15" i="7" l="1"/>
  <c r="G55" i="7"/>
  <c r="H55" i="7" l="1"/>
  <c r="I15" i="7"/>
  <c r="J15" i="7" l="1"/>
  <c r="I55" i="7"/>
  <c r="J55" i="7" l="1"/>
  <c r="K15" i="7"/>
  <c r="K55" i="7" l="1"/>
  <c r="L15" i="7"/>
  <c r="L55" i="7" s="1"/>
  <c r="M15" i="7" l="1"/>
  <c r="M55" i="7" s="1"/>
</calcChain>
</file>

<file path=xl/sharedStrings.xml><?xml version="1.0" encoding="utf-8"?>
<sst xmlns="http://schemas.openxmlformats.org/spreadsheetml/2006/main" count="71" uniqueCount="70">
  <si>
    <t>Zaaknummer</t>
  </si>
  <si>
    <r>
      <rPr>
        <b/>
        <u/>
        <sz val="12"/>
        <color indexed="8"/>
        <rFont val="Calibri"/>
        <family val="2"/>
      </rPr>
      <t>Naam organisatie: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</si>
  <si>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Alle vermelde prijzen en tarieven dienen gesteld te zijn in euro’s, exclusief BTW. De door inschrijver aangeboden prijzen en tarieven dienen inclusief overige belastingen  </t>
  </si>
  <si>
    <t>en/of heffingen te zijn en liggen vast gedurende de looptijd van de opdracht</t>
  </si>
  <si>
    <t>Adres</t>
  </si>
  <si>
    <t>Inschrijvingsbiljet</t>
  </si>
  <si>
    <t>Projectnaam</t>
  </si>
  <si>
    <t>Ondergetekende verklaart zich door ondertekening van dit biljet bereid tot het leveren van de gevraagde producten en diensten ten behoeve van bovengenoemd project voor de onderstaande inschrijfsom:</t>
  </si>
  <si>
    <t>Inschrijfprijs totaal voor opdracht</t>
  </si>
  <si>
    <t>Datum</t>
  </si>
  <si>
    <t>Inschrijver (naam organisatie)</t>
  </si>
  <si>
    <t>Postcode en plaats</t>
  </si>
  <si>
    <t>Naam</t>
  </si>
  <si>
    <t>Functie</t>
  </si>
  <si>
    <t>Handtekening</t>
  </si>
  <si>
    <t>Alleen de geel gekleurde cellen dienen ingevuld te worden</t>
  </si>
  <si>
    <t>De overige cellen zijn beveiligd</t>
  </si>
  <si>
    <t>Bijlage 6</t>
  </si>
  <si>
    <t>Inschrijvingsbiljet en Prijzenblad</t>
  </si>
  <si>
    <t>Zaaknummer:</t>
  </si>
  <si>
    <t>Bijlage 3 - Inschrijvingsbiljet en Prijzenblad</t>
  </si>
  <si>
    <r>
      <t>De inschrijver verklaart dat:
Deze aanbieding</t>
    </r>
    <r>
      <rPr>
        <sz val="10"/>
        <rFont val="Verdana"/>
        <family val="2"/>
      </rPr>
      <t xml:space="preserve"> wordt gedaan overeenkomstig de bepalingen van de offerteaanvraag ‘Telefonie</t>
    </r>
    <r>
      <rPr>
        <sz val="10"/>
        <color theme="1"/>
        <rFont val="Verdana"/>
        <family val="2"/>
      </rPr>
      <t xml:space="preserve">’ en met inachtneming van de bepalingen en gegevens zoals deze zijn omschreven in genoemd aanbestedingsdocument en de eventuele nota van inlichtingen.
</t>
    </r>
  </si>
  <si>
    <t>De opbouw van de prijs dient u in te vullen in het blad "Prijzenblad"</t>
  </si>
  <si>
    <t>Aanbesteding Zaaksysteem</t>
  </si>
  <si>
    <t>Licentie kosten</t>
  </si>
  <si>
    <t>Service Level Agreement</t>
  </si>
  <si>
    <t>Koppeling SmartDocuments</t>
  </si>
  <si>
    <t>Koppeling DigEplan</t>
  </si>
  <si>
    <t>Koppeling iBabs</t>
  </si>
  <si>
    <t>Totaal prijs consultancy implementatie 2021</t>
  </si>
  <si>
    <t>Totaal prijs consultancy 10 dagen per jaar 2022-2032</t>
  </si>
  <si>
    <t>Totaal</t>
  </si>
  <si>
    <t>Totaal prijs trainingen</t>
  </si>
  <si>
    <t>Koppeling CIR</t>
  </si>
  <si>
    <t>Koppeling GWS</t>
  </si>
  <si>
    <t xml:space="preserve">Koppeling LBA </t>
  </si>
  <si>
    <t>Koppeling iBurgerzaken (PinkRoccade)</t>
  </si>
  <si>
    <t xml:space="preserve">Koppeling Civision Samenleving </t>
  </si>
  <si>
    <t>Koppeling iObjecten - BAG (PinkRoccade)</t>
  </si>
  <si>
    <t>Koppeling Cipers</t>
  </si>
  <si>
    <t>Koppeling NedGeo (NedGraphics)</t>
  </si>
  <si>
    <t>Koppeling NedGlobe (NedGraphics)</t>
  </si>
  <si>
    <t>Koppeling NedOmgeving (NedGraphics - plansoftware)</t>
  </si>
  <si>
    <t>Koppeling Stratech</t>
  </si>
  <si>
    <t>Koppeling Simsuite</t>
  </si>
  <si>
    <t>Koppeling Squit 2020</t>
  </si>
  <si>
    <t>Koppeling Validsign (digitale handtekening)</t>
  </si>
  <si>
    <t>Koppeling Generiek zaaksysteem (te bepalen door aanbesteding)</t>
  </si>
  <si>
    <t>Koppeling Generiek DMS/RMA (te bepalen door aanbesteding)</t>
  </si>
  <si>
    <t>Koppeling Gegevensmagazijn NedGraphics</t>
  </si>
  <si>
    <t>Koppeling iFinanciën(PinkRoccade)</t>
  </si>
  <si>
    <t>Koppeling Innen van (PinkRoccade)</t>
  </si>
  <si>
    <t>Koppeling Civision Zaakafhandeling (afhankelijk van fasering implementatie)</t>
  </si>
  <si>
    <t>Koppeling Melddesk</t>
  </si>
  <si>
    <t>Koppeling BAG</t>
  </si>
  <si>
    <t>Koppeling DSO</t>
  </si>
  <si>
    <t>Koppeling GGK</t>
  </si>
  <si>
    <t>Koppeling NHR</t>
  </si>
  <si>
    <t>Koppeling KvK</t>
  </si>
  <si>
    <t>Consultancy kosten</t>
  </si>
  <si>
    <t>Integratieplatform</t>
  </si>
  <si>
    <t>Distributiecomponent</t>
  </si>
  <si>
    <t>Koppeling Alfresco (afhankelijk van fasering implementatie)</t>
  </si>
  <si>
    <t>Optionele koppelingen</t>
  </si>
  <si>
    <t xml:space="preserve"> </t>
  </si>
  <si>
    <t>Prijs p.j. na 2021 (inclusief 1 jaar 1,82% correctie)</t>
  </si>
  <si>
    <t>Inschrijver dient de met geel gemarkeerde cellen in te vullen. Alleen cel M55 "Inschrijfprijs Totaal" zal worden meegenomen in de beoordeling.</t>
  </si>
  <si>
    <t>Koppeling Squit XO (tijdelijk)</t>
  </si>
  <si>
    <t>Koppeling OLO (tijdelijk)</t>
  </si>
  <si>
    <t>Prijs 2021 (vanaf 1/8/21)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</si>
</sst>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-[$€-2]\ * #,##0.00_-;_-[$€-2]\ * #,##0.00\-;_-[$€-2]\ * &quot;-&quot;??_-;_-@_-"/>
    <numFmt numFmtId="166" formatCode="_-[$€-413]\ * #,##0.00_-;_-[$€-413]\ * #,##0.00\-;_-[$€-413]\ * &quot;-&quot;??_-;_-@_-"/>
    <numFmt numFmtId="167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slantDashDot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44" fontId="12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1" applyFont="1" applyBorder="1" applyProtection="1"/>
    <xf numFmtId="0" fontId="1" fillId="2" borderId="2" xfId="1" applyFont="1" applyBorder="1" applyProtection="1"/>
    <xf numFmtId="0" fontId="1" fillId="2" borderId="3" xfId="1" applyFont="1" applyBorder="1" applyProtection="1"/>
    <xf numFmtId="0" fontId="1" fillId="2" borderId="0" xfId="1" applyFont="1" applyBorder="1" applyProtection="1"/>
    <xf numFmtId="0" fontId="1" fillId="2" borderId="4" xfId="1" applyFont="1" applyBorder="1" applyProtection="1"/>
    <xf numFmtId="0" fontId="1" fillId="2" borderId="5" xfId="1" applyFont="1" applyBorder="1" applyProtection="1"/>
    <xf numFmtId="0" fontId="4" fillId="3" borderId="1" xfId="0" applyFont="1" applyFill="1" applyBorder="1" applyProtection="1"/>
    <xf numFmtId="0" fontId="7" fillId="3" borderId="2" xfId="0" applyFont="1" applyFill="1" applyBorder="1" applyProtection="1"/>
    <xf numFmtId="0" fontId="7" fillId="3" borderId="4" xfId="0" applyFont="1" applyFill="1" applyBorder="1" applyProtection="1"/>
    <xf numFmtId="0" fontId="7" fillId="3" borderId="5" xfId="0" applyFont="1" applyFill="1" applyBorder="1" applyProtection="1"/>
    <xf numFmtId="0" fontId="3" fillId="2" borderId="3" xfId="1" applyBorder="1" applyProtection="1"/>
    <xf numFmtId="0" fontId="3" fillId="2" borderId="0" xfId="1" applyBorder="1" applyProtection="1"/>
    <xf numFmtId="0" fontId="3" fillId="2" borderId="3" xfId="1" applyBorder="1" applyAlignment="1" applyProtection="1"/>
    <xf numFmtId="0" fontId="0" fillId="0" borderId="9" xfId="0" applyBorder="1"/>
    <xf numFmtId="0" fontId="0" fillId="4" borderId="0" xfId="0" applyFill="1"/>
    <xf numFmtId="0" fontId="0" fillId="0" borderId="9" xfId="0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0" borderId="10" xfId="0" applyBorder="1"/>
    <xf numFmtId="0" fontId="0" fillId="8" borderId="0" xfId="0" applyFill="1"/>
    <xf numFmtId="0" fontId="0" fillId="6" borderId="0" xfId="0" applyFill="1"/>
    <xf numFmtId="164" fontId="0" fillId="5" borderId="9" xfId="0" applyNumberFormat="1" applyFill="1" applyBorder="1"/>
    <xf numFmtId="0" fontId="0" fillId="4" borderId="9" xfId="0" applyFill="1" applyBorder="1" applyProtection="1">
      <protection locked="0"/>
    </xf>
    <xf numFmtId="0" fontId="6" fillId="7" borderId="6" xfId="0" applyFont="1" applyFill="1" applyBorder="1" applyProtection="1"/>
    <xf numFmtId="166" fontId="2" fillId="6" borderId="7" xfId="0" applyNumberFormat="1" applyFont="1" applyFill="1" applyBorder="1" applyAlignment="1" applyProtection="1">
      <alignment vertical="center" wrapText="1"/>
    </xf>
    <xf numFmtId="0" fontId="4" fillId="6" borderId="11" xfId="0" applyFont="1" applyFill="1" applyBorder="1" applyAlignment="1" applyProtection="1">
      <alignment horizontal="center" vertical="center" wrapText="1"/>
    </xf>
    <xf numFmtId="0" fontId="0" fillId="0" borderId="9" xfId="0" applyFill="1" applyBorder="1" applyProtection="1"/>
    <xf numFmtId="0" fontId="0" fillId="0" borderId="0" xfId="0" applyFont="1" applyAlignment="1">
      <alignment horizontal="left"/>
    </xf>
    <xf numFmtId="44" fontId="2" fillId="6" borderId="7" xfId="2" applyFont="1" applyFill="1" applyBorder="1" applyAlignment="1" applyProtection="1">
      <alignment vertical="center" wrapText="1"/>
    </xf>
    <xf numFmtId="165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</xf>
    <xf numFmtId="167" fontId="7" fillId="9" borderId="6" xfId="0" applyNumberFormat="1" applyFont="1" applyFill="1" applyBorder="1" applyAlignment="1" applyProtection="1">
      <alignment horizontal="center" vertical="center" wrapText="1"/>
    </xf>
    <xf numFmtId="0" fontId="4" fillId="6" borderId="12" xfId="0" applyFont="1" applyFill="1" applyBorder="1" applyAlignment="1" applyProtection="1">
      <alignment horizontal="center" vertical="center"/>
    </xf>
    <xf numFmtId="167" fontId="7" fillId="8" borderId="6" xfId="0" applyNumberFormat="1" applyFont="1" applyFill="1" applyBorder="1" applyAlignment="1" applyProtection="1">
      <alignment horizontal="center" vertical="center" wrapText="1"/>
    </xf>
    <xf numFmtId="165" fontId="4" fillId="6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7" fillId="3" borderId="12" xfId="0" applyFont="1" applyFill="1" applyBorder="1" applyAlignment="1" applyProtection="1">
      <alignment horizontal="left" vertical="center" wrapText="1"/>
    </xf>
    <xf numFmtId="165" fontId="7" fillId="9" borderId="6" xfId="0" applyNumberFormat="1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left" vertical="center" wrapText="1"/>
    </xf>
    <xf numFmtId="0" fontId="7" fillId="3" borderId="13" xfId="0" applyFont="1" applyFill="1" applyBorder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 indent="1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justify" vertical="center"/>
    </xf>
    <xf numFmtId="167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5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4" fillId="6" borderId="9" xfId="0" applyFont="1" applyFill="1" applyBorder="1" applyAlignment="1" applyProtection="1">
      <alignment horizontal="center" vertical="center" wrapText="1"/>
    </xf>
    <xf numFmtId="0" fontId="9" fillId="8" borderId="7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0" fillId="4" borderId="9" xfId="0" applyFill="1" applyBorder="1" applyAlignment="1" applyProtection="1">
      <alignment horizontal="center"/>
      <protection locked="0"/>
    </xf>
  </cellXfs>
  <cellStyles count="3">
    <cellStyle name="Accent1" xfId="1" builtinId="29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2131219</xdr:colOff>
      <xdr:row>0</xdr:row>
      <xdr:rowOff>0</xdr:rowOff>
    </xdr:from>
    <xdr:to>
      <xdr:col>7</xdr:col>
      <xdr:colOff>507817</xdr:colOff>
      <xdr:row>3</xdr:row>
      <xdr:rowOff>150019</xdr:rowOff>
    </xdr:to>
    <xdr:pic>
      <xdr:nvPicPr>
        <xdr:cNvPr id="2" name="Afbeelding 1" descr="C:\Users\mommed1\AppData\Local\Microsoft\Windows\Temporary Internet Files\Content.Outlook\ZGKHOUPF\Gemeente Stein logo 2017 ZWART transparante achtergrond.png">
          <a:extLst>
            <a:ext uri="{FF2B5EF4-FFF2-40B4-BE49-F238E27FC236}">
              <a16:creationId xmlns:a16="http://schemas.microsoft.com/office/drawing/2014/main" id="{AB2C86F1-8278-444A-B313-21179F36DB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7819" y="0"/>
          <a:ext cx="2846998" cy="7342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B22" sqref="B22"/>
    </sheetView>
  </sheetViews>
  <sheetFormatPr baseColWidth="10" defaultColWidth="8.83203125" defaultRowHeight="15" x14ac:dyDescent="0.2"/>
  <cols>
    <col min="1" max="1" width="32" customWidth="1"/>
    <col min="2" max="2" width="49" bestFit="1" customWidth="1"/>
  </cols>
  <sheetData>
    <row r="1" spans="1:9" ht="27" thickBot="1" x14ac:dyDescent="0.35">
      <c r="A1" s="49" t="s">
        <v>5</v>
      </c>
      <c r="B1" s="50"/>
    </row>
    <row r="2" spans="1:9" ht="15" customHeight="1" x14ac:dyDescent="0.2">
      <c r="A2" s="18" t="s">
        <v>17</v>
      </c>
      <c r="B2" s="19" t="s">
        <v>18</v>
      </c>
      <c r="D2" s="15" t="s">
        <v>15</v>
      </c>
      <c r="E2" s="15"/>
      <c r="F2" s="15"/>
      <c r="G2" s="15"/>
      <c r="H2" s="15"/>
      <c r="I2" s="15"/>
    </row>
    <row r="3" spans="1:9" ht="15" customHeight="1" x14ac:dyDescent="0.2">
      <c r="A3" s="17" t="s">
        <v>6</v>
      </c>
      <c r="B3" s="14" t="s">
        <v>23</v>
      </c>
      <c r="D3" t="s">
        <v>16</v>
      </c>
    </row>
    <row r="4" spans="1:9" ht="15" customHeight="1" x14ac:dyDescent="0.2">
      <c r="A4" s="17" t="s">
        <v>0</v>
      </c>
      <c r="B4" s="28">
        <v>971173930</v>
      </c>
    </row>
    <row r="5" spans="1:9" x14ac:dyDescent="0.2">
      <c r="A5" s="20"/>
      <c r="B5" s="20"/>
      <c r="D5" t="s">
        <v>22</v>
      </c>
    </row>
    <row r="6" spans="1:9" x14ac:dyDescent="0.2">
      <c r="A6" s="51" t="s">
        <v>7</v>
      </c>
      <c r="B6" s="51"/>
    </row>
    <row r="7" spans="1:9" x14ac:dyDescent="0.2">
      <c r="A7" s="51"/>
      <c r="B7" s="51"/>
    </row>
    <row r="8" spans="1:9" x14ac:dyDescent="0.2">
      <c r="A8" s="51"/>
      <c r="B8" s="51"/>
    </row>
    <row r="9" spans="1:9" x14ac:dyDescent="0.2">
      <c r="A9" s="51"/>
      <c r="B9" s="51"/>
    </row>
    <row r="10" spans="1:9" x14ac:dyDescent="0.2">
      <c r="A10" s="51"/>
      <c r="B10" s="51"/>
    </row>
    <row r="11" spans="1:9" x14ac:dyDescent="0.2">
      <c r="A11" s="20"/>
      <c r="B11" s="20"/>
    </row>
    <row r="12" spans="1:9" x14ac:dyDescent="0.2">
      <c r="A12" s="21" t="s">
        <v>8</v>
      </c>
      <c r="B12" s="22">
        <f>'Prijzenblad Integratieplatform'!M55</f>
        <v>0</v>
      </c>
    </row>
    <row r="13" spans="1:9" x14ac:dyDescent="0.2">
      <c r="A13" s="20"/>
      <c r="B13" s="20"/>
    </row>
    <row r="14" spans="1:9" x14ac:dyDescent="0.2">
      <c r="A14" s="51" t="s">
        <v>21</v>
      </c>
      <c r="B14" s="51"/>
    </row>
    <row r="15" spans="1:9" x14ac:dyDescent="0.2">
      <c r="A15" s="51"/>
      <c r="B15" s="51"/>
    </row>
    <row r="16" spans="1:9" x14ac:dyDescent="0.2">
      <c r="A16" s="51"/>
      <c r="B16" s="51"/>
    </row>
    <row r="17" spans="1:2" x14ac:dyDescent="0.2">
      <c r="A17" s="51"/>
      <c r="B17" s="51"/>
    </row>
    <row r="18" spans="1:2" ht="27" customHeight="1" x14ac:dyDescent="0.2">
      <c r="A18" s="51"/>
      <c r="B18" s="51"/>
    </row>
    <row r="19" spans="1:2" x14ac:dyDescent="0.2">
      <c r="A19" s="20"/>
      <c r="B19" s="20"/>
    </row>
    <row r="20" spans="1:2" x14ac:dyDescent="0.2">
      <c r="A20" s="16" t="s">
        <v>9</v>
      </c>
      <c r="B20" s="23"/>
    </row>
    <row r="21" spans="1:2" x14ac:dyDescent="0.2">
      <c r="A21" s="20"/>
      <c r="B21" s="20"/>
    </row>
    <row r="22" spans="1:2" x14ac:dyDescent="0.2">
      <c r="A22" s="16" t="s">
        <v>10</v>
      </c>
      <c r="B22" s="23"/>
    </row>
    <row r="23" spans="1:2" x14ac:dyDescent="0.2">
      <c r="A23" s="16" t="s">
        <v>4</v>
      </c>
      <c r="B23" s="23"/>
    </row>
    <row r="24" spans="1:2" x14ac:dyDescent="0.2">
      <c r="A24" s="16" t="s">
        <v>11</v>
      </c>
      <c r="B24" s="23"/>
    </row>
    <row r="25" spans="1:2" x14ac:dyDescent="0.2">
      <c r="A25" s="20"/>
      <c r="B25" s="20"/>
    </row>
    <row r="26" spans="1:2" x14ac:dyDescent="0.2">
      <c r="A26" s="16" t="s">
        <v>12</v>
      </c>
      <c r="B26" s="23"/>
    </row>
    <row r="27" spans="1:2" x14ac:dyDescent="0.2">
      <c r="A27" s="16" t="s">
        <v>13</v>
      </c>
      <c r="B27" s="23"/>
    </row>
    <row r="28" spans="1:2" x14ac:dyDescent="0.2">
      <c r="A28" s="16" t="s">
        <v>14</v>
      </c>
      <c r="B28" s="52"/>
    </row>
    <row r="29" spans="1:2" x14ac:dyDescent="0.2">
      <c r="B29" s="52"/>
    </row>
    <row r="30" spans="1:2" x14ac:dyDescent="0.2">
      <c r="B30" s="52"/>
    </row>
    <row r="31" spans="1:2" x14ac:dyDescent="0.2">
      <c r="B31" s="52"/>
    </row>
  </sheetData>
  <sheetProtection algorithmName="SHA-512" hashValue="r1e9ipGB0kQF+E+PgM6pTfqDftVm161rfqmDMSoepmpwIL2EwLEegueAv2cXiirYiTKm+N0TXjDkelpX1qw90Q==" saltValue="Wwz6KhnHt/0FYbkopIv5Ag==" spinCount="100000" sheet="1" objects="1" scenarios="1"/>
  <mergeCells count="4">
    <mergeCell ref="A1:B1"/>
    <mergeCell ref="A6:B10"/>
    <mergeCell ref="A14:B18"/>
    <mergeCell ref="B28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470B-822D-C74F-A707-9489F259A599}">
  <dimension ref="A1:M81"/>
  <sheetViews>
    <sheetView tabSelected="1" zoomScaleNormal="100" workbookViewId="0">
      <selection activeCell="B14" sqref="B14"/>
    </sheetView>
  </sheetViews>
  <sheetFormatPr baseColWidth="10" defaultColWidth="8.83203125" defaultRowHeight="15" x14ac:dyDescent="0.2"/>
  <cols>
    <col min="1" max="1" width="54" style="36" customWidth="1"/>
    <col min="2" max="13" width="15.33203125" style="36" customWidth="1"/>
    <col min="14" max="16384" width="8.83203125" style="36"/>
  </cols>
  <sheetData>
    <row r="1" spans="1:13" x14ac:dyDescent="0.2">
      <c r="A1" s="1"/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19</v>
      </c>
      <c r="B2" s="4">
        <v>971173930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7" thickBot="1" x14ac:dyDescent="0.25">
      <c r="A4" s="7" t="s">
        <v>1</v>
      </c>
      <c r="B4" s="24" t="str">
        <f>IF(Inschrijfbiljet!B22="","",Inschrijfbiljet!B22)</f>
        <v/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11" t="s">
        <v>66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1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47" customFormat="1" ht="51" x14ac:dyDescent="0.2">
      <c r="A13" s="27"/>
      <c r="B13" s="48" t="s">
        <v>69</v>
      </c>
      <c r="C13" s="48" t="s">
        <v>65</v>
      </c>
      <c r="D13" s="48">
        <v>2023</v>
      </c>
      <c r="E13" s="48">
        <v>2024</v>
      </c>
      <c r="F13" s="48">
        <v>2025</v>
      </c>
      <c r="G13" s="48">
        <v>2026</v>
      </c>
      <c r="H13" s="48">
        <v>2027</v>
      </c>
      <c r="I13" s="48">
        <v>2028</v>
      </c>
      <c r="J13" s="48">
        <v>2029</v>
      </c>
      <c r="K13" s="48">
        <v>2030</v>
      </c>
      <c r="L13" s="48">
        <v>2031</v>
      </c>
      <c r="M13" s="48" t="s">
        <v>31</v>
      </c>
    </row>
    <row r="14" spans="1:13" ht="17" thickBot="1" x14ac:dyDescent="0.25">
      <c r="A14" s="4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3" ht="16" thickBot="1" x14ac:dyDescent="0.25">
      <c r="A15" s="37" t="s">
        <v>60</v>
      </c>
      <c r="B15" s="45"/>
      <c r="C15" s="30"/>
      <c r="D15" s="38" t="str">
        <f>IF(C15="","",(C15*1.82%)+C15)</f>
        <v/>
      </c>
      <c r="E15" s="38" t="str">
        <f t="shared" ref="E15:L15" si="0">IF(D15="","",(D15*1.82%)+D15)</f>
        <v/>
      </c>
      <c r="F15" s="38" t="str">
        <f t="shared" si="0"/>
        <v/>
      </c>
      <c r="G15" s="38" t="str">
        <f t="shared" si="0"/>
        <v/>
      </c>
      <c r="H15" s="38" t="str">
        <f t="shared" si="0"/>
        <v/>
      </c>
      <c r="I15" s="38" t="str">
        <f t="shared" si="0"/>
        <v/>
      </c>
      <c r="J15" s="38" t="str">
        <f t="shared" si="0"/>
        <v/>
      </c>
      <c r="K15" s="38" t="str">
        <f t="shared" si="0"/>
        <v/>
      </c>
      <c r="L15" s="38" t="str">
        <f t="shared" si="0"/>
        <v/>
      </c>
      <c r="M15" s="34">
        <f>SUM(B15:L15)</f>
        <v>0</v>
      </c>
    </row>
    <row r="16" spans="1:13" ht="16" thickBot="1" x14ac:dyDescent="0.25">
      <c r="A16" s="37" t="s">
        <v>61</v>
      </c>
      <c r="B16" s="45"/>
      <c r="C16" s="30"/>
      <c r="D16" s="38" t="str">
        <f>IF(C16="","",(C16*1.82%)+C16)</f>
        <v/>
      </c>
      <c r="E16" s="38" t="str">
        <f t="shared" ref="E16" si="1">IF(D16="","",(D16*1.82%)+D16)</f>
        <v/>
      </c>
      <c r="F16" s="38" t="str">
        <f t="shared" ref="F16" si="2">IF(E16="","",(E16*1.82%)+E16)</f>
        <v/>
      </c>
      <c r="G16" s="38" t="str">
        <f t="shared" ref="G16" si="3">IF(F16="","",(F16*1.82%)+F16)</f>
        <v/>
      </c>
      <c r="H16" s="38" t="str">
        <f t="shared" ref="H16" si="4">IF(G16="","",(G16*1.82%)+G16)</f>
        <v/>
      </c>
      <c r="I16" s="38" t="str">
        <f t="shared" ref="I16" si="5">IF(H16="","",(H16*1.82%)+H16)</f>
        <v/>
      </c>
      <c r="J16" s="38" t="str">
        <f t="shared" ref="J16" si="6">IF(I16="","",(I16*1.82%)+I16)</f>
        <v/>
      </c>
      <c r="K16" s="38" t="str">
        <f t="shared" ref="K16" si="7">IF(J16="","",(J16*1.82%)+J16)</f>
        <v/>
      </c>
      <c r="L16" s="38" t="str">
        <f t="shared" ref="L16" si="8">IF(K16="","",(K16*1.82%)+K16)</f>
        <v/>
      </c>
      <c r="M16" s="34">
        <f>SUM(B16:L16)</f>
        <v>0</v>
      </c>
    </row>
    <row r="17" spans="1:13" ht="16" thickBot="1" x14ac:dyDescent="0.25">
      <c r="A17" s="37" t="s">
        <v>33</v>
      </c>
      <c r="B17" s="45"/>
      <c r="C17" s="30"/>
      <c r="D17" s="38" t="str">
        <f t="shared" ref="D17:L17" si="9">IF(C17="","",(C17*1.82%)+C17)</f>
        <v/>
      </c>
      <c r="E17" s="38" t="str">
        <f t="shared" si="9"/>
        <v/>
      </c>
      <c r="F17" s="38" t="str">
        <f t="shared" si="9"/>
        <v/>
      </c>
      <c r="G17" s="38" t="str">
        <f t="shared" si="9"/>
        <v/>
      </c>
      <c r="H17" s="38" t="str">
        <f t="shared" si="9"/>
        <v/>
      </c>
      <c r="I17" s="38" t="str">
        <f t="shared" si="9"/>
        <v/>
      </c>
      <c r="J17" s="38" t="str">
        <f t="shared" si="9"/>
        <v/>
      </c>
      <c r="K17" s="38" t="str">
        <f t="shared" si="9"/>
        <v/>
      </c>
      <c r="L17" s="38" t="str">
        <f t="shared" si="9"/>
        <v/>
      </c>
      <c r="M17" s="34">
        <f t="shared" ref="M17:M43" si="10">SUM(B17:L17)</f>
        <v>0</v>
      </c>
    </row>
    <row r="18" spans="1:13" ht="16" thickBot="1" x14ac:dyDescent="0.25">
      <c r="A18" s="37" t="s">
        <v>34</v>
      </c>
      <c r="B18" s="45"/>
      <c r="C18" s="30"/>
      <c r="D18" s="38" t="str">
        <f t="shared" ref="D18:L18" si="11">IF(C18="","",(C18*1.82%)+C18)</f>
        <v/>
      </c>
      <c r="E18" s="38" t="str">
        <f t="shared" si="11"/>
        <v/>
      </c>
      <c r="F18" s="38" t="str">
        <f t="shared" si="11"/>
        <v/>
      </c>
      <c r="G18" s="38" t="str">
        <f t="shared" si="11"/>
        <v/>
      </c>
      <c r="H18" s="38" t="str">
        <f t="shared" si="11"/>
        <v/>
      </c>
      <c r="I18" s="38" t="str">
        <f t="shared" si="11"/>
        <v/>
      </c>
      <c r="J18" s="38" t="str">
        <f t="shared" si="11"/>
        <v/>
      </c>
      <c r="K18" s="38" t="str">
        <f t="shared" si="11"/>
        <v/>
      </c>
      <c r="L18" s="38" t="str">
        <f t="shared" si="11"/>
        <v/>
      </c>
      <c r="M18" s="34">
        <f t="shared" si="10"/>
        <v>0</v>
      </c>
    </row>
    <row r="19" spans="1:13" ht="16" thickBot="1" x14ac:dyDescent="0.25">
      <c r="A19" s="37" t="s">
        <v>35</v>
      </c>
      <c r="B19" s="45"/>
      <c r="C19" s="30"/>
      <c r="D19" s="38" t="str">
        <f t="shared" ref="D19:L19" si="12">IF(C19="","",(C19*1.82%)+C19)</f>
        <v/>
      </c>
      <c r="E19" s="38" t="str">
        <f t="shared" si="12"/>
        <v/>
      </c>
      <c r="F19" s="38" t="str">
        <f t="shared" si="12"/>
        <v/>
      </c>
      <c r="G19" s="38" t="str">
        <f t="shared" si="12"/>
        <v/>
      </c>
      <c r="H19" s="38" t="str">
        <f t="shared" si="12"/>
        <v/>
      </c>
      <c r="I19" s="38" t="str">
        <f t="shared" si="12"/>
        <v/>
      </c>
      <c r="J19" s="38" t="str">
        <f t="shared" si="12"/>
        <v/>
      </c>
      <c r="K19" s="38" t="str">
        <f t="shared" si="12"/>
        <v/>
      </c>
      <c r="L19" s="38" t="str">
        <f t="shared" si="12"/>
        <v/>
      </c>
      <c r="M19" s="34">
        <f t="shared" si="10"/>
        <v>0</v>
      </c>
    </row>
    <row r="20" spans="1:13" ht="16" thickBot="1" x14ac:dyDescent="0.25">
      <c r="A20" s="37" t="s">
        <v>36</v>
      </c>
      <c r="B20" s="45"/>
      <c r="C20" s="30"/>
      <c r="D20" s="38" t="str">
        <f t="shared" ref="D20:L20" si="13">IF(C20="","",(C20*1.82%)+C20)</f>
        <v/>
      </c>
      <c r="E20" s="38" t="str">
        <f t="shared" si="13"/>
        <v/>
      </c>
      <c r="F20" s="38" t="str">
        <f t="shared" si="13"/>
        <v/>
      </c>
      <c r="G20" s="38" t="str">
        <f t="shared" si="13"/>
        <v/>
      </c>
      <c r="H20" s="38" t="str">
        <f t="shared" si="13"/>
        <v/>
      </c>
      <c r="I20" s="38" t="str">
        <f t="shared" si="13"/>
        <v/>
      </c>
      <c r="J20" s="38" t="str">
        <f t="shared" si="13"/>
        <v/>
      </c>
      <c r="K20" s="38" t="str">
        <f t="shared" si="13"/>
        <v/>
      </c>
      <c r="L20" s="38" t="str">
        <f t="shared" si="13"/>
        <v/>
      </c>
      <c r="M20" s="34">
        <f t="shared" si="10"/>
        <v>0</v>
      </c>
    </row>
    <row r="21" spans="1:13" ht="16" thickBot="1" x14ac:dyDescent="0.25">
      <c r="A21" s="37" t="s">
        <v>37</v>
      </c>
      <c r="B21" s="45"/>
      <c r="C21" s="30"/>
      <c r="D21" s="38" t="str">
        <f t="shared" ref="D21:L21" si="14">IF(C21="","",(C21*1.82%)+C21)</f>
        <v/>
      </c>
      <c r="E21" s="38" t="str">
        <f t="shared" si="14"/>
        <v/>
      </c>
      <c r="F21" s="38" t="str">
        <f t="shared" si="14"/>
        <v/>
      </c>
      <c r="G21" s="38" t="str">
        <f t="shared" si="14"/>
        <v/>
      </c>
      <c r="H21" s="38" t="str">
        <f t="shared" si="14"/>
        <v/>
      </c>
      <c r="I21" s="38" t="str">
        <f t="shared" si="14"/>
        <v/>
      </c>
      <c r="J21" s="38" t="str">
        <f t="shared" si="14"/>
        <v/>
      </c>
      <c r="K21" s="38" t="str">
        <f t="shared" si="14"/>
        <v/>
      </c>
      <c r="L21" s="38" t="str">
        <f t="shared" si="14"/>
        <v/>
      </c>
      <c r="M21" s="34">
        <f t="shared" si="10"/>
        <v>0</v>
      </c>
    </row>
    <row r="22" spans="1:13" ht="16" thickBot="1" x14ac:dyDescent="0.25">
      <c r="A22" s="37" t="s">
        <v>38</v>
      </c>
      <c r="B22" s="45"/>
      <c r="C22" s="30"/>
      <c r="D22" s="38" t="str">
        <f t="shared" ref="D22:L22" si="15">IF(C22="","",(C22*1.82%)+C22)</f>
        <v/>
      </c>
      <c r="E22" s="38" t="str">
        <f t="shared" si="15"/>
        <v/>
      </c>
      <c r="F22" s="38" t="str">
        <f t="shared" si="15"/>
        <v/>
      </c>
      <c r="G22" s="38" t="str">
        <f t="shared" si="15"/>
        <v/>
      </c>
      <c r="H22" s="38" t="str">
        <f t="shared" si="15"/>
        <v/>
      </c>
      <c r="I22" s="38" t="str">
        <f t="shared" si="15"/>
        <v/>
      </c>
      <c r="J22" s="38" t="str">
        <f t="shared" si="15"/>
        <v/>
      </c>
      <c r="K22" s="38" t="str">
        <f t="shared" si="15"/>
        <v/>
      </c>
      <c r="L22" s="38" t="str">
        <f t="shared" si="15"/>
        <v/>
      </c>
      <c r="M22" s="34">
        <f t="shared" si="10"/>
        <v>0</v>
      </c>
    </row>
    <row r="23" spans="1:13" ht="16" thickBot="1" x14ac:dyDescent="0.25">
      <c r="A23" s="37" t="s">
        <v>39</v>
      </c>
      <c r="B23" s="45"/>
      <c r="C23" s="30"/>
      <c r="D23" s="38" t="str">
        <f t="shared" ref="D23:L23" si="16">IF(C23="","",(C23*1.82%)+C23)</f>
        <v/>
      </c>
      <c r="E23" s="38" t="str">
        <f t="shared" si="16"/>
        <v/>
      </c>
      <c r="F23" s="38" t="str">
        <f t="shared" si="16"/>
        <v/>
      </c>
      <c r="G23" s="38" t="str">
        <f t="shared" si="16"/>
        <v/>
      </c>
      <c r="H23" s="38" t="str">
        <f t="shared" si="16"/>
        <v/>
      </c>
      <c r="I23" s="38" t="str">
        <f t="shared" si="16"/>
        <v/>
      </c>
      <c r="J23" s="38" t="str">
        <f t="shared" si="16"/>
        <v/>
      </c>
      <c r="K23" s="38" t="str">
        <f t="shared" si="16"/>
        <v/>
      </c>
      <c r="L23" s="38" t="str">
        <f t="shared" si="16"/>
        <v/>
      </c>
      <c r="M23" s="34">
        <f t="shared" si="10"/>
        <v>0</v>
      </c>
    </row>
    <row r="24" spans="1:13" ht="16" thickBot="1" x14ac:dyDescent="0.25">
      <c r="A24" s="37" t="s">
        <v>40</v>
      </c>
      <c r="B24" s="45"/>
      <c r="C24" s="30"/>
      <c r="D24" s="38" t="str">
        <f t="shared" ref="D24:L24" si="17">IF(C24="","",(C24*1.82%)+C24)</f>
        <v/>
      </c>
      <c r="E24" s="38" t="str">
        <f t="shared" si="17"/>
        <v/>
      </c>
      <c r="F24" s="38" t="str">
        <f t="shared" si="17"/>
        <v/>
      </c>
      <c r="G24" s="38" t="str">
        <f t="shared" si="17"/>
        <v/>
      </c>
      <c r="H24" s="38" t="str">
        <f t="shared" si="17"/>
        <v/>
      </c>
      <c r="I24" s="38" t="str">
        <f t="shared" si="17"/>
        <v/>
      </c>
      <c r="J24" s="38" t="str">
        <f t="shared" si="17"/>
        <v/>
      </c>
      <c r="K24" s="38" t="str">
        <f t="shared" si="17"/>
        <v/>
      </c>
      <c r="L24" s="38" t="str">
        <f t="shared" si="17"/>
        <v/>
      </c>
      <c r="M24" s="34">
        <f t="shared" si="10"/>
        <v>0</v>
      </c>
    </row>
    <row r="25" spans="1:13" ht="16" thickBot="1" x14ac:dyDescent="0.25">
      <c r="A25" s="37" t="s">
        <v>42</v>
      </c>
      <c r="B25" s="45"/>
      <c r="C25" s="30"/>
      <c r="D25" s="38" t="str">
        <f t="shared" ref="D25:L25" si="18">IF(C25="","",(C25*1.82%)+C25)</f>
        <v/>
      </c>
      <c r="E25" s="38" t="str">
        <f t="shared" si="18"/>
        <v/>
      </c>
      <c r="F25" s="38" t="str">
        <f t="shared" si="18"/>
        <v/>
      </c>
      <c r="G25" s="38" t="str">
        <f t="shared" si="18"/>
        <v/>
      </c>
      <c r="H25" s="38" t="str">
        <f t="shared" si="18"/>
        <v/>
      </c>
      <c r="I25" s="38" t="str">
        <f t="shared" si="18"/>
        <v/>
      </c>
      <c r="J25" s="38" t="str">
        <f t="shared" si="18"/>
        <v/>
      </c>
      <c r="K25" s="38" t="str">
        <f t="shared" si="18"/>
        <v/>
      </c>
      <c r="L25" s="38" t="str">
        <f t="shared" si="18"/>
        <v/>
      </c>
      <c r="M25" s="34">
        <f t="shared" si="10"/>
        <v>0</v>
      </c>
    </row>
    <row r="26" spans="1:13" ht="16" thickBot="1" x14ac:dyDescent="0.25">
      <c r="A26" s="37" t="s">
        <v>44</v>
      </c>
      <c r="B26" s="45"/>
      <c r="C26" s="30"/>
      <c r="D26" s="38" t="str">
        <f t="shared" ref="D26:L26" si="19">IF(C26="","",(C26*1.82%)+C26)</f>
        <v/>
      </c>
      <c r="E26" s="38" t="str">
        <f t="shared" si="19"/>
        <v/>
      </c>
      <c r="F26" s="38" t="str">
        <f t="shared" si="19"/>
        <v/>
      </c>
      <c r="G26" s="38" t="str">
        <f t="shared" si="19"/>
        <v/>
      </c>
      <c r="H26" s="38" t="str">
        <f t="shared" si="19"/>
        <v/>
      </c>
      <c r="I26" s="38" t="str">
        <f t="shared" si="19"/>
        <v/>
      </c>
      <c r="J26" s="38" t="str">
        <f t="shared" si="19"/>
        <v/>
      </c>
      <c r="K26" s="38" t="str">
        <f t="shared" si="19"/>
        <v/>
      </c>
      <c r="L26" s="38" t="str">
        <f t="shared" si="19"/>
        <v/>
      </c>
      <c r="M26" s="34">
        <f t="shared" si="10"/>
        <v>0</v>
      </c>
    </row>
    <row r="27" spans="1:13" ht="16" thickBot="1" x14ac:dyDescent="0.25">
      <c r="A27" s="37" t="s">
        <v>26</v>
      </c>
      <c r="B27" s="45"/>
      <c r="C27" s="30"/>
      <c r="D27" s="38" t="str">
        <f t="shared" ref="D27:L27" si="20">IF(C27="","",(C27*1.82%)+C27)</f>
        <v/>
      </c>
      <c r="E27" s="38" t="str">
        <f t="shared" si="20"/>
        <v/>
      </c>
      <c r="F27" s="38" t="str">
        <f t="shared" si="20"/>
        <v/>
      </c>
      <c r="G27" s="38" t="str">
        <f t="shared" si="20"/>
        <v/>
      </c>
      <c r="H27" s="38" t="str">
        <f t="shared" si="20"/>
        <v/>
      </c>
      <c r="I27" s="38" t="str">
        <f t="shared" si="20"/>
        <v/>
      </c>
      <c r="J27" s="38" t="str">
        <f t="shared" si="20"/>
        <v/>
      </c>
      <c r="K27" s="38" t="str">
        <f t="shared" si="20"/>
        <v/>
      </c>
      <c r="L27" s="38" t="str">
        <f t="shared" si="20"/>
        <v/>
      </c>
      <c r="M27" s="34">
        <f t="shared" si="10"/>
        <v>0</v>
      </c>
    </row>
    <row r="28" spans="1:13" ht="16" thickBot="1" x14ac:dyDescent="0.25">
      <c r="A28" s="37" t="s">
        <v>67</v>
      </c>
      <c r="B28" s="45"/>
      <c r="C28" s="30"/>
      <c r="D28" s="38" t="str">
        <f t="shared" ref="D28:L28" si="21">IF(C28="","",(C28*1.82%)+C28)</f>
        <v/>
      </c>
      <c r="E28" s="38" t="str">
        <f t="shared" si="21"/>
        <v/>
      </c>
      <c r="F28" s="38" t="str">
        <f t="shared" si="21"/>
        <v/>
      </c>
      <c r="G28" s="38" t="str">
        <f t="shared" si="21"/>
        <v/>
      </c>
      <c r="H28" s="38" t="str">
        <f t="shared" si="21"/>
        <v/>
      </c>
      <c r="I28" s="38" t="str">
        <f t="shared" si="21"/>
        <v/>
      </c>
      <c r="J28" s="38" t="str">
        <f t="shared" si="21"/>
        <v/>
      </c>
      <c r="K28" s="38" t="str">
        <f t="shared" si="21"/>
        <v/>
      </c>
      <c r="L28" s="38" t="str">
        <f t="shared" si="21"/>
        <v/>
      </c>
      <c r="M28" s="34">
        <f t="shared" si="10"/>
        <v>0</v>
      </c>
    </row>
    <row r="29" spans="1:13" ht="16" thickBot="1" x14ac:dyDescent="0.25">
      <c r="A29" s="37" t="s">
        <v>45</v>
      </c>
      <c r="B29" s="45"/>
      <c r="C29" s="30"/>
      <c r="D29" s="38" t="str">
        <f t="shared" ref="D29:L29" si="22">IF(C29="","",(C29*1.82%)+C29)</f>
        <v/>
      </c>
      <c r="E29" s="38" t="str">
        <f t="shared" si="22"/>
        <v/>
      </c>
      <c r="F29" s="38" t="str">
        <f t="shared" si="22"/>
        <v/>
      </c>
      <c r="G29" s="38" t="str">
        <f t="shared" si="22"/>
        <v/>
      </c>
      <c r="H29" s="38" t="str">
        <f t="shared" si="22"/>
        <v/>
      </c>
      <c r="I29" s="38" t="str">
        <f t="shared" si="22"/>
        <v/>
      </c>
      <c r="J29" s="38" t="str">
        <f t="shared" si="22"/>
        <v/>
      </c>
      <c r="K29" s="38" t="str">
        <f t="shared" si="22"/>
        <v/>
      </c>
      <c r="L29" s="38" t="str">
        <f t="shared" si="22"/>
        <v/>
      </c>
      <c r="M29" s="34">
        <f t="shared" si="10"/>
        <v>0</v>
      </c>
    </row>
    <row r="30" spans="1:13" ht="16" thickBot="1" x14ac:dyDescent="0.25">
      <c r="A30" s="37" t="s">
        <v>46</v>
      </c>
      <c r="B30" s="45"/>
      <c r="C30" s="30"/>
      <c r="D30" s="38" t="str">
        <f t="shared" ref="D30:L30" si="23">IF(C30="","",(C30*1.82%)+C30)</f>
        <v/>
      </c>
      <c r="E30" s="38" t="str">
        <f t="shared" si="23"/>
        <v/>
      </c>
      <c r="F30" s="38" t="str">
        <f t="shared" si="23"/>
        <v/>
      </c>
      <c r="G30" s="38" t="str">
        <f t="shared" si="23"/>
        <v/>
      </c>
      <c r="H30" s="38" t="str">
        <f t="shared" si="23"/>
        <v/>
      </c>
      <c r="I30" s="38" t="str">
        <f t="shared" si="23"/>
        <v/>
      </c>
      <c r="J30" s="38" t="str">
        <f t="shared" si="23"/>
        <v/>
      </c>
      <c r="K30" s="38" t="str">
        <f t="shared" si="23"/>
        <v/>
      </c>
      <c r="L30" s="38" t="str">
        <f t="shared" si="23"/>
        <v/>
      </c>
      <c r="M30" s="34">
        <f t="shared" si="10"/>
        <v>0</v>
      </c>
    </row>
    <row r="31" spans="1:13" ht="16" thickBot="1" x14ac:dyDescent="0.25">
      <c r="A31" s="37" t="s">
        <v>28</v>
      </c>
      <c r="B31" s="45"/>
      <c r="C31" s="30"/>
      <c r="D31" s="38" t="str">
        <f t="shared" ref="D31:L31" si="24">IF(C31="","",(C31*1.82%)+C31)</f>
        <v/>
      </c>
      <c r="E31" s="38" t="str">
        <f t="shared" si="24"/>
        <v/>
      </c>
      <c r="F31" s="38" t="str">
        <f t="shared" si="24"/>
        <v/>
      </c>
      <c r="G31" s="38" t="str">
        <f t="shared" si="24"/>
        <v/>
      </c>
      <c r="H31" s="38" t="str">
        <f t="shared" si="24"/>
        <v/>
      </c>
      <c r="I31" s="38" t="str">
        <f t="shared" si="24"/>
        <v/>
      </c>
      <c r="J31" s="38" t="str">
        <f t="shared" si="24"/>
        <v/>
      </c>
      <c r="K31" s="38" t="str">
        <f t="shared" si="24"/>
        <v/>
      </c>
      <c r="L31" s="38" t="str">
        <f t="shared" si="24"/>
        <v/>
      </c>
      <c r="M31" s="34">
        <f t="shared" si="10"/>
        <v>0</v>
      </c>
    </row>
    <row r="32" spans="1:13" ht="16" thickBot="1" x14ac:dyDescent="0.25">
      <c r="A32" s="37" t="s">
        <v>47</v>
      </c>
      <c r="B32" s="45"/>
      <c r="C32" s="30"/>
      <c r="D32" s="38" t="str">
        <f t="shared" ref="D32:L32" si="25">IF(C32="","",(C32*1.82%)+C32)</f>
        <v/>
      </c>
      <c r="E32" s="38" t="str">
        <f t="shared" si="25"/>
        <v/>
      </c>
      <c r="F32" s="38" t="str">
        <f t="shared" si="25"/>
        <v/>
      </c>
      <c r="G32" s="38" t="str">
        <f t="shared" si="25"/>
        <v/>
      </c>
      <c r="H32" s="38" t="str">
        <f t="shared" si="25"/>
        <v/>
      </c>
      <c r="I32" s="38" t="str">
        <f t="shared" si="25"/>
        <v/>
      </c>
      <c r="J32" s="38" t="str">
        <f t="shared" si="25"/>
        <v/>
      </c>
      <c r="K32" s="38" t="str">
        <f t="shared" si="25"/>
        <v/>
      </c>
      <c r="L32" s="38" t="str">
        <f t="shared" si="25"/>
        <v/>
      </c>
      <c r="M32" s="34">
        <f t="shared" si="10"/>
        <v>0</v>
      </c>
    </row>
    <row r="33" spans="1:13" ht="16" thickBot="1" x14ac:dyDescent="0.25">
      <c r="A33" s="37" t="s">
        <v>48</v>
      </c>
      <c r="B33" s="45"/>
      <c r="C33" s="30"/>
      <c r="D33" s="38" t="str">
        <f t="shared" ref="D33:L33" si="26">IF(C33="","",(C33*1.82%)+C33)</f>
        <v/>
      </c>
      <c r="E33" s="38" t="str">
        <f t="shared" si="26"/>
        <v/>
      </c>
      <c r="F33" s="38" t="str">
        <f t="shared" si="26"/>
        <v/>
      </c>
      <c r="G33" s="38" t="str">
        <f t="shared" si="26"/>
        <v/>
      </c>
      <c r="H33" s="38" t="str">
        <f t="shared" si="26"/>
        <v/>
      </c>
      <c r="I33" s="38" t="str">
        <f t="shared" si="26"/>
        <v/>
      </c>
      <c r="J33" s="38" t="str">
        <f t="shared" si="26"/>
        <v/>
      </c>
      <c r="K33" s="38" t="str">
        <f t="shared" si="26"/>
        <v/>
      </c>
      <c r="L33" s="38" t="str">
        <f t="shared" si="26"/>
        <v/>
      </c>
      <c r="M33" s="34">
        <f t="shared" si="10"/>
        <v>0</v>
      </c>
    </row>
    <row r="34" spans="1:13" ht="16" thickBot="1" x14ac:dyDescent="0.25">
      <c r="A34" s="37" t="s">
        <v>49</v>
      </c>
      <c r="B34" s="45"/>
      <c r="C34" s="30"/>
      <c r="D34" s="38" t="str">
        <f t="shared" ref="D34:L34" si="27">IF(C34="","",(C34*1.82%)+C34)</f>
        <v/>
      </c>
      <c r="E34" s="38" t="str">
        <f t="shared" si="27"/>
        <v/>
      </c>
      <c r="F34" s="38" t="str">
        <f t="shared" si="27"/>
        <v/>
      </c>
      <c r="G34" s="38" t="str">
        <f t="shared" si="27"/>
        <v/>
      </c>
      <c r="H34" s="38" t="str">
        <f t="shared" si="27"/>
        <v/>
      </c>
      <c r="I34" s="38" t="str">
        <f t="shared" si="27"/>
        <v/>
      </c>
      <c r="J34" s="38" t="str">
        <f t="shared" si="27"/>
        <v/>
      </c>
      <c r="K34" s="38" t="str">
        <f t="shared" si="27"/>
        <v/>
      </c>
      <c r="L34" s="38" t="str">
        <f t="shared" si="27"/>
        <v/>
      </c>
      <c r="M34" s="34">
        <f t="shared" si="10"/>
        <v>0</v>
      </c>
    </row>
    <row r="35" spans="1:13" ht="16" thickBot="1" x14ac:dyDescent="0.25">
      <c r="A35" s="37" t="s">
        <v>50</v>
      </c>
      <c r="B35" s="45"/>
      <c r="C35" s="30"/>
      <c r="D35" s="38" t="str">
        <f t="shared" ref="D35:L35" si="28">IF(C35="","",(C35*1.82%)+C35)</f>
        <v/>
      </c>
      <c r="E35" s="38" t="str">
        <f t="shared" si="28"/>
        <v/>
      </c>
      <c r="F35" s="38" t="str">
        <f t="shared" si="28"/>
        <v/>
      </c>
      <c r="G35" s="38" t="str">
        <f t="shared" si="28"/>
        <v/>
      </c>
      <c r="H35" s="38" t="str">
        <f t="shared" si="28"/>
        <v/>
      </c>
      <c r="I35" s="38" t="str">
        <f t="shared" si="28"/>
        <v/>
      </c>
      <c r="J35" s="38" t="str">
        <f t="shared" si="28"/>
        <v/>
      </c>
      <c r="K35" s="38" t="str">
        <f t="shared" si="28"/>
        <v/>
      </c>
      <c r="L35" s="38" t="str">
        <f t="shared" si="28"/>
        <v/>
      </c>
      <c r="M35" s="34">
        <f>SUM(B35:L35)</f>
        <v>0</v>
      </c>
    </row>
    <row r="36" spans="1:13" ht="16" thickBot="1" x14ac:dyDescent="0.25">
      <c r="A36" s="37" t="s">
        <v>51</v>
      </c>
      <c r="B36" s="45"/>
      <c r="C36" s="30"/>
      <c r="D36" s="38" t="str">
        <f t="shared" ref="D36:L36" si="29">IF(C36="","",(C36*1.82%)+C36)</f>
        <v/>
      </c>
      <c r="E36" s="38" t="str">
        <f t="shared" si="29"/>
        <v/>
      </c>
      <c r="F36" s="38" t="str">
        <f t="shared" si="29"/>
        <v/>
      </c>
      <c r="G36" s="38" t="str">
        <f t="shared" si="29"/>
        <v/>
      </c>
      <c r="H36" s="38" t="str">
        <f t="shared" si="29"/>
        <v/>
      </c>
      <c r="I36" s="38" t="str">
        <f t="shared" si="29"/>
        <v/>
      </c>
      <c r="J36" s="38" t="str">
        <f t="shared" si="29"/>
        <v/>
      </c>
      <c r="K36" s="38" t="str">
        <f t="shared" si="29"/>
        <v/>
      </c>
      <c r="L36" s="38" t="str">
        <f t="shared" si="29"/>
        <v/>
      </c>
      <c r="M36" s="34">
        <f t="shared" si="10"/>
        <v>0</v>
      </c>
    </row>
    <row r="37" spans="1:13" ht="16" thickBot="1" x14ac:dyDescent="0.25">
      <c r="A37" s="37" t="s">
        <v>53</v>
      </c>
      <c r="B37" s="45"/>
      <c r="C37" s="30"/>
      <c r="D37" s="38" t="str">
        <f t="shared" ref="D37:L37" si="30">IF(C37="","",(C37*1.82%)+C37)</f>
        <v/>
      </c>
      <c r="E37" s="38" t="str">
        <f t="shared" si="30"/>
        <v/>
      </c>
      <c r="F37" s="38" t="str">
        <f t="shared" si="30"/>
        <v/>
      </c>
      <c r="G37" s="38" t="str">
        <f t="shared" si="30"/>
        <v/>
      </c>
      <c r="H37" s="38" t="str">
        <f t="shared" si="30"/>
        <v/>
      </c>
      <c r="I37" s="38" t="str">
        <f t="shared" si="30"/>
        <v/>
      </c>
      <c r="J37" s="38" t="str">
        <f t="shared" si="30"/>
        <v/>
      </c>
      <c r="K37" s="38" t="str">
        <f t="shared" si="30"/>
        <v/>
      </c>
      <c r="L37" s="38" t="str">
        <f t="shared" si="30"/>
        <v/>
      </c>
      <c r="M37" s="34">
        <f t="shared" si="10"/>
        <v>0</v>
      </c>
    </row>
    <row r="38" spans="1:13" ht="16" thickBot="1" x14ac:dyDescent="0.25">
      <c r="A38" s="37" t="s">
        <v>54</v>
      </c>
      <c r="B38" s="45"/>
      <c r="C38" s="30"/>
      <c r="D38" s="38" t="str">
        <f t="shared" ref="D38:L38" si="31">IF(C38="","",(C38*1.82%)+C38)</f>
        <v/>
      </c>
      <c r="E38" s="38" t="str">
        <f t="shared" si="31"/>
        <v/>
      </c>
      <c r="F38" s="38" t="str">
        <f t="shared" si="31"/>
        <v/>
      </c>
      <c r="G38" s="38" t="str">
        <f t="shared" si="31"/>
        <v/>
      </c>
      <c r="H38" s="38" t="str">
        <f t="shared" si="31"/>
        <v/>
      </c>
      <c r="I38" s="38" t="str">
        <f t="shared" si="31"/>
        <v/>
      </c>
      <c r="J38" s="38" t="str">
        <f t="shared" si="31"/>
        <v/>
      </c>
      <c r="K38" s="38" t="str">
        <f t="shared" si="31"/>
        <v/>
      </c>
      <c r="L38" s="38" t="str">
        <f t="shared" si="31"/>
        <v/>
      </c>
      <c r="M38" s="34">
        <f t="shared" si="10"/>
        <v>0</v>
      </c>
    </row>
    <row r="39" spans="1:13" ht="16" thickBot="1" x14ac:dyDescent="0.25">
      <c r="A39" s="37" t="s">
        <v>68</v>
      </c>
      <c r="B39" s="45"/>
      <c r="C39" s="30"/>
      <c r="D39" s="38" t="str">
        <f t="shared" ref="D39:L39" si="32">IF(C39="","",(C39*1.82%)+C39)</f>
        <v/>
      </c>
      <c r="E39" s="38" t="str">
        <f t="shared" si="32"/>
        <v/>
      </c>
      <c r="F39" s="38" t="str">
        <f t="shared" si="32"/>
        <v/>
      </c>
      <c r="G39" s="38" t="str">
        <f t="shared" si="32"/>
        <v/>
      </c>
      <c r="H39" s="38" t="str">
        <f t="shared" si="32"/>
        <v/>
      </c>
      <c r="I39" s="38" t="str">
        <f t="shared" si="32"/>
        <v/>
      </c>
      <c r="J39" s="38" t="str">
        <f t="shared" si="32"/>
        <v/>
      </c>
      <c r="K39" s="38" t="str">
        <f t="shared" si="32"/>
        <v/>
      </c>
      <c r="L39" s="38" t="str">
        <f t="shared" si="32"/>
        <v/>
      </c>
      <c r="M39" s="34">
        <f t="shared" si="10"/>
        <v>0</v>
      </c>
    </row>
    <row r="40" spans="1:13" ht="16" thickBot="1" x14ac:dyDescent="0.25">
      <c r="A40" s="37" t="s">
        <v>55</v>
      </c>
      <c r="B40" s="45"/>
      <c r="C40" s="30"/>
      <c r="D40" s="38" t="str">
        <f t="shared" ref="D40:L40" si="33">IF(C40="","",(C40*1.82%)+C40)</f>
        <v/>
      </c>
      <c r="E40" s="38" t="str">
        <f t="shared" si="33"/>
        <v/>
      </c>
      <c r="F40" s="38" t="str">
        <f t="shared" si="33"/>
        <v/>
      </c>
      <c r="G40" s="38" t="str">
        <f t="shared" si="33"/>
        <v/>
      </c>
      <c r="H40" s="38" t="str">
        <f t="shared" si="33"/>
        <v/>
      </c>
      <c r="I40" s="38" t="str">
        <f t="shared" si="33"/>
        <v/>
      </c>
      <c r="J40" s="38" t="str">
        <f t="shared" si="33"/>
        <v/>
      </c>
      <c r="K40" s="38" t="str">
        <f t="shared" si="33"/>
        <v/>
      </c>
      <c r="L40" s="38" t="str">
        <f t="shared" si="33"/>
        <v/>
      </c>
      <c r="M40" s="34">
        <f t="shared" si="10"/>
        <v>0</v>
      </c>
    </row>
    <row r="41" spans="1:13" ht="16" thickBot="1" x14ac:dyDescent="0.25">
      <c r="A41" s="37" t="s">
        <v>56</v>
      </c>
      <c r="B41" s="45"/>
      <c r="C41" s="30"/>
      <c r="D41" s="38" t="str">
        <f t="shared" ref="D41:L41" si="34">IF(C41="","",(C41*1.82%)+C41)</f>
        <v/>
      </c>
      <c r="E41" s="38" t="str">
        <f t="shared" si="34"/>
        <v/>
      </c>
      <c r="F41" s="38" t="str">
        <f t="shared" si="34"/>
        <v/>
      </c>
      <c r="G41" s="38" t="str">
        <f t="shared" si="34"/>
        <v/>
      </c>
      <c r="H41" s="38" t="str">
        <f t="shared" si="34"/>
        <v/>
      </c>
      <c r="I41" s="38" t="str">
        <f t="shared" si="34"/>
        <v/>
      </c>
      <c r="J41" s="38" t="str">
        <f t="shared" si="34"/>
        <v/>
      </c>
      <c r="K41" s="38" t="str">
        <f t="shared" si="34"/>
        <v/>
      </c>
      <c r="L41" s="38" t="str">
        <f t="shared" si="34"/>
        <v/>
      </c>
      <c r="M41" s="34">
        <f t="shared" si="10"/>
        <v>0</v>
      </c>
    </row>
    <row r="42" spans="1:13" ht="16" thickBot="1" x14ac:dyDescent="0.25">
      <c r="A42" s="37" t="s">
        <v>57</v>
      </c>
      <c r="B42" s="45"/>
      <c r="C42" s="30"/>
      <c r="D42" s="38" t="str">
        <f t="shared" ref="D42:L42" si="35">IF(C42="","",(C42*1.82%)+C42)</f>
        <v/>
      </c>
      <c r="E42" s="38" t="str">
        <f t="shared" si="35"/>
        <v/>
      </c>
      <c r="F42" s="38" t="str">
        <f t="shared" si="35"/>
        <v/>
      </c>
      <c r="G42" s="38" t="str">
        <f t="shared" si="35"/>
        <v/>
      </c>
      <c r="H42" s="38" t="str">
        <f t="shared" si="35"/>
        <v/>
      </c>
      <c r="I42" s="38" t="str">
        <f t="shared" si="35"/>
        <v/>
      </c>
      <c r="J42" s="38" t="str">
        <f t="shared" si="35"/>
        <v/>
      </c>
      <c r="K42" s="38" t="str">
        <f t="shared" si="35"/>
        <v/>
      </c>
      <c r="L42" s="38" t="str">
        <f t="shared" si="35"/>
        <v/>
      </c>
      <c r="M42" s="34">
        <f t="shared" si="10"/>
        <v>0</v>
      </c>
    </row>
    <row r="43" spans="1:13" ht="16" thickBot="1" x14ac:dyDescent="0.25">
      <c r="A43" s="37" t="s">
        <v>58</v>
      </c>
      <c r="B43" s="45"/>
      <c r="C43" s="30"/>
      <c r="D43" s="38" t="str">
        <f t="shared" ref="D43:L43" si="36">IF(C43="","",(C43*1.82%)+C43)</f>
        <v/>
      </c>
      <c r="E43" s="38" t="str">
        <f t="shared" si="36"/>
        <v/>
      </c>
      <c r="F43" s="38" t="str">
        <f t="shared" si="36"/>
        <v/>
      </c>
      <c r="G43" s="38" t="str">
        <f t="shared" si="36"/>
        <v/>
      </c>
      <c r="H43" s="38" t="str">
        <f t="shared" si="36"/>
        <v/>
      </c>
      <c r="I43" s="38" t="str">
        <f t="shared" si="36"/>
        <v/>
      </c>
      <c r="J43" s="38" t="str">
        <f t="shared" si="36"/>
        <v/>
      </c>
      <c r="K43" s="38" t="str">
        <f t="shared" si="36"/>
        <v/>
      </c>
      <c r="L43" s="38" t="str">
        <f t="shared" si="36"/>
        <v/>
      </c>
      <c r="M43" s="34">
        <f t="shared" si="10"/>
        <v>0</v>
      </c>
    </row>
    <row r="44" spans="1:13" ht="16" thickBot="1" x14ac:dyDescent="0.25">
      <c r="A44" s="37" t="s">
        <v>25</v>
      </c>
      <c r="B44" s="45"/>
      <c r="C44" s="30"/>
      <c r="D44" s="38" t="str">
        <f t="shared" ref="D44:L45" si="37">IF(C44="","",(C44*1.82%)+C44)</f>
        <v/>
      </c>
      <c r="E44" s="38" t="str">
        <f t="shared" si="37"/>
        <v/>
      </c>
      <c r="F44" s="38" t="str">
        <f t="shared" si="37"/>
        <v/>
      </c>
      <c r="G44" s="38" t="str">
        <f t="shared" si="37"/>
        <v/>
      </c>
      <c r="H44" s="38" t="str">
        <f t="shared" si="37"/>
        <v/>
      </c>
      <c r="I44" s="38" t="str">
        <f t="shared" si="37"/>
        <v/>
      </c>
      <c r="J44" s="38" t="str">
        <f t="shared" si="37"/>
        <v/>
      </c>
      <c r="K44" s="38" t="str">
        <f t="shared" si="37"/>
        <v/>
      </c>
      <c r="L44" s="38" t="str">
        <f t="shared" si="37"/>
        <v/>
      </c>
      <c r="M44" s="34">
        <f>SUM(B44:L44)</f>
        <v>0</v>
      </c>
    </row>
    <row r="45" spans="1:13" ht="18" thickBot="1" x14ac:dyDescent="0.25">
      <c r="A45" s="33" t="s">
        <v>63</v>
      </c>
      <c r="B45" s="31"/>
      <c r="C45" s="31"/>
      <c r="D45" s="31"/>
      <c r="E45" s="31"/>
      <c r="F45" s="35"/>
      <c r="G45" s="31"/>
      <c r="H45" s="31"/>
      <c r="I45" s="31" t="str">
        <f t="shared" si="37"/>
        <v/>
      </c>
      <c r="J45" s="31" t="str">
        <f t="shared" si="37"/>
        <v/>
      </c>
      <c r="K45" s="31" t="str">
        <f t="shared" si="37"/>
        <v/>
      </c>
      <c r="L45" s="31" t="str">
        <f t="shared" si="37"/>
        <v/>
      </c>
      <c r="M45" s="31"/>
    </row>
    <row r="46" spans="1:13" ht="16" thickBot="1" x14ac:dyDescent="0.25">
      <c r="A46" s="37" t="s">
        <v>41</v>
      </c>
      <c r="B46" s="45"/>
      <c r="C46" s="30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1:13" ht="16" thickBot="1" x14ac:dyDescent="0.25">
      <c r="A47" s="37" t="s">
        <v>62</v>
      </c>
      <c r="B47" s="45"/>
      <c r="C47" s="30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1:13" ht="16" thickBot="1" x14ac:dyDescent="0.25">
      <c r="A48" s="37" t="s">
        <v>52</v>
      </c>
      <c r="B48" s="45"/>
      <c r="C48" s="30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1:13" ht="16" thickBot="1" x14ac:dyDescent="0.25">
      <c r="A49" s="37" t="s">
        <v>43</v>
      </c>
      <c r="B49" s="45"/>
      <c r="C49" s="30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1:13" ht="16" thickBot="1" x14ac:dyDescent="0.25">
      <c r="A50" s="37" t="s">
        <v>27</v>
      </c>
      <c r="B50" s="45"/>
      <c r="C50" s="30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1:13" ht="17" thickBot="1" x14ac:dyDescent="0.25">
      <c r="A51" s="33" t="s">
        <v>59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6" thickBot="1" x14ac:dyDescent="0.25">
      <c r="A52" s="37" t="s">
        <v>29</v>
      </c>
      <c r="B52" s="45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4">
        <f>SUM(B52:L52)</f>
        <v>0</v>
      </c>
    </row>
    <row r="53" spans="1:13" ht="16" thickBot="1" x14ac:dyDescent="0.25">
      <c r="A53" s="39" t="s">
        <v>32</v>
      </c>
      <c r="B53" s="45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4">
        <f t="shared" ref="M53:M54" si="38">SUM(B53:L53)</f>
        <v>0</v>
      </c>
    </row>
    <row r="54" spans="1:13" ht="16" thickBot="1" x14ac:dyDescent="0.25">
      <c r="A54" s="40" t="s">
        <v>30</v>
      </c>
      <c r="B54" s="32"/>
      <c r="C54" s="30"/>
      <c r="D54" s="38" t="str">
        <f t="shared" ref="D54:L54" si="39">IF(C54="","",(C54*1.82%)+C54)</f>
        <v/>
      </c>
      <c r="E54" s="38" t="str">
        <f t="shared" si="39"/>
        <v/>
      </c>
      <c r="F54" s="38" t="str">
        <f t="shared" si="39"/>
        <v/>
      </c>
      <c r="G54" s="38" t="str">
        <f t="shared" si="39"/>
        <v/>
      </c>
      <c r="H54" s="38" t="str">
        <f t="shared" si="39"/>
        <v/>
      </c>
      <c r="I54" s="38" t="str">
        <f t="shared" si="39"/>
        <v/>
      </c>
      <c r="J54" s="38" t="str">
        <f t="shared" si="39"/>
        <v/>
      </c>
      <c r="K54" s="38" t="str">
        <f t="shared" si="39"/>
        <v/>
      </c>
      <c r="L54" s="38" t="str">
        <f t="shared" si="39"/>
        <v/>
      </c>
      <c r="M54" s="34">
        <f t="shared" si="38"/>
        <v>0</v>
      </c>
    </row>
    <row r="55" spans="1:13" ht="17" thickBot="1" x14ac:dyDescent="0.25">
      <c r="A55" s="25" t="s">
        <v>8</v>
      </c>
      <c r="B55" s="29">
        <f t="shared" ref="B55:M55" si="40">SUM(B14:B54)</f>
        <v>0</v>
      </c>
      <c r="C55" s="29">
        <f t="shared" si="40"/>
        <v>0</v>
      </c>
      <c r="D55" s="29">
        <f t="shared" si="40"/>
        <v>0</v>
      </c>
      <c r="E55" s="29">
        <f t="shared" si="40"/>
        <v>0</v>
      </c>
      <c r="F55" s="29">
        <f t="shared" si="40"/>
        <v>0</v>
      </c>
      <c r="G55" s="29">
        <f t="shared" si="40"/>
        <v>0</v>
      </c>
      <c r="H55" s="29">
        <f t="shared" si="40"/>
        <v>0</v>
      </c>
      <c r="I55" s="29">
        <f t="shared" si="40"/>
        <v>0</v>
      </c>
      <c r="J55" s="29">
        <f t="shared" si="40"/>
        <v>0</v>
      </c>
      <c r="K55" s="29">
        <f t="shared" si="40"/>
        <v>0</v>
      </c>
      <c r="L55" s="29">
        <f t="shared" si="40"/>
        <v>0</v>
      </c>
      <c r="M55" s="29">
        <f t="shared" si="40"/>
        <v>0</v>
      </c>
    </row>
    <row r="57" spans="1:13" x14ac:dyDescent="0.2">
      <c r="C57" s="36" t="s">
        <v>64</v>
      </c>
    </row>
    <row r="58" spans="1:13" x14ac:dyDescent="0.2">
      <c r="A58" s="41"/>
    </row>
    <row r="59" spans="1:13" x14ac:dyDescent="0.2">
      <c r="A59" s="42"/>
    </row>
    <row r="60" spans="1:13" x14ac:dyDescent="0.2">
      <c r="A60" s="43"/>
    </row>
    <row r="61" spans="1:13" x14ac:dyDescent="0.2">
      <c r="A61" s="44"/>
    </row>
    <row r="62" spans="1:13" x14ac:dyDescent="0.2">
      <c r="A62" s="44"/>
    </row>
    <row r="63" spans="1:13" x14ac:dyDescent="0.2">
      <c r="A63" s="44"/>
    </row>
    <row r="64" spans="1:13" x14ac:dyDescent="0.2">
      <c r="A64" s="44"/>
    </row>
    <row r="65" spans="1:1" x14ac:dyDescent="0.2">
      <c r="A65" s="44"/>
    </row>
    <row r="66" spans="1:1" x14ac:dyDescent="0.2">
      <c r="A66" s="44"/>
    </row>
    <row r="67" spans="1:1" x14ac:dyDescent="0.2">
      <c r="A67" s="44"/>
    </row>
    <row r="68" spans="1:1" x14ac:dyDescent="0.2">
      <c r="A68" s="44"/>
    </row>
    <row r="69" spans="1:1" x14ac:dyDescent="0.2">
      <c r="A69" s="44"/>
    </row>
    <row r="70" spans="1:1" x14ac:dyDescent="0.2">
      <c r="A70" s="44"/>
    </row>
    <row r="71" spans="1:1" x14ac:dyDescent="0.2">
      <c r="A71" s="44"/>
    </row>
    <row r="72" spans="1:1" x14ac:dyDescent="0.2">
      <c r="A72" s="44"/>
    </row>
    <row r="73" spans="1:1" x14ac:dyDescent="0.2">
      <c r="A73" s="44"/>
    </row>
    <row r="74" spans="1:1" x14ac:dyDescent="0.2">
      <c r="A74" s="44"/>
    </row>
    <row r="75" spans="1:1" x14ac:dyDescent="0.2">
      <c r="A75" s="44"/>
    </row>
    <row r="76" spans="1:1" x14ac:dyDescent="0.2">
      <c r="A76" s="44"/>
    </row>
    <row r="77" spans="1:1" x14ac:dyDescent="0.2">
      <c r="A77" s="44"/>
    </row>
    <row r="78" spans="1:1" x14ac:dyDescent="0.2">
      <c r="A78" s="44"/>
    </row>
    <row r="79" spans="1:1" x14ac:dyDescent="0.2">
      <c r="A79" s="44"/>
    </row>
    <row r="80" spans="1:1" x14ac:dyDescent="0.2">
      <c r="A80" s="44"/>
    </row>
    <row r="81" spans="1:1" x14ac:dyDescent="0.2">
      <c r="A81" s="44"/>
    </row>
  </sheetData>
  <sheetProtection algorithmName="SHA-512" hashValue="/f+RT4FxbIp9KXtl54moaLw14zYPHueHQdddJjvJpTdu4hJkOahD9+szFRPovLn5KyCOlLTzuRLekIAaZgJ6PQ==" saltValue="HJFPRJB+1LcOXIRs8LTJ3g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F22C1FBBF4A41AD227B569CC12E90" ma:contentTypeVersion="2" ma:contentTypeDescription="Een nieuw document maken." ma:contentTypeScope="" ma:versionID="1c1d7321a49eab18d4eaaa516c0c97ae">
  <xsd:schema xmlns:xsd="http://www.w3.org/2001/XMLSchema" xmlns:xs="http://www.w3.org/2001/XMLSchema" xmlns:p="http://schemas.microsoft.com/office/2006/metadata/properties" xmlns:ns2="830aff3d-d8c1-427c-ad7e-d24720d29f0c" targetNamespace="http://schemas.microsoft.com/office/2006/metadata/properties" ma:root="true" ma:fieldsID="4e253d00375d52e08ea20336c0ddb1d0" ns2:_="">
    <xsd:import namespace="830aff3d-d8c1-427c-ad7e-d24720d29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aff3d-d8c1-427c-ad7e-d24720d29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FAB426-5045-4F2A-892E-199AC6745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0aff3d-d8c1-427c-ad7e-d24720d29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C3B61-6375-40C2-9909-7DBE5ED79E13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30aff3d-d8c1-427c-ad7e-d24720d29f0c"/>
  </ds:schemaRefs>
</ds:datastoreItem>
</file>

<file path=customXml/itemProps3.xml><?xml version="1.0" encoding="utf-8"?>
<ds:datastoreItem xmlns:ds="http://schemas.openxmlformats.org/officeDocument/2006/customXml" ds:itemID="{4A88B43B-C04E-4979-ACA2-67F34BD7F3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Inschrijfbiljet</vt:lpstr>
      <vt:lpstr>Prijzenblad Integratieplatform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Kerstges</dc:creator>
  <cp:lastModifiedBy>Coen Dahlhaus</cp:lastModifiedBy>
  <dcterms:created xsi:type="dcterms:W3CDTF">2020-02-03T15:00:54Z</dcterms:created>
  <dcterms:modified xsi:type="dcterms:W3CDTF">2021-06-15T15:34:29Z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0x010100958F22C1FBBF4A41AD227B569CC12E90</vt:lpwstr>
  </property>
</Properties>
</file>