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https://blueganesh.sharepoint.com/sites/GemeenteStein/Gedeelde documenten/General/Aanbesteding 2 - formele documenten/Integratieplatform/"/>
    </mc:Choice>
  </mc:AlternateContent>
  <xr:revisionPtr revIDLastSave="499" documentId="8_{2802C3A7-1480-4BA2-ADEA-4F782A17B8FD}" xr6:coauthVersionLast="47" xr6:coauthVersionMax="47" xr10:uidLastSave="{1D970E96-E6F6-CE4F-8E43-FF6B9221B44D}"/>
  <bookViews>
    <workbookView xWindow="29400" yWindow="7420" windowWidth="27420" windowHeight="18920" activeTab="1" xr2:uid="{B51E6C03-83A5-48D8-9442-546367F5F61E}"/>
  </bookViews>
  <sheets>
    <sheet name="Integratieplatform" sheetId="3" r:id="rId1"/>
    <sheet name="Demo Integratieplatform"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0" i="3" l="1"/>
  <c r="D23" i="3"/>
  <c r="D24" i="3"/>
  <c r="F14" i="6"/>
  <c r="E10" i="6"/>
  <c r="E2" i="6"/>
  <c r="E3" i="6"/>
  <c r="E6" i="6"/>
  <c r="E7" i="6"/>
  <c r="E8" i="6"/>
  <c r="D2" i="3"/>
  <c r="D4" i="3"/>
  <c r="D5" i="3"/>
  <c r="D3" i="3"/>
  <c r="D7" i="3"/>
  <c r="D8" i="3"/>
  <c r="D9" i="3"/>
  <c r="D18" i="3"/>
  <c r="D10" i="3"/>
  <c r="D30" i="3" l="1"/>
  <c r="E14" i="6"/>
</calcChain>
</file>

<file path=xl/sharedStrings.xml><?xml version="1.0" encoding="utf-8"?>
<sst xmlns="http://schemas.openxmlformats.org/spreadsheetml/2006/main" count="67" uniqueCount="60">
  <si>
    <t>Punten</t>
  </si>
  <si>
    <t>Percentage</t>
  </si>
  <si>
    <t>W1</t>
  </si>
  <si>
    <t>W2</t>
  </si>
  <si>
    <t>W3</t>
  </si>
  <si>
    <t>W4</t>
  </si>
  <si>
    <t>V1</t>
  </si>
  <si>
    <t>V2</t>
  </si>
  <si>
    <t>V3</t>
  </si>
  <si>
    <t>V4</t>
  </si>
  <si>
    <t>V5</t>
  </si>
  <si>
    <t>V6</t>
  </si>
  <si>
    <t>V7</t>
  </si>
  <si>
    <t>A.  Beschrijf uw visie op Common Ground en op welke manier uw Oplossing hier technische op voorbereid is en met deze ontwikkeling kan meegroeien. Geef hierbij een concreet groeipad voor de komende jaren.</t>
  </si>
  <si>
    <t>De gemeente Stein wil de mogelijkheid hebben om haar eigen rapportages te genereren.</t>
  </si>
  <si>
    <t>A.  Beschrijf de functionaliteit van de Oplossing om rapportages te creëren.</t>
  </si>
  <si>
    <t>B.  Laat zien hoe rapportages eventueel grafisch worden weergegeven en hoe periodieke rapportages als vaste queries opgeslagen worden. Geef bovendien aan welke exportmogelijkheden er voor deze rapportages zijn.</t>
  </si>
  <si>
    <t>C.  Beschrijf welke rapportages bij levering standaard aanwezig zijn (voor zowel managementdoeleinden en klantcontactanalyses).</t>
  </si>
  <si>
    <t>D. Geef aan welke externe tooling gebruikt kan worden voor het maken van maatwerk rapportages</t>
  </si>
  <si>
    <t>Totaal</t>
  </si>
  <si>
    <t>Check</t>
  </si>
  <si>
    <t>De gemeente Stein werkt bij externe communicatie bij voorkeur met het meest recente PKI certificaat. De gemeente wil tevens het voorgaande certificaat ondersteunen. Uw oplossing dient hierin te voorzien.</t>
  </si>
  <si>
    <t>De oplossing is in staat om niet authentieke objecten te registreren, volgen en distribueren.</t>
  </si>
  <si>
    <t>Het is mogelijk om via de rapportage omgeving aantallen op te vragen over de hoeveelheid verwerkte berichten, goed verstuurde berichten, aantal foutmeldingen, waar deze foutmeldingen zitten. De beheerder krijgt nieuwsberichten in geval van overschrijding van zelf ingestelde waarden of fouten. Omschrijf de mogelijkheden hiertoe.</t>
  </si>
  <si>
    <t>De leverancier levert een lijst met meest voorkomende foutmeldingen en afgekeurde of niet verwerkbare berichten in de oplossing, in begrijpelijke taal.</t>
  </si>
  <si>
    <t>Hoofdzakelijk vindt koppeling plaats via een webservice, maar er moeten ook andere mogelijkheden zijn. Geef aan welke opties uw oplossing ondersteunt en welke eisen uw oplossing hiervoor stelt aan te koppelen applicaties.</t>
  </si>
  <si>
    <t>Uw oplossing minimaliseert het benodigde (hand)werk bij het realiseren van koppelingen met nieuwe applicaties. Deze tools zijn integraal onderdeel van uw aanbieding en blijven ook na oplevering van de vereiste applicaties voor de Gemeente Stein beschikbaar, zodat de Gemeente Stein de tools kan inzetten bij het aansluiten van overige en nieuwe applicaties. Geef aan hoe u dit realiseert en geef een indicatie van de benodigde tijd voor het realiseren van nieuwe koppelingen (zowel koppelingen van de plank als eventueel maatwerk).</t>
  </si>
  <si>
    <t>De gemeenste Stein ziet het gegevensmagazijn als een essentiële, maar tegendraadse stap richting Common Ground. Het is nu van belang om alle gegevens goed te kunnen ontsluiten en zoveel mogelijk op één plek neer te zetten zodat het vanuit daar ontsloten kan worden naar de organisatie en ketenpartners, indien van toepassing. Tegelijk beseft de gemeente Stein dat Common Ground juist predikt dat gegevens bij de bron worden opgehaald en live bevraagt worden. Dit is dus tegenstrijdig met Common Ground. Wat is uw visie op de toekomst van het gegevensmagazijn?</t>
  </si>
  <si>
    <t>De gemeente Stein heeft als grensgemeente veel te maken met zaken- en documentregistraties van niet-Nederlandse inwoners en bedrijven. Deze inwoners beschikken niet over een BSN. De bedrijven niet over een KvK nummer en de postcodes werken eveneens anders. De oplossing moet het alsnog toevoegen van deze betrokkenen aan dossiers en later wederom te kunnen hergebruiken binnen het zaaksysteem ondersteunen. De gemeente Stein spreekt hierbij van niet authentieke objecten.</t>
  </si>
  <si>
    <t> </t>
  </si>
  <si>
    <t>Problematiek speelt op meerdere vlakken en ook niet per direct oplosbaar:</t>
  </si>
  <si>
    <r>
      <t>·</t>
    </r>
    <r>
      <rPr>
        <sz val="7"/>
        <color rgb="FF000000"/>
        <rFont val="Times New Roman"/>
        <family val="1"/>
      </rPr>
      <t xml:space="preserve">      </t>
    </r>
    <r>
      <rPr>
        <sz val="9"/>
        <color rgb="FF000000"/>
        <rFont val="Arial"/>
        <family val="2"/>
        <charset val="1"/>
      </rPr>
      <t xml:space="preserve">Er is geen centrale database, waarin alle buitenlandse ‘klanten’ (lees op basis van niet-authentieke adresgegevens) van de gemeente kunnen worden opgeslagen. </t>
    </r>
  </si>
  <si>
    <r>
      <t>·</t>
    </r>
    <r>
      <rPr>
        <sz val="7"/>
        <color rgb="FF000000"/>
        <rFont val="Times New Roman"/>
        <family val="1"/>
      </rPr>
      <t xml:space="preserve">      </t>
    </r>
    <r>
      <rPr>
        <sz val="9"/>
        <color rgb="FF000000"/>
        <rFont val="Arial"/>
        <family val="2"/>
        <charset val="1"/>
      </rPr>
      <t xml:space="preserve">Niet alle aanvragen verlopen via eIDAS dus gegevens worden handmatig opgevoerd in diverse taak specifieke applicaties met alle gevolgen van dien. </t>
    </r>
  </si>
  <si>
    <r>
      <t>·</t>
    </r>
    <r>
      <rPr>
        <sz val="7"/>
        <color rgb="FF000000"/>
        <rFont val="Times New Roman"/>
        <family val="1"/>
      </rPr>
      <t xml:space="preserve">      </t>
    </r>
    <r>
      <rPr>
        <sz val="9"/>
        <color rgb="FF000000"/>
        <rFont val="Arial"/>
        <family val="2"/>
        <charset val="1"/>
      </rPr>
      <t xml:space="preserve">Niet alle applicaties zijn in staat om buitenlandse adresgegevens op te voeren. </t>
    </r>
  </si>
  <si>
    <t xml:space="preserve">
A. Leg uit in hoeverre de oplossing dergelijke problemen kan helpen omzeilen.
B. Geef aan hoe het distributie component omgaat met het doorgeven van niet authentieke gegevens</t>
  </si>
  <si>
    <t>C. Ga in op de rol het gegevensmagazijn in uw ogen hierin moet spelen.</t>
  </si>
  <si>
    <t>Bij het afnemen van SaaS diensten zal er altijd een deel van de beheertaken overgedragen worden aan de leverancier. Een deel zal (mogelijk) behouden worden door de gemeente Stein. Waar legt u als leverancier de knip? Welke taken mogen wij verwachten dat de opdrachtnemer op zich neemt en welke taken blijven er bij de beheerders van de gemeente Stein liggen?</t>
  </si>
  <si>
    <t>De gemeente Stein staat achter het gedachtengoed van Common Ground waarbij een strikte scheiding tussen proces en data bestaat. Het overgrote deel van het applicatielandschap is echter nog niet volgens deze architectuur ingericht. De komende jaren wil de Organisatie groeien naar een architectuur die aansluit bij Common Ground.</t>
  </si>
  <si>
    <t xml:space="preserve">Wij zien de Common Ground als stip op de horizon en verwachten van u als leverancier hier ons mee te nemen hoe daar te komen. We beseffen dat de vragen wellicht al te zeer gesteld zijn vanuit het huidige applicatielandschap. </t>
  </si>
  <si>
    <t>Een tijdelijk gegevensmagazijn zal naar alle waarschijnlijkheid echter onvermijdbaar zijn op dit moment. Wij verzoeken u daarom op basis van uw expertise de gemeente Stein uw visie uiteen te zetten welke route wij het beste kunnen bewandelen om enerzijds de huidige niet op common ground gebaseerde applicaties in het landschap te laten draaien terwijl anderszijds we wel de eerste stappen richting kunnen zetten en Common Ground proof zijn voor de komende jaren.</t>
  </si>
  <si>
    <t>B.  Beschrijf of u al voorbeelden heeft van gerealiseerde integraties op basis van API’s / Services.</t>
  </si>
  <si>
    <t>Graag zien we dat u in de demo ingaat op:</t>
  </si>
  <si>
    <t>Zoals benoemd in het PvE:</t>
  </si>
  <si>
    <t>Gebruikersgemak</t>
  </si>
  <si>
    <t>Niet authentieke gegevens</t>
  </si>
  <si>
    <t>Beheerderportaal</t>
  </si>
  <si>
    <t>Dashboard</t>
  </si>
  <si>
    <t>E19, E20, E24</t>
  </si>
  <si>
    <t>Rapportages kunnen eenvoudig samengesteld worden in een dashboard omgeving, zonder dat configuratie verloren gaat. Laat zien hoe uw oplossing dit realiseert.</t>
  </si>
  <si>
    <t>Binnen de dashboard omgeving is het mogelijk om overzichten te genereren van alle (actuele) koppelingen, verzendprocessen, distributieregels &amp; certificaten en de status van de koppeling en verzendprocessen.</t>
  </si>
  <si>
    <t>Storingen aan de omgeving moeten automatisch elektronisch worden opgeslagen in een logboek, inclusief alle noodzakelijke details. Meldingen betreffende storingen worden automatisch doorgegeven aan een beheerder, met een uitleg van de situatie ipv error code. In de beheerapplicatie kan worden ingesteld welke meldingen op welke manier moeten worden doorgegeven. Dit gaat bijvoorbeeld via een e-mail en het overzicht in het dashboard.</t>
  </si>
  <si>
    <t>Wachtrijbeheer</t>
  </si>
  <si>
    <t>E22</t>
  </si>
  <si>
    <t>Binnen het wachtrijbeheer is het mogelijk om de wachtrij te pauzeren en het eerstvolgende bericht enkelvoudig door te zetten en eventueel terug te plaatsen om opnieuw aan te bieden.</t>
  </si>
  <si>
    <t>Data consistentie</t>
  </si>
  <si>
    <t>E18</t>
  </si>
  <si>
    <t>De oplossing ondersteunt het draaien van consistentiecontroles (met en zonder herstel opties), ontdubbelen van objecten en opschonen van gegevens door de functioneel beheerder.</t>
  </si>
  <si>
    <t>E6, V2</t>
  </si>
  <si>
    <t xml:space="preserve">De gemeente Stein heeft als grensgemeente veel te maken met zaken- en documentregistraties van niet-Nederlandse inwoners en bedrijven. Deze inwoners beschikken niet over een BSN. De bedrijven niet over een KvK nummer en de postcodes werken eveneens anders. De oplossing moet het alsnog toevoegen van deze betrokkenen aan dossiers en later wederom te kunnen hergebruiken binnen het zaaksysteem ondersteunen. De gemeente Stein spreekt hierbij van niet authentieke objecten.
A. Leg uit in hoeverre de oplossing dergelijke problemen kan helpen omzeilen.
B. Geef aan hoe het distributie component omgaat met het doorgeven van niet authentieke gegevens
C. Ga in op de rol het gegevensmagazijn in uw ogen hierin moet spelen.
</t>
  </si>
  <si>
    <t>De oplossing is in staat om niet authentieke objecten te volgen en distribueren.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</si>
</sst>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9"/>
      <color theme="1"/>
      <name val="Arial"/>
      <family val="2"/>
    </font>
    <font>
      <sz val="8"/>
      <color theme="1"/>
      <name val="Arial"/>
      <family val="2"/>
    </font>
    <font>
      <sz val="9"/>
      <color rgb="FF000000"/>
      <name val="Arial"/>
      <family val="2"/>
    </font>
    <font>
      <sz val="7"/>
      <color rgb="FF000000"/>
      <name val="Times New Roman"/>
      <family val="1"/>
    </font>
    <font>
      <sz val="8"/>
      <name val="Calibri"/>
      <family val="2"/>
      <scheme val="minor"/>
    </font>
    <font>
      <sz val="9"/>
      <color theme="1"/>
      <name val="Arial"/>
      <family val="2"/>
      <charset val="1"/>
    </font>
    <font>
      <sz val="11"/>
      <color rgb="FF444444"/>
      <name val="Calibri"/>
      <family val="2"/>
      <charset val="1"/>
    </font>
    <font>
      <sz val="9"/>
      <color rgb="FF000000"/>
      <name val="Arial"/>
      <family val="2"/>
      <charset val="1"/>
    </font>
    <font>
      <sz val="9"/>
      <color rgb="FF000000"/>
      <name val="Symbol"/>
      <charset val="2"/>
    </font>
  </fonts>
  <fills count="2">
    <fill>
      <patternFill patternType="none"/>
    </fill>
    <fill>
      <patternFill patternType="gray125"/>
    </fill>
  </fills>
  <borders count="1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s>
  <cellStyleXfs count="1">
    <xf numFmtId="0" fontId="0" fillId="0" borderId="0"/>
  </cellStyleXfs>
  <cellXfs count="26">
    <xf numFmtId="0" fontId="0" fillId="0" borderId="0" xfId="0"/>
    <xf numFmtId="0" fontId="2" fillId="0" borderId="1" xfId="0" applyFont="1" applyBorder="1" applyAlignment="1">
      <alignment vertical="center" wrapText="1"/>
    </xf>
    <xf numFmtId="0" fontId="1" fillId="0" borderId="3" xfId="0" applyFont="1" applyBorder="1" applyAlignment="1">
      <alignment vertical="center" wrapText="1"/>
    </xf>
    <xf numFmtId="0" fontId="3" fillId="0" borderId="3" xfId="0" applyFont="1" applyBorder="1" applyAlignment="1">
      <alignment vertical="center" wrapText="1"/>
    </xf>
    <xf numFmtId="0" fontId="7" fillId="0" borderId="0" xfId="0" quotePrefix="1" applyFont="1" applyAlignment="1">
      <alignment wrapText="1"/>
    </xf>
    <xf numFmtId="0" fontId="0" fillId="0" borderId="0" xfId="0" applyAlignment="1">
      <alignment wrapText="1"/>
    </xf>
    <xf numFmtId="0" fontId="2" fillId="0" borderId="6" xfId="0" applyFont="1" applyBorder="1" applyAlignment="1">
      <alignment vertical="center" wrapText="1"/>
    </xf>
    <xf numFmtId="0" fontId="6" fillId="0" borderId="0" xfId="0" applyFont="1" applyAlignment="1">
      <alignment wrapText="1"/>
    </xf>
    <xf numFmtId="0" fontId="6" fillId="0" borderId="9" xfId="0" applyFont="1" applyBorder="1" applyAlignment="1">
      <alignment wrapText="1"/>
    </xf>
    <xf numFmtId="0" fontId="6" fillId="0" borderId="10" xfId="0" applyFont="1" applyBorder="1" applyAlignment="1">
      <alignment wrapText="1"/>
    </xf>
    <xf numFmtId="0" fontId="0" fillId="0" borderId="11" xfId="0" applyBorder="1"/>
    <xf numFmtId="0" fontId="0" fillId="0" borderId="12" xfId="0" applyBorder="1"/>
    <xf numFmtId="0" fontId="0" fillId="0" borderId="13" xfId="0" applyBorder="1" applyAlignment="1">
      <alignment wrapText="1"/>
    </xf>
    <xf numFmtId="0" fontId="8" fillId="0" borderId="14" xfId="0" applyFont="1" applyBorder="1" applyAlignment="1">
      <alignment wrapText="1"/>
    </xf>
    <xf numFmtId="0" fontId="0" fillId="0" borderId="15" xfId="0" applyBorder="1"/>
    <xf numFmtId="0" fontId="0" fillId="0" borderId="16" xfId="0" applyBorder="1" applyAlignment="1">
      <alignment wrapText="1"/>
    </xf>
    <xf numFmtId="0" fontId="7" fillId="0" borderId="8" xfId="0" applyFont="1" applyBorder="1" applyAlignment="1">
      <alignment wrapText="1"/>
    </xf>
    <xf numFmtId="0" fontId="8" fillId="0" borderId="7" xfId="0" applyFont="1" applyBorder="1" applyAlignment="1">
      <alignment wrapText="1"/>
    </xf>
    <xf numFmtId="0" fontId="9" fillId="0" borderId="7" xfId="0" applyFont="1" applyBorder="1" applyAlignment="1">
      <alignment wrapText="1"/>
    </xf>
    <xf numFmtId="0" fontId="8" fillId="0" borderId="2" xfId="0" applyFont="1" applyBorder="1" applyAlignment="1">
      <alignment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A3045-632F-4DDF-B767-75B467089D79}">
  <dimension ref="A1:E34"/>
  <sheetViews>
    <sheetView topLeftCell="A8" zoomScale="200" zoomScaleNormal="200" workbookViewId="0">
      <selection activeCell="E13" sqref="E13"/>
    </sheetView>
  </sheetViews>
  <sheetFormatPr baseColWidth="10" defaultColWidth="8.83203125" defaultRowHeight="15" x14ac:dyDescent="0.2"/>
  <cols>
    <col min="2" max="2" width="78.33203125" customWidth="1"/>
  </cols>
  <sheetData>
    <row r="1" spans="1:5" ht="16" thickBot="1" x14ac:dyDescent="0.25">
      <c r="D1" t="s">
        <v>0</v>
      </c>
      <c r="E1" t="s">
        <v>1</v>
      </c>
    </row>
    <row r="2" spans="1:5" ht="26" x14ac:dyDescent="0.2">
      <c r="A2" s="1" t="s">
        <v>2</v>
      </c>
      <c r="B2" s="2" t="s">
        <v>21</v>
      </c>
      <c r="D2">
        <f>(D$31/100)*E2</f>
        <v>17.5</v>
      </c>
      <c r="E2">
        <v>5</v>
      </c>
    </row>
    <row r="3" spans="1:5" x14ac:dyDescent="0.2">
      <c r="A3" s="6" t="s">
        <v>3</v>
      </c>
      <c r="B3" s="7" t="s">
        <v>22</v>
      </c>
      <c r="D3">
        <f>(D$31/100)*E3</f>
        <v>17.5</v>
      </c>
      <c r="E3">
        <v>5</v>
      </c>
    </row>
    <row r="4" spans="1:5" ht="52" x14ac:dyDescent="0.2">
      <c r="A4" s="1" t="s">
        <v>4</v>
      </c>
      <c r="B4" s="3" t="s">
        <v>23</v>
      </c>
      <c r="D4">
        <f>(D$31/100)*E4</f>
        <v>35</v>
      </c>
      <c r="E4">
        <v>10</v>
      </c>
    </row>
    <row r="5" spans="1:5" ht="26" x14ac:dyDescent="0.2">
      <c r="A5" s="1" t="s">
        <v>5</v>
      </c>
      <c r="B5" s="2" t="s">
        <v>24</v>
      </c>
      <c r="D5">
        <f>(D$31/100)*E5</f>
        <v>35</v>
      </c>
      <c r="E5">
        <v>10</v>
      </c>
    </row>
    <row r="6" spans="1:5" ht="16" thickBot="1" x14ac:dyDescent="0.25"/>
    <row r="7" spans="1:5" ht="39" x14ac:dyDescent="0.2">
      <c r="A7" s="1" t="s">
        <v>6</v>
      </c>
      <c r="B7" s="2" t="s">
        <v>25</v>
      </c>
      <c r="D7">
        <f>(D$31/100)*E7</f>
        <v>17.5</v>
      </c>
      <c r="E7">
        <v>5</v>
      </c>
    </row>
    <row r="8" spans="1:5" ht="78" x14ac:dyDescent="0.2">
      <c r="A8" s="1" t="s">
        <v>7</v>
      </c>
      <c r="B8" s="2" t="s">
        <v>26</v>
      </c>
      <c r="D8">
        <f>(D$31/100)*E8</f>
        <v>35</v>
      </c>
      <c r="E8">
        <v>10</v>
      </c>
    </row>
    <row r="9" spans="1:5" ht="78" x14ac:dyDescent="0.2">
      <c r="A9" s="6" t="s">
        <v>8</v>
      </c>
      <c r="B9" s="2" t="s">
        <v>27</v>
      </c>
      <c r="D9">
        <f>(D$31/100)*E9</f>
        <v>17.5</v>
      </c>
      <c r="E9">
        <v>5</v>
      </c>
    </row>
    <row r="10" spans="1:5" ht="66" x14ac:dyDescent="0.2">
      <c r="A10" s="23" t="s">
        <v>9</v>
      </c>
      <c r="B10" s="17" t="s">
        <v>28</v>
      </c>
      <c r="D10">
        <f>(D$31/100)*E10</f>
        <v>70</v>
      </c>
      <c r="E10">
        <v>20</v>
      </c>
    </row>
    <row r="11" spans="1:5" x14ac:dyDescent="0.2">
      <c r="A11" s="24"/>
      <c r="B11" s="17" t="s">
        <v>29</v>
      </c>
    </row>
    <row r="12" spans="1:5" x14ac:dyDescent="0.2">
      <c r="A12" s="24"/>
      <c r="B12" s="17" t="s">
        <v>30</v>
      </c>
    </row>
    <row r="13" spans="1:5" ht="27" x14ac:dyDescent="0.2">
      <c r="A13" s="24"/>
      <c r="B13" s="18" t="s">
        <v>31</v>
      </c>
    </row>
    <row r="14" spans="1:5" ht="27" x14ac:dyDescent="0.2">
      <c r="A14" s="24"/>
      <c r="B14" s="18" t="s">
        <v>32</v>
      </c>
    </row>
    <row r="15" spans="1:5" x14ac:dyDescent="0.2">
      <c r="A15" s="24"/>
      <c r="B15" s="18" t="s">
        <v>33</v>
      </c>
    </row>
    <row r="16" spans="1:5" ht="40" x14ac:dyDescent="0.2">
      <c r="A16" s="24"/>
      <c r="B16" s="17" t="s">
        <v>34</v>
      </c>
    </row>
    <row r="17" spans="1:5" x14ac:dyDescent="0.2">
      <c r="A17" s="25"/>
      <c r="B17" s="19" t="s">
        <v>35</v>
      </c>
    </row>
    <row r="18" spans="1:5" x14ac:dyDescent="0.2">
      <c r="A18" s="20" t="s">
        <v>10</v>
      </c>
      <c r="B18" s="17" t="s">
        <v>14</v>
      </c>
      <c r="D18">
        <f>(D$31/100)*E18</f>
        <v>17.5</v>
      </c>
      <c r="E18">
        <v>5</v>
      </c>
    </row>
    <row r="19" spans="1:5" x14ac:dyDescent="0.2">
      <c r="A19" s="21"/>
      <c r="B19" s="17" t="s">
        <v>15</v>
      </c>
    </row>
    <row r="20" spans="1:5" ht="40" x14ac:dyDescent="0.2">
      <c r="A20" s="21"/>
      <c r="B20" s="17" t="s">
        <v>16</v>
      </c>
    </row>
    <row r="21" spans="1:5" ht="27" x14ac:dyDescent="0.2">
      <c r="A21" s="21"/>
      <c r="B21" s="17" t="s">
        <v>17</v>
      </c>
    </row>
    <row r="22" spans="1:5" x14ac:dyDescent="0.2">
      <c r="A22" s="22"/>
      <c r="B22" s="19" t="s">
        <v>18</v>
      </c>
    </row>
    <row r="23" spans="1:5" ht="52" x14ac:dyDescent="0.2">
      <c r="A23" s="1" t="s">
        <v>11</v>
      </c>
      <c r="B23" s="2" t="s">
        <v>36</v>
      </c>
      <c r="D23">
        <f>(D$31/100)*E23</f>
        <v>70</v>
      </c>
      <c r="E23">
        <v>20</v>
      </c>
    </row>
    <row r="24" spans="1:5" ht="53" x14ac:dyDescent="0.2">
      <c r="A24" s="20" t="s">
        <v>12</v>
      </c>
      <c r="B24" s="17" t="s">
        <v>37</v>
      </c>
      <c r="D24">
        <f>(D$31/100)*E24</f>
        <v>17.5</v>
      </c>
      <c r="E24">
        <v>5</v>
      </c>
    </row>
    <row r="25" spans="1:5" ht="40" x14ac:dyDescent="0.2">
      <c r="A25" s="21"/>
      <c r="B25" s="17" t="s">
        <v>38</v>
      </c>
    </row>
    <row r="26" spans="1:5" ht="66" x14ac:dyDescent="0.2">
      <c r="A26" s="21"/>
      <c r="B26" s="17" t="s">
        <v>39</v>
      </c>
    </row>
    <row r="27" spans="1:5" ht="27" x14ac:dyDescent="0.2">
      <c r="A27" s="21"/>
      <c r="B27" s="17" t="s">
        <v>13</v>
      </c>
    </row>
    <row r="28" spans="1:5" x14ac:dyDescent="0.2">
      <c r="A28" s="22"/>
      <c r="B28" s="19" t="s">
        <v>40</v>
      </c>
    </row>
    <row r="30" spans="1:5" x14ac:dyDescent="0.2">
      <c r="B30" s="7" t="s">
        <v>29</v>
      </c>
      <c r="C30" t="s">
        <v>19</v>
      </c>
      <c r="D30">
        <f>SUM(D2:D24)</f>
        <v>350</v>
      </c>
      <c r="E30">
        <f>SUM(E2:E24)</f>
        <v>100</v>
      </c>
    </row>
    <row r="31" spans="1:5" x14ac:dyDescent="0.2">
      <c r="C31" t="s">
        <v>20</v>
      </c>
      <c r="D31">
        <v>350</v>
      </c>
    </row>
    <row r="32" spans="1:5" x14ac:dyDescent="0.2">
      <c r="B32" s="7" t="s">
        <v>29</v>
      </c>
    </row>
    <row r="34" spans="2:2" x14ac:dyDescent="0.2">
      <c r="B34" s="7" t="s">
        <v>29</v>
      </c>
    </row>
  </sheetData>
  <mergeCells count="3">
    <mergeCell ref="A18:A22"/>
    <mergeCell ref="A10:A17"/>
    <mergeCell ref="A24:A28"/>
  </mergeCells>
  <phoneticPr fontId="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871F4-22D4-4228-B2A4-C602EF849CEA}">
  <dimension ref="A1:F15"/>
  <sheetViews>
    <sheetView tabSelected="1" topLeftCell="A5" workbookViewId="0">
      <selection activeCell="C9" sqref="C9"/>
    </sheetView>
  </sheetViews>
  <sheetFormatPr baseColWidth="10" defaultColWidth="8.83203125" defaultRowHeight="15" x14ac:dyDescent="0.2"/>
  <cols>
    <col min="1" max="1" width="38.83203125" bestFit="1" customWidth="1"/>
    <col min="2" max="2" width="23.83203125" customWidth="1"/>
    <col min="3" max="3" width="69.83203125" customWidth="1"/>
    <col min="4" max="4" width="8.5" customWidth="1"/>
  </cols>
  <sheetData>
    <row r="1" spans="1:6" x14ac:dyDescent="0.2">
      <c r="A1" t="s">
        <v>41</v>
      </c>
      <c r="B1" t="s">
        <v>42</v>
      </c>
      <c r="C1" s="5"/>
      <c r="E1" t="s">
        <v>0</v>
      </c>
      <c r="F1" t="s">
        <v>1</v>
      </c>
    </row>
    <row r="2" spans="1:6" x14ac:dyDescent="0.2">
      <c r="A2" t="s">
        <v>45</v>
      </c>
      <c r="C2" s="5"/>
      <c r="E2" s="4">
        <f>(E$15/100)*F2</f>
        <v>37.5</v>
      </c>
      <c r="F2">
        <v>15</v>
      </c>
    </row>
    <row r="3" spans="1:6" ht="27" x14ac:dyDescent="0.2">
      <c r="A3" t="s">
        <v>46</v>
      </c>
      <c r="B3" s="10" t="s">
        <v>47</v>
      </c>
      <c r="C3" s="8" t="s">
        <v>48</v>
      </c>
      <c r="E3" s="4">
        <f>(E$15/100)*F3</f>
        <v>62.5</v>
      </c>
      <c r="F3">
        <v>25</v>
      </c>
    </row>
    <row r="4" spans="1:6" ht="40" x14ac:dyDescent="0.2">
      <c r="C4" s="9" t="s">
        <v>49</v>
      </c>
      <c r="E4" s="4"/>
    </row>
    <row r="5" spans="1:6" ht="66" x14ac:dyDescent="0.2">
      <c r="C5" s="13" t="s">
        <v>50</v>
      </c>
      <c r="E5" s="4"/>
    </row>
    <row r="6" spans="1:6" ht="48" x14ac:dyDescent="0.2">
      <c r="A6" t="s">
        <v>51</v>
      </c>
      <c r="B6" s="11" t="s">
        <v>52</v>
      </c>
      <c r="C6" s="12" t="s">
        <v>53</v>
      </c>
      <c r="E6" s="4">
        <f>(E$15/100)*F6</f>
        <v>37.5</v>
      </c>
      <c r="F6">
        <v>15</v>
      </c>
    </row>
    <row r="7" spans="1:6" ht="48" x14ac:dyDescent="0.2">
      <c r="A7" t="s">
        <v>54</v>
      </c>
      <c r="B7" s="14" t="s">
        <v>55</v>
      </c>
      <c r="C7" s="15" t="s">
        <v>56</v>
      </c>
      <c r="E7" s="4">
        <f>(E$15/100)*F7</f>
        <v>50</v>
      </c>
      <c r="F7">
        <v>20</v>
      </c>
    </row>
    <row r="8" spans="1:6" ht="194.25" customHeight="1" x14ac:dyDescent="0.2">
      <c r="A8" t="s">
        <v>44</v>
      </c>
      <c r="B8" s="10" t="s">
        <v>57</v>
      </c>
      <c r="C8" s="12" t="s">
        <v>58</v>
      </c>
      <c r="E8" s="4">
        <f>(E$15/100)*F8</f>
        <v>37.5</v>
      </c>
      <c r="F8">
        <v>15</v>
      </c>
    </row>
    <row r="9" spans="1:6" ht="13.5" customHeight="1" x14ac:dyDescent="0.2">
      <c r="C9" s="16" t="s">
        <v>59</v>
      </c>
      <c r="E9" s="4"/>
    </row>
    <row r="10" spans="1:6" x14ac:dyDescent="0.2">
      <c r="A10" t="s">
        <v>43</v>
      </c>
      <c r="C10" s="5"/>
      <c r="E10" s="4">
        <f>(E$15/100)*F10</f>
        <v>25</v>
      </c>
      <c r="F10">
        <v>10</v>
      </c>
    </row>
    <row r="11" spans="1:6" x14ac:dyDescent="0.2">
      <c r="C11" s="5"/>
      <c r="E11" s="4"/>
    </row>
    <row r="12" spans="1:6" x14ac:dyDescent="0.2">
      <c r="C12" s="5"/>
      <c r="E12" s="4"/>
    </row>
    <row r="13" spans="1:6" x14ac:dyDescent="0.2">
      <c r="C13" s="5"/>
    </row>
    <row r="14" spans="1:6" x14ac:dyDescent="0.2">
      <c r="D14" t="s">
        <v>19</v>
      </c>
      <c r="E14">
        <f>SUM(E2:E10)</f>
        <v>250</v>
      </c>
      <c r="F14">
        <f>SUM(F2:F10)</f>
        <v>100</v>
      </c>
    </row>
    <row r="15" spans="1:6" x14ac:dyDescent="0.2">
      <c r="D15" t="s">
        <v>20</v>
      </c>
      <c r="E15">
        <v>250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58F22C1FBBF4A41AD227B569CC12E90" ma:contentTypeVersion="2" ma:contentTypeDescription="Een nieuw document maken." ma:contentTypeScope="" ma:versionID="1c1d7321a49eab18d4eaaa516c0c97ae">
  <xsd:schema xmlns:xsd="http://www.w3.org/2001/XMLSchema" xmlns:xs="http://www.w3.org/2001/XMLSchema" xmlns:p="http://schemas.microsoft.com/office/2006/metadata/properties" xmlns:ns2="830aff3d-d8c1-427c-ad7e-d24720d29f0c" targetNamespace="http://schemas.microsoft.com/office/2006/metadata/properties" ma:root="true" ma:fieldsID="4e253d00375d52e08ea20336c0ddb1d0" ns2:_="">
    <xsd:import namespace="830aff3d-d8c1-427c-ad7e-d24720d29f0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0aff3d-d8c1-427c-ad7e-d24720d29f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DA0333-9790-4117-9D7F-9F1192CF5CDA}">
  <ds:schemaRefs>
    <ds:schemaRef ds:uri="http://schemas.microsoft.com/sharepoint/v3/contenttype/forms"/>
  </ds:schemaRefs>
</ds:datastoreItem>
</file>

<file path=customXml/itemProps2.xml><?xml version="1.0" encoding="utf-8"?>
<ds:datastoreItem xmlns:ds="http://schemas.openxmlformats.org/officeDocument/2006/customXml" ds:itemID="{7AFF8B37-83C2-49C7-9E3B-0063396895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0aff3d-d8c1-427c-ad7e-d24720d29f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FAF39F-E10B-48D5-A0F2-CCAB5854015B}">
  <ds:schemaRefs>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830aff3d-d8c1-427c-ad7e-d24720d29f0c"/>
    <ds:schemaRef ds:uri="http://purl.org/dc/dcmitype/"/>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Integratieplatform</vt:lpstr>
      <vt:lpstr>Demo Integratieplatform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Abel Wolterbeek</dc:creator>
  <cp:keywords/>
  <dc:description/>
  <cp:lastModifiedBy>Coen Dahlhaus</cp:lastModifiedBy>
  <cp:revision/>
  <dcterms:created xsi:type="dcterms:W3CDTF">2021-04-22T10:33:59Z</dcterms:created>
  <dcterms:modified xsi:type="dcterms:W3CDTF">2021-06-04T07:37:17Z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0x010100958F22C1FBBF4A41AD227B569CC12E90</vt:lpwstr>
  </property>
</Properties>
</file>