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9"/>
  <workbookPr/>
  <mc:AlternateContent xmlns:mc="http://schemas.openxmlformats.org/markup-compatibility/2006">
    <mc:Choice Requires="x15">
      <x15ac:absPath xmlns:x15ac="http://schemas.microsoft.com/office/spreadsheetml/2010/11/ac" url="/Users/boudewijn/Dropbox (Procurance)/Gemeente Gooise Meren/Diagnosetool/Te publiceren/"/>
    </mc:Choice>
  </mc:AlternateContent>
  <xr:revisionPtr revIDLastSave="0" documentId="13_ncr:1_{E9FF6A78-7723-4F4C-9EEB-BCB9AA577A92}" xr6:coauthVersionLast="47" xr6:coauthVersionMax="47" xr10:uidLastSave="{00000000-0000-0000-0000-000000000000}"/>
  <bookViews>
    <workbookView xWindow="-9320" yWindow="-24580" windowWidth="42800" windowHeight="24560" xr2:uid="{00000000-000D-0000-FFFF-FFFF00000000}"/>
  </bookViews>
  <sheets>
    <sheet name="PvEW" sheetId="3" r:id="rId1"/>
  </sheets>
  <definedNames>
    <definedName name="_xlnm._FilterDatabase" localSheetId="0" hidden="1">PvEW!$B$8:$D$43</definedName>
    <definedName name="_GoBack" localSheetId="0">PvEW!#REF!</definedName>
    <definedName name="_xlnm.Print_Area" localSheetId="0">PvEW!$A$1:$G$44</definedName>
    <definedName name="_xlnm.Print_Titles" localSheetId="0">PvEW!$8:$8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3" l="1"/>
  <c r="G34" i="3"/>
  <c r="G31" i="3"/>
  <c r="G25" i="3"/>
  <c r="G18" i="3"/>
  <c r="G44" i="3" l="1"/>
</calcChain>
</file>

<file path=xl/sharedStrings.xml><?xml version="1.0" encoding="utf-8"?>
<sst xmlns="http://schemas.openxmlformats.org/spreadsheetml/2006/main" count="116" uniqueCount="60">
  <si>
    <t>algemeen</t>
  </si>
  <si>
    <t>eis</t>
  </si>
  <si>
    <t>Het kaderpersoneel van Inschrijver / de contactpersonen van Inschrijver / het personeel van Inschrijver dat op locatie van Gemeenten wordt ingezet dient de Nederlandse taal in woord en geschrift machtig te zijn.</t>
  </si>
  <si>
    <t>aanbod &amp; licentie</t>
  </si>
  <si>
    <t xml:space="preserve">Een licentie geeft het recht op gebruik van de volledige oplossing en is dus niet beperkt tot bepaalde modulen en/of componenten, tenzij expliciet anders door Inschrijver aangegeven. </t>
  </si>
  <si>
    <t>technisch
specifiek</t>
  </si>
  <si>
    <t>specifiek</t>
  </si>
  <si>
    <t>Met de oplossing is het mogelijk:
- de mogelijkheden met betrekking tot re-integratie, participatie en inburgering van de inwoner betrouwbaar en valide inzichtelijk te maken
- de inwoner te activeren en te motiveren
- de inwoner in te delen op de participatieladder om de afstand tot de arbeidsmarkt te bepalen
- de inwoner op basis van zijn profiel een aanbod te doen voor een maatwerkvoorziening
- een plan van aanpak en/of een persoonlijk plan inburgering en participatie conform wet- en regelgeving te genereren waarin de resultaten en conclusies van de diagnose zijn opgenomen.</t>
  </si>
  <si>
    <t>De oplossing biedt de (zelf)diagnose aan in een meertalige versie gelet op de migratie achtergrond van onze inwoners en doelgroepen. In het klantportaal kunnen inwoners de zelfdiagnose uitvoeren en een CV opstellen.</t>
  </si>
  <si>
    <t xml:space="preserve">De consulenten worden door de oplossing in de gelegenheid gesteld een klantprofiel op te stellen aan de hand van de volgende componenten in relatie tot re-integratie, participatie en inburgering:
- arbeidspotentieel
- leerbaarheid
- mate van inburgering
- ontwikkelpotentieel
- mobiliteit en beschikbaarheid
- indicatieve loonwaarde
- fysieke en psychische belemmeringen
- beheersing Nederlandse taal en vreemde talen
- opleidingsniveau
- behaalde diploma's en certificaten
- werkervaring
- sollicitaties
- competenties en (werknemers)vaardigheden
- houding en gedrag (motivatie)
- kansen en belemmeringen voor optimale arbeidsdeelname en inburgering
</t>
  </si>
  <si>
    <t>De oplossing biedt ten aanzien van matching en CRM het volgende:
- inzetbaarheid op landelijk, regionaal en lokaal niveau; met name voor de arbeidsmarktregio Gooi en Vechtstreek
- het branche-, sector- en functiegericht matchen op vacatures en gebruikt hierbij zowel harde als zachte criteria; 
- vanuit klantprofielen kan gezocht worden naar passende vacatures en vice versa
- werkgeversgegevens kunnen worden vastgelegd en geraadpleegd worden
- communicatie tussen consulenten is mogelijk rondom de klant door middel van taken, berichten en notities
- het plaatsen van (eigen) vacatures en werkgelegenheidsprojecten
- het monitoren van matchings- en plaatsingsresultaten</t>
  </si>
  <si>
    <t>documenten</t>
  </si>
  <si>
    <t>De oplossing genereert vereiste documenten zoals het plan van aanpak, het persoonlijk plan inburgering en participatie en het rapport voor:
- communicatie / terugkoppeling richting de inwoner
-  de medewerker van de opdrachtgever
- communicatie richting ketenpartners</t>
  </si>
  <si>
    <t>technisch 
specifiek</t>
  </si>
  <si>
    <t>documenten
technisch</t>
  </si>
  <si>
    <t>training en opleiding</t>
  </si>
  <si>
    <t>Opdrachtnemer biedt initiële training/opleiding/instructie, al dan niet via een train de  trainer principe, aan voor het gebruik van de oplossing voor de uitvoerende professionals.</t>
  </si>
  <si>
    <t>SLA</t>
  </si>
  <si>
    <t>Voor inwoners met een migratie-achtergrond die de Nederlandse taal nog niet beheersen is het wenselijk dat de oplossing documenten zoals een uitnodiging voor de brede intake, het plan van aanpak en het persoonlijk plan inburgering en participatie kan vertalen in de meest voorkomende vreemde talen. Dit zijn in Gooise Meren: Engels, Arabisch, Koerdisch, Afghaans, Tigrinya, Farsi, Pools, Frans, Turks en Pasjtoe</t>
  </si>
  <si>
    <t>wens</t>
  </si>
  <si>
    <t xml:space="preserve">De oplossing kan aan de hand van documentsjablonen documenten vervaardigen in een tekstverwerkingsprogramma (MS Word is hiertoe lokaal in gebruik). De oplossing kan hieraan worden gekoppeld of biedt een vergelijkbare tekstverwerkingsoplossing. Voor het gebruik hiervan is geen aparte instructie benodigd en functioneel worden gelijkwaardige mogelijkheden geboden voor documentverwerkingen en -bewerkingen, spellingscontrole, opmaak en lay-out. De output dient een gangbaar, toegestaan bestandsformaat te zijn. </t>
  </si>
  <si>
    <t>De oplossing biedt de mogelijkheid van een voorleesfunctie aan, aan inwoners die in het klantportaal met behulp van vragen(lijsten) een zelfdiagnose uitvoeren. De voorleesfunctie is gekoppeld aan de taal waarin de vragen(lijsten)  zijn opgesteld.</t>
  </si>
  <si>
    <t>Documenten kunnen aan de hand van documentsjablonen worden gegenereerd in een zelf te bepalen huisstijl, waarbij alle relevante velden van de inwoner en het inwonerprofiel volledig en correct op automatische wijze kunnen worden ingevuld. Tevens wordt aan de medewerker mogelijkheid geboden voor selectie van aanvullende tekstblokken. Ook handmatige wijzigingen en aanvullingen kunnen nadien onbeperkt plaatsvinden.</t>
  </si>
  <si>
    <t>Indien een document is gecreëerd wordt het uiteindelijke resultaat hiervan default opgeslagen op een opslaglocatie van de oplossing. Er zijn geen extra handelingen nodig -anders dan standaard opslaan (niet 'opslaan als') - om het document op te nemen in de oplossing. Hierbij kan door functioneel beheer van de gemeenten worden ingesteld of en tot wanneer documenten nog te wijzigen zijn en wanneer deze (handmatig of procesgestuurd) een definitieve onwijzigbare inhoud en status verkrijgen</t>
  </si>
  <si>
    <t>Ook documenten die niet door de oplossing gecreëerd worden, kunnen worden toegevoegd aan de documenten van de oplossing. Hierbij is het mogelijk de meest gangbare formaten, ten minste JPG, JPEG, TIFF, PNG, DOC, DOCX, XLS, XLSX, MSG</t>
  </si>
  <si>
    <t>De oplossing levert functionaliteit op basis waarvan consulenten en werkprocessen kunnen worden aangestuurd en gemonitored. Zowel op de eigen caseload als op het gehele klantenbestand kunnen analyses worden uitgevoerd.</t>
  </si>
  <si>
    <t xml:space="preserve">De oplossing biedt een exportbestand die kan worden ingelezen in het gegevensportaal van Sonar voor:
- overdracht van inwoners of klantprofielen naar deze ketenpartners voor arbeidsbemiddeling, jobhunting en beoordeling / opname doelgroepregister
- overdracht van inwoners of klantprofielen die willen deelnemen aan werkgelegenheidsprojecten van deze ketenpartners
</t>
  </si>
  <si>
    <t>Met behulp van de oplossing wordt van de inwoner zijn of haar zelfredzaamheid op diverse leefgebieden in kaart gebracht. Het gaat minimaal om:
- opleiding
- financiën (inkomen en schulden)
- werk
- belemmeringen en beperkingen als gevolg van lichamelijke en geestelijke gezondheid
- sociale relaties
- Justitie
- gezinssituatie
- zorg en ondersteuning
- maatschappelijke participatie
- dagbesteding
- huisvesting</t>
  </si>
  <si>
    <t>De oplossing is toegankelijk, begrijpelijk en gebruikersvriendelijk voor alle gebruikers waaronder consulenten, inwoners, kwaliteitsmedewerkers, jobhunters en overige functionarissen die een rol hebben.
De externe gepubliceerde onderdelen van de Oplossing voldoen aan de minimale eisen van de Europese standaard EN 301 549 (de webrichtlijnen).</t>
  </si>
  <si>
    <t xml:space="preserve">De oplossing genereert alle vereiste documenten in leesbare en begrijpelijke taal, taalniveau B1. </t>
  </si>
  <si>
    <t xml:space="preserve">Hosting van de Oplossing vindt plaats bij een ISO-gecertificeerd datacentrum met uitwijkmogelijkheden, binnen de grenzen van de EER. De Inschrijver garandeert dat de eigen organisatie en partners (onderaannemers) gegevens welke uit hoofde van de opdracht verwerkt worden uitsluitend binnen de EER verwerkt zullen worden en dat doorgifte naar landen buiten de EER uitgesloten is. </t>
  </si>
  <si>
    <t xml:space="preserve">De Oplossing beschikt over een webbased userinterface die zonder beperking van functionaliteit, benaderbaar is, door de laatste twee versies van de meest gangbare en ondersteunde browsers (Microsoft Edge, Google Chrome, Apple Safari, Mozilla Firefox, Firefox ESR) zonder gebruik te maken van plug-ins (zoals Flash, ActiveX, etc.). </t>
  </si>
  <si>
    <t>De Oplossing communiceert via de reguliere TCP poort 443 (https). Gebruik van ‘public share’ wordt niet toegestaan. Beveiliging door SSL certificaat 2048 bits encryptie.</t>
  </si>
  <si>
    <t>Op werkdagen van 07.00 - 20.00 uur wordt de beschikbaarheid van de Oplossing voor minimaal 99,5% per maand gegarandeerd, voor de overige uren van de werkweek en het weekend wordt dit voor minimaal 99,0% per maand gegarandeerd. Er wordt uitgegaan van een beschikbaarheid van de verbinding vanuit Opdrachtgever van 100% waarbij gepland onderhoud niet wordt meegenomen.</t>
  </si>
  <si>
    <t>De Oplossing ondersteunt Single Sign On (SSO) authenticatie op basis van ADFS en SAML 2.0 en kan omgaan met Azure ADFS.</t>
  </si>
  <si>
    <t>SaaS</t>
  </si>
  <si>
    <t>De Inschrijver levert een standaard SLA.  In deze SLA geeft Inschrijver de omgang, respons- en oplostijden aan van aangemelde incidenten.</t>
  </si>
  <si>
    <t xml:space="preserve">Alle in het aanbod beschreven functionaliteit, content, etc. (de beantwoording van de eisen en het gunningscriterium) dienen onderdeel te zijn van de inschrijving en in te zijn inbegrepen in de prijs. </t>
  </si>
  <si>
    <t>De licenties geven het recht op gebruik van de volledige aangeboden oplossing door Opdrachtgever en uitvoeringspartners die voor Opdrachtgever taken verrichten. Dit, zonder beperkeningen op het gebied van inwoneraantallen, inburgeraars of enige andere variabele.</t>
  </si>
  <si>
    <t>De tijdsbelasting voor de consulent is ongeveer 2 uur per diagnose inclusief het gesprek, de rapportage, het plan van aanpak en het persoonlijk plan inburgering en participatie. 
De tijdsbelasting voor de inwoner is 1,5 uur. Een verwijzing naar het klantportaal waarin de inwoner een zelfdiagnose en CV kan doen dient te worden toegevoegd.</t>
  </si>
  <si>
    <t xml:space="preserve">De Oplossing wordt geleverd als Software as a Service (SaaS). Dat wil zeggen dat er geen installatie van soft- en/of hardware nodig is in het IT-domein van Opdrachtgever t.b.v. het functioneren van de applicatie danwel het uitvoeren van de dienst nu en in de toekomst.
De Opdrachtnemer is verantwoordelijk voor het technische (applicatie) beheer.
</t>
  </si>
  <si>
    <t xml:space="preserve">Categorie </t>
  </si>
  <si>
    <t>#</t>
  </si>
  <si>
    <t>De oplossing betreft 1 webbased applicatie met minimaal de volgende hoofdfunctionaliteiten:
- intake en diagnose
- indicatieve loonwaardemeting
- matching en CRM-module
- arbeidsmarktinformatie
De functionaliteiten kunnen los van elkaar worden gebruikt doch sluiten zowel inhoudelijk als procesmatig op elkaar aan. De oplossing levert arbeidsmarktinformatie waarmee vraag en aanbod op landelijk, regionaal en lokaal niveau gematched kunnen worden.</t>
  </si>
  <si>
    <t>De Opdrachtnemer verzorgt een Nederlandstalige helpdesk voor zowel technische als functionele ondersteuning. De helpdesk is het centrale punt voor het melden van incidenten, het stellen van vragen, indienen van wijzigingsvoorstellen en geeft informatie/ inzicht in de afhandeling daarvan. De helpdesk van de Inschrijver levert zowel telefonische ondersteuning als ondersteuning via een webportaal.
De helpdesk is telefonisch bereikbaar op werkdagen tussen 08.00 en 17.00 uur (CET). Voor ondersteuning door de helpdesk van de Opdrachtnemer worden geen aanvullende kosten in rekening gebracht. Voor incidenten buiten de openingstijden van de helpdesk is er een storingsdienst/ noodnummer beschikbaar.</t>
  </si>
  <si>
    <t xml:space="preserve">Omschrijving </t>
  </si>
  <si>
    <t>Eis of Wens</t>
  </si>
  <si>
    <t>Applicatie van inschrijver voldoet WEL ('Ja')/NIET ('Nee') aan de wens:</t>
  </si>
  <si>
    <t>Fictieve korting voor voldoen aan de genoemde wens:</t>
  </si>
  <si>
    <t>Aantal punten Inschrijver (volgens Inschrijver, definitief oordeel door Aanbestedende dienst)</t>
  </si>
  <si>
    <t>Bijlage 1 - Programma van Eisen en Wensen</t>
  </si>
  <si>
    <t xml:space="preserve">Versie 1.0 </t>
  </si>
  <si>
    <t>Europese aanbesteding Diagnosetool t.b.v. gemeente Gooise Meren</t>
  </si>
  <si>
    <t>Inschrijver verklaart door het invullen, ondertekenen en indienen van dit document, dat de door Inschrijver aangeboden applicatie volledig voldoet aan alle in dit document genoemde eisen (te herkennen aan 'eis' in kolom D). Daarnaast dient inschrijver in de groen gearceerde cellen aan te geven of de door Inschrijver aangeboden applicatie beschikt over de door Aanbestedende dienst gewenste functionaliteit. Vul hier altijd een Ja of Nee in. Indien een Inschrijver aangeeft dat de applicatie over de gewenste functionaliteit beschikt, dient dit onderbouwd te worden door een vormvrije bijlage, in te dienen bij Inschrijving. Aanbestedende dienst zal aan de hand van deze uitleg beoordelen of Inschrijver wel of niet aan de wens voldoet (en daarmee de fictieve korting toegekend krijgt op dat onderdeel). Als de beschrijving ontbreekt of deze is te summier, zal er per defnitie geen fictieve korting worden toegekend. De fictieve korting is binair. Met andere woorden of de door u aangeboden applicatie voldoet volledig en ontvangt de maximale fictieve korting, of de door u aangeboden applicatie voldoet niet en zal op dat onderdeel geen fictieve korting scoren. De wensen waarvan Inschrijver aangeeft dat de Applicatie hierover beschikt dienen onvoorwaardelijk onderdeel uit te maken van de Inschrijving.</t>
  </si>
  <si>
    <t>Opdrachtnemer biedt  jaarlijkse training/opleiding/instructie aan voor de uitvoerende professionals voor het op peil houden van de
-  Kwaliteitscriteria;
-  Kennis van de actualiteit relevant voor het werken met de oplossing;
-  Werken met eventuele aanpassingen in het instrumentarium.</t>
  </si>
  <si>
    <t xml:space="preserve">Alle documentatie (waaronder opleidingsmateriaal en instructies) met betrekking tot de oplossing wordt digitaal beschikbaar gesteld in de Nederlandse taal. </t>
  </si>
  <si>
    <t>De oplossing biedt een wederzijdse koppeling met de suite, specifiek het participatiedossier suite Werk en suite Inburgering waarbij de diagnostische gegevens, het plan van aanpak, het rapport en het persoonlijk plan inburgering en participatie  automatisch worden overgenomen. De betrokken medewerker kan kiezen welke gegevens vanuit de diagnosetool moeten worden overgenomen naar de suite.</t>
  </si>
  <si>
    <t>Helpdocumentatie in het klantportaal wordt voor anderstalige inwoners in minimaal vijf vreemde talen beschikbaar gesteld.</t>
  </si>
  <si>
    <t>Helpfunctionaliteit</t>
  </si>
  <si>
    <t>2021/1997584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</si>
</sst>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_(&quot;€&quot;\ * \(#,##0.00\);_(&quot;€&quot;\ * &quot;-&quot;??_);_(@_)"/>
  </numFmts>
  <fonts count="9" x14ac:knownFonts="1">
    <font>
      <sz val="11"/>
      <color theme="1"/>
      <name val="Calibri"/>
      <family val="2"/>
    </font>
    <font>
      <sz val="8"/>
      <color theme="1"/>
      <name val="Corbel"/>
      <family val="2"/>
    </font>
    <font>
      <sz val="8"/>
      <color rgb="FF000000"/>
      <name val="Corbel"/>
      <family val="2"/>
    </font>
    <font>
      <sz val="11"/>
      <color theme="1"/>
      <name val="Calibri"/>
      <family val="2"/>
    </font>
    <font>
      <b/>
      <sz val="8"/>
      <color theme="0"/>
      <name val="Corbel"/>
      <family val="2"/>
    </font>
    <font>
      <b/>
      <sz val="24"/>
      <color theme="1"/>
      <name val="Corbel"/>
      <family val="2"/>
    </font>
    <font>
      <sz val="11"/>
      <color theme="1"/>
      <name val="Corbel"/>
      <family val="2"/>
    </font>
    <font>
      <sz val="22"/>
      <color theme="1"/>
      <name val="Corbel"/>
      <family val="2"/>
    </font>
    <font>
      <sz val="8"/>
      <color theme="1"/>
      <name val="Calibri"/>
      <family val="2"/>
    </font>
  </fonts>
  <fills count="5">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26">
    <xf numFmtId="0" fontId="0" fillId="0" borderId="0" xfId="0"/>
    <xf numFmtId="0" fontId="1" fillId="0" borderId="0" xfId="0" applyFont="1" applyBorder="1"/>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44" fontId="4" fillId="2" borderId="1" xfId="1" applyFont="1" applyFill="1" applyBorder="1" applyAlignment="1">
      <alignment horizontal="center" vertical="center" wrapText="1"/>
    </xf>
    <xf numFmtId="44" fontId="1" fillId="0" borderId="2" xfId="0" applyNumberFormat="1" applyFont="1" applyBorder="1"/>
    <xf numFmtId="0" fontId="1" fillId="0" borderId="1" xfId="0" applyFont="1" applyFill="1" applyBorder="1" applyAlignment="1">
      <alignment horizontal="left" vertical="top" wrapText="1" shrinkToFit="1"/>
    </xf>
    <xf numFmtId="0" fontId="2" fillId="0" borderId="1" xfId="0" applyFont="1" applyBorder="1" applyAlignment="1">
      <alignment vertical="top" wrapText="1"/>
    </xf>
    <xf numFmtId="0" fontId="1"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4" fontId="6" fillId="0" borderId="1" xfId="1" applyFont="1" applyBorder="1" applyAlignment="1">
      <alignment horizontal="center" vertical="center"/>
    </xf>
    <xf numFmtId="14" fontId="6" fillId="0" borderId="1" xfId="1" applyNumberFormat="1" applyFont="1" applyBorder="1" applyAlignment="1">
      <alignment horizontal="center" vertical="center"/>
    </xf>
    <xf numFmtId="0" fontId="8" fillId="3" borderId="1" xfId="0" applyFont="1" applyFill="1" applyBorder="1"/>
    <xf numFmtId="44" fontId="8" fillId="3" borderId="1" xfId="1" applyFont="1" applyFill="1" applyBorder="1" applyAlignment="1">
      <alignment horizontal="center" vertical="center"/>
    </xf>
    <xf numFmtId="44" fontId="8" fillId="0" borderId="1" xfId="1" applyFont="1" applyBorder="1" applyAlignment="1">
      <alignment horizontal="center" vertical="center"/>
    </xf>
    <xf numFmtId="0" fontId="1" fillId="0" borderId="1" xfId="0" applyFont="1" applyBorder="1" applyAlignment="1">
      <alignment horizontal="left" vertical="top" wrapText="1"/>
    </xf>
    <xf numFmtId="0" fontId="8" fillId="4" borderId="1" xfId="0" applyFont="1" applyFill="1" applyBorder="1" applyAlignment="1" applyProtection="1">
      <alignment horizontal="center" vertical="center"/>
      <protection locked="0"/>
    </xf>
    <xf numFmtId="0" fontId="1" fillId="0" borderId="1" xfId="0" applyFont="1" applyBorder="1" applyAlignment="1">
      <alignment horizontal="left" vertical="top" wrapText="1"/>
    </xf>
    <xf numFmtId="0" fontId="7" fillId="0" borderId="1" xfId="0" applyFont="1" applyBorder="1" applyAlignment="1">
      <alignment horizontal="center"/>
    </xf>
    <xf numFmtId="0" fontId="5" fillId="0" borderId="1" xfId="0" applyFont="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tabSelected="1" zoomScale="220" zoomScaleNormal="220" workbookViewId="0">
      <pane ySplit="8" topLeftCell="A13" activePane="bottomLeft" state="frozen"/>
      <selection pane="bottomLeft" sqref="A1:F1"/>
    </sheetView>
  </sheetViews>
  <sheetFormatPr baseColWidth="10" defaultColWidth="46.33203125" defaultRowHeight="11" x14ac:dyDescent="0.15"/>
  <cols>
    <col min="1" max="1" width="2.1640625" style="2" bestFit="1" customWidth="1"/>
    <col min="2" max="2" width="12.1640625" style="2" bestFit="1" customWidth="1"/>
    <col min="3" max="3" width="65.83203125" style="3" customWidth="1"/>
    <col min="4" max="4" width="12.33203125" style="4" bestFit="1" customWidth="1"/>
    <col min="5" max="7" width="16.5" style="1" customWidth="1"/>
    <col min="8" max="8" width="21.5" style="1" customWidth="1"/>
    <col min="9" max="16384" width="46.33203125" style="1"/>
  </cols>
  <sheetData>
    <row r="1" spans="1:7" ht="35" x14ac:dyDescent="0.45">
      <c r="A1" s="25" t="s">
        <v>50</v>
      </c>
      <c r="B1" s="25"/>
      <c r="C1" s="25"/>
      <c r="D1" s="25"/>
      <c r="E1" s="25"/>
      <c r="F1" s="25"/>
      <c r="G1" s="16" t="s">
        <v>51</v>
      </c>
    </row>
    <row r="2" spans="1:7" ht="15" customHeight="1" x14ac:dyDescent="0.15">
      <c r="A2" s="24" t="s">
        <v>52</v>
      </c>
      <c r="B2" s="24"/>
      <c r="C2" s="24"/>
      <c r="D2" s="24"/>
      <c r="E2" s="24"/>
      <c r="F2" s="24"/>
      <c r="G2" s="17">
        <v>44344</v>
      </c>
    </row>
    <row r="3" spans="1:7" ht="15" customHeight="1" x14ac:dyDescent="0.15">
      <c r="A3" s="24"/>
      <c r="B3" s="24"/>
      <c r="C3" s="24"/>
      <c r="D3" s="24"/>
      <c r="E3" s="24"/>
      <c r="F3" s="24"/>
      <c r="G3" s="16" t="s">
        <v>59</v>
      </c>
    </row>
    <row r="4" spans="1:7" x14ac:dyDescent="0.15">
      <c r="A4" s="23" t="s">
        <v>53</v>
      </c>
      <c r="B4" s="23"/>
      <c r="C4" s="23"/>
      <c r="D4" s="23"/>
      <c r="E4" s="23"/>
      <c r="F4" s="23"/>
      <c r="G4" s="23"/>
    </row>
    <row r="5" spans="1:7" x14ac:dyDescent="0.15">
      <c r="A5" s="23"/>
      <c r="B5" s="23"/>
      <c r="C5" s="23"/>
      <c r="D5" s="23"/>
      <c r="E5" s="23"/>
      <c r="F5" s="23"/>
      <c r="G5" s="23"/>
    </row>
    <row r="6" spans="1:7" x14ac:dyDescent="0.15">
      <c r="A6" s="23"/>
      <c r="B6" s="23"/>
      <c r="C6" s="23"/>
      <c r="D6" s="23"/>
      <c r="E6" s="23"/>
      <c r="F6" s="23"/>
      <c r="G6" s="23"/>
    </row>
    <row r="7" spans="1:7" ht="36" customHeight="1" x14ac:dyDescent="0.15">
      <c r="A7" s="23"/>
      <c r="B7" s="23"/>
      <c r="C7" s="23"/>
      <c r="D7" s="23"/>
      <c r="E7" s="23"/>
      <c r="F7" s="23"/>
      <c r="G7" s="23"/>
    </row>
    <row r="8" spans="1:7" ht="50" customHeight="1" x14ac:dyDescent="0.15">
      <c r="A8" s="5" t="s">
        <v>42</v>
      </c>
      <c r="B8" s="5" t="s">
        <v>41</v>
      </c>
      <c r="C8" s="5" t="s">
        <v>45</v>
      </c>
      <c r="D8" s="5" t="s">
        <v>46</v>
      </c>
      <c r="E8" s="5" t="s">
        <v>47</v>
      </c>
      <c r="F8" s="6" t="s">
        <v>48</v>
      </c>
      <c r="G8" s="6" t="s">
        <v>49</v>
      </c>
    </row>
    <row r="9" spans="1:7" ht="24" x14ac:dyDescent="0.15">
      <c r="A9" s="21">
        <v>1</v>
      </c>
      <c r="B9" s="21" t="s">
        <v>0</v>
      </c>
      <c r="C9" s="8" t="s">
        <v>2</v>
      </c>
      <c r="D9" s="14" t="s">
        <v>1</v>
      </c>
      <c r="E9" s="18"/>
      <c r="F9" s="19"/>
      <c r="G9" s="19"/>
    </row>
    <row r="10" spans="1:7" ht="33" customHeight="1" x14ac:dyDescent="0.15">
      <c r="A10" s="21">
        <v>2</v>
      </c>
      <c r="B10" s="21" t="s">
        <v>3</v>
      </c>
      <c r="C10" s="21" t="s">
        <v>37</v>
      </c>
      <c r="D10" s="15" t="s">
        <v>1</v>
      </c>
      <c r="E10" s="18"/>
      <c r="F10" s="19"/>
      <c r="G10" s="19"/>
    </row>
    <row r="11" spans="1:7" ht="33" customHeight="1" x14ac:dyDescent="0.15">
      <c r="A11" s="21">
        <v>3</v>
      </c>
      <c r="B11" s="21" t="s">
        <v>3</v>
      </c>
      <c r="C11" s="9" t="s">
        <v>4</v>
      </c>
      <c r="D11" s="15" t="s">
        <v>1</v>
      </c>
      <c r="E11" s="18"/>
      <c r="F11" s="19"/>
      <c r="G11" s="19"/>
    </row>
    <row r="12" spans="1:7" ht="41" customHeight="1" x14ac:dyDescent="0.15">
      <c r="A12" s="21">
        <v>4</v>
      </c>
      <c r="B12" s="21" t="s">
        <v>3</v>
      </c>
      <c r="C12" s="9" t="s">
        <v>38</v>
      </c>
      <c r="D12" s="15" t="s">
        <v>1</v>
      </c>
      <c r="E12" s="18"/>
      <c r="F12" s="19"/>
      <c r="G12" s="19"/>
    </row>
    <row r="13" spans="1:7" ht="102.75" customHeight="1" x14ac:dyDescent="0.15">
      <c r="A13" s="21">
        <v>5</v>
      </c>
      <c r="B13" s="21" t="s">
        <v>5</v>
      </c>
      <c r="C13" s="9" t="s">
        <v>43</v>
      </c>
      <c r="D13" s="15" t="s">
        <v>1</v>
      </c>
      <c r="E13" s="18"/>
      <c r="F13" s="19"/>
      <c r="G13" s="19"/>
    </row>
    <row r="14" spans="1:7" ht="100.5" customHeight="1" x14ac:dyDescent="0.15">
      <c r="A14" s="21">
        <v>6</v>
      </c>
      <c r="B14" s="21" t="s">
        <v>6</v>
      </c>
      <c r="C14" s="21" t="s">
        <v>7</v>
      </c>
      <c r="D14" s="15" t="s">
        <v>1</v>
      </c>
      <c r="E14" s="18"/>
      <c r="F14" s="19"/>
      <c r="G14" s="19"/>
    </row>
    <row r="15" spans="1:7" ht="34.5" customHeight="1" x14ac:dyDescent="0.15">
      <c r="A15" s="21">
        <v>7</v>
      </c>
      <c r="B15" s="21" t="s">
        <v>6</v>
      </c>
      <c r="C15" s="10" t="s">
        <v>25</v>
      </c>
      <c r="D15" s="15" t="s">
        <v>1</v>
      </c>
      <c r="E15" s="18"/>
      <c r="F15" s="19"/>
      <c r="G15" s="19"/>
    </row>
    <row r="16" spans="1:7" ht="55" customHeight="1" x14ac:dyDescent="0.15">
      <c r="A16" s="21">
        <v>8</v>
      </c>
      <c r="B16" s="21" t="s">
        <v>6</v>
      </c>
      <c r="C16" s="10" t="s">
        <v>28</v>
      </c>
      <c r="D16" s="15" t="s">
        <v>1</v>
      </c>
      <c r="E16" s="18"/>
      <c r="F16" s="19"/>
      <c r="G16" s="19"/>
    </row>
    <row r="17" spans="1:7" ht="35" customHeight="1" x14ac:dyDescent="0.15">
      <c r="A17" s="21">
        <v>9</v>
      </c>
      <c r="B17" s="21" t="s">
        <v>6</v>
      </c>
      <c r="C17" s="21" t="s">
        <v>8</v>
      </c>
      <c r="D17" s="15" t="s">
        <v>1</v>
      </c>
      <c r="E17" s="18"/>
      <c r="F17" s="19"/>
      <c r="G17" s="19"/>
    </row>
    <row r="18" spans="1:7" ht="37" customHeight="1" x14ac:dyDescent="0.15">
      <c r="A18" s="21">
        <v>10</v>
      </c>
      <c r="B18" s="21"/>
      <c r="C18" s="21" t="s">
        <v>21</v>
      </c>
      <c r="D18" s="15" t="s">
        <v>19</v>
      </c>
      <c r="E18" s="22"/>
      <c r="F18" s="20">
        <v>8000</v>
      </c>
      <c r="G18" s="20" t="str">
        <f>IF(E18="Ja",F18," ")</f>
        <v xml:space="preserve"> </v>
      </c>
    </row>
    <row r="19" spans="1:7" ht="170.25" customHeight="1" x14ac:dyDescent="0.15">
      <c r="A19" s="21">
        <v>11</v>
      </c>
      <c r="B19" s="21" t="s">
        <v>6</v>
      </c>
      <c r="C19" s="21" t="s">
        <v>27</v>
      </c>
      <c r="D19" s="15" t="s">
        <v>1</v>
      </c>
      <c r="E19" s="18"/>
      <c r="F19" s="19"/>
      <c r="G19" s="19"/>
    </row>
    <row r="20" spans="1:7" ht="216" x14ac:dyDescent="0.15">
      <c r="A20" s="21">
        <v>12</v>
      </c>
      <c r="B20" s="21" t="s">
        <v>6</v>
      </c>
      <c r="C20" s="21" t="s">
        <v>9</v>
      </c>
      <c r="D20" s="15" t="s">
        <v>1</v>
      </c>
      <c r="E20" s="18"/>
      <c r="F20" s="19"/>
      <c r="G20" s="19"/>
    </row>
    <row r="21" spans="1:7" ht="60" x14ac:dyDescent="0.15">
      <c r="A21" s="21">
        <v>13</v>
      </c>
      <c r="B21" s="21" t="s">
        <v>6</v>
      </c>
      <c r="C21" s="21" t="s">
        <v>39</v>
      </c>
      <c r="D21" s="15" t="s">
        <v>1</v>
      </c>
      <c r="E21" s="18"/>
      <c r="F21" s="19"/>
      <c r="G21" s="19"/>
    </row>
    <row r="22" spans="1:7" ht="112.5" customHeight="1" x14ac:dyDescent="0.15">
      <c r="A22" s="21">
        <v>14</v>
      </c>
      <c r="B22" s="21" t="s">
        <v>6</v>
      </c>
      <c r="C22" s="21" t="s">
        <v>10</v>
      </c>
      <c r="D22" s="15" t="s">
        <v>1</v>
      </c>
      <c r="E22" s="18"/>
      <c r="F22" s="19"/>
      <c r="G22" s="19"/>
    </row>
    <row r="23" spans="1:7" ht="60" x14ac:dyDescent="0.15">
      <c r="A23" s="21">
        <v>15</v>
      </c>
      <c r="B23" s="21" t="s">
        <v>11</v>
      </c>
      <c r="C23" s="21" t="s">
        <v>12</v>
      </c>
      <c r="D23" s="15" t="s">
        <v>1</v>
      </c>
      <c r="E23" s="18"/>
      <c r="F23" s="19"/>
      <c r="G23" s="19"/>
    </row>
    <row r="24" spans="1:7" ht="28" customHeight="1" x14ac:dyDescent="0.15">
      <c r="A24" s="21">
        <v>16</v>
      </c>
      <c r="B24" s="21" t="s">
        <v>11</v>
      </c>
      <c r="C24" s="21" t="s">
        <v>29</v>
      </c>
      <c r="D24" s="15" t="s">
        <v>1</v>
      </c>
      <c r="E24" s="18"/>
      <c r="F24" s="19"/>
      <c r="G24" s="19"/>
    </row>
    <row r="25" spans="1:7" ht="54" customHeight="1" x14ac:dyDescent="0.15">
      <c r="A25" s="21">
        <v>17</v>
      </c>
      <c r="B25" s="21" t="s">
        <v>11</v>
      </c>
      <c r="C25" s="21" t="s">
        <v>18</v>
      </c>
      <c r="D25" s="15" t="s">
        <v>19</v>
      </c>
      <c r="E25" s="22"/>
      <c r="F25" s="20">
        <v>8000</v>
      </c>
      <c r="G25" s="20" t="str">
        <f>IF(E25="Ja",F25," ")</f>
        <v xml:space="preserve"> </v>
      </c>
    </row>
    <row r="26" spans="1:7" ht="69" customHeight="1" x14ac:dyDescent="0.15">
      <c r="A26" s="21">
        <v>18</v>
      </c>
      <c r="B26" s="21" t="s">
        <v>11</v>
      </c>
      <c r="C26" s="11" t="s">
        <v>20</v>
      </c>
      <c r="D26" s="15" t="s">
        <v>1</v>
      </c>
      <c r="E26" s="18"/>
      <c r="F26" s="19"/>
      <c r="G26" s="19"/>
    </row>
    <row r="27" spans="1:7" ht="53.25" customHeight="1" x14ac:dyDescent="0.15">
      <c r="A27" s="21">
        <v>19</v>
      </c>
      <c r="B27" s="21" t="s">
        <v>11</v>
      </c>
      <c r="C27" s="9" t="s">
        <v>22</v>
      </c>
      <c r="D27" s="15" t="s">
        <v>1</v>
      </c>
      <c r="E27" s="18"/>
      <c r="F27" s="19"/>
      <c r="G27" s="19"/>
    </row>
    <row r="28" spans="1:7" ht="67" customHeight="1" x14ac:dyDescent="0.15">
      <c r="A28" s="21">
        <v>20</v>
      </c>
      <c r="B28" s="21" t="s">
        <v>11</v>
      </c>
      <c r="C28" s="9" t="s">
        <v>23</v>
      </c>
      <c r="D28" s="15" t="s">
        <v>1</v>
      </c>
      <c r="E28" s="18"/>
      <c r="F28" s="19"/>
      <c r="G28" s="19"/>
    </row>
    <row r="29" spans="1:7" ht="33.75" customHeight="1" x14ac:dyDescent="0.15">
      <c r="A29" s="21">
        <v>21</v>
      </c>
      <c r="B29" s="21" t="s">
        <v>11</v>
      </c>
      <c r="C29" s="11" t="s">
        <v>24</v>
      </c>
      <c r="D29" s="15" t="s">
        <v>1</v>
      </c>
      <c r="E29" s="18"/>
      <c r="F29" s="19"/>
      <c r="G29" s="19"/>
    </row>
    <row r="30" spans="1:7" ht="33.75" customHeight="1" x14ac:dyDescent="0.15">
      <c r="A30" s="21">
        <v>22</v>
      </c>
      <c r="B30" s="21" t="s">
        <v>58</v>
      </c>
      <c r="C30" s="11" t="s">
        <v>55</v>
      </c>
      <c r="D30" s="15" t="s">
        <v>1</v>
      </c>
      <c r="E30" s="18"/>
      <c r="F30" s="19"/>
      <c r="G30" s="19"/>
    </row>
    <row r="31" spans="1:7" ht="42.75" customHeight="1" x14ac:dyDescent="0.15">
      <c r="A31" s="21">
        <v>23</v>
      </c>
      <c r="B31" s="21" t="s">
        <v>14</v>
      </c>
      <c r="C31" s="12" t="s">
        <v>57</v>
      </c>
      <c r="D31" s="15" t="s">
        <v>19</v>
      </c>
      <c r="E31" s="22"/>
      <c r="F31" s="20">
        <v>8000</v>
      </c>
      <c r="G31" s="20" t="str">
        <f>IF(E31="Ja",F31," ")</f>
        <v xml:space="preserve"> </v>
      </c>
    </row>
    <row r="32" spans="1:7" ht="24" x14ac:dyDescent="0.15">
      <c r="A32" s="21">
        <v>24</v>
      </c>
      <c r="B32" s="21" t="s">
        <v>15</v>
      </c>
      <c r="C32" s="13" t="s">
        <v>16</v>
      </c>
      <c r="D32" s="15" t="s">
        <v>1</v>
      </c>
      <c r="E32" s="18"/>
      <c r="F32" s="19"/>
      <c r="G32" s="19"/>
    </row>
    <row r="33" spans="1:7" ht="60" x14ac:dyDescent="0.15">
      <c r="A33" s="21">
        <v>25</v>
      </c>
      <c r="B33" s="21" t="s">
        <v>15</v>
      </c>
      <c r="C33" s="13" t="s">
        <v>54</v>
      </c>
      <c r="D33" s="15" t="s">
        <v>1</v>
      </c>
      <c r="E33" s="18"/>
      <c r="F33" s="19"/>
      <c r="G33" s="19"/>
    </row>
    <row r="34" spans="1:7" ht="54" customHeight="1" x14ac:dyDescent="0.15">
      <c r="A34" s="21">
        <v>26</v>
      </c>
      <c r="B34" s="21" t="s">
        <v>13</v>
      </c>
      <c r="C34" s="10" t="s">
        <v>56</v>
      </c>
      <c r="D34" s="15" t="s">
        <v>19</v>
      </c>
      <c r="E34" s="22"/>
      <c r="F34" s="20">
        <v>8000</v>
      </c>
      <c r="G34" s="20" t="str">
        <f>IF(E34="Ja",F34," ")</f>
        <v xml:space="preserve"> </v>
      </c>
    </row>
    <row r="35" spans="1:7" ht="65.25" customHeight="1" x14ac:dyDescent="0.15">
      <c r="A35" s="21">
        <v>27</v>
      </c>
      <c r="B35" s="21" t="s">
        <v>5</v>
      </c>
      <c r="C35" s="10" t="s">
        <v>26</v>
      </c>
      <c r="D35" s="15" t="s">
        <v>1</v>
      </c>
      <c r="E35" s="18"/>
      <c r="F35" s="19"/>
      <c r="G35" s="19"/>
    </row>
    <row r="36" spans="1:7" ht="72" x14ac:dyDescent="0.15">
      <c r="A36" s="21">
        <v>28</v>
      </c>
      <c r="B36" s="21" t="s">
        <v>35</v>
      </c>
      <c r="C36" s="11" t="s">
        <v>40</v>
      </c>
      <c r="D36" s="15" t="s">
        <v>1</v>
      </c>
      <c r="E36" s="18"/>
      <c r="F36" s="19"/>
      <c r="G36" s="19"/>
    </row>
    <row r="37" spans="1:7" ht="52" customHeight="1" x14ac:dyDescent="0.15">
      <c r="A37" s="21">
        <v>29</v>
      </c>
      <c r="B37" s="21" t="s">
        <v>35</v>
      </c>
      <c r="C37" s="11" t="s">
        <v>30</v>
      </c>
      <c r="D37" s="15" t="s">
        <v>1</v>
      </c>
      <c r="E37" s="18"/>
      <c r="F37" s="19"/>
      <c r="G37" s="19"/>
    </row>
    <row r="38" spans="1:7" ht="49" customHeight="1" x14ac:dyDescent="0.15">
      <c r="A38" s="21">
        <v>30</v>
      </c>
      <c r="B38" s="21" t="s">
        <v>35</v>
      </c>
      <c r="C38" s="21" t="s">
        <v>33</v>
      </c>
      <c r="D38" s="15" t="s">
        <v>1</v>
      </c>
      <c r="E38" s="18"/>
      <c r="F38" s="19"/>
      <c r="G38" s="19"/>
    </row>
    <row r="39" spans="1:7" ht="45" customHeight="1" x14ac:dyDescent="0.15">
      <c r="A39" s="21">
        <v>31</v>
      </c>
      <c r="B39" s="21" t="s">
        <v>35</v>
      </c>
      <c r="C39" s="11" t="s">
        <v>31</v>
      </c>
      <c r="D39" s="15" t="s">
        <v>1</v>
      </c>
      <c r="E39" s="18"/>
      <c r="F39" s="19"/>
      <c r="G39" s="19"/>
    </row>
    <row r="40" spans="1:7" ht="28" customHeight="1" x14ac:dyDescent="0.15">
      <c r="A40" s="21">
        <v>32</v>
      </c>
      <c r="B40" s="21" t="s">
        <v>35</v>
      </c>
      <c r="C40" s="11" t="s">
        <v>32</v>
      </c>
      <c r="D40" s="15" t="s">
        <v>1</v>
      </c>
      <c r="E40" s="18"/>
      <c r="F40" s="19"/>
      <c r="G40" s="19"/>
    </row>
    <row r="41" spans="1:7" ht="29" customHeight="1" x14ac:dyDescent="0.15">
      <c r="A41" s="21">
        <v>33</v>
      </c>
      <c r="B41" s="21" t="s">
        <v>35</v>
      </c>
      <c r="C41" s="11" t="s">
        <v>34</v>
      </c>
      <c r="D41" s="15" t="s">
        <v>1</v>
      </c>
      <c r="E41" s="18"/>
      <c r="F41" s="19"/>
      <c r="G41" s="19"/>
    </row>
    <row r="42" spans="1:7" ht="96" x14ac:dyDescent="0.15">
      <c r="A42" s="21">
        <v>34</v>
      </c>
      <c r="B42" s="21" t="s">
        <v>17</v>
      </c>
      <c r="C42" s="11" t="s">
        <v>44</v>
      </c>
      <c r="D42" s="15" t="s">
        <v>1</v>
      </c>
      <c r="E42" s="18"/>
      <c r="F42" s="19"/>
      <c r="G42" s="19"/>
    </row>
    <row r="43" spans="1:7" ht="34" customHeight="1" x14ac:dyDescent="0.15">
      <c r="A43" s="21">
        <v>35</v>
      </c>
      <c r="B43" s="21" t="s">
        <v>17</v>
      </c>
      <c r="C43" s="11" t="s">
        <v>36</v>
      </c>
      <c r="D43" s="15" t="s">
        <v>1</v>
      </c>
      <c r="E43" s="18"/>
      <c r="F43" s="19"/>
      <c r="G43" s="19"/>
    </row>
    <row r="44" spans="1:7" x14ac:dyDescent="0.15">
      <c r="F44" s="7">
        <f>SUM(F9:F43)</f>
        <v>32000</v>
      </c>
      <c r="G44" s="7">
        <f>SUM(G9:G43)</f>
        <v>0</v>
      </c>
    </row>
  </sheetData>
  <sheetProtection algorithmName="SHA-512" hashValue="Di4nSO0rzWTDj2W8TRctaYp5r4h6jtUGTjpzubyOs8rx8c6OFo/AbRDYS1tg6teXMh8VxS8IIllPSXdkNOzk+g==" saltValue="wUuRwfmxaRMRYXoe2MEbfQ==" spinCount="100000" sheet="1" objects="1" scenarios="1" formatCells="0" formatColumns="0"/>
  <autoFilter ref="B8:D43" xr:uid="{00000000-0009-0000-0000-000000000000}"/>
  <mergeCells count="3">
    <mergeCell ref="A4:G7"/>
    <mergeCell ref="A2:F3"/>
    <mergeCell ref="A1:F1"/>
  </mergeCells>
  <dataValidations count="1">
    <dataValidation type="list" allowBlank="1" showInputMessage="1" showErrorMessage="1" sqref="E18 E25 E31 E34" xr:uid="{DDB30D3A-4992-DB47-9067-1E01500FDDBD}">
      <formula1>"Ja,Nee"</formula1>
    </dataValidation>
  </dataValidations>
  <pageMargins left="0.7" right="0.7" top="0.75" bottom="0.7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PvEW</vt:lpstr>
      <vt:lpstr>PvEW!Afdrukbereik</vt:lpstr>
      <vt:lpstr>PvEW!Afdruktitels</vt:lpstr>
    </vt:vector>
  </TitlesOfParts>
  <Company>Gemeente 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mabec</dc:creator>
  <cp:lastModifiedBy>BvI</cp:lastModifiedBy>
  <dcterms:created xsi:type="dcterms:W3CDTF">2021-04-22T06:15:50Z</dcterms:created>
  <dcterms:modified xsi:type="dcterms:W3CDTF">2021-05-31T08:18:44Z</dcterms:modified>
</cp:coreProperties>
</file>