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24132\Downloads\"/>
    </mc:Choice>
  </mc:AlternateContent>
  <xr:revisionPtr revIDLastSave="0" documentId="13_ncr:1_{C9721D2B-2849-44A1-8C98-62FBBC6BE2D6}" xr6:coauthVersionLast="46" xr6:coauthVersionMax="46" xr10:uidLastSave="{00000000-0000-0000-0000-000000000000}"/>
  <bookViews>
    <workbookView xWindow="20370" yWindow="-120" windowWidth="29040" windowHeight="15840" xr2:uid="{BB87EC93-8278-4FB5-8C9D-1D2B25C2E7A3}"/>
  </bookViews>
  <sheets>
    <sheet name="Prijzenblad verzamelpagina" sheetId="1" r:id="rId1"/>
    <sheet name="Statenzaal" sheetId="2" r:id="rId2"/>
    <sheet name="Bestaande commzaal" sheetId="3" r:id="rId3"/>
    <sheet name="Nieuwe extra commzaal" sheetId="4" r:id="rId4"/>
    <sheet name="Foyer" sheetId="5" r:id="rId5"/>
    <sheet name="Bob's Bar" sheetId="6" r:id="rId6"/>
    <sheet name="Beheer&amp;Support" sheetId="7" r:id="rId7"/>
    <sheet name="Opties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H16" i="1" s="1"/>
  <c r="F15" i="1"/>
  <c r="H15" i="1" s="1"/>
  <c r="F11" i="1"/>
  <c r="H11" i="1" s="1"/>
  <c r="F10" i="1"/>
  <c r="H10" i="1" s="1"/>
  <c r="F8" i="1"/>
  <c r="H8" i="1" s="1"/>
  <c r="F7" i="1"/>
  <c r="H7" i="1" s="1"/>
  <c r="F6" i="1"/>
  <c r="H6" i="1" s="1"/>
  <c r="F5" i="1"/>
  <c r="H5" i="1" s="1"/>
  <c r="F4" i="1"/>
  <c r="F25" i="1"/>
  <c r="H25" i="1" s="1"/>
  <c r="F24" i="1"/>
  <c r="H24" i="1" s="1"/>
  <c r="F23" i="1"/>
  <c r="H23" i="1" s="1"/>
  <c r="F22" i="1"/>
  <c r="H22" i="1" s="1"/>
  <c r="F21" i="1"/>
  <c r="H21" i="1" s="1"/>
  <c r="F20" i="1"/>
  <c r="H20" i="1" s="1"/>
  <c r="F17" i="1" l="1"/>
  <c r="F30" i="1" s="1"/>
  <c r="H17" i="1"/>
  <c r="H30" i="1" s="1"/>
  <c r="F12" i="1"/>
  <c r="F29" i="1" s="1"/>
  <c r="H4" i="1"/>
  <c r="H12" i="1" s="1"/>
  <c r="H29" i="1" s="1"/>
  <c r="H26" i="1"/>
  <c r="H31" i="1" s="1"/>
  <c r="F26" i="1"/>
  <c r="F31" i="1" s="1"/>
  <c r="F32" i="1" l="1"/>
  <c r="H32" i="1"/>
</calcChain>
</file>

<file path=xl/sharedStrings.xml><?xml version="1.0" encoding="utf-8"?>
<sst xmlns="http://schemas.openxmlformats.org/spreadsheetml/2006/main" count="83" uniqueCount="56">
  <si>
    <t>Statenzaal</t>
  </si>
  <si>
    <t>Bestaande commissiezaal</t>
  </si>
  <si>
    <t>Nieuwe commissiezaal</t>
  </si>
  <si>
    <t>Foyer</t>
  </si>
  <si>
    <t>Bob's Bar</t>
  </si>
  <si>
    <t>Optie 1: Dynamische digitale naambordjes 3 vergaderzalen</t>
  </si>
  <si>
    <t>Optie 2: Belichtingssysteem Foyer</t>
  </si>
  <si>
    <t>Jaarlijks beheer &amp; support</t>
  </si>
  <si>
    <t>A.</t>
  </si>
  <si>
    <t>B.</t>
  </si>
  <si>
    <t>N.</t>
  </si>
  <si>
    <t>C.</t>
  </si>
  <si>
    <t>D.</t>
  </si>
  <si>
    <t>E.</t>
  </si>
  <si>
    <t>F.</t>
  </si>
  <si>
    <t>G.</t>
  </si>
  <si>
    <t>H.</t>
  </si>
  <si>
    <t>I.</t>
  </si>
  <si>
    <t>Prijzen éénmalige levering en inrichting:</t>
  </si>
  <si>
    <t>Periodieke kosten:</t>
  </si>
  <si>
    <t>NB's:</t>
  </si>
  <si>
    <t xml:space="preserve"> 1. Kosten beheer &amp; support voor het eerste jaar dient te zijn inbegrepen in de éénmalige levering en inrichting;</t>
  </si>
  <si>
    <t>Aantal</t>
  </si>
  <si>
    <t>BTW tarief</t>
  </si>
  <si>
    <t>Totaalprijs incl. BTW</t>
  </si>
  <si>
    <t>Totaalprijs excl. BTW</t>
  </si>
  <si>
    <t>Unit prijs excl. BTW</t>
  </si>
  <si>
    <t>Inschrijfprijs:</t>
  </si>
  <si>
    <t>Totale kosten éénmalige levering en inrichting</t>
  </si>
  <si>
    <t xml:space="preserve"> 2. Specificeer per tabblad de individuele onderdelen, de kosten daarvan en apart de kosten voor projectmanagement, installatie en installatie-onderdelen</t>
  </si>
  <si>
    <t>Totale periodieke kosten</t>
  </si>
  <si>
    <t>Fictief aantal uren</t>
  </si>
  <si>
    <t xml:space="preserve"> 3. De uurtarieven van Opdrachtnemer betreft een fictieve inschatting, opdat ook het uurtarief onderdeel is van de weging "prijs"</t>
  </si>
  <si>
    <t xml:space="preserve"> 4. Tijdens de contractperiode hanteert Opdrachtnemer de tarieven in de tabel voor inzet van medewerkers of anderszins.</t>
  </si>
  <si>
    <t>Projectmanager</t>
  </si>
  <si>
    <t>Software engineer</t>
  </si>
  <si>
    <t>Installatietechnicus</t>
  </si>
  <si>
    <t>Supportmedewerker</t>
  </si>
  <si>
    <t>Werkplaatstarief</t>
  </si>
  <si>
    <t>Voorrijkosten</t>
  </si>
  <si>
    <t xml:space="preserve"> 6. Indien Optie 3 wordt afgenomen, zijn alle kosten inclusief, tenzij een gebrek voorkomt uit ondeskundig gebruik.</t>
  </si>
  <si>
    <t>Uurtarieven van Opdrachtnemer</t>
  </si>
  <si>
    <r>
      <t xml:space="preserve">Optie 3: jaarlijkse </t>
    </r>
    <r>
      <rPr>
        <u/>
        <sz val="11"/>
        <color theme="1"/>
        <rFont val="Calibri"/>
        <family val="2"/>
        <scheme val="minor"/>
      </rPr>
      <t>meerkosten</t>
    </r>
    <r>
      <rPr>
        <sz val="11"/>
        <color theme="1"/>
        <rFont val="Calibri"/>
        <family val="2"/>
        <scheme val="minor"/>
      </rPr>
      <t xml:space="preserve"> correctief onderhoud</t>
    </r>
  </si>
  <si>
    <t>Specificeer hier de kosten op componentniveau van deze onderdelen (merk, type, aantallen).</t>
  </si>
  <si>
    <t>Specificeer hier de jaarlijkse kosten voor het leveren van Beheer &amp; Support</t>
  </si>
  <si>
    <t>Specificeer ook de kosten voor projectmanagement, installatie en installatiematerialen.</t>
  </si>
  <si>
    <t>Het totaalbedrag neemt u per optie over in de verzamelpagina.</t>
  </si>
  <si>
    <t>Het totaalbedrag neemt u over in de verzamelpagina.</t>
  </si>
  <si>
    <t>Specificeer hier de kosten op componentniveau van de opties 1 en 2 (merk, type, aantallen).</t>
  </si>
  <si>
    <t>Specificeer hier ook Optie 3 - Correctief Onderhoud en neem dit totaalbedrag over in de verzamelpagina.</t>
  </si>
  <si>
    <t>J.</t>
  </si>
  <si>
    <t>K.</t>
  </si>
  <si>
    <t>L.</t>
  </si>
  <si>
    <t>M.</t>
  </si>
  <si>
    <t>O.</t>
  </si>
  <si>
    <t xml:space="preserve"> 5. De steiging van de uurtarieven in verband met loonindexatie is vermeld in de Aanbestedingsleidraad.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</si>
</sst>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2" borderId="8" xfId="0" applyFill="1" applyBorder="1" applyAlignment="1">
      <alignment vertical="top"/>
    </xf>
    <xf numFmtId="0" fontId="0" fillId="2" borderId="9" xfId="0" applyFill="1" applyBorder="1" applyAlignment="1">
      <alignment vertical="top"/>
    </xf>
    <xf numFmtId="0" fontId="0" fillId="2" borderId="9" xfId="0" applyFill="1" applyBorder="1" applyAlignment="1">
      <alignment horizontal="center" vertical="top"/>
    </xf>
    <xf numFmtId="164" fontId="0" fillId="0" borderId="0" xfId="0" applyNumberFormat="1" applyBorder="1" applyAlignment="1">
      <alignment vertical="top"/>
    </xf>
    <xf numFmtId="164" fontId="0" fillId="0" borderId="1" xfId="0" applyNumberFormat="1" applyBorder="1" applyAlignment="1">
      <alignment vertical="top"/>
    </xf>
    <xf numFmtId="164" fontId="2" fillId="2" borderId="9" xfId="0" applyNumberFormat="1" applyFont="1" applyFill="1" applyBorder="1" applyAlignment="1">
      <alignment vertical="top"/>
    </xf>
    <xf numFmtId="164" fontId="0" fillId="0" borderId="6" xfId="0" applyNumberFormat="1" applyBorder="1" applyAlignment="1">
      <alignment vertical="top"/>
    </xf>
    <xf numFmtId="164" fontId="0" fillId="0" borderId="7" xfId="0" applyNumberFormat="1" applyBorder="1" applyAlignment="1">
      <alignment vertical="top"/>
    </xf>
    <xf numFmtId="164" fontId="2" fillId="2" borderId="10" xfId="0" applyNumberFormat="1" applyFont="1" applyFill="1" applyBorder="1" applyAlignment="1">
      <alignment vertical="top"/>
    </xf>
    <xf numFmtId="164" fontId="0" fillId="2" borderId="9" xfId="0" applyNumberFormat="1" applyFill="1" applyBorder="1" applyAlignment="1">
      <alignment vertical="top"/>
    </xf>
    <xf numFmtId="164" fontId="0" fillId="0" borderId="0" xfId="1" applyNumberFormat="1" applyFont="1" applyBorder="1" applyAlignment="1">
      <alignment vertical="top"/>
    </xf>
    <xf numFmtId="164" fontId="0" fillId="2" borderId="9" xfId="1" applyNumberFormat="1" applyFont="1" applyFill="1" applyBorder="1" applyAlignment="1">
      <alignment vertical="top"/>
    </xf>
    <xf numFmtId="164" fontId="2" fillId="2" borderId="9" xfId="1" applyNumberFormat="1" applyFont="1" applyFill="1" applyBorder="1" applyAlignment="1">
      <alignment vertical="top"/>
    </xf>
    <xf numFmtId="164" fontId="2" fillId="2" borderId="10" xfId="1" applyNumberFormat="1" applyFont="1" applyFill="1" applyBorder="1" applyAlignment="1">
      <alignment vertical="top"/>
    </xf>
    <xf numFmtId="9" fontId="0" fillId="0" borderId="0" xfId="2" applyFont="1" applyBorder="1" applyAlignment="1">
      <alignment horizontal="center" vertical="top"/>
    </xf>
    <xf numFmtId="0" fontId="2" fillId="3" borderId="2" xfId="0" applyFont="1" applyFill="1" applyBorder="1" applyAlignment="1">
      <alignment vertical="top"/>
    </xf>
    <xf numFmtId="0" fontId="0" fillId="3" borderId="3" xfId="0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0" fillId="3" borderId="3" xfId="0" applyFill="1" applyBorder="1" applyAlignment="1">
      <alignment vertical="top"/>
    </xf>
    <xf numFmtId="0" fontId="0" fillId="0" borderId="5" xfId="0" applyBorder="1" applyAlignment="1">
      <alignment vertical="top"/>
    </xf>
    <xf numFmtId="0" fontId="2" fillId="4" borderId="2" xfId="0" applyFont="1" applyFill="1" applyBorder="1" applyAlignment="1">
      <alignment vertical="top"/>
    </xf>
    <xf numFmtId="0" fontId="0" fillId="4" borderId="3" xfId="0" applyFill="1" applyBorder="1" applyAlignment="1">
      <alignment vertical="top"/>
    </xf>
    <xf numFmtId="0" fontId="2" fillId="4" borderId="3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4" borderId="8" xfId="0" applyFill="1" applyBorder="1" applyAlignment="1">
      <alignment vertical="top"/>
    </xf>
    <xf numFmtId="0" fontId="0" fillId="4" borderId="9" xfId="0" applyFill="1" applyBorder="1" applyAlignment="1">
      <alignment vertical="top"/>
    </xf>
    <xf numFmtId="164" fontId="0" fillId="4" borderId="9" xfId="1" applyNumberFormat="1" applyFont="1" applyFill="1" applyBorder="1" applyAlignment="1">
      <alignment vertical="top"/>
    </xf>
    <xf numFmtId="0" fontId="0" fillId="4" borderId="9" xfId="0" applyFill="1" applyBorder="1" applyAlignment="1">
      <alignment horizontal="center" vertical="top"/>
    </xf>
    <xf numFmtId="164" fontId="2" fillId="4" borderId="9" xfId="1" applyNumberFormat="1" applyFont="1" applyFill="1" applyBorder="1" applyAlignment="1">
      <alignment vertical="top"/>
    </xf>
    <xf numFmtId="164" fontId="2" fillId="4" borderId="10" xfId="1" applyNumberFormat="1" applyFont="1" applyFill="1" applyBorder="1" applyAlignment="1">
      <alignment vertical="top"/>
    </xf>
    <xf numFmtId="0" fontId="4" fillId="0" borderId="0" xfId="0" applyFont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F9A0E-1312-44CF-BBCE-89CE05F3E186}">
  <dimension ref="B2:H40"/>
  <sheetViews>
    <sheetView tabSelected="1" zoomScale="90" zoomScaleNormal="90" workbookViewId="0">
      <selection activeCell="O15" sqref="O15"/>
    </sheetView>
  </sheetViews>
  <sheetFormatPr defaultColWidth="9.28515625" defaultRowHeight="15" x14ac:dyDescent="0.25"/>
  <cols>
    <col min="1" max="1" width="9.28515625" style="1"/>
    <col min="2" max="2" width="9.140625" style="1" customWidth="1"/>
    <col min="3" max="3" width="49.42578125" style="1" bestFit="1" customWidth="1"/>
    <col min="4" max="4" width="16.42578125" style="1" customWidth="1"/>
    <col min="5" max="5" width="10.42578125" style="1" customWidth="1"/>
    <col min="6" max="6" width="18" style="1" bestFit="1" customWidth="1"/>
    <col min="7" max="7" width="7.5703125" style="1" customWidth="1"/>
    <col min="8" max="8" width="16.5703125" style="1" customWidth="1"/>
    <col min="9" max="16384" width="9.28515625" style="1"/>
  </cols>
  <sheetData>
    <row r="2" spans="2:8" ht="15.75" thickBot="1" x14ac:dyDescent="0.3"/>
    <row r="3" spans="2:8" s="3" customFormat="1" ht="30" x14ac:dyDescent="0.25">
      <c r="B3" s="22" t="s">
        <v>18</v>
      </c>
      <c r="C3" s="23"/>
      <c r="D3" s="24" t="s">
        <v>26</v>
      </c>
      <c r="E3" s="24" t="s">
        <v>22</v>
      </c>
      <c r="F3" s="24" t="s">
        <v>25</v>
      </c>
      <c r="G3" s="24" t="s">
        <v>23</v>
      </c>
      <c r="H3" s="25" t="s">
        <v>24</v>
      </c>
    </row>
    <row r="4" spans="2:8" x14ac:dyDescent="0.25">
      <c r="B4" s="6" t="s">
        <v>8</v>
      </c>
      <c r="C4" s="4" t="s">
        <v>0</v>
      </c>
      <c r="D4" s="10">
        <v>0</v>
      </c>
      <c r="E4" s="5">
        <v>1</v>
      </c>
      <c r="F4" s="10">
        <f>D4*E4</f>
        <v>0</v>
      </c>
      <c r="G4" s="21">
        <v>0.21</v>
      </c>
      <c r="H4" s="13">
        <f t="shared" ref="H4:H8" si="0">F4*(1+G4)</f>
        <v>0</v>
      </c>
    </row>
    <row r="5" spans="2:8" x14ac:dyDescent="0.25">
      <c r="B5" s="6" t="s">
        <v>9</v>
      </c>
      <c r="C5" s="4" t="s">
        <v>1</v>
      </c>
      <c r="D5" s="10">
        <v>0</v>
      </c>
      <c r="E5" s="5">
        <v>1</v>
      </c>
      <c r="F5" s="10">
        <f t="shared" ref="F5:F8" si="1">D5*E5</f>
        <v>0</v>
      </c>
      <c r="G5" s="21">
        <v>0.21</v>
      </c>
      <c r="H5" s="13">
        <f t="shared" si="0"/>
        <v>0</v>
      </c>
    </row>
    <row r="6" spans="2:8" x14ac:dyDescent="0.25">
      <c r="B6" s="6" t="s">
        <v>11</v>
      </c>
      <c r="C6" s="4" t="s">
        <v>2</v>
      </c>
      <c r="D6" s="10">
        <v>0</v>
      </c>
      <c r="E6" s="5">
        <v>1</v>
      </c>
      <c r="F6" s="10">
        <f t="shared" si="1"/>
        <v>0</v>
      </c>
      <c r="G6" s="21">
        <v>0.21</v>
      </c>
      <c r="H6" s="13">
        <f t="shared" si="0"/>
        <v>0</v>
      </c>
    </row>
    <row r="7" spans="2:8" x14ac:dyDescent="0.25">
      <c r="B7" s="6" t="s">
        <v>12</v>
      </c>
      <c r="C7" s="4" t="s">
        <v>3</v>
      </c>
      <c r="D7" s="10">
        <v>0</v>
      </c>
      <c r="E7" s="5">
        <v>1</v>
      </c>
      <c r="F7" s="10">
        <f t="shared" si="1"/>
        <v>0</v>
      </c>
      <c r="G7" s="21">
        <v>0.21</v>
      </c>
      <c r="H7" s="13">
        <f t="shared" si="0"/>
        <v>0</v>
      </c>
    </row>
    <row r="8" spans="2:8" x14ac:dyDescent="0.25">
      <c r="B8" s="6" t="s">
        <v>13</v>
      </c>
      <c r="C8" s="4" t="s">
        <v>4</v>
      </c>
      <c r="D8" s="10">
        <v>0</v>
      </c>
      <c r="E8" s="5">
        <v>1</v>
      </c>
      <c r="F8" s="10">
        <f t="shared" si="1"/>
        <v>0</v>
      </c>
      <c r="G8" s="21">
        <v>0.21</v>
      </c>
      <c r="H8" s="13">
        <f t="shared" si="0"/>
        <v>0</v>
      </c>
    </row>
    <row r="9" spans="2:8" x14ac:dyDescent="0.25">
      <c r="B9" s="6"/>
      <c r="C9" s="4"/>
      <c r="D9" s="10"/>
      <c r="E9" s="5"/>
      <c r="F9" s="10"/>
      <c r="G9" s="21"/>
      <c r="H9" s="13"/>
    </row>
    <row r="10" spans="2:8" x14ac:dyDescent="0.25">
      <c r="B10" s="6" t="s">
        <v>14</v>
      </c>
      <c r="C10" s="4" t="s">
        <v>5</v>
      </c>
      <c r="D10" s="10">
        <v>0</v>
      </c>
      <c r="E10" s="5">
        <v>1</v>
      </c>
      <c r="F10" s="10">
        <f t="shared" ref="F10:F11" si="2">D10*E10</f>
        <v>0</v>
      </c>
      <c r="G10" s="21">
        <v>0.21</v>
      </c>
      <c r="H10" s="13">
        <f t="shared" ref="H10:H11" si="3">F10*(1+G10)</f>
        <v>0</v>
      </c>
    </row>
    <row r="11" spans="2:8" x14ac:dyDescent="0.25">
      <c r="B11" s="6" t="s">
        <v>15</v>
      </c>
      <c r="C11" s="4" t="s">
        <v>6</v>
      </c>
      <c r="D11" s="10">
        <v>0</v>
      </c>
      <c r="E11" s="5">
        <v>1</v>
      </c>
      <c r="F11" s="11">
        <f t="shared" si="2"/>
        <v>0</v>
      </c>
      <c r="G11" s="21">
        <v>0.21</v>
      </c>
      <c r="H11" s="14">
        <f t="shared" si="3"/>
        <v>0</v>
      </c>
    </row>
    <row r="12" spans="2:8" ht="15.75" thickBot="1" x14ac:dyDescent="0.3">
      <c r="B12" s="7"/>
      <c r="C12" s="8"/>
      <c r="D12" s="8"/>
      <c r="E12" s="9"/>
      <c r="F12" s="12">
        <f>SUM(F4:F11)</f>
        <v>0</v>
      </c>
      <c r="G12" s="9"/>
      <c r="H12" s="15">
        <f>SUM(H4:H11)</f>
        <v>0</v>
      </c>
    </row>
    <row r="13" spans="2:8" ht="15.75" thickBot="1" x14ac:dyDescent="0.3">
      <c r="E13" s="2"/>
    </row>
    <row r="14" spans="2:8" ht="30" x14ac:dyDescent="0.25">
      <c r="B14" s="22" t="s">
        <v>19</v>
      </c>
      <c r="C14" s="26"/>
      <c r="D14" s="24" t="s">
        <v>26</v>
      </c>
      <c r="E14" s="24" t="s">
        <v>22</v>
      </c>
      <c r="F14" s="24" t="s">
        <v>25</v>
      </c>
      <c r="G14" s="24" t="s">
        <v>23</v>
      </c>
      <c r="H14" s="25" t="s">
        <v>24</v>
      </c>
    </row>
    <row r="15" spans="2:8" x14ac:dyDescent="0.25">
      <c r="B15" s="6" t="s">
        <v>16</v>
      </c>
      <c r="C15" s="4" t="s">
        <v>7</v>
      </c>
      <c r="D15" s="17">
        <v>0</v>
      </c>
      <c r="E15" s="5">
        <v>7</v>
      </c>
      <c r="F15" s="10">
        <f t="shared" ref="F15:F16" si="4">D15*E15</f>
        <v>0</v>
      </c>
      <c r="G15" s="21">
        <v>0.21</v>
      </c>
      <c r="H15" s="13">
        <f>F15*(1+G15)</f>
        <v>0</v>
      </c>
    </row>
    <row r="16" spans="2:8" x14ac:dyDescent="0.25">
      <c r="B16" s="6" t="s">
        <v>17</v>
      </c>
      <c r="C16" s="4" t="s">
        <v>42</v>
      </c>
      <c r="D16" s="17">
        <v>0</v>
      </c>
      <c r="E16" s="5">
        <v>7</v>
      </c>
      <c r="F16" s="11">
        <f t="shared" si="4"/>
        <v>0</v>
      </c>
      <c r="G16" s="21">
        <v>0.21</v>
      </c>
      <c r="H16" s="14">
        <f>F16*(1+G16)</f>
        <v>0</v>
      </c>
    </row>
    <row r="17" spans="2:8" ht="15.75" thickBot="1" x14ac:dyDescent="0.3">
      <c r="B17" s="7"/>
      <c r="C17" s="8"/>
      <c r="D17" s="18"/>
      <c r="E17" s="9"/>
      <c r="F17" s="19">
        <f>SUM(F15:F16)</f>
        <v>0</v>
      </c>
      <c r="G17" s="8"/>
      <c r="H17" s="20">
        <f>SUM(H15:H16)</f>
        <v>0</v>
      </c>
    </row>
    <row r="18" spans="2:8" ht="15.75" thickBot="1" x14ac:dyDescent="0.3"/>
    <row r="19" spans="2:8" s="3" customFormat="1" ht="45" x14ac:dyDescent="0.25">
      <c r="B19" s="22" t="s">
        <v>41</v>
      </c>
      <c r="C19" s="23"/>
      <c r="D19" s="24" t="s">
        <v>26</v>
      </c>
      <c r="E19" s="24" t="s">
        <v>31</v>
      </c>
      <c r="F19" s="24" t="s">
        <v>25</v>
      </c>
      <c r="G19" s="24" t="s">
        <v>23</v>
      </c>
      <c r="H19" s="25" t="s">
        <v>24</v>
      </c>
    </row>
    <row r="20" spans="2:8" x14ac:dyDescent="0.25">
      <c r="B20" s="6" t="s">
        <v>50</v>
      </c>
      <c r="C20" s="4" t="s">
        <v>34</v>
      </c>
      <c r="D20" s="10">
        <v>0</v>
      </c>
      <c r="E20" s="5">
        <v>250</v>
      </c>
      <c r="F20" s="10">
        <f>E20*D20</f>
        <v>0</v>
      </c>
      <c r="G20" s="21">
        <v>0.21</v>
      </c>
      <c r="H20" s="13">
        <f>F20*(1+G20)</f>
        <v>0</v>
      </c>
    </row>
    <row r="21" spans="2:8" x14ac:dyDescent="0.25">
      <c r="B21" s="6" t="s">
        <v>51</v>
      </c>
      <c r="C21" s="4" t="s">
        <v>35</v>
      </c>
      <c r="D21" s="10">
        <v>0</v>
      </c>
      <c r="E21" s="5">
        <v>250</v>
      </c>
      <c r="F21" s="10">
        <f t="shared" ref="F21:F25" si="5">E21*D21</f>
        <v>0</v>
      </c>
      <c r="G21" s="21">
        <v>0.21</v>
      </c>
      <c r="H21" s="13">
        <f t="shared" ref="H21:H25" si="6">F21*(1+G21)</f>
        <v>0</v>
      </c>
    </row>
    <row r="22" spans="2:8" x14ac:dyDescent="0.25">
      <c r="B22" s="6" t="s">
        <v>52</v>
      </c>
      <c r="C22" s="4" t="s">
        <v>36</v>
      </c>
      <c r="D22" s="10">
        <v>0</v>
      </c>
      <c r="E22" s="5">
        <v>250</v>
      </c>
      <c r="F22" s="10">
        <f t="shared" si="5"/>
        <v>0</v>
      </c>
      <c r="G22" s="21">
        <v>0.21</v>
      </c>
      <c r="H22" s="13">
        <f t="shared" si="6"/>
        <v>0</v>
      </c>
    </row>
    <row r="23" spans="2:8" x14ac:dyDescent="0.25">
      <c r="B23" s="6" t="s">
        <v>53</v>
      </c>
      <c r="C23" s="4" t="s">
        <v>37</v>
      </c>
      <c r="D23" s="10">
        <v>0</v>
      </c>
      <c r="E23" s="5">
        <v>250</v>
      </c>
      <c r="F23" s="10">
        <f t="shared" si="5"/>
        <v>0</v>
      </c>
      <c r="G23" s="21">
        <v>0.21</v>
      </c>
      <c r="H23" s="13">
        <f t="shared" si="6"/>
        <v>0</v>
      </c>
    </row>
    <row r="24" spans="2:8" x14ac:dyDescent="0.25">
      <c r="B24" s="6" t="s">
        <v>10</v>
      </c>
      <c r="C24" s="4" t="s">
        <v>38</v>
      </c>
      <c r="D24" s="10">
        <v>0</v>
      </c>
      <c r="E24" s="5">
        <v>100</v>
      </c>
      <c r="F24" s="10">
        <f t="shared" si="5"/>
        <v>0</v>
      </c>
      <c r="G24" s="21">
        <v>0.21</v>
      </c>
      <c r="H24" s="13">
        <f t="shared" si="6"/>
        <v>0</v>
      </c>
    </row>
    <row r="25" spans="2:8" x14ac:dyDescent="0.25">
      <c r="B25" s="6" t="s">
        <v>54</v>
      </c>
      <c r="C25" s="4" t="s">
        <v>39</v>
      </c>
      <c r="D25" s="10">
        <v>0</v>
      </c>
      <c r="E25" s="5">
        <v>100</v>
      </c>
      <c r="F25" s="10">
        <f t="shared" si="5"/>
        <v>0</v>
      </c>
      <c r="G25" s="21">
        <v>0.21</v>
      </c>
      <c r="H25" s="13">
        <f t="shared" si="6"/>
        <v>0</v>
      </c>
    </row>
    <row r="26" spans="2:8" ht="15.75" thickBot="1" x14ac:dyDescent="0.3">
      <c r="B26" s="7"/>
      <c r="C26" s="8"/>
      <c r="D26" s="16"/>
      <c r="E26" s="9"/>
      <c r="F26" s="12">
        <f>SUM(F20:F25)</f>
        <v>0</v>
      </c>
      <c r="G26" s="9"/>
      <c r="H26" s="15">
        <f>SUM(H20:H25)</f>
        <v>0</v>
      </c>
    </row>
    <row r="27" spans="2:8" ht="15.75" thickBot="1" x14ac:dyDescent="0.3"/>
    <row r="28" spans="2:8" ht="30" x14ac:dyDescent="0.25">
      <c r="B28" s="28" t="s">
        <v>27</v>
      </c>
      <c r="C28" s="29"/>
      <c r="D28" s="29"/>
      <c r="E28" s="29"/>
      <c r="F28" s="30" t="s">
        <v>25</v>
      </c>
      <c r="G28" s="30" t="s">
        <v>23</v>
      </c>
      <c r="H28" s="31" t="s">
        <v>24</v>
      </c>
    </row>
    <row r="29" spans="2:8" x14ac:dyDescent="0.25">
      <c r="B29" s="27"/>
      <c r="C29" s="4" t="s">
        <v>28</v>
      </c>
      <c r="D29" s="4"/>
      <c r="E29" s="4"/>
      <c r="F29" s="10">
        <f>F12</f>
        <v>0</v>
      </c>
      <c r="G29" s="21">
        <v>0.21</v>
      </c>
      <c r="H29" s="13">
        <f>H12</f>
        <v>0</v>
      </c>
    </row>
    <row r="30" spans="2:8" x14ac:dyDescent="0.25">
      <c r="B30" s="27"/>
      <c r="C30" s="4" t="s">
        <v>30</v>
      </c>
      <c r="D30" s="4"/>
      <c r="E30" s="4"/>
      <c r="F30" s="10">
        <f>F17</f>
        <v>0</v>
      </c>
      <c r="G30" s="21">
        <v>0.21</v>
      </c>
      <c r="H30" s="13">
        <f>H17</f>
        <v>0</v>
      </c>
    </row>
    <row r="31" spans="2:8" x14ac:dyDescent="0.25">
      <c r="B31" s="27"/>
      <c r="C31" s="4" t="s">
        <v>41</v>
      </c>
      <c r="D31" s="4"/>
      <c r="E31" s="4"/>
      <c r="F31" s="10">
        <f>F26</f>
        <v>0</v>
      </c>
      <c r="G31" s="21">
        <v>0.21</v>
      </c>
      <c r="H31" s="13">
        <f>H26</f>
        <v>0</v>
      </c>
    </row>
    <row r="32" spans="2:8" ht="15.75" thickBot="1" x14ac:dyDescent="0.3">
      <c r="B32" s="32"/>
      <c r="C32" s="33"/>
      <c r="D32" s="34"/>
      <c r="E32" s="35"/>
      <c r="F32" s="36">
        <f>SUM(F29:F31)</f>
        <v>0</v>
      </c>
      <c r="G32" s="33"/>
      <c r="H32" s="37">
        <f>SUM(H29:H31)</f>
        <v>0</v>
      </c>
    </row>
    <row r="34" spans="2:2" x14ac:dyDescent="0.25">
      <c r="B34" s="1" t="s">
        <v>20</v>
      </c>
    </row>
    <row r="35" spans="2:2" x14ac:dyDescent="0.25">
      <c r="B35" s="1" t="s">
        <v>21</v>
      </c>
    </row>
    <row r="36" spans="2:2" x14ac:dyDescent="0.25">
      <c r="B36" s="1" t="s">
        <v>29</v>
      </c>
    </row>
    <row r="37" spans="2:2" x14ac:dyDescent="0.25">
      <c r="B37" s="1" t="s">
        <v>32</v>
      </c>
    </row>
    <row r="38" spans="2:2" x14ac:dyDescent="0.25">
      <c r="B38" s="1" t="s">
        <v>33</v>
      </c>
    </row>
    <row r="39" spans="2:2" x14ac:dyDescent="0.25">
      <c r="B39" s="1" t="s">
        <v>55</v>
      </c>
    </row>
    <row r="40" spans="2:2" x14ac:dyDescent="0.25">
      <c r="B40" s="1" t="s">
        <v>40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83CB5-FDE4-4A84-89C9-D74DAB977B72}">
  <dimension ref="A1:A3"/>
  <sheetViews>
    <sheetView workbookViewId="0">
      <selection activeCell="E24" sqref="E24"/>
    </sheetView>
  </sheetViews>
  <sheetFormatPr defaultRowHeight="15" x14ac:dyDescent="0.25"/>
  <sheetData>
    <row r="1" spans="1:1" x14ac:dyDescent="0.25">
      <c r="A1" s="38" t="s">
        <v>43</v>
      </c>
    </row>
    <row r="2" spans="1:1" x14ac:dyDescent="0.25">
      <c r="A2" s="38" t="s">
        <v>45</v>
      </c>
    </row>
    <row r="3" spans="1:1" x14ac:dyDescent="0.25">
      <c r="A3" s="38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95B5C-2B14-4042-BDEC-4377C1B94E79}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s="38" t="s">
        <v>43</v>
      </c>
    </row>
    <row r="2" spans="1:1" x14ac:dyDescent="0.25">
      <c r="A2" s="38" t="s">
        <v>45</v>
      </c>
    </row>
    <row r="3" spans="1:1" x14ac:dyDescent="0.25">
      <c r="A3" s="38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6E7C7-D6B5-485C-90AB-37129A13BA02}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s="38" t="s">
        <v>43</v>
      </c>
    </row>
    <row r="2" spans="1:1" x14ac:dyDescent="0.25">
      <c r="A2" s="38" t="s">
        <v>45</v>
      </c>
    </row>
    <row r="3" spans="1:1" x14ac:dyDescent="0.25">
      <c r="A3" s="38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B2294-C6BA-45E3-9076-648AAF12D3FC}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s="38" t="s">
        <v>43</v>
      </c>
    </row>
    <row r="2" spans="1:1" x14ac:dyDescent="0.25">
      <c r="A2" s="38" t="s">
        <v>45</v>
      </c>
    </row>
    <row r="3" spans="1:1" x14ac:dyDescent="0.25">
      <c r="A3" s="38" t="s">
        <v>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7AFE5-331E-4B76-ADA3-121DB9382DFD}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s="38" t="s">
        <v>43</v>
      </c>
    </row>
    <row r="2" spans="1:1" x14ac:dyDescent="0.25">
      <c r="A2" s="38" t="s">
        <v>45</v>
      </c>
    </row>
    <row r="3" spans="1:1" x14ac:dyDescent="0.25">
      <c r="A3" s="38" t="s">
        <v>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489C1-5A64-40C6-A1AB-805EBEBC6EEA}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s="38" t="s">
        <v>44</v>
      </c>
    </row>
    <row r="2" spans="1:1" x14ac:dyDescent="0.25">
      <c r="A2" s="38" t="s">
        <v>47</v>
      </c>
    </row>
    <row r="3" spans="1:1" x14ac:dyDescent="0.25">
      <c r="A3" s="38" t="s">
        <v>49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0ED0E-CF7A-4C84-8138-34230E205585}">
  <dimension ref="A1:A3"/>
  <sheetViews>
    <sheetView workbookViewId="0">
      <selection activeCell="A2" sqref="A2"/>
    </sheetView>
  </sheetViews>
  <sheetFormatPr defaultRowHeight="15" x14ac:dyDescent="0.25"/>
  <sheetData>
    <row r="1" spans="1:1" x14ac:dyDescent="0.25">
      <c r="A1" s="38" t="s">
        <v>48</v>
      </c>
    </row>
    <row r="2" spans="1:1" x14ac:dyDescent="0.25">
      <c r="A2" s="38" t="s">
        <v>45</v>
      </c>
    </row>
    <row r="3" spans="1:1" x14ac:dyDescent="0.25">
      <c r="A3" s="38" t="s">
        <v>46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_PU" ma:contentTypeID="0x0101003E9A2B830A3CB44DBCE3112387D3A13600027D544D4B8B7248AEBB31D1D05FB4E3" ma:contentTypeVersion="23" ma:contentTypeDescription=" " ma:contentTypeScope="" ma:versionID="14e18b800d42d8dfd660db75a4ef4883">
  <xsd:schema xmlns:xsd="http://www.w3.org/2001/XMLSchema" xmlns:xs="http://www.w3.org/2001/XMLSchema" xmlns:p="http://schemas.microsoft.com/office/2006/metadata/properties" xmlns:ns2="9ece1925-5994-4991-ac39-1923c9c555e2" xmlns:ns3="f76862c7-b8e1-4bc4-9a17-ea85bc975468" targetNamespace="http://schemas.microsoft.com/office/2006/metadata/properties" ma:root="true" ma:fieldsID="0347667fde1a26c1cf22632d17c1eb71" ns2:_="" ns3:_="">
    <xsd:import namespace="9ece1925-5994-4991-ac39-1923c9c555e2"/>
    <xsd:import namespace="f76862c7-b8e1-4bc4-9a17-ea85bc975468"/>
    <xsd:element name="properties">
      <xsd:complexType>
        <xsd:sequence>
          <xsd:element name="documentManagement">
            <xsd:complexType>
              <xsd:all>
                <xsd:element ref="ns2:PUWerkingsgebiedDocument" minOccurs="0"/>
                <xsd:element ref="ns2:PUCopyrightRechten" minOccurs="0"/>
                <xsd:element ref="ns2:PUOmschrijvingVoorwaardenCopyright" minOccurs="0"/>
                <xsd:element ref="ns2:PUBegindatumCopyright" minOccurs="0"/>
                <xsd:element ref="ns2:PUEinddatumCopyright" minOccurs="0"/>
                <xsd:element ref="ns2:PUWBSElement" minOccurs="0"/>
                <xsd:element ref="ns2:PUWBSOmschrijving" minOccurs="0"/>
                <xsd:element ref="ns2:PUBegindatumdossier" minOccurs="0"/>
                <xsd:element ref="ns2:PUEinddatumdossier" minOccurs="0"/>
                <xsd:element ref="ns2:PUSelectiecategorie" minOccurs="0"/>
                <xsd:element ref="ns2:PUDossiernaam" minOccurs="0"/>
                <xsd:element ref="ns3:bee6bab28bc347dea223a27ae484b55c" minOccurs="0"/>
                <xsd:element ref="ns3:_dlc_DocIdUrl" minOccurs="0"/>
                <xsd:element ref="ns3:e28028357a134c8cba3ce1e424d81274" minOccurs="0"/>
                <xsd:element ref="ns3:_dlc_DocIdPersistId" minOccurs="0"/>
                <xsd:element ref="ns3:d6579817e59147ae85edfd3136814cae" minOccurs="0"/>
                <xsd:element ref="ns3:c69891f5b6724842a1992b729e890d0f" minOccurs="0"/>
                <xsd:element ref="ns3:dc87032591014caf9b8c241199203258" minOccurs="0"/>
                <xsd:element ref="ns3:TaxCatchAll" minOccurs="0"/>
                <xsd:element ref="ns3:ecddcceb7a3944bcb5df119ed71fb281" minOccurs="0"/>
                <xsd:element ref="ns3:n35da69e1c1047dea46f4e43c827e5fd" minOccurs="0"/>
                <xsd:element ref="ns3:kb23fa795b9743b8adae1149359e24fa" minOccurs="0"/>
                <xsd:element ref="ns3:d48145a825f34c759bf35e0f0f98a24d" minOccurs="0"/>
                <xsd:element ref="ns3:_dlc_Doc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ce1925-5994-4991-ac39-1923c9c555e2" elementFormDefault="qualified">
    <xsd:import namespace="http://schemas.microsoft.com/office/2006/documentManagement/types"/>
    <xsd:import namespace="http://schemas.microsoft.com/office/infopath/2007/PartnerControls"/>
    <xsd:element name="PUWerkingsgebiedDocument" ma:index="3" nillable="true" ma:displayName="Werkingsgebied document" ma:internalName="PUWerkingsgebiedDocument">
      <xsd:simpleType>
        <xsd:restriction base="dms:Text">
          <xsd:maxLength value="255"/>
        </xsd:restriction>
      </xsd:simpleType>
    </xsd:element>
    <xsd:element name="PUCopyrightRechten" ma:index="4" nillable="true" ma:displayName="Copyright rechten" ma:default="0" ma:description="Selecteer &quot;Ja&quot; indien het document onderhevig is aan copyright rechten" ma:internalName="PUCopyrightRechten">
      <xsd:simpleType>
        <xsd:restriction base="dms:Boolean"/>
      </xsd:simpleType>
    </xsd:element>
    <xsd:element name="PUOmschrijvingVoorwaardenCopyright" ma:index="5" nillable="true" ma:displayName="Omschrijving voorwaarden copyright" ma:internalName="PUOmschrijvingVoorwaardenCopyright">
      <xsd:simpleType>
        <xsd:restriction base="dms:Note">
          <xsd:maxLength value="255"/>
        </xsd:restriction>
      </xsd:simpleType>
    </xsd:element>
    <xsd:element name="PUBegindatumCopyright" ma:index="6" nillable="true" ma:displayName="Begindatum copyright" ma:format="DateOnly" ma:internalName="PUBegindatumCopyright">
      <xsd:simpleType>
        <xsd:restriction base="dms:DateTime"/>
      </xsd:simpleType>
    </xsd:element>
    <xsd:element name="PUEinddatumCopyright" ma:index="7" nillable="true" ma:displayName="Einddatum copyright" ma:format="DateOnly" ma:internalName="PUEinddatumCopyright">
      <xsd:simpleType>
        <xsd:restriction base="dms:DateTime"/>
      </xsd:simpleType>
    </xsd:element>
    <xsd:element name="PUWBSElement" ma:index="13" nillable="true" ma:displayName="WBS element" ma:default="P0601.018.003" ma:hidden="true" ma:internalName="PUWBSElement" ma:readOnly="false">
      <xsd:simpleType>
        <xsd:restriction base="dms:Text">
          <xsd:maxLength value="255"/>
        </xsd:restriction>
      </xsd:simpleType>
    </xsd:element>
    <xsd:element name="PUWBSOmschrijving" ma:index="14" nillable="true" ma:displayName="WBS omschrijving" ma:default="Bestuurlijke besluitvormingsproces PS" ma:hidden="true" ma:internalName="PUWBSOmschrijving" ma:readOnly="false">
      <xsd:simpleType>
        <xsd:restriction base="dms:Text">
          <xsd:maxLength value="255"/>
        </xsd:restriction>
      </xsd:simpleType>
    </xsd:element>
    <xsd:element name="PUBegindatumdossier" ma:index="15" nillable="true" ma:displayName="Begindatumdossier" ma:format="DateOnly" ma:hidden="true" ma:internalName="PUBegindatumdossier" ma:readOnly="false">
      <xsd:simpleType>
        <xsd:restriction base="dms:DateTime"/>
      </xsd:simpleType>
    </xsd:element>
    <xsd:element name="PUEinddatumdossier" ma:index="16" nillable="true" ma:displayName="Einddatumdossier" ma:format="DateOnly" ma:hidden="true" ma:internalName="PUEinddatumdossier" ma:readOnly="false">
      <xsd:simpleType>
        <xsd:restriction base="dms:DateTime"/>
      </xsd:simpleType>
    </xsd:element>
    <xsd:element name="PUSelectiecategorie" ma:index="19" nillable="true" ma:displayName="Selectiecategorie" ma:default="nvt" ma:hidden="true" ma:internalName="PUSelectiecategorie" ma:readOnly="false">
      <xsd:simpleType>
        <xsd:restriction base="dms:Text">
          <xsd:maxLength value="255"/>
        </xsd:restriction>
      </xsd:simpleType>
    </xsd:element>
    <xsd:element name="PUDossiernaam" ma:index="20" nillable="true" ma:displayName="Dossiernaam" ma:hidden="true" ma:internalName="PUDossiernaam" ma:readOnly="false">
      <xsd:simpleType>
        <xsd:restriction base="dms:Text">
          <xsd:maxLength value="255"/>
        </xsd:restriction>
      </xsd:simpleType>
    </xsd:element>
    <xsd:element name="MediaServiceMetadata" ma:index="4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4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44" nillable="true" ma:displayName="Tags" ma:internalName="MediaServiceAutoTags" ma:readOnly="true">
      <xsd:simpleType>
        <xsd:restriction base="dms:Text"/>
      </xsd:simpleType>
    </xsd:element>
    <xsd:element name="MediaServiceLocation" ma:index="45" nillable="true" ma:displayName="Location" ma:internalName="MediaServiceLocation" ma:readOnly="true">
      <xsd:simpleType>
        <xsd:restriction base="dms:Text"/>
      </xsd:simpleType>
    </xsd:element>
    <xsd:element name="MediaServiceOCR" ma:index="4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4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6862c7-b8e1-4bc4-9a17-ea85bc975468" elementFormDefault="qualified">
    <xsd:import namespace="http://schemas.microsoft.com/office/2006/documentManagement/types"/>
    <xsd:import namespace="http://schemas.microsoft.com/office/infopath/2007/PartnerControls"/>
    <xsd:element name="bee6bab28bc347dea223a27ae484b55c" ma:index="22" nillable="true" ma:displayName="Eindverantwoordelijke proceseigenaar_0" ma:hidden="true" ma:internalName="bee6bab28bc347dea223a27ae484b55c">
      <xsd:simpleType>
        <xsd:restriction base="dms:Note"/>
      </xsd:simpleType>
    </xsd:element>
    <xsd:element name="_dlc_DocIdUrl" ma:index="23" nillable="true" ma:displayName="Registratienummer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28028357a134c8cba3ce1e424d81274" ma:index="24" nillable="true" ma:displayName="Thema_0" ma:hidden="true" ma:internalName="e28028357a134c8cba3ce1e424d81274">
      <xsd:simpleType>
        <xsd:restriction base="dms:Note"/>
      </xsd:simple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d6579817e59147ae85edfd3136814cae" ma:index="26" nillable="true" ma:displayName="Werkproces_0" ma:hidden="true" ma:internalName="d6579817e59147ae85edfd3136814cae">
      <xsd:simpleType>
        <xsd:restriction base="dms:Note"/>
      </xsd:simpleType>
    </xsd:element>
    <xsd:element name="c69891f5b6724842a1992b729e890d0f" ma:index="27" nillable="true" ma:displayName="Document trefwoorden_0" ma:hidden="true" ma:internalName="c69891f5b6724842a1992b729e890d0f">
      <xsd:simpleType>
        <xsd:restriction base="dms:Note"/>
      </xsd:simpleType>
    </xsd:element>
    <xsd:element name="dc87032591014caf9b8c241199203258" ma:index="28" nillable="true" ma:displayName="Doelenboom_0" ma:hidden="true" ma:internalName="dc87032591014caf9b8c241199203258">
      <xsd:simpleType>
        <xsd:restriction base="dms:Note"/>
      </xsd:simpleType>
    </xsd:element>
    <xsd:element name="TaxCatchAll" ma:index="29" nillable="true" ma:displayName="Taxonomy Catch All Column" ma:hidden="true" ma:list="{e1960413-5608-46fa-b103-7e3c005ffb16}" ma:internalName="TaxCatchAll" ma:showField="CatchAllData" ma:web="f76862c7-b8e1-4bc4-9a17-ea85bc9754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cddcceb7a3944bcb5df119ed71fb281" ma:index="33" nillable="true" ma:displayName="Waardering_0" ma:hidden="true" ma:internalName="ecddcceb7a3944bcb5df119ed71fb281">
      <xsd:simpleType>
        <xsd:restriction base="dms:Note"/>
      </xsd:simpleType>
    </xsd:element>
    <xsd:element name="n35da69e1c1047dea46f4e43c827e5fd" ma:index="35" nillable="true" ma:displayName="Bewaartermijn_0" ma:hidden="true" ma:internalName="n35da69e1c1047dea46f4e43c827e5fd">
      <xsd:simpleType>
        <xsd:restriction base="dms:Note"/>
      </xsd:simpleType>
    </xsd:element>
    <xsd:element name="kb23fa795b9743b8adae1149359e24fa" ma:index="38" nillable="true" ma:displayName="Proceseigenaar_0" ma:hidden="true" ma:internalName="kb23fa795b9743b8adae1149359e24fa">
      <xsd:simpleType>
        <xsd:restriction base="dms:Note"/>
      </xsd:simpleType>
    </xsd:element>
    <xsd:element name="d48145a825f34c759bf35e0f0f98a24d" ma:index="39" nillable="true" ma:displayName="Werkingsgebied dossier_0" ma:hidden="true" ma:internalName="d48145a825f34c759bf35e0f0f98a24d">
      <xsd:simpleType>
        <xsd:restriction base="dms:Note"/>
      </xsd:simpleType>
    </xsd:element>
    <xsd:element name="_dlc_DocId" ma:index="40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ee6bab28bc347dea223a27ae484b55c xmlns="f76862c7-b8e1-4bc4-9a17-ea85bc975468" xsi:nil="true"/>
    <PUWerkingsgebiedDocument xmlns="9ece1925-5994-4991-ac39-1923c9c555e2" xsi:nil="true"/>
    <d6579817e59147ae85edfd3136814cae xmlns="f76862c7-b8e1-4bc4-9a17-ea85bc975468" xsi:nil="true"/>
    <kb23fa795b9743b8adae1149359e24fa xmlns="f76862c7-b8e1-4bc4-9a17-ea85bc975468" xsi:nil="true"/>
    <PUOmschrijvingVoorwaardenCopyright xmlns="9ece1925-5994-4991-ac39-1923c9c555e2" xsi:nil="true"/>
    <PUBegindatumdossier xmlns="9ece1925-5994-4991-ac39-1923c9c555e2">2020-06-22T00:00:00+00:00</PUBegindatumdossier>
    <PUEinddatumdossier xmlns="9ece1925-5994-4991-ac39-1923c9c555e2" xsi:nil="true"/>
    <TaxCatchAll xmlns="f76862c7-b8e1-4bc4-9a17-ea85bc975468">
      <Value>14</Value>
      <Value>13</Value>
      <Value>12</Value>
      <Value>8</Value>
      <Value>7</Value>
      <Value>4</Value>
      <Value>2</Value>
      <Value>1</Value>
    </TaxCatchAll>
    <PUBegindatumCopyright xmlns="9ece1925-5994-4991-ac39-1923c9c555e2" xsi:nil="true"/>
    <PUEinddatumCopyright xmlns="9ece1925-5994-4991-ac39-1923c9c555e2" xsi:nil="true"/>
    <dc87032591014caf9b8c241199203258 xmlns="f76862c7-b8e1-4bc4-9a17-ea85bc975468" xsi:nil="true"/>
    <PUWBSOmschrijving xmlns="9ece1925-5994-4991-ac39-1923c9c555e2">Bestuurlijke besluitvormingsproces PS</PUWBSOmschrijving>
    <PUDossiernaam xmlns="9ece1925-5994-4991-ac39-1923c9c555e2">Het verbeteren van de ondersteuning van Provinciale Staten door verbetering en vernieuwing audiovisuele middelen en technische hulpmiddelen.</PUDossiernaam>
    <c69891f5b6724842a1992b729e890d0f xmlns="f76862c7-b8e1-4bc4-9a17-ea85bc975468" xsi:nil="true"/>
    <ecddcceb7a3944bcb5df119ed71fb281 xmlns="f76862c7-b8e1-4bc4-9a17-ea85bc975468" xsi:nil="true"/>
    <PUWBSElement xmlns="9ece1925-5994-4991-ac39-1923c9c555e2">P0601.018.003</PUWBSElement>
    <PUSelectiecategorie xmlns="9ece1925-5994-4991-ac39-1923c9c555e2">77</PUSelectiecategorie>
    <n35da69e1c1047dea46f4e43c827e5fd xmlns="f76862c7-b8e1-4bc4-9a17-ea85bc975468" xsi:nil="true"/>
    <d48145a825f34c759bf35e0f0f98a24d xmlns="f76862c7-b8e1-4bc4-9a17-ea85bc975468" xsi:nil="true"/>
    <e28028357a134c8cba3ce1e424d81274 xmlns="f76862c7-b8e1-4bc4-9a17-ea85bc975468" xsi:nil="true"/>
    <PUCopyrightRechten xmlns="9ece1925-5994-4991-ac39-1923c9c555e2">false</PUCopyrightRechten>
    <_dlc_DocId xmlns="f76862c7-b8e1-4bc4-9a17-ea85bc975468">UTSP-1334018312-517</_dlc_DocId>
    <_dlc_DocIdUrl xmlns="f76862c7-b8e1-4bc4-9a17-ea85bc975468">
      <Url>https://provincieutrecht.sharepoint.com/sites/prjct-BestuurlijkBesluitvormingsprocesPS/_layouts/15/DocIdRedir.aspx?ID=UTSP-1334018312-517</Url>
      <Description>UTSP-1334018312-517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973A765-1B94-4400-9E36-4427D3EBE0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ce1925-5994-4991-ac39-1923c9c555e2"/>
    <ds:schemaRef ds:uri="f76862c7-b8e1-4bc4-9a17-ea85bc9754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88BDA2-C4D1-42A3-BEC4-49213896FBD7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9ece1925-5994-4991-ac39-1923c9c555e2"/>
    <ds:schemaRef ds:uri="f76862c7-b8e1-4bc4-9a17-ea85bc975468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B374637-17E4-437C-850B-3757133270B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B60151E-0DBB-49BB-9249-182C61ECDFF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Prijzenblad verzamelpagina</vt:lpstr>
      <vt:lpstr>Statenzaal</vt:lpstr>
      <vt:lpstr>Bestaande commzaal</vt:lpstr>
      <vt:lpstr>Nieuwe extra commzaal</vt:lpstr>
      <vt:lpstr>Foyer</vt:lpstr>
      <vt:lpstr>Bob's Bar</vt:lpstr>
      <vt:lpstr>Beheer&amp;Support</vt:lpstr>
      <vt:lpstr>Opties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Buch</dc:creator>
  <cp:lastModifiedBy>Wilgen, Rick van</cp:lastModifiedBy>
  <dcterms:created xsi:type="dcterms:W3CDTF">2020-10-29T14:05:01Z</dcterms:created>
  <dcterms:modified xsi:type="dcterms:W3CDTF">2021-01-13T20:47:50Z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0x0101003E9A2B830A3CB44DBCE3112387D3A13600027D544D4B8B7248AEBB31D1D05FB4E3</vt:lpwstr>
  </property>
  <property fmtid="{D5CDD505-2E9C-101B-9397-08002B2CF9AE}" pid="3" name="d6579817e59147ae85edfd3136814cae0">
    <vt:lpwstr>14. Aankopen, verkopen, ruilen en bruikleen van roerende zaken, leveren of verlenen van diensten alsmede het aangaan van overeenkomsten daarbij|4012e11a-36c8-467a-8823-a44bbb38e830</vt:lpwstr>
  </property>
  <property fmtid="{D5CDD505-2E9C-101B-9397-08002B2CF9AE}" pid="4" name="d48145a825f34c759bf35e0f0f98a24d0">
    <vt:lpwstr>Utrecht|ddf86f93-2e97-4075-96ae-bd71b4c1dc6a</vt:lpwstr>
  </property>
  <property fmtid="{D5CDD505-2E9C-101B-9397-08002B2CF9AE}" pid="5" name="e28028357a134c8cba3ce1e424d812740">
    <vt:lpwstr>Algemeen|db4a3397-6507-4425-8569-28dfae3fc831</vt:lpwstr>
  </property>
  <property fmtid="{D5CDD505-2E9C-101B-9397-08002B2CF9AE}" pid="6" name="kb23fa795b9743b8adae1149359e24fa0">
    <vt:lpwstr>Secretaris B2 Statenwerk Esther IJsbrandij|5901bf97-ce59-484a-83fb-27bfc550f30b</vt:lpwstr>
  </property>
  <property fmtid="{D5CDD505-2E9C-101B-9397-08002B2CF9AE}" pid="7" name="n35da69e1c1047dea46f4e43c827e5fd0">
    <vt:lpwstr>7 jaar dan wel 7 jaar na afloop van de overeenkomst|9718142c-c2a9-469b-bef3-f673a1d7e1d1</vt:lpwstr>
  </property>
  <property fmtid="{D5CDD505-2E9C-101B-9397-08002B2CF9AE}" pid="8" name="bee6bab28bc347dea223a27ae484b55c0">
    <vt:lpwstr>SGU Karin Peters - Statengriffier - Statengriffie|7d63ff75-d58a-4f3a-b104-0d65d23778ca</vt:lpwstr>
  </property>
  <property fmtid="{D5CDD505-2E9C-101B-9397-08002B2CF9AE}" pid="9" name="ecddcceb7a3944bcb5df119ed71fb2810">
    <vt:lpwstr>Vernietigen|90b47d01-38c6-4bfb-b527-d49e498a64bf</vt:lpwstr>
  </property>
  <property fmtid="{D5CDD505-2E9C-101B-9397-08002B2CF9AE}" pid="10" name="dc87032591014caf9b8c2411992032580">
    <vt:lpwstr>Onbenoemd|fb06c238-9fe8-4cf7-a2d9-a90b291e7d32</vt:lpwstr>
  </property>
  <property fmtid="{D5CDD505-2E9C-101B-9397-08002B2CF9AE}" pid="11" name="PUWaardering">
    <vt:lpwstr>13;#Vernietigen|90b47d01-38c6-4bfb-b527-d49e498a64bf</vt:lpwstr>
  </property>
  <property fmtid="{D5CDD505-2E9C-101B-9397-08002B2CF9AE}" pid="12" name="PUBewaartermijn">
    <vt:lpwstr>12;#7 jaar dan wel 7 jaar na afloop van de overeenkomst|9718142c-c2a9-469b-bef3-f673a1d7e1d1</vt:lpwstr>
  </property>
  <property fmtid="{D5CDD505-2E9C-101B-9397-08002B2CF9AE}" pid="13" name="PUWerkproces">
    <vt:lpwstr>14;#14. Aankopen, verkopen, ruilen en bruikleen van roerende zaken, leveren of verlenen van diensten alsmede het aangaan van overeenkomsten daarbij|4012e11a-36c8-467a-8823-a44bbb38e830</vt:lpwstr>
  </property>
  <property fmtid="{D5CDD505-2E9C-101B-9397-08002B2CF9AE}" pid="14" name="PUWerkingsgebiedDossier">
    <vt:lpwstr>1;#Utrecht|ddf86f93-2e97-4075-96ae-bd71b4c1dc6a</vt:lpwstr>
  </property>
  <property fmtid="{D5CDD505-2E9C-101B-9397-08002B2CF9AE}" pid="15" name="_dlc_DocIdItemGuid">
    <vt:lpwstr>097d769f-4edc-4c1b-8534-b90451c5ad52</vt:lpwstr>
  </property>
  <property fmtid="{D5CDD505-2E9C-101B-9397-08002B2CF9AE}" pid="16" name="PUProceseigenaar">
    <vt:lpwstr>4;#Secretaris B2 Statenwerk Esther IJsbrandij|5901bf97-ce59-484a-83fb-27bfc550f30b</vt:lpwstr>
  </property>
  <property fmtid="{D5CDD505-2E9C-101B-9397-08002B2CF9AE}" pid="17" name="PUEindverantwoordelijkeProceseigenaar">
    <vt:lpwstr>8;#SGU Karin Peters - Statengriffier - Statengriffie|7d63ff75-d58a-4f3a-b104-0d65d23778ca</vt:lpwstr>
  </property>
  <property fmtid="{D5CDD505-2E9C-101B-9397-08002B2CF9AE}" pid="18" name="PUDoelenboom">
    <vt:lpwstr>7;#Onbenoemd|fb06c238-9fe8-4cf7-a2d9-a90b291e7d32</vt:lpwstr>
  </property>
  <property fmtid="{D5CDD505-2E9C-101B-9397-08002B2CF9AE}" pid="19" name="PUThema">
    <vt:lpwstr>2;#Algemeen|db4a3397-6507-4425-8569-28dfae3fc831</vt:lpwstr>
  </property>
  <property fmtid="{D5CDD505-2E9C-101B-9397-08002B2CF9AE}" pid="20" name="c69891f5b6724842a1992b729e890d0f0">
    <vt:lpwstr/>
  </property>
  <property fmtid="{D5CDD505-2E9C-101B-9397-08002B2CF9AE}" pid="21" name="PUDocumentTrefwoorden">
    <vt:lpwstr/>
  </property>
</Properties>
</file>