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nuffic.sharepoint.com/sites/departments/fict/team_inkoop/Documents/02. Aanbesteding/01. Lopend/07. Gebouwen/Schoonmaak 2020/04. Bestek/"/>
    </mc:Choice>
  </mc:AlternateContent>
  <xr:revisionPtr revIDLastSave="412" documentId="8_{54A0A23A-F332-4606-BAEC-E881FA56B6E8}" xr6:coauthVersionLast="45" xr6:coauthVersionMax="45" xr10:uidLastSave="{98B1374F-BEF8-4957-9DE3-443558190A76}"/>
  <bookViews>
    <workbookView xWindow="-120" yWindow="-120" windowWidth="29040" windowHeight="15840" xr2:uid="{00000000-000D-0000-FFFF-FFFF00000000}"/>
  </bookViews>
  <sheets>
    <sheet name="Totaal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D13" i="1"/>
  <c r="D26" i="1" l="1"/>
  <c r="D25" i="1"/>
  <c r="D24" i="1"/>
  <c r="D11" i="1"/>
  <c r="D12" i="1"/>
  <c r="D15" i="1"/>
  <c r="D16" i="1"/>
  <c r="D17" i="1"/>
  <c r="D10" i="1"/>
  <c r="D18" i="1" l="1"/>
  <c r="D27" i="1"/>
  <c r="D61" i="1" l="1"/>
  <c r="D62" i="1" s="1"/>
</calcChain>
</file>

<file path=xl/sharedStrings.xml><?xml version="1.0" encoding="utf-8"?>
<sst xmlns="http://schemas.openxmlformats.org/spreadsheetml/2006/main" count="82" uniqueCount="63">
  <si>
    <t>Inschrijver</t>
  </si>
  <si>
    <t>Naam</t>
  </si>
  <si>
    <t>Functie</t>
  </si>
  <si>
    <t>Onderneming</t>
  </si>
  <si>
    <t>Handtekening</t>
  </si>
  <si>
    <t>Plaats en datum</t>
  </si>
  <si>
    <t>Onderdeel</t>
  </si>
  <si>
    <t>Europese aanbesteding Schoonmaakdienstverlening - Stichting Nuffic</t>
  </si>
  <si>
    <t>Ruimtesoort</t>
  </si>
  <si>
    <t>Totaalprijs</t>
  </si>
  <si>
    <t>Subtotaal schoonmaakdienstverlening</t>
  </si>
  <si>
    <t>Schoonmaakdienstverlening</t>
  </si>
  <si>
    <t>Kantoor en vergaderruimtes - tapijt</t>
  </si>
  <si>
    <t>Verkeersruimten - tapijt/inloopmat</t>
  </si>
  <si>
    <t>Verkeersruimten - harde vloeren binnen*</t>
  </si>
  <si>
    <t>Verkeersruimten - harde vloeren buiten **</t>
  </si>
  <si>
    <t>Sanitaire ruimtes - tegels</t>
  </si>
  <si>
    <t>** Onder harde vloeren buiten vallen: betontegels en klinkers.</t>
  </si>
  <si>
    <t>Glasbewassing</t>
  </si>
  <si>
    <t>Subtotaal glasbewassing</t>
  </si>
  <si>
    <t>Gevelglas buitenzijde</t>
  </si>
  <si>
    <t>Gevelglas binnenzijde</t>
  </si>
  <si>
    <t>Seperatieglas tweezijdig</t>
  </si>
  <si>
    <t>Optioneel 1 (telt niet mee in de beoordeling)</t>
  </si>
  <si>
    <t>Optioneel 2 (telt niet mee in de beoordeling)</t>
  </si>
  <si>
    <t>Handeling</t>
  </si>
  <si>
    <t>Prijs per m²/stuk per beurt</t>
  </si>
  <si>
    <t>Uurtarieven en verrekenprijzen</t>
  </si>
  <si>
    <t>Prijs per uur</t>
  </si>
  <si>
    <t>Reinigen tapijt (sproei-/extractie)</t>
  </si>
  <si>
    <t>Gemiddeld uurtarief</t>
  </si>
  <si>
    <t>1 - 100 m²</t>
  </si>
  <si>
    <t>Regietarief niet-specialistisch inclusief materialen/middelen</t>
  </si>
  <si>
    <t>101 -500 m²</t>
  </si>
  <si>
    <t>500 m² en meer</t>
  </si>
  <si>
    <t>Regietarief specialistisch inclusief materialen/middelen</t>
  </si>
  <si>
    <t>Reinigen tapijt (droge methode)</t>
  </si>
  <si>
    <t>Gemiddeld servicetarief inclusief materialen/middelen</t>
  </si>
  <si>
    <t>Reinigen vitrage incl. afhalen en ophangen</t>
  </si>
  <si>
    <t>1 - 50 m²</t>
  </si>
  <si>
    <t>51 - 100 m²</t>
  </si>
  <si>
    <t>101 m² en meer</t>
  </si>
  <si>
    <t>Wassen gordijnen incl. afhalen en ophangen</t>
  </si>
  <si>
    <t>Chemisch reinigen gordijnen incl. afhalen en ophangen</t>
  </si>
  <si>
    <r>
      <t>Graffiti verwijderen (per m</t>
    </r>
    <r>
      <rPr>
        <sz val="10"/>
        <color theme="1"/>
        <rFont val="Calibri"/>
        <family val="2"/>
      </rPr>
      <t>²</t>
    </r>
    <r>
      <rPr>
        <sz val="10"/>
        <color theme="1"/>
        <rFont val="Arial"/>
        <family val="2"/>
      </rPr>
      <t>)</t>
    </r>
  </si>
  <si>
    <t>1 - 10 m²</t>
  </si>
  <si>
    <t>11 - 25 m²</t>
  </si>
  <si>
    <t>26 m² en meer</t>
  </si>
  <si>
    <r>
      <t>De opgegeven oppervlakte m</t>
    </r>
    <r>
      <rPr>
        <sz val="10"/>
        <color theme="1"/>
        <rFont val="Arial"/>
        <family val="2"/>
      </rPr>
      <t>²</t>
    </r>
    <r>
      <rPr>
        <i/>
        <sz val="10"/>
        <color theme="1"/>
        <rFont val="Arial"/>
        <family val="2"/>
      </rPr>
      <t xml:space="preserve"> voor separatieglas is tweezijdig. De eenzijdige oppervlakte bedraagt 130 m</t>
    </r>
    <r>
      <rPr>
        <sz val="10"/>
        <color theme="1"/>
        <rFont val="Arial"/>
        <family val="2"/>
      </rPr>
      <t>²</t>
    </r>
    <r>
      <rPr>
        <i/>
        <sz val="10"/>
        <color theme="1"/>
        <rFont val="Arial"/>
        <family val="2"/>
      </rPr>
      <t>.</t>
    </r>
  </si>
  <si>
    <t>Prijs per m² per jaar</t>
  </si>
  <si>
    <t>Aantal m²</t>
  </si>
  <si>
    <t>Gecalculeerde reservering voor middelen, materialen en machines regietarief niet-specialistisch</t>
  </si>
  <si>
    <t>Gecalculeerde reservering voor middelen, materialen en machines regietarief specialistisch</t>
  </si>
  <si>
    <t>TOTAALPRIJS PER JAAR</t>
  </si>
  <si>
    <t>INSCHRIJFPRIJS (GEHELE CONTRACTPERIODE)</t>
  </si>
  <si>
    <t>BIJLAGE 07 - PRIJZENBLAD</t>
  </si>
  <si>
    <t>INVULINSTRUCTIE: ALLEEN DE GEEL GEARCEERDE VELDEN DIENEN INGEVULD TE WORDEN. ALLE PRIJZEN EN TARIEVEN DIENEN GESTELD TE ZIJN IN EURO'S, EXCL. BTW EN INCL. OVERIGE BELASTINGEN EN/OF HEFFINGEN. HET AANGEBODEN TARIEF BEDRAAGT ZOALS AANGEGEVEN IN ONDERSTAANDE TABEL, EXCLUSIEF BTW, INCLUSIEF ALLE OVERIGE KOSTEN. BIJVOORBEELD REIS- EN PARKEERKOSTEN. ALLE GENOEMDE AFNAMEAANTALLEN ZIJN INDICATIEF. HIERAAN KUNNEN GEEN RECHTEN WORDEN ONTLEEND. VOOR HET ONDERDEEL SCHOONMAAKDIENSTVERLENING KAN INSCHRIJVER 300 PUNTEN BEHALEN, VOOR HET ONDERDEEL GLASBEWASSING KAN INSCHRIJVER 100 PUNTEN BEHALEN.</t>
  </si>
  <si>
    <t>3 februari 2021</t>
  </si>
  <si>
    <r>
      <t>Reinigen en in de was zetten linoneum (per m</t>
    </r>
    <r>
      <rPr>
        <sz val="10"/>
        <color theme="1"/>
        <rFont val="Calibri"/>
        <family val="2"/>
      </rPr>
      <t>²</t>
    </r>
    <r>
      <rPr>
        <sz val="10"/>
        <color theme="1"/>
        <rFont val="Arial"/>
        <family val="2"/>
      </rPr>
      <t>)</t>
    </r>
  </si>
  <si>
    <t>Sanitaire ruimtes - gietvloer</t>
  </si>
  <si>
    <t>* Onder harde vloeren binnen vallen: leisteen, tegels, gietvloer, linoneum, natuursteen, PVC, beton gecoat en staal met rubbernop.</t>
  </si>
  <si>
    <t>Kantoor en vergaderruimtes - PVC / gietvloer</t>
  </si>
  <si>
    <t>Horeca ruimtes - PVC / gietvloer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</si>
</sst>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rgb="FFFF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sz val="10"/>
      <color theme="1"/>
      <name val="Calibri"/>
      <family val="2"/>
    </font>
    <font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4A67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F1E8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 indent="4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0" fontId="4" fillId="0" borderId="5" xfId="0" applyFont="1" applyFill="1" applyBorder="1"/>
    <xf numFmtId="166" fontId="4" fillId="0" borderId="5" xfId="0" applyNumberFormat="1" applyFont="1" applyBorder="1"/>
    <xf numFmtId="166" fontId="4" fillId="0" borderId="1" xfId="0" applyNumberFormat="1" applyFont="1" applyFill="1" applyBorder="1" applyProtection="1"/>
    <xf numFmtId="0" fontId="7" fillId="0" borderId="5" xfId="0" applyFont="1" applyBorder="1"/>
    <xf numFmtId="164" fontId="7" fillId="0" borderId="0" xfId="0" applyNumberFormat="1" applyFont="1" applyAlignment="1">
      <alignment horizontal="right"/>
    </xf>
    <xf numFmtId="0" fontId="8" fillId="4" borderId="1" xfId="0" applyFont="1" applyFill="1" applyBorder="1" applyAlignment="1"/>
    <xf numFmtId="0" fontId="7" fillId="0" borderId="0" xfId="0" applyFont="1"/>
    <xf numFmtId="0" fontId="7" fillId="0" borderId="0" xfId="0" applyFont="1" applyAlignment="1">
      <alignment wrapText="1"/>
    </xf>
    <xf numFmtId="0" fontId="8" fillId="4" borderId="1" xfId="0" applyFont="1" applyFill="1" applyBorder="1" applyAlignment="1">
      <alignment vertical="top"/>
    </xf>
    <xf numFmtId="165" fontId="4" fillId="0" borderId="1" xfId="0" applyNumberFormat="1" applyFont="1" applyFill="1" applyBorder="1" applyProtection="1">
      <protection locked="0"/>
    </xf>
    <xf numFmtId="0" fontId="6" fillId="4" borderId="1" xfId="0" applyFont="1" applyFill="1" applyBorder="1" applyAlignment="1"/>
    <xf numFmtId="0" fontId="4" fillId="0" borderId="5" xfId="0" applyFont="1" applyBorder="1" applyAlignment="1">
      <alignment vertical="top" wrapText="1" shrinkToFi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/>
    </xf>
    <xf numFmtId="0" fontId="9" fillId="5" borderId="0" xfId="0" applyFont="1" applyFill="1"/>
    <xf numFmtId="0" fontId="4" fillId="5" borderId="1" xfId="0" applyFont="1" applyFill="1" applyBorder="1"/>
    <xf numFmtId="0" fontId="5" fillId="5" borderId="0" xfId="0" applyFont="1" applyFill="1" applyAlignment="1">
      <alignment wrapText="1"/>
    </xf>
    <xf numFmtId="0" fontId="10" fillId="5" borderId="2" xfId="0" applyFont="1" applyFill="1" applyBorder="1" applyAlignment="1">
      <alignment wrapText="1"/>
    </xf>
    <xf numFmtId="0" fontId="11" fillId="5" borderId="1" xfId="0" applyFont="1" applyFill="1" applyBorder="1"/>
    <xf numFmtId="49" fontId="11" fillId="5" borderId="1" xfId="0" applyNumberFormat="1" applyFont="1" applyFill="1" applyBorder="1"/>
    <xf numFmtId="166" fontId="9" fillId="5" borderId="5" xfId="0" applyNumberFormat="1" applyFont="1" applyFill="1" applyBorder="1"/>
    <xf numFmtId="166" fontId="4" fillId="0" borderId="0" xfId="0" applyNumberFormat="1" applyFont="1" applyBorder="1"/>
    <xf numFmtId="44" fontId="4" fillId="0" borderId="5" xfId="3" applyFont="1" applyBorder="1" applyAlignment="1">
      <alignment vertical="top" wrapText="1" shrinkToFit="1"/>
    </xf>
    <xf numFmtId="2" fontId="4" fillId="0" borderId="5" xfId="0" applyNumberFormat="1" applyFont="1" applyBorder="1" applyAlignment="1">
      <alignment vertical="top" wrapText="1" shrinkToFit="1"/>
    </xf>
    <xf numFmtId="0" fontId="0" fillId="0" borderId="1" xfId="0" applyBorder="1"/>
    <xf numFmtId="0" fontId="6" fillId="4" borderId="2" xfId="0" applyFont="1" applyFill="1" applyBorder="1" applyAlignment="1"/>
    <xf numFmtId="0" fontId="6" fillId="4" borderId="2" xfId="0" applyFont="1" applyFill="1" applyBorder="1" applyAlignment="1">
      <alignment vertical="center" wrapText="1"/>
    </xf>
    <xf numFmtId="44" fontId="6" fillId="4" borderId="4" xfId="3" applyFont="1" applyFill="1" applyBorder="1" applyAlignment="1">
      <alignment horizontal="left"/>
    </xf>
    <xf numFmtId="0" fontId="4" fillId="0" borderId="5" xfId="0" applyFont="1" applyFill="1" applyBorder="1" applyAlignment="1"/>
    <xf numFmtId="0" fontId="7" fillId="0" borderId="5" xfId="0" applyFont="1" applyBorder="1" applyAlignment="1"/>
    <xf numFmtId="166" fontId="4" fillId="0" borderId="1" xfId="0" applyNumberFormat="1" applyFont="1" applyFill="1" applyBorder="1" applyAlignment="1" applyProtection="1"/>
    <xf numFmtId="0" fontId="0" fillId="0" borderId="0" xfId="0" applyAlignment="1"/>
    <xf numFmtId="0" fontId="3" fillId="0" borderId="0" xfId="0" applyFont="1" applyAlignment="1">
      <alignment horizontal="left"/>
    </xf>
    <xf numFmtId="0" fontId="4" fillId="0" borderId="1" xfId="0" applyFont="1" applyBorder="1" applyAlignment="1"/>
    <xf numFmtId="0" fontId="10" fillId="2" borderId="5" xfId="0" applyFont="1" applyFill="1" applyBorder="1" applyAlignment="1"/>
    <xf numFmtId="0" fontId="6" fillId="4" borderId="4" xfId="0" applyFont="1" applyFill="1" applyBorder="1" applyAlignment="1">
      <alignment horizontal="left" vertical="center" wrapText="1"/>
    </xf>
    <xf numFmtId="44" fontId="6" fillId="4" borderId="0" xfId="3" applyFont="1" applyFill="1" applyBorder="1" applyAlignment="1">
      <alignment horizontal="left"/>
    </xf>
    <xf numFmtId="0" fontId="4" fillId="0" borderId="0" xfId="0" applyFont="1" applyFill="1" applyBorder="1" applyAlignment="1"/>
    <xf numFmtId="0" fontId="7" fillId="0" borderId="0" xfId="0" applyFont="1" applyBorder="1" applyAlignment="1"/>
    <xf numFmtId="166" fontId="4" fillId="0" borderId="0" xfId="0" applyNumberFormat="1" applyFont="1" applyFill="1" applyBorder="1" applyAlignment="1" applyProtection="1"/>
    <xf numFmtId="2" fontId="4" fillId="0" borderId="0" xfId="0" applyNumberFormat="1" applyFont="1" applyBorder="1" applyAlignment="1">
      <alignment vertical="top" wrapText="1" shrinkToFit="1"/>
    </xf>
    <xf numFmtId="44" fontId="4" fillId="0" borderId="0" xfId="3" applyFont="1" applyBorder="1" applyAlignment="1">
      <alignment vertical="top" wrapText="1" shrinkToFit="1"/>
    </xf>
    <xf numFmtId="0" fontId="4" fillId="0" borderId="0" xfId="0" applyFont="1" applyFill="1" applyBorder="1"/>
    <xf numFmtId="0" fontId="7" fillId="0" borderId="0" xfId="0" applyFont="1" applyBorder="1"/>
    <xf numFmtId="166" fontId="4" fillId="0" borderId="0" xfId="0" applyNumberFormat="1" applyFont="1" applyFill="1" applyBorder="1" applyProtection="1"/>
    <xf numFmtId="2" fontId="11" fillId="0" borderId="5" xfId="0" applyNumberFormat="1" applyFont="1" applyBorder="1" applyAlignment="1">
      <alignment vertical="top" wrapText="1" shrinkToFit="1"/>
    </xf>
    <xf numFmtId="0" fontId="0" fillId="3" borderId="0" xfId="0" applyFill="1"/>
    <xf numFmtId="44" fontId="0" fillId="3" borderId="0" xfId="3" applyFont="1" applyFill="1"/>
    <xf numFmtId="0" fontId="11" fillId="6" borderId="2" xfId="0" applyFont="1" applyFill="1" applyBorder="1" applyAlignment="1">
      <alignment horizontal="left"/>
    </xf>
    <xf numFmtId="0" fontId="11" fillId="6" borderId="4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12" fillId="0" borderId="2" xfId="0" applyFont="1" applyBorder="1" applyAlignment="1">
      <alignment horizontal="left" vertical="top" wrapText="1" shrinkToFit="1"/>
    </xf>
    <xf numFmtId="0" fontId="12" fillId="0" borderId="3" xfId="0" applyFont="1" applyBorder="1" applyAlignment="1">
      <alignment horizontal="left" vertical="top" wrapText="1" shrinkToFit="1"/>
    </xf>
    <xf numFmtId="0" fontId="12" fillId="0" borderId="4" xfId="0" applyFont="1" applyBorder="1" applyAlignment="1">
      <alignment horizontal="left" vertical="top" wrapText="1" shrinkToFi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</cellXfs>
  <cellStyles count="4">
    <cellStyle name="Komma 2" xfId="1" xr:uid="{00000000-0005-0000-0000-00002F000000}"/>
    <cellStyle name="Standaard" xfId="0" builtinId="0"/>
    <cellStyle name="Valuta" xfId="3" builtinId="4"/>
    <cellStyle name="Valuta 2" xfId="2" xr:uid="{00000000-0005-0000-0000-000030000000}"/>
  </cellStyles>
  <dxfs count="0"/>
  <tableStyles count="0" defaultTableStyle="TableStyleMedium2" defaultPivotStyle="PivotStyleLight16"/>
  <colors>
    <mruColors>
      <color rgb="FFE3F1E8"/>
      <color rgb="FFC6E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98328</xdr:colOff>
      <xdr:row>0</xdr:row>
      <xdr:rowOff>99353</xdr:rowOff>
    </xdr:from>
    <xdr:to>
      <xdr:col>0</xdr:col>
      <xdr:colOff>1577340</xdr:colOff>
      <xdr:row>3</xdr:row>
      <xdr:rowOff>137160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6CF0A9-EF91-451B-8307-3F9319A0481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8" y="99353"/>
          <a:ext cx="1479012" cy="540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showGridLines="0" tabSelected="1" zoomScaleNormal="60" workbookViewId="0">
      <selection activeCell="B3" sqref="B3"/>
    </sheetView>
  </sheetViews>
  <sheetFormatPr defaultRowHeight="13.5" x14ac:dyDescent="0.25"/>
  <cols>
    <col min="1" max="1" width="43" style="5" customWidth="1"/>
    <col min="2" max="2" width="26.5703125" style="4" customWidth="1"/>
    <col min="3" max="3" width="22.140625" style="3" customWidth="1"/>
    <col min="4" max="4" width="90.5703125" style="3" customWidth="1"/>
    <col min="5" max="5" width="29.42578125" style="3" customWidth="1"/>
    <col min="6" max="6" width="66.28515625" style="3" bestFit="1" customWidth="1"/>
    <col min="7" max="7" width="25.28515625" style="3" customWidth="1"/>
    <col min="8" max="8" width="6.28515625" style="3" bestFit="1" customWidth="1"/>
    <col min="9" max="9" width="18.28515625" customWidth="1"/>
    <col min="10" max="10" width="9" customWidth="1"/>
    <col min="11" max="16" width="8.85546875" style="6"/>
    <col min="17" max="17" width="12.28515625" style="6" customWidth="1"/>
  </cols>
  <sheetData>
    <row r="1" spans="1:17" x14ac:dyDescent="0.25">
      <c r="A1" s="6"/>
      <c r="B1" s="26" t="s">
        <v>55</v>
      </c>
      <c r="C1" s="20"/>
      <c r="D1" s="21"/>
      <c r="E1" s="6"/>
      <c r="F1" s="6"/>
      <c r="G1" s="6"/>
      <c r="H1" s="6"/>
      <c r="I1" s="6"/>
      <c r="J1" s="6"/>
    </row>
    <row r="2" spans="1:17" x14ac:dyDescent="0.25">
      <c r="A2" s="6"/>
      <c r="B2" s="27" t="s">
        <v>7</v>
      </c>
      <c r="C2" s="22"/>
      <c r="D2" s="23"/>
      <c r="E2" s="25"/>
      <c r="F2" s="6"/>
      <c r="G2" s="6"/>
      <c r="H2" s="6"/>
      <c r="I2" s="6"/>
      <c r="J2" s="6"/>
    </row>
    <row r="3" spans="1:17" x14ac:dyDescent="0.25">
      <c r="A3" s="6"/>
      <c r="B3" s="27"/>
      <c r="C3" s="22"/>
      <c r="D3" s="24"/>
      <c r="E3" s="6"/>
      <c r="F3" s="9"/>
      <c r="G3" s="9"/>
      <c r="H3" s="9"/>
      <c r="I3" s="9"/>
      <c r="J3" s="9"/>
      <c r="K3" s="9"/>
      <c r="L3" s="9"/>
      <c r="M3" s="9"/>
    </row>
    <row r="4" spans="1:17" x14ac:dyDescent="0.25">
      <c r="A4" s="6"/>
      <c r="B4" s="28" t="s">
        <v>57</v>
      </c>
      <c r="C4" s="24"/>
      <c r="D4" s="24"/>
      <c r="E4" s="6"/>
      <c r="F4" s="9"/>
      <c r="G4" s="9"/>
      <c r="H4" s="9"/>
      <c r="I4" s="9"/>
      <c r="J4" s="9"/>
      <c r="K4" s="9"/>
      <c r="L4" s="9"/>
      <c r="M4" s="9"/>
    </row>
    <row r="5" spans="1:17" x14ac:dyDescent="0.25">
      <c r="A5" s="6"/>
      <c r="B5" s="6"/>
      <c r="C5" s="6"/>
      <c r="D5" s="6"/>
      <c r="E5" s="6"/>
      <c r="F5" s="9"/>
      <c r="G5" s="9"/>
      <c r="H5" s="9"/>
      <c r="I5" s="9"/>
      <c r="J5" s="9"/>
      <c r="K5" s="9"/>
      <c r="L5" s="9"/>
      <c r="M5" s="9"/>
    </row>
    <row r="6" spans="1:17" s="1" customFormat="1" ht="51" customHeight="1" x14ac:dyDescent="0.25">
      <c r="A6" s="68" t="s">
        <v>56</v>
      </c>
      <c r="B6" s="69"/>
      <c r="C6" s="69"/>
      <c r="D6" s="69"/>
      <c r="E6" s="69"/>
      <c r="F6" s="29"/>
      <c r="G6" s="9"/>
      <c r="H6" s="9"/>
      <c r="I6" s="9"/>
      <c r="J6" s="9"/>
      <c r="K6" s="9"/>
      <c r="L6" s="9"/>
      <c r="M6" s="9"/>
      <c r="N6" s="6"/>
      <c r="O6" s="6"/>
      <c r="P6" s="6"/>
      <c r="Q6" s="6"/>
    </row>
    <row r="7" spans="1:17" s="1" customFormat="1" x14ac:dyDescent="0.25">
      <c r="A7" s="7"/>
      <c r="B7" s="7"/>
      <c r="C7" s="8"/>
      <c r="D7" s="8"/>
      <c r="E7" s="8"/>
      <c r="F7" s="7"/>
      <c r="G7" s="7"/>
      <c r="H7" s="7"/>
      <c r="I7" s="6"/>
      <c r="J7" s="6"/>
      <c r="K7" s="6"/>
      <c r="L7" s="6"/>
      <c r="M7" s="6"/>
      <c r="N7" s="6"/>
      <c r="O7" s="6"/>
      <c r="P7" s="6"/>
      <c r="Q7" s="6"/>
    </row>
    <row r="8" spans="1:17" ht="16.5" x14ac:dyDescent="0.3">
      <c r="A8" s="18" t="s">
        <v>6</v>
      </c>
      <c r="B8" s="59" t="s">
        <v>11</v>
      </c>
      <c r="C8" s="60"/>
      <c r="D8" s="61"/>
      <c r="E8" s="8"/>
      <c r="F8" s="11"/>
      <c r="G8" s="11"/>
      <c r="H8" s="9"/>
      <c r="I8" s="9"/>
      <c r="J8" s="9"/>
    </row>
    <row r="9" spans="1:17" ht="16.5" x14ac:dyDescent="0.3">
      <c r="A9" s="43" t="s">
        <v>8</v>
      </c>
      <c r="B9" s="43" t="s">
        <v>49</v>
      </c>
      <c r="C9" s="43" t="s">
        <v>50</v>
      </c>
      <c r="D9" s="43" t="s">
        <v>9</v>
      </c>
      <c r="E9" s="8"/>
      <c r="F9" s="11"/>
      <c r="G9" s="11"/>
      <c r="H9" s="9"/>
      <c r="I9" s="30"/>
      <c r="J9" s="30"/>
    </row>
    <row r="10" spans="1:17" ht="16.5" x14ac:dyDescent="0.3">
      <c r="A10" s="19" t="s">
        <v>12</v>
      </c>
      <c r="B10" s="56"/>
      <c r="C10" s="54">
        <v>2241.9</v>
      </c>
      <c r="D10" s="31">
        <f>C10*B10</f>
        <v>0</v>
      </c>
      <c r="E10" s="8"/>
      <c r="F10" s="11"/>
      <c r="G10" s="11"/>
      <c r="H10" s="10"/>
      <c r="J10" s="2"/>
    </row>
    <row r="11" spans="1:17" ht="16.5" customHeight="1" x14ac:dyDescent="0.3">
      <c r="A11" s="19" t="s">
        <v>61</v>
      </c>
      <c r="B11" s="56"/>
      <c r="C11" s="54">
        <v>428</v>
      </c>
      <c r="D11" s="31">
        <f t="shared" ref="D11:D17" si="0">C11*B11</f>
        <v>0</v>
      </c>
      <c r="E11" s="8"/>
      <c r="F11" s="11"/>
      <c r="G11" s="11"/>
      <c r="H11" s="10"/>
      <c r="J11" s="2"/>
    </row>
    <row r="12" spans="1:17" ht="16.5" x14ac:dyDescent="0.3">
      <c r="A12" s="19" t="s">
        <v>13</v>
      </c>
      <c r="B12" s="56"/>
      <c r="C12" s="54">
        <v>87.45</v>
      </c>
      <c r="D12" s="31">
        <f t="shared" si="0"/>
        <v>0</v>
      </c>
      <c r="E12" s="8"/>
      <c r="F12" s="11"/>
      <c r="G12" s="11"/>
      <c r="H12" s="10"/>
      <c r="J12" s="2"/>
    </row>
    <row r="13" spans="1:17" ht="16.5" x14ac:dyDescent="0.3">
      <c r="A13" s="19" t="s">
        <v>14</v>
      </c>
      <c r="B13" s="56"/>
      <c r="C13" s="54">
        <v>1083.75</v>
      </c>
      <c r="D13" s="31">
        <f t="shared" si="0"/>
        <v>0</v>
      </c>
      <c r="E13" s="8"/>
      <c r="F13" s="11"/>
      <c r="G13" s="11"/>
      <c r="H13" s="10"/>
      <c r="J13" s="2"/>
    </row>
    <row r="14" spans="1:17" ht="16.5" x14ac:dyDescent="0.3">
      <c r="A14" s="19" t="s">
        <v>15</v>
      </c>
      <c r="B14" s="56"/>
      <c r="C14" s="54">
        <v>81.05</v>
      </c>
      <c r="D14" s="31">
        <f>C14*B14</f>
        <v>0</v>
      </c>
      <c r="E14" s="8"/>
      <c r="F14" s="11"/>
      <c r="G14" s="11"/>
      <c r="H14" s="10"/>
      <c r="J14" s="2"/>
    </row>
    <row r="15" spans="1:17" ht="16.5" x14ac:dyDescent="0.3">
      <c r="A15" s="19" t="s">
        <v>59</v>
      </c>
      <c r="B15" s="56"/>
      <c r="C15" s="54">
        <v>65.2</v>
      </c>
      <c r="D15" s="31">
        <f t="shared" si="0"/>
        <v>0</v>
      </c>
      <c r="E15" s="8"/>
      <c r="F15" s="11"/>
      <c r="G15" s="11"/>
      <c r="H15" s="10"/>
      <c r="J15" s="2"/>
    </row>
    <row r="16" spans="1:17" ht="16.5" x14ac:dyDescent="0.3">
      <c r="A16" s="19" t="s">
        <v>16</v>
      </c>
      <c r="B16" s="56"/>
      <c r="C16" s="54">
        <v>9.5</v>
      </c>
      <c r="D16" s="31">
        <f t="shared" si="0"/>
        <v>0</v>
      </c>
      <c r="E16" s="8"/>
      <c r="F16" s="11"/>
      <c r="G16" s="11"/>
      <c r="H16" s="10"/>
      <c r="J16" s="2"/>
    </row>
    <row r="17" spans="1:17" ht="16.5" x14ac:dyDescent="0.3">
      <c r="A17" s="19" t="s">
        <v>62</v>
      </c>
      <c r="B17" s="56"/>
      <c r="C17" s="54">
        <v>89.85</v>
      </c>
      <c r="D17" s="31">
        <f t="shared" si="0"/>
        <v>0</v>
      </c>
      <c r="E17" s="8"/>
      <c r="F17" s="11"/>
      <c r="G17" s="11"/>
      <c r="H17" s="10"/>
      <c r="J17" s="2"/>
    </row>
    <row r="18" spans="1:17" s="40" customFormat="1" ht="16.5" x14ac:dyDescent="0.3">
      <c r="A18" s="59" t="s">
        <v>10</v>
      </c>
      <c r="B18" s="60"/>
      <c r="C18" s="61"/>
      <c r="D18" s="36">
        <f>SUM(D10:D17)</f>
        <v>0</v>
      </c>
      <c r="E18" s="37"/>
      <c r="F18" s="37"/>
      <c r="G18" s="38"/>
      <c r="H18" s="39"/>
      <c r="J18" s="41"/>
      <c r="K18" s="42"/>
      <c r="L18" s="42"/>
      <c r="M18" s="42"/>
      <c r="N18" s="42"/>
      <c r="O18" s="42"/>
      <c r="P18" s="42"/>
      <c r="Q18" s="42"/>
    </row>
    <row r="19" spans="1:17" ht="16.5" customHeight="1" x14ac:dyDescent="0.3">
      <c r="A19" s="65" t="s">
        <v>60</v>
      </c>
      <c r="B19" s="66"/>
      <c r="C19" s="66"/>
      <c r="D19" s="67"/>
      <c r="E19" s="17"/>
      <c r="F19" s="11"/>
      <c r="G19" s="11"/>
      <c r="H19" s="10"/>
      <c r="J19" s="2"/>
    </row>
    <row r="20" spans="1:17" ht="16.5" x14ac:dyDescent="0.3">
      <c r="A20" s="65" t="s">
        <v>17</v>
      </c>
      <c r="B20" s="66"/>
      <c r="C20" s="67"/>
      <c r="D20" s="11"/>
      <c r="E20" s="11"/>
      <c r="F20" s="11"/>
      <c r="G20" s="11"/>
      <c r="H20" s="10"/>
    </row>
    <row r="21" spans="1:17" ht="16.5" x14ac:dyDescent="0.3">
      <c r="A21" s="11"/>
      <c r="B21" s="11"/>
      <c r="C21" s="11"/>
      <c r="D21" s="11"/>
      <c r="E21" s="11"/>
      <c r="F21" s="11"/>
      <c r="G21" s="11"/>
    </row>
    <row r="22" spans="1:17" ht="16.5" x14ac:dyDescent="0.3">
      <c r="A22" s="18" t="s">
        <v>6</v>
      </c>
      <c r="B22" s="59" t="s">
        <v>18</v>
      </c>
      <c r="C22" s="60"/>
      <c r="D22" s="61"/>
      <c r="E22" s="8"/>
      <c r="F22" s="11"/>
      <c r="G22" s="11"/>
      <c r="H22" s="9"/>
      <c r="I22" s="9"/>
      <c r="J22" s="9"/>
    </row>
    <row r="23" spans="1:17" ht="16.5" x14ac:dyDescent="0.3">
      <c r="A23" s="43" t="s">
        <v>8</v>
      </c>
      <c r="B23" s="43" t="s">
        <v>49</v>
      </c>
      <c r="C23" s="43" t="s">
        <v>50</v>
      </c>
      <c r="D23" s="43" t="s">
        <v>9</v>
      </c>
      <c r="E23" s="8"/>
      <c r="F23" s="11"/>
      <c r="G23" s="11"/>
      <c r="H23" s="9"/>
      <c r="I23" s="30"/>
      <c r="J23" s="30"/>
    </row>
    <row r="24" spans="1:17" ht="16.5" x14ac:dyDescent="0.3">
      <c r="A24" s="19" t="s">
        <v>20</v>
      </c>
      <c r="B24" s="56"/>
      <c r="C24" s="32">
        <v>718.8</v>
      </c>
      <c r="D24" s="31">
        <f>C24*B24</f>
        <v>0</v>
      </c>
      <c r="E24" s="8"/>
      <c r="F24" s="11"/>
      <c r="G24" s="11"/>
      <c r="H24" s="10"/>
      <c r="J24" s="2"/>
    </row>
    <row r="25" spans="1:17" ht="16.5" x14ac:dyDescent="0.3">
      <c r="A25" s="19" t="s">
        <v>21</v>
      </c>
      <c r="B25" s="56"/>
      <c r="C25" s="32">
        <v>718.8</v>
      </c>
      <c r="D25" s="31">
        <f t="shared" ref="D25:D26" si="1">C25*B25</f>
        <v>0</v>
      </c>
      <c r="E25" s="8"/>
      <c r="F25" s="11"/>
      <c r="G25" s="11"/>
      <c r="H25" s="10"/>
      <c r="J25" s="2"/>
    </row>
    <row r="26" spans="1:17" ht="16.5" x14ac:dyDescent="0.3">
      <c r="A26" s="19" t="s">
        <v>22</v>
      </c>
      <c r="B26" s="56"/>
      <c r="C26" s="32">
        <v>260</v>
      </c>
      <c r="D26" s="31">
        <f t="shared" si="1"/>
        <v>0</v>
      </c>
      <c r="E26" s="8"/>
      <c r="F26" s="11"/>
      <c r="G26" s="11"/>
      <c r="H26" s="10"/>
      <c r="J26" s="2"/>
    </row>
    <row r="27" spans="1:17" s="40" customFormat="1" ht="16.5" x14ac:dyDescent="0.3">
      <c r="A27" s="59" t="s">
        <v>19</v>
      </c>
      <c r="B27" s="60"/>
      <c r="C27" s="61"/>
      <c r="D27" s="36">
        <f>SUM(D24:D26)</f>
        <v>0</v>
      </c>
      <c r="E27" s="37"/>
      <c r="F27" s="37"/>
      <c r="G27" s="38"/>
      <c r="H27" s="39"/>
      <c r="J27" s="41"/>
      <c r="K27" s="42"/>
      <c r="L27" s="42"/>
      <c r="M27" s="42"/>
      <c r="N27" s="42"/>
      <c r="O27" s="42"/>
      <c r="P27" s="42"/>
      <c r="Q27" s="42"/>
    </row>
    <row r="28" spans="1:17" ht="16.5" x14ac:dyDescent="0.3">
      <c r="A28" s="65" t="s">
        <v>48</v>
      </c>
      <c r="B28" s="66"/>
      <c r="C28" s="66"/>
      <c r="D28" s="67"/>
      <c r="E28" s="12"/>
      <c r="F28" s="12"/>
      <c r="G28" s="12"/>
    </row>
    <row r="29" spans="1:17" ht="16.5" x14ac:dyDescent="0.3">
      <c r="A29" s="14"/>
      <c r="B29" s="15"/>
      <c r="C29" s="12"/>
      <c r="D29" s="12"/>
      <c r="E29" s="12"/>
      <c r="F29" s="12"/>
      <c r="G29" s="12"/>
    </row>
    <row r="30" spans="1:17" ht="25.5" x14ac:dyDescent="0.3">
      <c r="A30" s="18" t="s">
        <v>6</v>
      </c>
      <c r="B30" s="35" t="s">
        <v>23</v>
      </c>
      <c r="C30" s="33"/>
      <c r="D30" s="34" t="s">
        <v>6</v>
      </c>
      <c r="E30" s="44" t="s">
        <v>24</v>
      </c>
      <c r="F30" s="11"/>
      <c r="G30" s="11"/>
      <c r="H30" s="9"/>
      <c r="I30" s="9"/>
      <c r="J30" s="9"/>
    </row>
    <row r="31" spans="1:17" s="33" customFormat="1" ht="16.5" customHeight="1" x14ac:dyDescent="0.2">
      <c r="A31" s="43" t="s">
        <v>25</v>
      </c>
      <c r="B31" s="43" t="s">
        <v>26</v>
      </c>
      <c r="D31" s="43" t="s">
        <v>27</v>
      </c>
      <c r="E31" s="43" t="s">
        <v>28</v>
      </c>
    </row>
    <row r="32" spans="1:17" ht="16.5" x14ac:dyDescent="0.3">
      <c r="A32" s="57" t="s">
        <v>29</v>
      </c>
      <c r="B32" s="58"/>
      <c r="C32" s="32"/>
      <c r="D32" s="19" t="s">
        <v>30</v>
      </c>
      <c r="E32" s="56"/>
      <c r="F32" s="11"/>
      <c r="G32" s="11"/>
      <c r="H32" s="10"/>
      <c r="J32" s="2"/>
    </row>
    <row r="33" spans="1:10" ht="16.5" x14ac:dyDescent="0.3">
      <c r="A33" s="19" t="s">
        <v>31</v>
      </c>
      <c r="B33" s="56"/>
      <c r="C33" s="32"/>
      <c r="D33" s="19" t="s">
        <v>32</v>
      </c>
      <c r="E33" s="56"/>
      <c r="F33" s="11"/>
      <c r="G33" s="11"/>
      <c r="H33" s="10"/>
      <c r="J33" s="2"/>
    </row>
    <row r="34" spans="1:10" ht="16.5" customHeight="1" x14ac:dyDescent="0.3">
      <c r="A34" s="19" t="s">
        <v>33</v>
      </c>
      <c r="B34" s="56"/>
      <c r="C34" s="32"/>
      <c r="D34" s="19" t="s">
        <v>51</v>
      </c>
      <c r="E34" s="56"/>
      <c r="F34" s="11"/>
      <c r="G34" s="11"/>
      <c r="H34" s="10"/>
      <c r="J34" s="2"/>
    </row>
    <row r="35" spans="1:10" ht="16.5" x14ac:dyDescent="0.3">
      <c r="A35" s="19" t="s">
        <v>34</v>
      </c>
      <c r="B35" s="56"/>
      <c r="C35" s="32"/>
      <c r="D35" s="19" t="s">
        <v>35</v>
      </c>
      <c r="E35" s="56"/>
      <c r="F35" s="11"/>
      <c r="G35" s="11"/>
      <c r="H35" s="10"/>
      <c r="J35" s="2"/>
    </row>
    <row r="36" spans="1:10" ht="16.5" x14ac:dyDescent="0.3">
      <c r="A36" s="57" t="s">
        <v>36</v>
      </c>
      <c r="B36" s="58"/>
      <c r="C36" s="32"/>
      <c r="D36" s="19" t="s">
        <v>52</v>
      </c>
      <c r="E36" s="56"/>
      <c r="F36" s="11"/>
      <c r="G36" s="11"/>
      <c r="H36" s="10"/>
      <c r="J36" s="2"/>
    </row>
    <row r="37" spans="1:10" ht="16.5" x14ac:dyDescent="0.3">
      <c r="A37" s="19" t="s">
        <v>31</v>
      </c>
      <c r="B37" s="56"/>
      <c r="C37" s="32"/>
      <c r="D37" s="19" t="s">
        <v>37</v>
      </c>
      <c r="E37" s="56"/>
      <c r="F37" s="11"/>
      <c r="G37" s="11"/>
      <c r="H37" s="10"/>
      <c r="J37" s="2"/>
    </row>
    <row r="38" spans="1:10" ht="16.5" x14ac:dyDescent="0.3">
      <c r="A38" s="19" t="s">
        <v>33</v>
      </c>
      <c r="B38" s="56"/>
      <c r="C38" s="32"/>
      <c r="D38" s="31"/>
      <c r="E38" s="8"/>
      <c r="F38" s="11"/>
      <c r="G38" s="11"/>
      <c r="H38" s="10"/>
      <c r="J38" s="2"/>
    </row>
    <row r="39" spans="1:10" ht="16.5" x14ac:dyDescent="0.3">
      <c r="A39" s="19" t="s">
        <v>34</v>
      </c>
      <c r="B39" s="56"/>
      <c r="C39" s="32"/>
      <c r="D39" s="31"/>
      <c r="E39" s="8"/>
      <c r="F39" s="11"/>
      <c r="G39" s="11"/>
      <c r="H39" s="10"/>
      <c r="J39" s="2"/>
    </row>
    <row r="40" spans="1:10" ht="16.5" x14ac:dyDescent="0.3">
      <c r="A40" s="57" t="s">
        <v>38</v>
      </c>
      <c r="B40" s="58"/>
      <c r="C40" s="32"/>
      <c r="D40" s="31"/>
      <c r="E40" s="8"/>
      <c r="F40" s="11"/>
      <c r="G40" s="11"/>
      <c r="H40" s="10"/>
      <c r="J40" s="2"/>
    </row>
    <row r="41" spans="1:10" ht="16.5" x14ac:dyDescent="0.3">
      <c r="A41" s="19" t="s">
        <v>39</v>
      </c>
      <c r="B41" s="56"/>
      <c r="C41" s="32"/>
      <c r="D41" s="31"/>
      <c r="E41" s="8"/>
      <c r="F41" s="11"/>
      <c r="G41" s="11"/>
      <c r="H41" s="10"/>
      <c r="J41" s="2"/>
    </row>
    <row r="42" spans="1:10" ht="16.5" x14ac:dyDescent="0.3">
      <c r="A42" s="19" t="s">
        <v>40</v>
      </c>
      <c r="B42" s="56"/>
      <c r="C42" s="32"/>
      <c r="D42" s="31"/>
      <c r="E42" s="8"/>
      <c r="F42" s="11"/>
      <c r="G42" s="11"/>
      <c r="H42" s="10"/>
      <c r="J42" s="2"/>
    </row>
    <row r="43" spans="1:10" ht="16.5" x14ac:dyDescent="0.3">
      <c r="A43" s="19" t="s">
        <v>41</v>
      </c>
      <c r="B43" s="56"/>
      <c r="C43" s="32"/>
      <c r="D43" s="31"/>
      <c r="E43" s="8"/>
      <c r="F43" s="11"/>
      <c r="G43" s="11"/>
      <c r="H43" s="10"/>
      <c r="J43" s="2"/>
    </row>
    <row r="44" spans="1:10" ht="16.5" x14ac:dyDescent="0.3">
      <c r="A44" s="57" t="s">
        <v>42</v>
      </c>
      <c r="B44" s="58"/>
      <c r="C44" s="32"/>
      <c r="D44" s="31"/>
      <c r="E44" s="8"/>
      <c r="F44" s="11"/>
      <c r="G44" s="11"/>
      <c r="H44" s="10"/>
      <c r="J44" s="2"/>
    </row>
    <row r="45" spans="1:10" ht="16.5" x14ac:dyDescent="0.3">
      <c r="A45" s="19" t="s">
        <v>39</v>
      </c>
      <c r="B45" s="56"/>
      <c r="C45" s="32"/>
      <c r="D45" s="31"/>
      <c r="E45" s="8"/>
      <c r="F45" s="11"/>
      <c r="G45" s="11"/>
      <c r="H45" s="10"/>
      <c r="J45" s="2"/>
    </row>
    <row r="46" spans="1:10" ht="16.5" x14ac:dyDescent="0.3">
      <c r="A46" s="19" t="s">
        <v>40</v>
      </c>
      <c r="B46" s="56"/>
      <c r="C46" s="32"/>
      <c r="D46" s="31"/>
      <c r="E46" s="8"/>
      <c r="F46" s="11"/>
      <c r="G46" s="11"/>
      <c r="H46" s="10"/>
      <c r="J46" s="2"/>
    </row>
    <row r="47" spans="1:10" ht="16.5" x14ac:dyDescent="0.3">
      <c r="A47" s="19" t="s">
        <v>41</v>
      </c>
      <c r="B47" s="56"/>
      <c r="C47" s="32"/>
      <c r="D47" s="31"/>
      <c r="E47" s="8"/>
      <c r="F47" s="11"/>
      <c r="G47" s="11"/>
      <c r="H47" s="10"/>
      <c r="J47" s="2"/>
    </row>
    <row r="48" spans="1:10" ht="16.5" x14ac:dyDescent="0.3">
      <c r="A48" s="57" t="s">
        <v>43</v>
      </c>
      <c r="B48" s="58"/>
      <c r="C48" s="32"/>
      <c r="D48" s="31"/>
      <c r="E48" s="8"/>
      <c r="F48" s="11"/>
      <c r="G48" s="11"/>
      <c r="H48" s="10"/>
      <c r="J48" s="2"/>
    </row>
    <row r="49" spans="1:17" ht="16.5" x14ac:dyDescent="0.3">
      <c r="A49" s="19" t="s">
        <v>39</v>
      </c>
      <c r="B49" s="56"/>
      <c r="C49" s="32"/>
      <c r="D49" s="31"/>
      <c r="E49" s="8"/>
      <c r="F49" s="11"/>
      <c r="G49" s="11"/>
      <c r="H49" s="10"/>
      <c r="J49" s="2"/>
    </row>
    <row r="50" spans="1:17" ht="16.5" x14ac:dyDescent="0.3">
      <c r="A50" s="19" t="s">
        <v>40</v>
      </c>
      <c r="B50" s="56"/>
      <c r="C50" s="32"/>
      <c r="D50" s="31"/>
      <c r="E50" s="8"/>
      <c r="F50" s="11"/>
      <c r="G50" s="11"/>
      <c r="H50" s="10"/>
      <c r="J50" s="2"/>
    </row>
    <row r="51" spans="1:17" ht="16.5" x14ac:dyDescent="0.3">
      <c r="A51" s="19" t="s">
        <v>41</v>
      </c>
      <c r="B51" s="56"/>
      <c r="C51" s="32"/>
      <c r="D51" s="31"/>
      <c r="E51" s="8"/>
      <c r="F51" s="11"/>
      <c r="G51" s="11"/>
      <c r="H51" s="10"/>
      <c r="J51" s="2"/>
    </row>
    <row r="52" spans="1:17" ht="16.5" x14ac:dyDescent="0.3">
      <c r="A52" s="57" t="s">
        <v>44</v>
      </c>
      <c r="B52" s="58"/>
      <c r="C52" s="32"/>
      <c r="D52" s="31"/>
      <c r="E52" s="8"/>
      <c r="F52" s="11"/>
      <c r="G52" s="11"/>
      <c r="H52" s="10"/>
      <c r="J52" s="2"/>
    </row>
    <row r="53" spans="1:17" ht="16.5" x14ac:dyDescent="0.3">
      <c r="A53" s="19" t="s">
        <v>45</v>
      </c>
      <c r="B53" s="56"/>
      <c r="C53" s="32"/>
      <c r="D53" s="31"/>
      <c r="E53" s="8"/>
      <c r="F53" s="11"/>
      <c r="G53" s="11"/>
      <c r="H53" s="10"/>
      <c r="J53" s="2"/>
    </row>
    <row r="54" spans="1:17" ht="16.5" x14ac:dyDescent="0.3">
      <c r="A54" s="19" t="s">
        <v>46</v>
      </c>
      <c r="B54" s="56"/>
      <c r="C54" s="32"/>
      <c r="D54" s="31"/>
      <c r="E54" s="8"/>
      <c r="F54" s="11"/>
      <c r="G54" s="11"/>
      <c r="H54" s="10"/>
      <c r="J54" s="2"/>
    </row>
    <row r="55" spans="1:17" ht="16.5" x14ac:dyDescent="0.3">
      <c r="A55" s="19" t="s">
        <v>47</v>
      </c>
      <c r="B55" s="56"/>
      <c r="C55" s="32"/>
      <c r="D55" s="31"/>
      <c r="E55" s="8"/>
      <c r="F55" s="11"/>
      <c r="G55" s="11"/>
      <c r="H55" s="10"/>
      <c r="J55" s="2"/>
    </row>
    <row r="56" spans="1:17" ht="16.5" x14ac:dyDescent="0.3">
      <c r="A56" s="57" t="s">
        <v>58</v>
      </c>
      <c r="B56" s="58"/>
      <c r="C56" s="49"/>
      <c r="D56" s="50"/>
      <c r="E56" s="51"/>
      <c r="F56" s="52"/>
      <c r="G56" s="52"/>
      <c r="H56" s="53"/>
      <c r="J56" s="2"/>
    </row>
    <row r="57" spans="1:17" ht="16.5" x14ac:dyDescent="0.3">
      <c r="A57" s="19" t="s">
        <v>45</v>
      </c>
      <c r="B57" s="56"/>
      <c r="C57" s="49"/>
      <c r="D57" s="50"/>
      <c r="E57" s="51"/>
      <c r="F57" s="52"/>
      <c r="G57" s="52"/>
      <c r="H57" s="53"/>
      <c r="J57" s="2"/>
    </row>
    <row r="58" spans="1:17" ht="16.5" x14ac:dyDescent="0.3">
      <c r="A58" s="19" t="s">
        <v>46</v>
      </c>
      <c r="B58" s="56"/>
      <c r="C58" s="49"/>
      <c r="D58" s="50"/>
      <c r="E58" s="51"/>
      <c r="F58" s="52"/>
      <c r="G58" s="52"/>
      <c r="H58" s="53"/>
      <c r="J58" s="2"/>
    </row>
    <row r="59" spans="1:17" ht="16.5" x14ac:dyDescent="0.3">
      <c r="A59" s="19" t="s">
        <v>47</v>
      </c>
      <c r="B59" s="56"/>
      <c r="C59" s="49"/>
      <c r="D59" s="50"/>
      <c r="E59" s="51"/>
      <c r="F59" s="52"/>
      <c r="G59" s="52"/>
      <c r="H59" s="53"/>
      <c r="J59" s="2"/>
    </row>
    <row r="60" spans="1:17" ht="16.5" x14ac:dyDescent="0.3">
      <c r="A60" s="14"/>
      <c r="B60" s="15"/>
      <c r="C60" s="12"/>
      <c r="D60" s="12"/>
      <c r="E60" s="12"/>
      <c r="F60" s="12"/>
      <c r="G60" s="12"/>
    </row>
    <row r="61" spans="1:17" s="40" customFormat="1" ht="16.5" x14ac:dyDescent="0.3">
      <c r="A61" s="59" t="s">
        <v>53</v>
      </c>
      <c r="B61" s="60"/>
      <c r="C61" s="61"/>
      <c r="D61" s="36">
        <f>D18+D27</f>
        <v>0</v>
      </c>
      <c r="E61" s="37"/>
      <c r="F61" s="37"/>
      <c r="G61" s="38"/>
      <c r="H61" s="39"/>
      <c r="J61" s="41"/>
      <c r="K61" s="42"/>
      <c r="L61" s="42"/>
      <c r="M61" s="42"/>
      <c r="N61" s="42"/>
      <c r="O61" s="42"/>
      <c r="P61" s="42"/>
      <c r="Q61" s="42"/>
    </row>
    <row r="62" spans="1:17" s="40" customFormat="1" ht="16.5" x14ac:dyDescent="0.3">
      <c r="A62" s="62" t="s">
        <v>54</v>
      </c>
      <c r="B62" s="62"/>
      <c r="C62" s="62"/>
      <c r="D62" s="45">
        <f>D61*6</f>
        <v>0</v>
      </c>
      <c r="E62" s="46"/>
      <c r="F62" s="46"/>
      <c r="G62" s="47"/>
      <c r="H62" s="48"/>
      <c r="J62" s="41"/>
      <c r="K62" s="42"/>
      <c r="L62" s="42"/>
      <c r="M62" s="42"/>
      <c r="N62" s="42"/>
      <c r="O62" s="42"/>
      <c r="P62" s="42"/>
      <c r="Q62" s="42"/>
    </row>
    <row r="63" spans="1:17" ht="16.5" x14ac:dyDescent="0.3">
      <c r="A63" s="14"/>
      <c r="B63" s="15"/>
      <c r="C63" s="12"/>
      <c r="D63" s="12"/>
      <c r="E63" s="12"/>
      <c r="F63" s="12"/>
      <c r="G63" s="12"/>
    </row>
    <row r="64" spans="1:17" ht="16.5" x14ac:dyDescent="0.3">
      <c r="A64" s="63" t="s">
        <v>0</v>
      </c>
      <c r="B64" s="64"/>
      <c r="C64" s="12"/>
      <c r="D64" s="12"/>
      <c r="E64" s="12"/>
      <c r="F64" s="12"/>
      <c r="G64" s="12"/>
    </row>
    <row r="65" spans="1:7" ht="16.5" x14ac:dyDescent="0.3">
      <c r="A65" s="13" t="s">
        <v>1</v>
      </c>
      <c r="B65" s="55"/>
      <c r="C65" s="12"/>
      <c r="D65" s="12"/>
      <c r="E65" s="12"/>
      <c r="F65" s="12"/>
      <c r="G65" s="12"/>
    </row>
    <row r="66" spans="1:7" ht="16.5" x14ac:dyDescent="0.3">
      <c r="A66" s="13" t="s">
        <v>2</v>
      </c>
      <c r="B66" s="55"/>
      <c r="C66" s="12"/>
      <c r="D66" s="12"/>
      <c r="E66" s="12"/>
      <c r="F66" s="12"/>
      <c r="G66" s="12"/>
    </row>
    <row r="67" spans="1:7" ht="16.5" x14ac:dyDescent="0.3">
      <c r="A67" s="13" t="s">
        <v>3</v>
      </c>
      <c r="B67" s="55"/>
      <c r="C67" s="12"/>
      <c r="D67" s="12"/>
      <c r="E67" s="12"/>
      <c r="F67" s="12"/>
      <c r="G67" s="12"/>
    </row>
    <row r="68" spans="1:7" ht="33" customHeight="1" x14ac:dyDescent="0.3">
      <c r="A68" s="16" t="s">
        <v>4</v>
      </c>
      <c r="B68" s="55"/>
      <c r="C68" s="12"/>
      <c r="D68" s="12"/>
      <c r="E68" s="12"/>
      <c r="F68" s="12"/>
      <c r="G68" s="12"/>
    </row>
    <row r="69" spans="1:7" ht="20.25" customHeight="1" x14ac:dyDescent="0.3">
      <c r="A69" s="16" t="s">
        <v>5</v>
      </c>
      <c r="B69" s="55"/>
      <c r="C69" s="12"/>
      <c r="D69" s="12"/>
      <c r="E69" s="12"/>
      <c r="F69" s="12"/>
      <c r="G69" s="12"/>
    </row>
    <row r="70" spans="1:7" ht="16.5" x14ac:dyDescent="0.3">
      <c r="A70" s="14"/>
      <c r="B70" s="15"/>
      <c r="C70" s="12"/>
      <c r="D70" s="12"/>
      <c r="E70" s="12"/>
      <c r="F70" s="12"/>
      <c r="G70" s="12"/>
    </row>
    <row r="71" spans="1:7" ht="16.5" x14ac:dyDescent="0.3">
      <c r="A71" s="14"/>
      <c r="B71" s="15"/>
      <c r="C71" s="12"/>
      <c r="D71" s="12"/>
      <c r="E71" s="12"/>
      <c r="F71" s="12"/>
      <c r="G71" s="12"/>
    </row>
  </sheetData>
  <sheetProtection algorithmName="SHA-512" hashValue="ijP4kdx9ZBsN2HEdw15jFVauwHsXwcoAvFqab+2f7bRPtIkthKdDvyjIe1v+Z88Q6HZx90f22JGmA1x/rqvRMg==" saltValue="dNAEsfD0TEb10BCuG+jtIA==" spinCount="100000" sheet="1" objects="1" scenarios="1"/>
  <protectedRanges>
    <protectedRange sqref="B10:B17" name="Bereik1"/>
    <protectedRange sqref="B24:B26" name="Bereik2"/>
    <protectedRange sqref="B33:B35" name="Bereik3"/>
    <protectedRange sqref="E32:E37" name="Bereik4"/>
    <protectedRange sqref="B37:B39" name="Bereik5"/>
    <protectedRange sqref="B41:B43" name="Bereik6"/>
    <protectedRange sqref="B45:B47" name="Bereik7"/>
    <protectedRange sqref="B49:B51" name="Bereik8"/>
    <protectedRange sqref="B53:B55" name="Bereik9"/>
    <protectedRange sqref="B57:B59" name="Bereik10"/>
    <protectedRange sqref="B65:B69" name="Bereik11"/>
  </protectedRanges>
  <mergeCells count="18">
    <mergeCell ref="A6:E6"/>
    <mergeCell ref="A18:C18"/>
    <mergeCell ref="B8:D8"/>
    <mergeCell ref="A20:C20"/>
    <mergeCell ref="A19:D19"/>
    <mergeCell ref="A52:B52"/>
    <mergeCell ref="A61:C61"/>
    <mergeCell ref="A62:C62"/>
    <mergeCell ref="A64:B64"/>
    <mergeCell ref="B22:D22"/>
    <mergeCell ref="A27:C27"/>
    <mergeCell ref="A28:D28"/>
    <mergeCell ref="A32:B32"/>
    <mergeCell ref="A36:B36"/>
    <mergeCell ref="A40:B40"/>
    <mergeCell ref="A44:B44"/>
    <mergeCell ref="A48:B48"/>
    <mergeCell ref="A56:B5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4ae14868-6f31-44f0-b410-52f19e37ad77" ContentTypeId="0x010100224C2C53E5E37643AFC355722DD40B5005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DEPDOC-1377010114-1203263</_dlc_DocId>
    <_dlc_DocIdUrl xmlns="27a646ec-b11d-44f2-b007-16ce52b3018b">
      <Url>https://nuffic.sharepoint.com/sites/departments/fict/team_inkoop/_layouts/15/DocIdRedir.aspx?ID=DEPDOC-1377010114-1203263</Url>
      <Description>DEPDOC-1377010114-1203263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224C2C53E5E37643AFC355722DD40B5005009189EF6EA5BBFB4DA60C7F242F1E4B16" ma:contentTypeVersion="426" ma:contentTypeDescription="EP-Nuffic Excelbestand" ma:contentTypeScope="" ma:versionID="0dca525d684394cd87351e523636a90e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50b5a21556fadbd40377f757571ae3f6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5FEF76-3CFC-499E-A122-C70E292259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39064B-84AA-4A14-851E-1AD4203939D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23F9CC1-348B-484E-BFC1-0479F7525E0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E95C35FB-9E7A-4A4C-96DA-57E41F54F982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27a646ec-b11d-44f2-b007-16ce52b3018b"/>
    <ds:schemaRef ds:uri="http://purl.org/dc/elements/1.1/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6097F47B-1A8D-445A-8C2A-7707E58AC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Totaalblad</vt:lpstr>
    </vt:vector>
  </TitlesOfParts>
  <Manager/>
  <Company>Stichting Nuffic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Maurice Janson</dc:creator>
  <cp:keywords/>
  <dc:description/>
  <cp:lastModifiedBy>Milada Odenkirchen</cp:lastModifiedBy>
  <cp:revision/>
  <dcterms:created xsi:type="dcterms:W3CDTF">2017-03-15T14:30:48Z</dcterms:created>
  <dcterms:modified xsi:type="dcterms:W3CDTF">2021-02-03T10:48:34Z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0x010100224C2C53E5E37643AFC355722DD40B5005009189EF6EA5BBFB4DA60C7F242F1E4B16</vt:lpwstr>
  </property>
  <property fmtid="{D5CDD505-2E9C-101B-9397-08002B2CF9AE}" pid="3" name="TaxKeyword">
    <vt:lpwstr/>
  </property>
  <property fmtid="{D5CDD505-2E9C-101B-9397-08002B2CF9AE}" pid="4" name="TaxCatchAll">
    <vt:lpwstr/>
  </property>
  <property fmtid="{D5CDD505-2E9C-101B-9397-08002B2CF9AE}" pid="5" name="TaxKeywordTaxHTField">
    <vt:lpwstr/>
  </property>
  <property fmtid="{D5CDD505-2E9C-101B-9397-08002B2CF9AE}" pid="6" name="_dlc_DocIdItemGuid">
    <vt:lpwstr>04bf2c82-0283-4c7d-bb3b-da502cdc9257</vt:lpwstr>
  </property>
  <property fmtid="{D5CDD505-2E9C-101B-9397-08002B2CF9AE}" pid="7" name="SharedWithUsers">
    <vt:lpwstr>162;#Marijke van der Kleij;#387;#Maurice Janson;#288;#Loes Lammertink;#112;#Beer Schröder;#411;#René Schollaart;#3398;#Huub Koninkx</vt:lpwstr>
  </property>
</Properties>
</file>