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defaultThemeVersion="124226"/>
  <mc:AlternateContent xmlns:mc="http://schemas.openxmlformats.org/markup-compatibility/2006">
    <mc:Choice Requires="x15">
      <x15ac:absPath xmlns:x15ac="http://schemas.microsoft.com/office/spreadsheetml/2010/11/ac" url="https://aevesbv.sharepoint.com/teams/ConsultancyPubliekAB/Gedeelde documenten/General/0. ADVIES/01. Projecten/SBB/EA Onderzoeksdiensten/3. Aanbestedingsstukken/02. Bijlagen definitief/"/>
    </mc:Choice>
  </mc:AlternateContent>
  <xr:revisionPtr revIDLastSave="927" documentId="8_{AD615BBD-00D8-435B-8C08-803F6A5E95A5}" xr6:coauthVersionLast="46" xr6:coauthVersionMax="46" xr10:uidLastSave="{7A432B68-0937-431A-A8C3-E4D1ED53C59A}"/>
  <bookViews>
    <workbookView xWindow="-108" yWindow="-108" windowWidth="23256" windowHeight="12576" tabRatio="841" xr2:uid="{00000000-000D-0000-FFFF-FFFF00000000}"/>
  </bookViews>
  <sheets>
    <sheet name="Prijsblad" sheetId="4" r:id="rId1"/>
    <sheet name="Uurtarieven + eenmalige kosten" sheetId="9" r:id="rId2"/>
    <sheet name="Enquête KOW (fictief)" sheetId="5" r:id="rId3"/>
    <sheet name="Enquête BPV monitor (fictief)" sheetId="6" r:id="rId4"/>
    <sheet name="Enquête MBO werknemer (fictief)" sheetId="7" r:id="rId5"/>
    <sheet name="Enquête Klantwaardering fictief" sheetId="8" r:id="rId6"/>
  </sheets>
  <definedNames>
    <definedName name="_xlnm.Print_Area" localSheetId="0">Prijsblad!$A$1:$F$37</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3" i="4" l="1"/>
  <c r="E27" i="4"/>
  <c r="F27" i="4" s="1"/>
  <c r="E26" i="4"/>
  <c r="F26" i="4" s="1"/>
  <c r="B27" i="4"/>
  <c r="B26" i="4"/>
  <c r="B21" i="4"/>
  <c r="B20" i="4"/>
  <c r="B19" i="4"/>
  <c r="B18" i="4"/>
  <c r="K21" i="8"/>
  <c r="J21" i="8"/>
  <c r="I21" i="8"/>
  <c r="H21" i="8"/>
  <c r="G21" i="8"/>
  <c r="F21" i="8"/>
  <c r="E21" i="8"/>
  <c r="D21" i="8"/>
  <c r="C21" i="8"/>
  <c r="K10" i="8"/>
  <c r="J10" i="8"/>
  <c r="I10" i="8"/>
  <c r="H10" i="8"/>
  <c r="G10" i="8"/>
  <c r="F10" i="8"/>
  <c r="E10" i="8"/>
  <c r="D10" i="8"/>
  <c r="C10" i="8"/>
  <c r="K9" i="8"/>
  <c r="J9" i="8"/>
  <c r="I9" i="8"/>
  <c r="H9" i="8"/>
  <c r="G9" i="8"/>
  <c r="F9" i="8"/>
  <c r="E9" i="8"/>
  <c r="D9" i="8"/>
  <c r="C9" i="8"/>
  <c r="K19" i="7"/>
  <c r="J19" i="7"/>
  <c r="I19" i="7"/>
  <c r="H19" i="7"/>
  <c r="G19" i="7"/>
  <c r="F19" i="7"/>
  <c r="E19" i="7"/>
  <c r="D19" i="7"/>
  <c r="C19" i="7"/>
  <c r="K10" i="7"/>
  <c r="J10" i="7"/>
  <c r="I10" i="7"/>
  <c r="H10" i="7"/>
  <c r="G10" i="7"/>
  <c r="F10" i="7"/>
  <c r="E10" i="7"/>
  <c r="D10" i="7"/>
  <c r="C10" i="7"/>
  <c r="K9" i="7"/>
  <c r="J9" i="7"/>
  <c r="I9" i="7"/>
  <c r="H9" i="7"/>
  <c r="G9" i="7"/>
  <c r="F9" i="7"/>
  <c r="E9" i="7"/>
  <c r="D9" i="7"/>
  <c r="C9" i="7"/>
  <c r="K18" i="6"/>
  <c r="J18" i="6"/>
  <c r="I18" i="6"/>
  <c r="H18" i="6"/>
  <c r="G18" i="6"/>
  <c r="F18" i="6"/>
  <c r="E18" i="6"/>
  <c r="D18" i="6"/>
  <c r="C18" i="6"/>
  <c r="K10" i="6"/>
  <c r="J10" i="6"/>
  <c r="I10" i="6"/>
  <c r="H10" i="6"/>
  <c r="G10" i="6"/>
  <c r="F10" i="6"/>
  <c r="E10" i="6"/>
  <c r="D10" i="6"/>
  <c r="C10" i="6"/>
  <c r="K9" i="6"/>
  <c r="J9" i="6"/>
  <c r="I9" i="6"/>
  <c r="H9" i="6"/>
  <c r="G9" i="6"/>
  <c r="F9" i="6"/>
  <c r="E9" i="6"/>
  <c r="D9" i="6"/>
  <c r="C9" i="6"/>
  <c r="C9" i="5"/>
  <c r="D19" i="5"/>
  <c r="E19" i="5"/>
  <c r="F19" i="5"/>
  <c r="G19" i="5"/>
  <c r="H19" i="5"/>
  <c r="I19" i="5"/>
  <c r="J19" i="5"/>
  <c r="K19" i="5"/>
  <c r="C19" i="5"/>
  <c r="K10" i="5"/>
  <c r="J10" i="5"/>
  <c r="I10" i="5"/>
  <c r="H10" i="5"/>
  <c r="G10" i="5"/>
  <c r="F10" i="5"/>
  <c r="E10" i="5"/>
  <c r="D10" i="5"/>
  <c r="C10" i="5"/>
  <c r="K9" i="5"/>
  <c r="J9" i="5"/>
  <c r="I9" i="5"/>
  <c r="H9" i="5"/>
  <c r="G9" i="5"/>
  <c r="F9" i="5"/>
  <c r="E9" i="5"/>
  <c r="D9" i="5"/>
  <c r="L13" i="5" l="1"/>
  <c r="L20" i="8"/>
  <c r="L17" i="6"/>
  <c r="L15" i="5"/>
  <c r="L13" i="7"/>
  <c r="L12" i="7"/>
  <c r="L12" i="5"/>
  <c r="L13" i="8"/>
  <c r="L14" i="5"/>
  <c r="L13" i="6"/>
  <c r="L19" i="8"/>
  <c r="L18" i="7"/>
  <c r="L12" i="6"/>
  <c r="L17" i="7"/>
  <c r="L18" i="8"/>
  <c r="L17" i="8"/>
  <c r="L18" i="5"/>
  <c r="L16" i="6"/>
  <c r="L15" i="7"/>
  <c r="L16" i="8"/>
  <c r="L17" i="5"/>
  <c r="L15" i="6"/>
  <c r="L14" i="7"/>
  <c r="L15" i="8"/>
  <c r="L16" i="7"/>
  <c r="L16" i="5"/>
  <c r="L14" i="6"/>
  <c r="L14" i="8"/>
  <c r="L12" i="8"/>
  <c r="L18" i="6" l="1"/>
  <c r="E19" i="4" s="1"/>
  <c r="F19" i="4" s="1"/>
  <c r="L19" i="5"/>
  <c r="E18" i="4" s="1"/>
  <c r="L19" i="7"/>
  <c r="E20" i="4" s="1"/>
  <c r="F20" i="4" s="1"/>
  <c r="L21" i="8"/>
  <c r="E21" i="4" s="1"/>
  <c r="F21" i="4" s="1"/>
  <c r="F18" i="4" l="1"/>
  <c r="B32" i="4"/>
  <c r="F28" i="4" l="1"/>
  <c r="C33" i="4" s="1"/>
  <c r="F22" i="4"/>
  <c r="C32" i="4" s="1"/>
  <c r="C34" i="4" l="1"/>
</calcChain>
</file>

<file path=xl/sharedStrings.xml><?xml version="1.0" encoding="utf-8"?>
<sst xmlns="http://schemas.openxmlformats.org/spreadsheetml/2006/main" count="106" uniqueCount="70">
  <si>
    <t>Invulinstructie:</t>
  </si>
  <si>
    <t>Eenheid</t>
  </si>
  <si>
    <t>Omschrijving</t>
  </si>
  <si>
    <t xml:space="preserve">Aantal </t>
  </si>
  <si>
    <t xml:space="preserve">Inschrijfprijs </t>
  </si>
  <si>
    <t>Voor akkoord</t>
  </si>
  <si>
    <t>Organisatie</t>
  </si>
  <si>
    <t>Naam rechtsgeldig vertegenwoordiger</t>
  </si>
  <si>
    <t>Functie rechtsgeldig vertegenwoordiger</t>
  </si>
  <si>
    <t>Datum</t>
  </si>
  <si>
    <t>Handtekening</t>
  </si>
  <si>
    <t>Let op dat je de voorwaarden voor het invullen goed in de leidraad meegeeft, dan is hier geen nadere instructie nodig</t>
  </si>
  <si>
    <t>opstellen vragenlijst, uitnodigings e-mail en remindermail</t>
  </si>
  <si>
    <t>programmeren vragenlijst</t>
  </si>
  <si>
    <t>upload databestanden naar datawarehouse</t>
  </si>
  <si>
    <t>Totaal</t>
  </si>
  <si>
    <t>Senior Programmeur</t>
  </si>
  <si>
    <t>Medior Programmeur</t>
  </si>
  <si>
    <t>Senior Data-analist</t>
  </si>
  <si>
    <t>Medior Data-analist</t>
  </si>
  <si>
    <t>handling steekproeven, dagelijkse uitstuur (230 dagen)</t>
  </si>
  <si>
    <t>reponsmonitoring via portal (wekelijkse update)</t>
  </si>
  <si>
    <t>online feedbackrapportage met benchmark</t>
  </si>
  <si>
    <t>Upload data naar datawarehouse</t>
  </si>
  <si>
    <t>programmeren vragenlijst en koppeling met database kwalificaties</t>
  </si>
  <si>
    <t>trekken steekproef</t>
  </si>
  <si>
    <t>uitnodigen respondenten: soft en full launch</t>
  </si>
  <si>
    <t>responsmonitoring en upload responsdata</t>
  </si>
  <si>
    <t>dataverwerking</t>
  </si>
  <si>
    <t>input verzamelen en opstellen vragenlijst klantwaardering</t>
  </si>
  <si>
    <t>handling steekproeven, wekelijkse uitstuur (46 weken)</t>
  </si>
  <si>
    <t>wekelijkse responsrapportage via portal</t>
  </si>
  <si>
    <t>maken databestand en tabellenboek (4x)</t>
  </si>
  <si>
    <t>kwartaalrapportages (4x)</t>
  </si>
  <si>
    <t>Upload databestand naar datawarehouse</t>
  </si>
  <si>
    <t>Helpdesk</t>
  </si>
  <si>
    <t>Versturen feedbackrapportages (geautomatiseerd) aan respondenten</t>
  </si>
  <si>
    <t>Junior Data-analist</t>
  </si>
  <si>
    <t>Junior Programmeur</t>
  </si>
  <si>
    <t>Uurtarieven</t>
  </si>
  <si>
    <t>per uur</t>
  </si>
  <si>
    <t>Prijs per eenheid 
excl. btw
max. 2 decimalen</t>
  </si>
  <si>
    <t>Kosten per jaar 
excl. btw</t>
  </si>
  <si>
    <t>programmeren vragenlijst en inrichten database kwalificaties</t>
  </si>
  <si>
    <t>opzetten geautomatiseerd maandelijks rapport en onderzoeksverantwoording</t>
  </si>
  <si>
    <t>maandelijkse rapportage (12 keer, geautomatiseerd)</t>
  </si>
  <si>
    <t>dataverwerking tot spss-bestanden (maandelijks)</t>
  </si>
  <si>
    <t>upload databestanden naar datawarehouse (maandelijks)</t>
  </si>
  <si>
    <t>Totaal excl. btw</t>
  </si>
  <si>
    <t>Enquête KOW (fictief)</t>
  </si>
  <si>
    <t>Enquête BPV monitor (fictief)</t>
  </si>
  <si>
    <t>Enquête MBO werknemer (fictief)</t>
  </si>
  <si>
    <t>Enquête Klantwaardering (fictief)</t>
  </si>
  <si>
    <t>per jaar</t>
  </si>
  <si>
    <t>Eenmalige kosten</t>
  </si>
  <si>
    <t>Bouwen, inrichten en testen koppeling met datawarehouse SBB</t>
  </si>
  <si>
    <t>Eenmalige kosten gehele looptijd excl. btw</t>
  </si>
  <si>
    <t>Kosten 1e jaar 
excl. btw</t>
  </si>
  <si>
    <r>
      <t xml:space="preserve">Totale inschrijfprijs </t>
    </r>
    <r>
      <rPr>
        <b/>
        <sz val="9.5"/>
        <rFont val="Arial"/>
        <family val="2"/>
      </rPr>
      <t>excl.</t>
    </r>
    <r>
      <rPr>
        <b/>
        <sz val="9.5"/>
        <color theme="1"/>
        <rFont val="Arial"/>
        <family val="2"/>
      </rPr>
      <t xml:space="preserve"> btw</t>
    </r>
  </si>
  <si>
    <t>I Vaste kosten 1e jaar (fictieve prijzen enquêtes)</t>
  </si>
  <si>
    <t>Kick-off en voortzetting, inrichten lopende projecten en dienstverlening (implementatie)</t>
  </si>
  <si>
    <t>Senior Projectleider/ Onderzoeker</t>
  </si>
  <si>
    <t>Medior Projectleider/ Onderzoeker</t>
  </si>
  <si>
    <t>Junior Projectleider/ Onderzoeker</t>
  </si>
  <si>
    <r>
      <t xml:space="preserve">Bijlage </t>
    </r>
    <r>
      <rPr>
        <b/>
        <sz val="14"/>
        <rFont val="Arial"/>
        <family val="2"/>
      </rPr>
      <t>A9</t>
    </r>
    <r>
      <rPr>
        <b/>
        <sz val="14"/>
        <color indexed="8"/>
        <rFont val="Arial"/>
        <family val="2"/>
      </rPr>
      <t xml:space="preserve"> Prijsblad EA enquêteonderzoeken SBB</t>
    </r>
  </si>
  <si>
    <r>
      <t xml:space="preserve">Inschrijver dient alleen de </t>
    </r>
    <r>
      <rPr>
        <u/>
        <sz val="9.5"/>
        <color rgb="FF000000"/>
        <rFont val="Arial"/>
        <family val="2"/>
      </rPr>
      <t>licht groene</t>
    </r>
    <r>
      <rPr>
        <sz val="9.5"/>
        <color indexed="8"/>
        <rFont val="Arial"/>
        <family val="2"/>
      </rPr>
      <t xml:space="preserve"> cellen van het prijsblad in te vullen met tarieven in Euro's afgerond op 2 decimalen. Het is niet toegestaan om met nultarieven, negatieve tarieven en/of lege (groene) cellen in te schrijven. De witte cellen zijn niet door inschrijver in te vullen.
De uurtarieven zijn bindend voor de initiële looptijd van de overeenkomst.
De inschrijfprijs en alle overige bij inschrijving aangeboden (onderliggende) tarieven en prijzen (al dan niet ontstaan na toepassing van het uurtarief) zijn all-in prijzen (exclusief btw) waaronder wordt verstaan, inclusief alle kosten, maar niet beperkt tot reiskosten, administratiekosten, overheadkosten, kantoorkosten, kosten voor verzekeringen, leges, heffingen etc.
</t>
    </r>
    <r>
      <rPr>
        <u/>
        <sz val="9.5"/>
        <color rgb="FF000000"/>
        <rFont val="Arial"/>
        <family val="2"/>
      </rPr>
      <t>Inschrijver vult op het tabblad 'Uurtarieven + eenmalige kosten' haar prijzen in.</t>
    </r>
    <r>
      <rPr>
        <sz val="9.5"/>
        <color indexed="8"/>
        <rFont val="Arial"/>
        <family val="2"/>
      </rPr>
      <t xml:space="preserve"> Op basis van de door inschrijver ingevulde tarieven en prijzen wordt een fictieve prijs voor diverse onderzoeken berekend in de daarop volgende tabbladen 'Enquête KOW fictief', 'Enquête BPV monitor fictief', 'Enquête MBO werknemer fictief', 'Enquête klantwaardering fictief'. </t>
    </r>
  </si>
  <si>
    <t>I Totaal vaste kosten 1e jaar (fictieve prijzen enquêtes)</t>
  </si>
  <si>
    <t>II Eenmalige kosten</t>
  </si>
  <si>
    <t>II Totaal eenmalige kosten</t>
  </si>
  <si>
    <r>
      <t xml:space="preserve">Inschrijver dient alleen de </t>
    </r>
    <r>
      <rPr>
        <u/>
        <sz val="9.5"/>
        <color indexed="8"/>
        <rFont val="Arial"/>
        <family val="2"/>
      </rPr>
      <t>licht groene</t>
    </r>
    <r>
      <rPr>
        <sz val="9.5"/>
        <color indexed="8"/>
        <rFont val="Arial"/>
        <family val="2"/>
      </rPr>
      <t xml:space="preserve"> cellen van het prijsblad in te vullen met tarieven in Euro's afgerond op 2 decimalen</t>
    </r>
    <r>
      <rPr>
        <sz val="9.5"/>
        <color theme="1"/>
        <rFont val="Arial"/>
        <family val="2"/>
      </rPr>
      <t>. Het is niet toegestaan om met nultarieven, negatieve tarieven en/of lege (groene) cellen in te schrijven. De witte cellen zijn niet door inschrijver in te vullen.
De uurtarieven zijn bindend voor de initiële contractperiode.
De inschrijfprijs en alle overige bij inschrijving aangeboden (onderliggende) tarieven, percentage en prijzen (al dan niet ontstaan na toepassing van het uurtarief) zijn all-in prijzen (exclusief btw) waaronder wordt verstaan, inclusief alle kosten, maar niet beperkt tot reiskosten, administratiekosten, overheadkosten, kantoorkosten, kosten voor verzekeringen, leges, heffingen etc.
Op basis van de door inschrijver ingevulde uurtarieven wordt een fictieve prijs voor diverse onderzoeken berekend op de tabbladen 'Enquête KOW fictief', 'Enquête BPV monitor fictief', 'Enquête MBO werknemer fictief', 'Enquête klantwaardering fictief'. Deze 'fictieve' prijzen vormen de  inschrijfprijs van inschrijver.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</si>
</sst>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quot;€&quot;\ * #,##0.000000_ ;_ &quot;€&quot;\ * \-#,##0.000000_ ;_ &quot;€&quot;\ * &quot;-&quot;??_ ;_ @_ "/>
    <numFmt numFmtId="165" formatCode="&quot;€&quot;\ #,##0"/>
  </numFmts>
  <fonts count="23" x14ac:knownFonts="1">
    <font>
      <sz val="11"/>
      <color theme="1"/>
      <name val="Calibri"/>
      <family val="2"/>
      <scheme val="minor"/>
    </font>
    <font>
      <sz val="10"/>
      <color indexed="8"/>
      <name val="Arial"/>
      <family val="2"/>
    </font>
    <font>
      <b/>
      <sz val="10"/>
      <color indexed="8"/>
      <name val="Arial"/>
      <family val="2"/>
    </font>
    <font>
      <b/>
      <sz val="14"/>
      <color indexed="8"/>
      <name val="Arial"/>
      <family val="2"/>
    </font>
    <font>
      <sz val="11"/>
      <color theme="1"/>
      <name val="Calibri"/>
      <family val="2"/>
      <scheme val="minor"/>
    </font>
    <font>
      <sz val="9.5"/>
      <color theme="1"/>
      <name val="Arial"/>
      <family val="2"/>
    </font>
    <font>
      <sz val="9.5"/>
      <color indexed="8"/>
      <name val="Arial"/>
      <family val="2"/>
    </font>
    <font>
      <b/>
      <sz val="9.5"/>
      <color theme="1"/>
      <name val="Arial"/>
      <family val="2"/>
    </font>
    <font>
      <sz val="9.5"/>
      <color rgb="FFFF0000"/>
      <name val="Arial"/>
      <family val="2"/>
    </font>
    <font>
      <b/>
      <sz val="9.5"/>
      <color indexed="8"/>
      <name val="Arial"/>
      <family val="2"/>
    </font>
    <font>
      <b/>
      <sz val="9.5"/>
      <color rgb="FFFF0000"/>
      <name val="Arial"/>
      <family val="2"/>
    </font>
    <font>
      <b/>
      <sz val="9.5"/>
      <name val="Arial"/>
      <family val="2"/>
    </font>
    <font>
      <u/>
      <sz val="9.5"/>
      <color indexed="8"/>
      <name val="Arial"/>
      <family val="2"/>
    </font>
    <font>
      <b/>
      <sz val="9.5"/>
      <color theme="0"/>
      <name val="Arial"/>
      <family val="2"/>
    </font>
    <font>
      <b/>
      <sz val="9.5"/>
      <color theme="0" tint="-0.34998626667073579"/>
      <name val="Arial"/>
      <family val="2"/>
    </font>
    <font>
      <sz val="9.5"/>
      <color theme="1"/>
      <name val="Calibri"/>
      <family val="2"/>
      <scheme val="minor"/>
    </font>
    <font>
      <b/>
      <sz val="9.5"/>
      <color theme="0" tint="-0.249977111117893"/>
      <name val="Arial"/>
      <family val="2"/>
    </font>
    <font>
      <sz val="8"/>
      <color theme="1"/>
      <name val="Verdana"/>
      <family val="2"/>
    </font>
    <font>
      <b/>
      <sz val="8"/>
      <color theme="1"/>
      <name val="Verdana"/>
      <family val="2"/>
    </font>
    <font>
      <i/>
      <sz val="8"/>
      <color theme="1"/>
      <name val="Verdana"/>
      <family val="2"/>
    </font>
    <font>
      <sz val="8"/>
      <color rgb="FFFF0000"/>
      <name val="Verdana"/>
      <family val="2"/>
    </font>
    <font>
      <b/>
      <sz val="14"/>
      <name val="Arial"/>
      <family val="2"/>
    </font>
    <font>
      <u/>
      <sz val="9.5"/>
      <color rgb="FF000000"/>
      <name val="Arial"/>
      <family val="2"/>
    </font>
  </fonts>
  <fills count="7">
    <fill>
      <patternFill patternType="none"/>
    </fill>
    <fill>
      <patternFill patternType="gray125"/>
    </fill>
    <fill>
      <patternFill patternType="solid">
        <fgColor indexed="9"/>
        <bgColor indexed="64"/>
      </patternFill>
    </fill>
    <fill>
      <patternFill patternType="solid">
        <fgColor rgb="FFB1D3B8"/>
        <bgColor indexed="64"/>
      </patternFill>
    </fill>
    <fill>
      <patternFill patternType="solid">
        <fgColor rgb="FF2C4D33"/>
        <bgColor indexed="64"/>
      </patternFill>
    </fill>
    <fill>
      <patternFill patternType="solid">
        <fgColor theme="0"/>
        <bgColor indexed="64"/>
      </patternFill>
    </fill>
    <fill>
      <patternFill patternType="solid">
        <fgColor rgb="FFCBDFD3"/>
        <bgColor indexed="64"/>
      </patternFill>
    </fill>
  </fills>
  <borders count="3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44" fontId="4" fillId="0" borderId="0" applyFont="0" applyFill="0" applyBorder="0" applyAlignment="0" applyProtection="0"/>
    <xf numFmtId="44" fontId="4" fillId="0" borderId="0" applyFont="0" applyFill="0" applyBorder="0" applyAlignment="0" applyProtection="0"/>
  </cellStyleXfs>
  <cellXfs count="105">
    <xf numFmtId="0" fontId="0" fillId="0" borderId="0" xfId="0"/>
    <xf numFmtId="0" fontId="1" fillId="2" borderId="0" xfId="0" applyFont="1" applyFill="1" applyProtection="1"/>
    <xf numFmtId="0" fontId="2" fillId="2" borderId="0" xfId="0" applyFont="1" applyFill="1" applyProtection="1"/>
    <xf numFmtId="0" fontId="3" fillId="2" borderId="0" xfId="0" applyFont="1" applyFill="1" applyProtection="1"/>
    <xf numFmtId="0" fontId="6" fillId="2" borderId="0" xfId="0" applyFont="1" applyFill="1" applyBorder="1" applyAlignment="1" applyProtection="1">
      <alignment vertical="top"/>
    </xf>
    <xf numFmtId="0" fontId="9" fillId="2" borderId="0" xfId="0" applyFont="1" applyFill="1" applyProtection="1"/>
    <xf numFmtId="0" fontId="6" fillId="2" borderId="0" xfId="0" applyFont="1" applyFill="1" applyProtection="1"/>
    <xf numFmtId="0" fontId="5" fillId="0" borderId="4" xfId="0" applyFont="1" applyBorder="1" applyAlignment="1" applyProtection="1">
      <alignment horizontal="left" vertical="center" wrapText="1"/>
    </xf>
    <xf numFmtId="44" fontId="5" fillId="0" borderId="6" xfId="1" applyNumberFormat="1" applyFont="1" applyBorder="1" applyAlignment="1" applyProtection="1">
      <alignment horizontal="left" vertical="center" wrapText="1"/>
    </xf>
    <xf numFmtId="44" fontId="7" fillId="0" borderId="11" xfId="1" applyNumberFormat="1" applyFont="1" applyBorder="1" applyAlignment="1" applyProtection="1">
      <alignment horizontal="left" vertical="center" wrapText="1"/>
    </xf>
    <xf numFmtId="0" fontId="5" fillId="0" borderId="7" xfId="0" applyFont="1" applyBorder="1" applyAlignment="1" applyProtection="1">
      <alignment horizontal="left" vertical="center" wrapText="1"/>
    </xf>
    <xf numFmtId="0" fontId="5" fillId="0" borderId="12" xfId="0" applyFont="1" applyBorder="1" applyAlignment="1" applyProtection="1">
      <alignment horizontal="left" vertical="center" wrapText="1"/>
    </xf>
    <xf numFmtId="3" fontId="5" fillId="0" borderId="5" xfId="0" applyNumberFormat="1" applyFont="1" applyBorder="1" applyAlignment="1" applyProtection="1">
      <alignment horizontal="right" vertical="center" wrapText="1"/>
    </xf>
    <xf numFmtId="0" fontId="5" fillId="0" borderId="4" xfId="0" applyFont="1" applyBorder="1" applyAlignment="1" applyProtection="1">
      <alignment vertical="center" wrapText="1"/>
    </xf>
    <xf numFmtId="0" fontId="13" fillId="4" borderId="4" xfId="0" applyFont="1" applyFill="1" applyBorder="1" applyAlignment="1" applyProtection="1">
      <alignment horizontal="left" vertical="top" wrapText="1"/>
    </xf>
    <xf numFmtId="0" fontId="13" fillId="4" borderId="5" xfId="0" applyFont="1" applyFill="1" applyBorder="1" applyAlignment="1" applyProtection="1">
      <alignment horizontal="left" vertical="top" wrapText="1"/>
    </xf>
    <xf numFmtId="0" fontId="5" fillId="5" borderId="0" xfId="0" applyFont="1" applyFill="1" applyAlignment="1" applyProtection="1">
      <alignment horizontal="left" vertical="center"/>
    </xf>
    <xf numFmtId="0" fontId="5" fillId="5" borderId="0" xfId="0" applyFont="1" applyFill="1" applyProtection="1"/>
    <xf numFmtId="0" fontId="8" fillId="5" borderId="0" xfId="0" applyFont="1" applyFill="1" applyAlignment="1" applyProtection="1">
      <alignment vertical="top" wrapText="1"/>
    </xf>
    <xf numFmtId="0" fontId="8" fillId="5" borderId="0" xfId="0" applyFont="1" applyFill="1" applyAlignment="1" applyProtection="1">
      <alignment wrapText="1"/>
    </xf>
    <xf numFmtId="0" fontId="7" fillId="5" borderId="0" xfId="0" applyFont="1" applyFill="1" applyBorder="1" applyAlignment="1" applyProtection="1">
      <alignment horizontal="left" vertical="center" wrapText="1"/>
    </xf>
    <xf numFmtId="164" fontId="7" fillId="5" borderId="0" xfId="1" applyNumberFormat="1" applyFont="1" applyFill="1" applyBorder="1" applyAlignment="1" applyProtection="1">
      <alignment horizontal="left" vertical="center" wrapText="1"/>
    </xf>
    <xf numFmtId="0" fontId="5" fillId="0" borderId="24" xfId="0" applyFont="1" applyBorder="1" applyAlignment="1" applyProtection="1">
      <alignment horizontal="left" vertical="top" wrapText="1"/>
    </xf>
    <xf numFmtId="0" fontId="14" fillId="2" borderId="0" xfId="0" applyFont="1" applyFill="1" applyProtection="1"/>
    <xf numFmtId="0" fontId="9" fillId="2" borderId="0" xfId="0" applyFont="1" applyFill="1" applyBorder="1" applyProtection="1"/>
    <xf numFmtId="44" fontId="6" fillId="2" borderId="0" xfId="0" applyNumberFormat="1" applyFont="1" applyFill="1" applyBorder="1" applyAlignment="1" applyProtection="1"/>
    <xf numFmtId="0" fontId="6" fillId="5" borderId="0" xfId="0" applyFont="1" applyFill="1" applyProtection="1"/>
    <xf numFmtId="0" fontId="10" fillId="2" borderId="0" xfId="0" applyFont="1" applyFill="1" applyProtection="1"/>
    <xf numFmtId="0" fontId="15" fillId="5" borderId="0" xfId="0" applyFont="1" applyFill="1" applyProtection="1"/>
    <xf numFmtId="0" fontId="7" fillId="0" borderId="0" xfId="0" applyFont="1" applyBorder="1" applyAlignment="1" applyProtection="1">
      <alignment horizontal="left" vertical="center" wrapText="1"/>
    </xf>
    <xf numFmtId="44" fontId="7" fillId="0" borderId="0" xfId="0" applyNumberFormat="1" applyFont="1" applyBorder="1" applyAlignment="1" applyProtection="1">
      <alignment horizontal="left" vertical="center" wrapText="1"/>
    </xf>
    <xf numFmtId="0" fontId="16" fillId="2" borderId="0" xfId="0" applyFont="1" applyFill="1" applyProtection="1"/>
    <xf numFmtId="0" fontId="17" fillId="0" borderId="0" xfId="0" applyFont="1" applyAlignment="1">
      <alignment horizontal="right"/>
    </xf>
    <xf numFmtId="0" fontId="17" fillId="0" borderId="0" xfId="0" applyFont="1"/>
    <xf numFmtId="0" fontId="18" fillId="0" borderId="0" xfId="0" applyFont="1"/>
    <xf numFmtId="0" fontId="5" fillId="0" borderId="7" xfId="0" applyFont="1" applyBorder="1" applyAlignment="1" applyProtection="1">
      <alignment vertical="center" wrapText="1"/>
    </xf>
    <xf numFmtId="0" fontId="5" fillId="0" borderId="28" xfId="0" applyFont="1" applyBorder="1" applyAlignment="1" applyProtection="1">
      <alignment horizontal="left" vertical="center" wrapText="1"/>
    </xf>
    <xf numFmtId="3" fontId="5" fillId="0" borderId="8" xfId="0" applyNumberFormat="1" applyFont="1" applyBorder="1" applyAlignment="1" applyProtection="1">
      <alignment horizontal="right" vertical="center" wrapText="1"/>
    </xf>
    <xf numFmtId="0" fontId="5" fillId="0" borderId="0" xfId="0" applyFont="1"/>
    <xf numFmtId="0" fontId="7" fillId="0" borderId="0" xfId="0" applyFont="1"/>
    <xf numFmtId="0" fontId="5" fillId="0" borderId="4" xfId="0" applyNumberFormat="1" applyFont="1" applyBorder="1" applyAlignment="1" applyProtection="1">
      <alignment horizontal="left" vertical="top" wrapText="1"/>
    </xf>
    <xf numFmtId="44" fontId="5" fillId="3" borderId="6" xfId="1" applyNumberFormat="1" applyFont="1" applyFill="1" applyBorder="1" applyAlignment="1" applyProtection="1">
      <alignment horizontal="left" vertical="center" wrapText="1"/>
      <protection locked="0"/>
    </xf>
    <xf numFmtId="0" fontId="13" fillId="4" borderId="6" xfId="0" applyFont="1" applyFill="1" applyBorder="1" applyAlignment="1" applyProtection="1">
      <alignment horizontal="left" vertical="top" wrapText="1"/>
    </xf>
    <xf numFmtId="44" fontId="5" fillId="0" borderId="5" xfId="1" applyNumberFormat="1" applyFont="1" applyFill="1" applyBorder="1" applyAlignment="1" applyProtection="1">
      <alignment horizontal="left" vertical="center" wrapText="1"/>
    </xf>
    <xf numFmtId="165" fontId="17" fillId="0" borderId="0" xfId="0" applyNumberFormat="1" applyFont="1"/>
    <xf numFmtId="0" fontId="19" fillId="0" borderId="0" xfId="0" applyFont="1"/>
    <xf numFmtId="165" fontId="18" fillId="0" borderId="0" xfId="0" applyNumberFormat="1" applyFont="1"/>
    <xf numFmtId="0" fontId="7" fillId="0" borderId="29" xfId="0" applyFont="1" applyBorder="1" applyAlignment="1">
      <alignment horizontal="right"/>
    </xf>
    <xf numFmtId="165" fontId="7" fillId="0" borderId="31" xfId="0" applyNumberFormat="1" applyFont="1" applyBorder="1"/>
    <xf numFmtId="0" fontId="5" fillId="0" borderId="5" xfId="0" applyFont="1" applyBorder="1"/>
    <xf numFmtId="165" fontId="5" fillId="0" borderId="5" xfId="0" applyNumberFormat="1" applyFont="1" applyBorder="1"/>
    <xf numFmtId="0" fontId="7" fillId="0" borderId="1" xfId="0" applyFont="1" applyBorder="1"/>
    <xf numFmtId="0" fontId="0" fillId="0" borderId="3" xfId="0" applyBorder="1"/>
    <xf numFmtId="0" fontId="7" fillId="0" borderId="4" xfId="0" applyFont="1" applyBorder="1" applyAlignment="1">
      <alignment horizontal="left" vertical="center"/>
    </xf>
    <xf numFmtId="0" fontId="5" fillId="0" borderId="4" xfId="0" applyFont="1" applyBorder="1"/>
    <xf numFmtId="0" fontId="5" fillId="0" borderId="4" xfId="0" applyFont="1" applyBorder="1" applyAlignment="1">
      <alignment wrapText="1"/>
    </xf>
    <xf numFmtId="0" fontId="5" fillId="0" borderId="7" xfId="0" applyFont="1" applyBorder="1"/>
    <xf numFmtId="0" fontId="5" fillId="0" borderId="5" xfId="0" applyNumberFormat="1" applyFont="1" applyBorder="1" applyAlignment="1">
      <alignment horizontal="center" vertical="center"/>
    </xf>
    <xf numFmtId="0" fontId="5" fillId="0" borderId="5" xfId="0" applyFont="1" applyBorder="1" applyAlignment="1">
      <alignment horizontal="center" vertical="center"/>
    </xf>
    <xf numFmtId="0" fontId="5" fillId="0" borderId="8" xfId="0" applyNumberFormat="1" applyFont="1" applyBorder="1" applyAlignment="1">
      <alignment horizontal="center" vertical="center"/>
    </xf>
    <xf numFmtId="0" fontId="5" fillId="0" borderId="8" xfId="0" applyFont="1" applyBorder="1" applyAlignment="1">
      <alignment horizontal="center" vertical="center"/>
    </xf>
    <xf numFmtId="1" fontId="7" fillId="0" borderId="30" xfId="0" applyNumberFormat="1" applyFont="1" applyBorder="1" applyAlignment="1">
      <alignment horizontal="center" vertical="center"/>
    </xf>
    <xf numFmtId="0" fontId="5" fillId="0" borderId="2" xfId="0" applyFont="1" applyBorder="1" applyAlignment="1">
      <alignment textRotation="180" wrapText="1"/>
    </xf>
    <xf numFmtId="0" fontId="7" fillId="0" borderId="2" xfId="0" applyFont="1" applyBorder="1" applyAlignment="1">
      <alignment horizontal="center" textRotation="180" wrapText="1"/>
    </xf>
    <xf numFmtId="0" fontId="20" fillId="0" borderId="0" xfId="0" applyFont="1"/>
    <xf numFmtId="44" fontId="5" fillId="0" borderId="8" xfId="1" applyNumberFormat="1" applyFont="1" applyFill="1" applyBorder="1" applyAlignment="1" applyProtection="1">
      <alignment horizontal="left" vertical="center" wrapText="1"/>
    </xf>
    <xf numFmtId="0" fontId="5" fillId="0" borderId="12" xfId="0" applyFont="1" applyBorder="1" applyAlignment="1" applyProtection="1">
      <alignment horizontal="center" vertical="center" wrapText="1"/>
    </xf>
    <xf numFmtId="0" fontId="8" fillId="5" borderId="0" xfId="0" applyFont="1" applyFill="1" applyAlignment="1" applyProtection="1"/>
    <xf numFmtId="0" fontId="7" fillId="0" borderId="9" xfId="0" applyFont="1" applyBorder="1" applyAlignment="1" applyProtection="1">
      <alignment horizontal="left" vertical="center" wrapText="1"/>
    </xf>
    <xf numFmtId="0" fontId="6" fillId="2" borderId="0" xfId="0" applyFont="1" applyFill="1" applyAlignment="1" applyProtection="1">
      <alignment horizontal="left" vertical="top" wrapText="1"/>
    </xf>
    <xf numFmtId="0" fontId="6" fillId="2" borderId="0" xfId="0" applyFont="1" applyFill="1" applyAlignment="1" applyProtection="1">
      <alignment horizontal="left" vertical="top"/>
    </xf>
    <xf numFmtId="44" fontId="7" fillId="0" borderId="16" xfId="0" applyNumberFormat="1" applyFont="1" applyBorder="1" applyAlignment="1" applyProtection="1">
      <alignment horizontal="left" vertical="center" wrapText="1"/>
    </xf>
    <xf numFmtId="44" fontId="7" fillId="0" borderId="17" xfId="0" applyNumberFormat="1" applyFont="1" applyBorder="1" applyAlignment="1" applyProtection="1">
      <alignment horizontal="left" vertical="center" wrapText="1"/>
    </xf>
    <xf numFmtId="0" fontId="13" fillId="4" borderId="18" xfId="0" applyFont="1" applyFill="1" applyBorder="1" applyAlignment="1" applyProtection="1">
      <alignment horizontal="left" vertical="top" wrapText="1"/>
    </xf>
    <xf numFmtId="0" fontId="13" fillId="4" borderId="19" xfId="0" applyFont="1" applyFill="1" applyBorder="1" applyAlignment="1" applyProtection="1">
      <alignment horizontal="left" vertical="top" wrapText="1"/>
    </xf>
    <xf numFmtId="44" fontId="5" fillId="0" borderId="18" xfId="0" applyNumberFormat="1" applyFont="1" applyBorder="1" applyAlignment="1" applyProtection="1">
      <alignment horizontal="left" vertical="center" wrapText="1"/>
    </xf>
    <xf numFmtId="44" fontId="5" fillId="0" borderId="19" xfId="0" applyNumberFormat="1" applyFont="1" applyBorder="1" applyAlignment="1" applyProtection="1">
      <alignment horizontal="left" vertical="center" wrapText="1"/>
    </xf>
    <xf numFmtId="0" fontId="13" fillId="4" borderId="13" xfId="0" applyFont="1" applyFill="1" applyBorder="1" applyAlignment="1" applyProtection="1">
      <alignment horizontal="left" vertical="center" wrapText="1"/>
    </xf>
    <xf numFmtId="0" fontId="13" fillId="4" borderId="14" xfId="0" applyFont="1" applyFill="1" applyBorder="1" applyAlignment="1" applyProtection="1">
      <alignment horizontal="left" vertical="center" wrapText="1"/>
    </xf>
    <xf numFmtId="0" fontId="13" fillId="4" borderId="15" xfId="0" applyFont="1" applyFill="1" applyBorder="1" applyAlignment="1" applyProtection="1">
      <alignment horizontal="left" vertical="center" wrapText="1"/>
    </xf>
    <xf numFmtId="0" fontId="13" fillId="4" borderId="1" xfId="0" applyFont="1" applyFill="1" applyBorder="1" applyAlignment="1" applyProtection="1">
      <alignment horizontal="left" vertical="center" wrapText="1"/>
    </xf>
    <xf numFmtId="0" fontId="13" fillId="4" borderId="2" xfId="0" applyFont="1" applyFill="1" applyBorder="1" applyAlignment="1" applyProtection="1">
      <alignment horizontal="left" vertical="center" wrapText="1"/>
    </xf>
    <xf numFmtId="0" fontId="13" fillId="4" borderId="3" xfId="0" applyFont="1" applyFill="1" applyBorder="1" applyAlignment="1" applyProtection="1">
      <alignment horizontal="left" vertical="center" wrapText="1"/>
    </xf>
    <xf numFmtId="0" fontId="7" fillId="0" borderId="9" xfId="0" applyFont="1" applyBorder="1" applyAlignment="1" applyProtection="1">
      <alignment horizontal="left" vertical="center" wrapText="1"/>
    </xf>
    <xf numFmtId="0" fontId="7" fillId="0" borderId="10" xfId="0" applyFont="1" applyBorder="1" applyAlignment="1" applyProtection="1">
      <alignment horizontal="left" vertical="center" wrapText="1"/>
    </xf>
    <xf numFmtId="0" fontId="13" fillId="4" borderId="1" xfId="0" applyFont="1" applyFill="1" applyBorder="1" applyAlignment="1" applyProtection="1">
      <alignment horizontal="left" vertical="top" wrapText="1"/>
    </xf>
    <xf numFmtId="0" fontId="13" fillId="4" borderId="2" xfId="0" applyFont="1" applyFill="1" applyBorder="1" applyAlignment="1" applyProtection="1">
      <alignment horizontal="left" vertical="top" wrapText="1"/>
    </xf>
    <xf numFmtId="0" fontId="13" fillId="4" borderId="3" xfId="0" applyFont="1" applyFill="1" applyBorder="1" applyAlignment="1" applyProtection="1">
      <alignment horizontal="left" vertical="top" wrapText="1"/>
    </xf>
    <xf numFmtId="0" fontId="13" fillId="4" borderId="12" xfId="0" applyFont="1" applyFill="1" applyBorder="1" applyAlignment="1" applyProtection="1">
      <alignment horizontal="left" vertical="top" wrapText="1"/>
    </xf>
    <xf numFmtId="1" fontId="5" fillId="0" borderId="18" xfId="1" applyNumberFormat="1" applyFont="1" applyBorder="1" applyAlignment="1" applyProtection="1">
      <alignment horizontal="center" vertical="center" wrapText="1"/>
    </xf>
    <xf numFmtId="1" fontId="5" fillId="0" borderId="12" xfId="1" applyNumberFormat="1" applyFont="1" applyBorder="1" applyAlignment="1" applyProtection="1">
      <alignment horizontal="center" vertical="center" wrapText="1"/>
    </xf>
    <xf numFmtId="44" fontId="5" fillId="6" borderId="25" xfId="1" applyFont="1" applyFill="1" applyBorder="1" applyAlignment="1" applyProtection="1">
      <alignment horizontal="center" vertical="top" wrapText="1"/>
      <protection locked="0"/>
    </xf>
    <xf numFmtId="44" fontId="5" fillId="6" borderId="26" xfId="1" applyFont="1" applyFill="1" applyBorder="1" applyAlignment="1" applyProtection="1">
      <alignment horizontal="center" vertical="top" wrapText="1"/>
      <protection locked="0"/>
    </xf>
    <xf numFmtId="44" fontId="5" fillId="6" borderId="27" xfId="1" applyFont="1" applyFill="1" applyBorder="1" applyAlignment="1" applyProtection="1">
      <alignment horizontal="center" vertical="top" wrapText="1"/>
      <protection locked="0"/>
    </xf>
    <xf numFmtId="0" fontId="13" fillId="4" borderId="20" xfId="0" applyFont="1" applyFill="1" applyBorder="1" applyAlignment="1" applyProtection="1">
      <alignment horizontal="left" vertical="center" wrapText="1"/>
    </xf>
    <xf numFmtId="0" fontId="13" fillId="4" borderId="21" xfId="0" applyFont="1" applyFill="1" applyBorder="1" applyAlignment="1" applyProtection="1">
      <alignment horizontal="left" vertical="center" wrapText="1"/>
    </xf>
    <xf numFmtId="0" fontId="13" fillId="4" borderId="22" xfId="0" applyFont="1" applyFill="1" applyBorder="1" applyAlignment="1" applyProtection="1">
      <alignment horizontal="left" vertical="center" wrapText="1"/>
    </xf>
    <xf numFmtId="44" fontId="5" fillId="6" borderId="18" xfId="1" applyFont="1" applyFill="1" applyBorder="1" applyAlignment="1" applyProtection="1">
      <alignment horizontal="center" vertical="top" wrapText="1"/>
      <protection locked="0"/>
    </xf>
    <xf numFmtId="44" fontId="5" fillId="6" borderId="23" xfId="1" applyFont="1" applyFill="1" applyBorder="1" applyAlignment="1" applyProtection="1">
      <alignment horizontal="center" vertical="top" wrapText="1"/>
      <protection locked="0"/>
    </xf>
    <xf numFmtId="44" fontId="5" fillId="6" borderId="19" xfId="1" applyFont="1" applyFill="1" applyBorder="1" applyAlignment="1" applyProtection="1">
      <alignment horizontal="center" vertical="top" wrapText="1"/>
      <protection locked="0"/>
    </xf>
    <xf numFmtId="0" fontId="5" fillId="0" borderId="0" xfId="0" applyFont="1" applyAlignment="1">
      <alignment horizontal="left" vertical="top" wrapText="1"/>
    </xf>
    <xf numFmtId="0" fontId="0" fillId="0" borderId="6" xfId="0" applyBorder="1" applyAlignment="1">
      <alignment horizontal="center"/>
    </xf>
    <xf numFmtId="0" fontId="0" fillId="0" borderId="27" xfId="0"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cellXfs>
  <cellStyles count="3">
    <cellStyle name="Standaard" xfId="0" builtinId="0"/>
    <cellStyle name="Valuta" xfId="1" builtinId="4"/>
    <cellStyle name="Valuta 2" xfId="2" xr:uid="{00000000-0005-0000-0000-000002000000}"/>
  </cellStyles>
  <dxfs count="0"/>
  <tableStyles count="0" defaultTableStyle="TableStyleMedium9" defaultPivotStyle="PivotStyleLight16"/>
  <colors>
    <mruColors>
      <color rgb="FF0000FF"/>
      <color rgb="FF2C4D33"/>
      <color rgb="FFB1D3B8"/>
      <color rgb="FF539361"/>
      <color rgb="FF8CBE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2"/>
  <sheetViews>
    <sheetView tabSelected="1" topLeftCell="A18" zoomScale="90" zoomScaleNormal="90" workbookViewId="0">
      <selection activeCell="C42" sqref="C42:E42"/>
    </sheetView>
  </sheetViews>
  <sheetFormatPr defaultColWidth="9.109375" defaultRowHeight="13.2" x14ac:dyDescent="0.25"/>
  <cols>
    <col min="1" max="1" width="3" style="1" customWidth="1"/>
    <col min="2" max="2" width="41.88671875" style="1" customWidth="1"/>
    <col min="3" max="3" width="15.109375" style="1" customWidth="1"/>
    <col min="4" max="4" width="13.5546875" style="1" customWidth="1"/>
    <col min="5" max="5" width="25.33203125" style="1" customWidth="1"/>
    <col min="6" max="6" width="34.109375" style="1" customWidth="1"/>
    <col min="7" max="7" width="24.5546875" style="1" customWidth="1"/>
    <col min="8" max="16384" width="9.109375" style="1"/>
  </cols>
  <sheetData>
    <row r="1" spans="1:7" ht="17.399999999999999" x14ac:dyDescent="0.3">
      <c r="A1" s="3"/>
      <c r="B1" s="3" t="s">
        <v>64</v>
      </c>
      <c r="C1" s="23"/>
      <c r="D1" s="3"/>
      <c r="E1" s="3"/>
      <c r="F1" s="3"/>
      <c r="G1" s="3"/>
    </row>
    <row r="2" spans="1:7" ht="13.5" customHeight="1" x14ac:dyDescent="0.3">
      <c r="A2" s="3"/>
      <c r="B2" s="27" t="s">
        <v>11</v>
      </c>
      <c r="D2" s="5"/>
      <c r="E2" s="5"/>
      <c r="F2" s="5"/>
      <c r="G2" s="5"/>
    </row>
    <row r="3" spans="1:7" ht="13.5" customHeight="1" x14ac:dyDescent="0.3">
      <c r="A3" s="3"/>
      <c r="B3" s="5" t="s">
        <v>0</v>
      </c>
      <c r="C3" s="5"/>
      <c r="D3" s="5"/>
      <c r="E3" s="5"/>
      <c r="F3" s="5"/>
      <c r="G3" s="5"/>
    </row>
    <row r="4" spans="1:7" ht="13.5" customHeight="1" x14ac:dyDescent="0.3">
      <c r="A4" s="3"/>
      <c r="B4" s="69" t="s">
        <v>65</v>
      </c>
      <c r="C4" s="70"/>
      <c r="D4" s="70"/>
      <c r="E4" s="70"/>
      <c r="F4" s="70"/>
      <c r="G4" s="5"/>
    </row>
    <row r="5" spans="1:7" ht="13.5" customHeight="1" x14ac:dyDescent="0.3">
      <c r="A5" s="3"/>
      <c r="B5" s="70"/>
      <c r="C5" s="70"/>
      <c r="D5" s="70"/>
      <c r="E5" s="70"/>
      <c r="F5" s="70"/>
      <c r="G5" s="5"/>
    </row>
    <row r="6" spans="1:7" ht="13.5" customHeight="1" x14ac:dyDescent="0.3">
      <c r="A6" s="3"/>
      <c r="B6" s="70"/>
      <c r="C6" s="70"/>
      <c r="D6" s="70"/>
      <c r="E6" s="70"/>
      <c r="F6" s="70"/>
      <c r="G6" s="5"/>
    </row>
    <row r="7" spans="1:7" ht="13.5" customHeight="1" x14ac:dyDescent="0.3">
      <c r="A7" s="3"/>
      <c r="B7" s="70"/>
      <c r="C7" s="70"/>
      <c r="D7" s="70"/>
      <c r="E7" s="70"/>
      <c r="F7" s="70"/>
      <c r="G7" s="5"/>
    </row>
    <row r="8" spans="1:7" ht="13.5" customHeight="1" x14ac:dyDescent="0.3">
      <c r="A8" s="3"/>
      <c r="B8" s="70"/>
      <c r="C8" s="70"/>
      <c r="D8" s="70"/>
      <c r="E8" s="70"/>
      <c r="F8" s="70"/>
      <c r="G8" s="5"/>
    </row>
    <row r="9" spans="1:7" ht="13.5" customHeight="1" x14ac:dyDescent="0.3">
      <c r="A9" s="3"/>
      <c r="B9" s="70"/>
      <c r="C9" s="70"/>
      <c r="D9" s="70"/>
      <c r="E9" s="70"/>
      <c r="F9" s="70"/>
      <c r="G9" s="5"/>
    </row>
    <row r="10" spans="1:7" ht="13.5" customHeight="1" x14ac:dyDescent="0.3">
      <c r="A10" s="3"/>
      <c r="B10" s="70"/>
      <c r="C10" s="70"/>
      <c r="D10" s="70"/>
      <c r="E10" s="70"/>
      <c r="F10" s="70"/>
      <c r="G10" s="5"/>
    </row>
    <row r="11" spans="1:7" ht="13.5" customHeight="1" x14ac:dyDescent="0.3">
      <c r="A11" s="3"/>
      <c r="B11" s="70"/>
      <c r="C11" s="70"/>
      <c r="D11" s="70"/>
      <c r="E11" s="70"/>
      <c r="F11" s="70"/>
      <c r="G11" s="5"/>
    </row>
    <row r="12" spans="1:7" ht="13.5" customHeight="1" x14ac:dyDescent="0.3">
      <c r="A12" s="3"/>
      <c r="B12" s="70"/>
      <c r="C12" s="70"/>
      <c r="D12" s="70"/>
      <c r="E12" s="70"/>
      <c r="F12" s="70"/>
      <c r="G12" s="5"/>
    </row>
    <row r="13" spans="1:7" ht="13.5" customHeight="1" x14ac:dyDescent="0.3">
      <c r="A13" s="3"/>
      <c r="B13" s="70"/>
      <c r="C13" s="70"/>
      <c r="D13" s="70"/>
      <c r="E13" s="70"/>
      <c r="F13" s="70"/>
      <c r="G13" s="5"/>
    </row>
    <row r="14" spans="1:7" ht="13.5" customHeight="1" x14ac:dyDescent="0.3">
      <c r="A14" s="3"/>
      <c r="B14" s="70"/>
      <c r="C14" s="70"/>
      <c r="D14" s="70"/>
      <c r="E14" s="70"/>
      <c r="F14" s="70"/>
      <c r="G14" s="5"/>
    </row>
    <row r="15" spans="1:7" ht="13.5" customHeight="1" thickBot="1" x14ac:dyDescent="0.35">
      <c r="A15" s="3"/>
      <c r="B15" s="6"/>
      <c r="C15" s="5"/>
      <c r="D15" s="5"/>
      <c r="E15" s="5"/>
      <c r="F15" s="5"/>
      <c r="G15" s="5"/>
    </row>
    <row r="16" spans="1:7" s="2" customFormat="1" ht="15.75" customHeight="1" x14ac:dyDescent="0.25">
      <c r="B16" s="80" t="s">
        <v>59</v>
      </c>
      <c r="C16" s="81"/>
      <c r="D16" s="81"/>
      <c r="E16" s="81"/>
      <c r="F16" s="82"/>
      <c r="G16" s="24"/>
    </row>
    <row r="17" spans="2:7" ht="37.5" customHeight="1" x14ac:dyDescent="0.25">
      <c r="B17" s="14" t="s">
        <v>2</v>
      </c>
      <c r="C17" s="15" t="s">
        <v>1</v>
      </c>
      <c r="D17" s="15" t="s">
        <v>3</v>
      </c>
      <c r="E17" s="15" t="s">
        <v>41</v>
      </c>
      <c r="F17" s="42" t="s">
        <v>42</v>
      </c>
      <c r="G17" s="25"/>
    </row>
    <row r="18" spans="2:7" ht="12.75" customHeight="1" x14ac:dyDescent="0.25">
      <c r="B18" s="13" t="str">
        <f>'Enquête KOW (fictief)'!B9</f>
        <v>Enquête KOW (fictief)</v>
      </c>
      <c r="C18" s="11" t="s">
        <v>53</v>
      </c>
      <c r="D18" s="12">
        <v>1</v>
      </c>
      <c r="E18" s="43">
        <f>'Enquête KOW (fictief)'!L19</f>
        <v>0</v>
      </c>
      <c r="F18" s="8">
        <f>D18*E18</f>
        <v>0</v>
      </c>
      <c r="G18" s="25"/>
    </row>
    <row r="19" spans="2:7" ht="12.75" customHeight="1" x14ac:dyDescent="0.25">
      <c r="B19" s="35" t="str">
        <f>'Enquête BPV monitor (fictief)'!B9</f>
        <v>Enquête BPV monitor (fictief)</v>
      </c>
      <c r="C19" s="36" t="s">
        <v>53</v>
      </c>
      <c r="D19" s="37">
        <v>1</v>
      </c>
      <c r="E19" s="65">
        <f>'Enquête BPV monitor (fictief)'!L18</f>
        <v>0</v>
      </c>
      <c r="F19" s="8">
        <f t="shared" ref="F19:F21" si="0">D19*E19</f>
        <v>0</v>
      </c>
      <c r="G19" s="25"/>
    </row>
    <row r="20" spans="2:7" ht="12.75" customHeight="1" x14ac:dyDescent="0.25">
      <c r="B20" s="35" t="str">
        <f>'Enquête MBO werknemer (fictief)'!B9</f>
        <v>Enquête MBO werknemer (fictief)</v>
      </c>
      <c r="C20" s="36" t="s">
        <v>53</v>
      </c>
      <c r="D20" s="37">
        <v>1</v>
      </c>
      <c r="E20" s="65">
        <f>'Enquête MBO werknemer (fictief)'!L19</f>
        <v>0</v>
      </c>
      <c r="F20" s="8">
        <f t="shared" si="0"/>
        <v>0</v>
      </c>
      <c r="G20" s="25"/>
    </row>
    <row r="21" spans="2:7" ht="12.75" customHeight="1" thickBot="1" x14ac:dyDescent="0.3">
      <c r="B21" s="35" t="str">
        <f>'Enquête Klantwaardering fictief'!B9</f>
        <v>Enquête Klantwaardering (fictief)</v>
      </c>
      <c r="C21" s="36" t="s">
        <v>53</v>
      </c>
      <c r="D21" s="37">
        <v>1</v>
      </c>
      <c r="E21" s="65">
        <f>'Enquête Klantwaardering fictief'!L21</f>
        <v>0</v>
      </c>
      <c r="F21" s="8">
        <f t="shared" si="0"/>
        <v>0</v>
      </c>
      <c r="G21" s="25"/>
    </row>
    <row r="22" spans="2:7" ht="12.75" customHeight="1" thickTop="1" thickBot="1" x14ac:dyDescent="0.3">
      <c r="B22" s="83" t="s">
        <v>66</v>
      </c>
      <c r="C22" s="84"/>
      <c r="D22" s="84"/>
      <c r="E22" s="84"/>
      <c r="F22" s="9">
        <f>SUM(F18:F21)</f>
        <v>0</v>
      </c>
      <c r="G22" s="25"/>
    </row>
    <row r="23" spans="2:7" ht="15.75" customHeight="1" thickBot="1" x14ac:dyDescent="0.3">
      <c r="B23" s="16"/>
      <c r="C23" s="17"/>
      <c r="D23" s="17"/>
      <c r="E23" s="17"/>
      <c r="F23" s="17"/>
      <c r="G23" s="67"/>
    </row>
    <row r="24" spans="2:7" s="4" customFormat="1" ht="16.5" customHeight="1" x14ac:dyDescent="0.3">
      <c r="B24" s="85" t="s">
        <v>67</v>
      </c>
      <c r="C24" s="86"/>
      <c r="D24" s="86"/>
      <c r="E24" s="86"/>
      <c r="F24" s="87"/>
      <c r="G24" s="18"/>
    </row>
    <row r="25" spans="2:7" s="5" customFormat="1" ht="39" customHeight="1" x14ac:dyDescent="0.25">
      <c r="B25" s="14" t="s">
        <v>2</v>
      </c>
      <c r="C25" s="73" t="s">
        <v>3</v>
      </c>
      <c r="D25" s="88"/>
      <c r="E25" s="15" t="s">
        <v>41</v>
      </c>
      <c r="F25" s="42" t="s">
        <v>56</v>
      </c>
      <c r="G25" s="19"/>
    </row>
    <row r="26" spans="2:7" s="6" customFormat="1" ht="24" x14ac:dyDescent="0.2">
      <c r="B26" s="7" t="str">
        <f>'Uurtarieven + eenmalige kosten'!B29</f>
        <v>Kick-off en voortzetting, inrichten lopende projecten en dienstverlening (implementatie)</v>
      </c>
      <c r="C26" s="89">
        <v>1</v>
      </c>
      <c r="D26" s="90"/>
      <c r="E26" s="43">
        <f>'Uurtarieven + eenmalige kosten'!D29</f>
        <v>0</v>
      </c>
      <c r="F26" s="8">
        <f>C26*E26</f>
        <v>0</v>
      </c>
      <c r="G26" s="19"/>
    </row>
    <row r="27" spans="2:7" s="6" customFormat="1" ht="24.6" thickBot="1" x14ac:dyDescent="0.25">
      <c r="B27" s="7" t="str">
        <f>'Uurtarieven + eenmalige kosten'!B30</f>
        <v>Bouwen, inrichten en testen koppeling met datawarehouse SBB</v>
      </c>
      <c r="C27" s="89">
        <v>1</v>
      </c>
      <c r="D27" s="90"/>
      <c r="E27" s="43">
        <f>'Uurtarieven + eenmalige kosten'!D30</f>
        <v>0</v>
      </c>
      <c r="F27" s="8">
        <f>C27*E27</f>
        <v>0</v>
      </c>
      <c r="G27" s="19"/>
    </row>
    <row r="28" spans="2:7" s="6" customFormat="1" ht="14.25" customHeight="1" thickTop="1" thickBot="1" x14ac:dyDescent="0.25">
      <c r="B28" s="83" t="s">
        <v>68</v>
      </c>
      <c r="C28" s="84"/>
      <c r="D28" s="84"/>
      <c r="E28" s="84"/>
      <c r="F28" s="9">
        <f>SUM(F26:F27)</f>
        <v>0</v>
      </c>
    </row>
    <row r="29" spans="2:7" ht="13.8" thickBot="1" x14ac:dyDescent="0.3">
      <c r="B29" s="20"/>
      <c r="C29" s="20"/>
      <c r="D29" s="20"/>
      <c r="E29" s="20"/>
      <c r="F29" s="21"/>
      <c r="G29" s="27"/>
    </row>
    <row r="30" spans="2:7" ht="24" customHeight="1" x14ac:dyDescent="0.25">
      <c r="B30" s="77" t="s">
        <v>4</v>
      </c>
      <c r="C30" s="78"/>
      <c r="D30" s="79"/>
      <c r="E30" s="17"/>
      <c r="F30" s="17"/>
      <c r="G30" s="26"/>
    </row>
    <row r="31" spans="2:7" ht="37.5" customHeight="1" x14ac:dyDescent="0.25">
      <c r="B31" s="14" t="s">
        <v>2</v>
      </c>
      <c r="C31" s="73" t="s">
        <v>57</v>
      </c>
      <c r="D31" s="74"/>
      <c r="E31" s="17"/>
      <c r="F31" s="17"/>
      <c r="G31" s="26"/>
    </row>
    <row r="32" spans="2:7" ht="24" x14ac:dyDescent="0.25">
      <c r="B32" s="7" t="str">
        <f>B22</f>
        <v>I Totaal vaste kosten 1e jaar (fictieve prijzen enquêtes)</v>
      </c>
      <c r="C32" s="75">
        <f>F22</f>
        <v>0</v>
      </c>
      <c r="D32" s="76"/>
      <c r="E32" s="17"/>
      <c r="F32" s="17"/>
      <c r="G32" s="26"/>
    </row>
    <row r="33" spans="2:7" ht="15.75" customHeight="1" thickBot="1" x14ac:dyDescent="0.3">
      <c r="B33" s="10" t="str">
        <f>B28</f>
        <v>II Totaal eenmalige kosten</v>
      </c>
      <c r="C33" s="75">
        <f>F28</f>
        <v>0</v>
      </c>
      <c r="D33" s="76"/>
      <c r="E33" s="17"/>
      <c r="F33" s="17"/>
      <c r="G33" s="26"/>
    </row>
    <row r="34" spans="2:7" ht="14.4" thickTop="1" thickBot="1" x14ac:dyDescent="0.3">
      <c r="B34" s="68" t="s">
        <v>58</v>
      </c>
      <c r="C34" s="71">
        <f>SUM(C32:C33)</f>
        <v>0</v>
      </c>
      <c r="D34" s="72"/>
      <c r="E34" s="28"/>
      <c r="F34" s="28"/>
      <c r="G34" s="26"/>
    </row>
    <row r="35" spans="2:7" x14ac:dyDescent="0.25">
      <c r="B35" s="29"/>
      <c r="C35" s="17"/>
      <c r="D35" s="30"/>
      <c r="E35" s="28"/>
      <c r="F35" s="28"/>
      <c r="G35" s="26"/>
    </row>
    <row r="36" spans="2:7" ht="13.8" thickBot="1" x14ac:dyDescent="0.3">
      <c r="B36" s="31"/>
      <c r="C36" s="6"/>
      <c r="D36" s="6"/>
      <c r="E36" s="6"/>
      <c r="F36" s="6"/>
      <c r="G36" s="6"/>
    </row>
    <row r="37" spans="2:7" ht="25.5" customHeight="1" x14ac:dyDescent="0.25">
      <c r="B37" s="94" t="s">
        <v>5</v>
      </c>
      <c r="C37" s="95"/>
      <c r="D37" s="95"/>
      <c r="E37" s="96"/>
      <c r="F37" s="6"/>
      <c r="G37" s="6"/>
    </row>
    <row r="38" spans="2:7" x14ac:dyDescent="0.25">
      <c r="B38" s="7" t="s">
        <v>6</v>
      </c>
      <c r="C38" s="97"/>
      <c r="D38" s="98"/>
      <c r="E38" s="99"/>
      <c r="F38" s="6"/>
      <c r="G38" s="6"/>
    </row>
    <row r="39" spans="2:7" x14ac:dyDescent="0.25">
      <c r="B39" s="7" t="s">
        <v>7</v>
      </c>
      <c r="C39" s="97"/>
      <c r="D39" s="98"/>
      <c r="E39" s="99"/>
      <c r="F39" s="6"/>
      <c r="G39" s="6"/>
    </row>
    <row r="40" spans="2:7" ht="15" customHeight="1" x14ac:dyDescent="0.25">
      <c r="B40" s="7" t="s">
        <v>8</v>
      </c>
      <c r="C40" s="97"/>
      <c r="D40" s="98"/>
      <c r="E40" s="99"/>
      <c r="F40" s="6"/>
      <c r="G40" s="6"/>
    </row>
    <row r="41" spans="2:7" x14ac:dyDescent="0.25">
      <c r="B41" s="7" t="s">
        <v>9</v>
      </c>
      <c r="C41" s="97"/>
      <c r="D41" s="98"/>
      <c r="E41" s="99"/>
      <c r="F41" s="6"/>
      <c r="G41" s="6"/>
    </row>
    <row r="42" spans="2:7" ht="57" customHeight="1" thickBot="1" x14ac:dyDescent="0.3">
      <c r="B42" s="22" t="s">
        <v>10</v>
      </c>
      <c r="C42" s="91"/>
      <c r="D42" s="92"/>
      <c r="E42" s="93"/>
      <c r="F42" s="6"/>
      <c r="G42" s="6"/>
    </row>
    <row r="43" spans="2:7" x14ac:dyDescent="0.25">
      <c r="B43" s="6"/>
      <c r="C43" s="6"/>
      <c r="D43" s="6"/>
      <c r="E43" s="6"/>
      <c r="F43" s="6"/>
      <c r="G43" s="6"/>
    </row>
    <row r="44" spans="2:7" x14ac:dyDescent="0.25">
      <c r="B44" s="6"/>
      <c r="C44" s="6"/>
      <c r="D44" s="6"/>
      <c r="E44" s="6"/>
      <c r="F44" s="6"/>
      <c r="G44" s="6"/>
    </row>
    <row r="45" spans="2:7" x14ac:dyDescent="0.25">
      <c r="B45" s="6"/>
      <c r="C45" s="6"/>
      <c r="D45" s="6"/>
      <c r="E45" s="6"/>
      <c r="F45" s="6"/>
      <c r="G45" s="6"/>
    </row>
    <row r="46" spans="2:7" x14ac:dyDescent="0.25">
      <c r="B46" s="6"/>
      <c r="C46" s="6"/>
      <c r="D46" s="6"/>
      <c r="E46" s="6"/>
      <c r="F46" s="6"/>
      <c r="G46" s="6"/>
    </row>
    <row r="47" spans="2:7" x14ac:dyDescent="0.25">
      <c r="B47" s="6"/>
      <c r="C47" s="6"/>
      <c r="D47" s="6"/>
      <c r="E47" s="6"/>
      <c r="F47" s="6"/>
      <c r="G47" s="6"/>
    </row>
    <row r="48" spans="2:7" x14ac:dyDescent="0.25">
      <c r="B48" s="6"/>
      <c r="C48" s="6"/>
      <c r="D48" s="6"/>
      <c r="E48" s="6"/>
      <c r="F48" s="6"/>
      <c r="G48" s="6"/>
    </row>
    <row r="49" spans="2:7" x14ac:dyDescent="0.25">
      <c r="B49" s="6"/>
      <c r="C49" s="6"/>
      <c r="D49" s="6"/>
      <c r="E49" s="6"/>
      <c r="F49" s="6"/>
      <c r="G49" s="6"/>
    </row>
    <row r="50" spans="2:7" x14ac:dyDescent="0.25">
      <c r="B50" s="6"/>
      <c r="C50" s="6"/>
      <c r="D50" s="6"/>
      <c r="E50" s="6"/>
      <c r="F50" s="6"/>
      <c r="G50" s="6"/>
    </row>
    <row r="51" spans="2:7" x14ac:dyDescent="0.25">
      <c r="B51" s="6"/>
      <c r="C51" s="6"/>
      <c r="D51" s="6"/>
      <c r="E51" s="6"/>
      <c r="F51" s="6"/>
      <c r="G51" s="6"/>
    </row>
    <row r="52" spans="2:7" x14ac:dyDescent="0.25">
      <c r="B52" s="6"/>
      <c r="C52" s="6"/>
      <c r="D52" s="6"/>
      <c r="E52" s="6"/>
      <c r="F52" s="6"/>
      <c r="G52" s="6"/>
    </row>
    <row r="53" spans="2:7" x14ac:dyDescent="0.25">
      <c r="B53" s="6"/>
      <c r="C53" s="6"/>
      <c r="D53" s="6"/>
      <c r="E53" s="6"/>
      <c r="F53" s="6"/>
      <c r="G53" s="6"/>
    </row>
    <row r="54" spans="2:7" x14ac:dyDescent="0.25">
      <c r="B54" s="6"/>
      <c r="C54" s="6"/>
      <c r="D54" s="6"/>
      <c r="E54" s="6"/>
      <c r="F54" s="6"/>
      <c r="G54" s="6"/>
    </row>
    <row r="55" spans="2:7" x14ac:dyDescent="0.25">
      <c r="B55" s="6"/>
      <c r="C55" s="6"/>
      <c r="D55" s="6"/>
      <c r="E55" s="6"/>
      <c r="F55" s="6"/>
      <c r="G55" s="6"/>
    </row>
    <row r="56" spans="2:7" x14ac:dyDescent="0.25">
      <c r="B56" s="6"/>
      <c r="C56" s="6"/>
      <c r="D56" s="6"/>
      <c r="E56" s="6"/>
      <c r="F56" s="6"/>
      <c r="G56" s="6"/>
    </row>
    <row r="57" spans="2:7" x14ac:dyDescent="0.25">
      <c r="B57" s="6"/>
      <c r="C57" s="6"/>
      <c r="D57" s="6"/>
      <c r="E57" s="6"/>
      <c r="F57" s="6"/>
      <c r="G57" s="6"/>
    </row>
    <row r="58" spans="2:7" x14ac:dyDescent="0.25">
      <c r="B58" s="6"/>
      <c r="C58" s="6"/>
      <c r="D58" s="6"/>
      <c r="E58" s="6"/>
      <c r="F58" s="6"/>
      <c r="G58" s="6"/>
    </row>
    <row r="59" spans="2:7" x14ac:dyDescent="0.25">
      <c r="B59" s="6"/>
      <c r="C59" s="6"/>
      <c r="D59" s="6"/>
      <c r="E59" s="6"/>
      <c r="F59" s="6"/>
      <c r="G59" s="6"/>
    </row>
    <row r="60" spans="2:7" x14ac:dyDescent="0.25">
      <c r="B60" s="6"/>
      <c r="C60" s="6"/>
      <c r="D60" s="6"/>
      <c r="E60" s="6"/>
      <c r="F60" s="6"/>
      <c r="G60" s="6"/>
    </row>
    <row r="61" spans="2:7" x14ac:dyDescent="0.25">
      <c r="B61" s="6"/>
      <c r="C61" s="6"/>
      <c r="D61" s="6"/>
      <c r="E61" s="6"/>
      <c r="F61" s="6"/>
      <c r="G61" s="6"/>
    </row>
    <row r="62" spans="2:7" x14ac:dyDescent="0.25">
      <c r="B62" s="6"/>
      <c r="C62" s="6"/>
      <c r="D62" s="6"/>
      <c r="E62" s="6"/>
      <c r="F62" s="6"/>
      <c r="G62" s="6"/>
    </row>
  </sheetData>
  <sheetProtection algorithmName="SHA-512" hashValue="mb57AgQ82vaCCZsO0qgwRlyz/3rpibwPb6C0hLLq9cVogvpo46uYnU4thZhBbrOq8i9QoYsm+Jtr5UZk6QEx+Q==" saltValue="DeQaEK+AfgWNhc4zlY3I2w==" spinCount="100000" sheet="1" selectLockedCells="1"/>
  <mergeCells count="19">
    <mergeCell ref="C42:E42"/>
    <mergeCell ref="B37:E37"/>
    <mergeCell ref="C38:E38"/>
    <mergeCell ref="C39:E39"/>
    <mergeCell ref="C40:E40"/>
    <mergeCell ref="C41:E41"/>
    <mergeCell ref="B4:F14"/>
    <mergeCell ref="C34:D34"/>
    <mergeCell ref="C31:D31"/>
    <mergeCell ref="C32:D32"/>
    <mergeCell ref="C33:D33"/>
    <mergeCell ref="B30:D30"/>
    <mergeCell ref="B16:F16"/>
    <mergeCell ref="B22:E22"/>
    <mergeCell ref="B28:E28"/>
    <mergeCell ref="B24:F24"/>
    <mergeCell ref="C25:D25"/>
    <mergeCell ref="C26:D26"/>
    <mergeCell ref="C27:D27"/>
  </mergeCells>
  <phoneticPr fontId="0" type="noConversion"/>
  <pageMargins left="0.70866141732283472" right="0.70866141732283472" top="0.74803149606299213" bottom="0.74803149606299213" header="0.31496062992125984" footer="0.31496062992125984"/>
  <pageSetup paperSize="9" scale="95" orientation="landscape" r:id="rId1"/>
  <headerFooter>
    <oddFooter xml:space="preserve">&amp;L
&amp;C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F6C60-927E-4A8D-BC6C-E7FA748044D4}">
  <dimension ref="B3:D30"/>
  <sheetViews>
    <sheetView zoomScaleNormal="100" workbookViewId="0">
      <selection activeCell="D18" sqref="D18"/>
    </sheetView>
  </sheetViews>
  <sheetFormatPr defaultRowHeight="12" x14ac:dyDescent="0.2"/>
  <cols>
    <col min="1" max="1" width="6.33203125" style="38" customWidth="1"/>
    <col min="2" max="2" width="29.77734375" style="38" customWidth="1"/>
    <col min="3" max="3" width="8.21875" style="38" bestFit="1" customWidth="1"/>
    <col min="4" max="4" width="40.33203125" style="38" customWidth="1"/>
    <col min="5" max="16384" width="8.88671875" style="38"/>
  </cols>
  <sheetData>
    <row r="3" spans="2:4" ht="12.6" x14ac:dyDescent="0.25">
      <c r="B3" s="39" t="s">
        <v>0</v>
      </c>
    </row>
    <row r="4" spans="2:4" x14ac:dyDescent="0.2">
      <c r="B4" s="100" t="s">
        <v>69</v>
      </c>
      <c r="C4" s="100"/>
      <c r="D4" s="100"/>
    </row>
    <row r="5" spans="2:4" x14ac:dyDescent="0.2">
      <c r="B5" s="100"/>
      <c r="C5" s="100"/>
      <c r="D5" s="100"/>
    </row>
    <row r="6" spans="2:4" x14ac:dyDescent="0.2">
      <c r="B6" s="100"/>
      <c r="C6" s="100"/>
      <c r="D6" s="100"/>
    </row>
    <row r="7" spans="2:4" x14ac:dyDescent="0.2">
      <c r="B7" s="100"/>
      <c r="C7" s="100"/>
      <c r="D7" s="100"/>
    </row>
    <row r="8" spans="2:4" x14ac:dyDescent="0.2">
      <c r="B8" s="100"/>
      <c r="C8" s="100"/>
      <c r="D8" s="100"/>
    </row>
    <row r="9" spans="2:4" x14ac:dyDescent="0.2">
      <c r="B9" s="100"/>
      <c r="C9" s="100"/>
      <c r="D9" s="100"/>
    </row>
    <row r="10" spans="2:4" x14ac:dyDescent="0.2">
      <c r="B10" s="100"/>
      <c r="C10" s="100"/>
      <c r="D10" s="100"/>
    </row>
    <row r="11" spans="2:4" x14ac:dyDescent="0.2">
      <c r="B11" s="100"/>
      <c r="C11" s="100"/>
      <c r="D11" s="100"/>
    </row>
    <row r="12" spans="2:4" ht="92.4" customHeight="1" x14ac:dyDescent="0.2">
      <c r="B12" s="100"/>
      <c r="C12" s="100"/>
      <c r="D12" s="100"/>
    </row>
    <row r="14" spans="2:4" ht="12.6" thickBot="1" x14ac:dyDescent="0.25"/>
    <row r="15" spans="2:4" ht="12.6" x14ac:dyDescent="0.2">
      <c r="B15" s="80" t="s">
        <v>39</v>
      </c>
      <c r="C15" s="81"/>
      <c r="D15" s="82"/>
    </row>
    <row r="16" spans="2:4" ht="37.799999999999997" x14ac:dyDescent="0.2">
      <c r="B16" s="14" t="s">
        <v>2</v>
      </c>
      <c r="C16" s="15" t="s">
        <v>1</v>
      </c>
      <c r="D16" s="42" t="s">
        <v>41</v>
      </c>
    </row>
    <row r="17" spans="2:4" x14ac:dyDescent="0.2">
      <c r="B17" s="40" t="s">
        <v>61</v>
      </c>
      <c r="C17" s="11" t="s">
        <v>40</v>
      </c>
      <c r="D17" s="41"/>
    </row>
    <row r="18" spans="2:4" x14ac:dyDescent="0.2">
      <c r="B18" s="40" t="s">
        <v>62</v>
      </c>
      <c r="C18" s="11" t="s">
        <v>40</v>
      </c>
      <c r="D18" s="41"/>
    </row>
    <row r="19" spans="2:4" x14ac:dyDescent="0.2">
      <c r="B19" s="40" t="s">
        <v>63</v>
      </c>
      <c r="C19" s="11" t="s">
        <v>40</v>
      </c>
      <c r="D19" s="41"/>
    </row>
    <row r="20" spans="2:4" x14ac:dyDescent="0.2">
      <c r="B20" s="40" t="s">
        <v>16</v>
      </c>
      <c r="C20" s="11" t="s">
        <v>40</v>
      </c>
      <c r="D20" s="41"/>
    </row>
    <row r="21" spans="2:4" x14ac:dyDescent="0.2">
      <c r="B21" s="40" t="s">
        <v>17</v>
      </c>
      <c r="C21" s="11" t="s">
        <v>40</v>
      </c>
      <c r="D21" s="41"/>
    </row>
    <row r="22" spans="2:4" x14ac:dyDescent="0.2">
      <c r="B22" s="40" t="s">
        <v>38</v>
      </c>
      <c r="C22" s="11" t="s">
        <v>40</v>
      </c>
      <c r="D22" s="41"/>
    </row>
    <row r="23" spans="2:4" x14ac:dyDescent="0.2">
      <c r="B23" s="40" t="s">
        <v>18</v>
      </c>
      <c r="C23" s="11" t="s">
        <v>40</v>
      </c>
      <c r="D23" s="41"/>
    </row>
    <row r="24" spans="2:4" x14ac:dyDescent="0.2">
      <c r="B24" s="40" t="s">
        <v>19</v>
      </c>
      <c r="C24" s="11" t="s">
        <v>40</v>
      </c>
      <c r="D24" s="41"/>
    </row>
    <row r="25" spans="2:4" x14ac:dyDescent="0.2">
      <c r="B25" s="40" t="s">
        <v>37</v>
      </c>
      <c r="C25" s="11" t="s">
        <v>40</v>
      </c>
      <c r="D25" s="41"/>
    </row>
    <row r="26" spans="2:4" ht="12.6" thickBot="1" x14ac:dyDescent="0.25"/>
    <row r="27" spans="2:4" ht="12.6" x14ac:dyDescent="0.2">
      <c r="B27" s="80" t="s">
        <v>54</v>
      </c>
      <c r="C27" s="81"/>
      <c r="D27" s="82"/>
    </row>
    <row r="28" spans="2:4" ht="37.799999999999997" x14ac:dyDescent="0.2">
      <c r="B28" s="14" t="s">
        <v>2</v>
      </c>
      <c r="C28" s="15" t="s">
        <v>1</v>
      </c>
      <c r="D28" s="42" t="s">
        <v>41</v>
      </c>
    </row>
    <row r="29" spans="2:4" ht="36" x14ac:dyDescent="0.2">
      <c r="B29" s="40" t="s">
        <v>60</v>
      </c>
      <c r="C29" s="66">
        <v>1</v>
      </c>
      <c r="D29" s="41"/>
    </row>
    <row r="30" spans="2:4" ht="24" x14ac:dyDescent="0.2">
      <c r="B30" s="40" t="s">
        <v>55</v>
      </c>
      <c r="C30" s="66">
        <v>1</v>
      </c>
      <c r="D30" s="41"/>
    </row>
  </sheetData>
  <sheetProtection algorithmName="SHA-512" hashValue="VcEgmq6X2+WUkFbB0cveNifD4N4CgY7VzpBSu/nScwRiBtkrFFRuYED/sBcp/4q9I/FqlGKWSP3kUC53+KBedg==" saltValue="rw1t/+YZX+7RRattyzFP/A==" spinCount="100000" sheet="1" objects="1" scenarios="1"/>
  <mergeCells count="3">
    <mergeCell ref="B15:D15"/>
    <mergeCell ref="B4:D12"/>
    <mergeCell ref="B27:D27"/>
  </mergeCells>
  <dataValidations count="1">
    <dataValidation type="decimal" operator="greaterThan" allowBlank="1" showInputMessage="1" showErrorMessage="1" sqref="D29:D30 D17:D25" xr:uid="{3FE6FBD3-A2FD-47A0-A2BA-27F7493BA4F9}">
      <formula1>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6C6D4-216E-4950-BC5F-8114BEE9525B}">
  <dimension ref="A8:M52"/>
  <sheetViews>
    <sheetView topLeftCell="A7" workbookViewId="0">
      <selection activeCell="C19" sqref="C19"/>
    </sheetView>
  </sheetViews>
  <sheetFormatPr defaultRowHeight="14.4" x14ac:dyDescent="0.3"/>
  <cols>
    <col min="2" max="2" width="50.44140625" bestFit="1" customWidth="1"/>
    <col min="3" max="11" width="5.77734375" customWidth="1"/>
    <col min="12" max="12" width="19" customWidth="1"/>
    <col min="13" max="13" width="1.77734375" customWidth="1"/>
  </cols>
  <sheetData>
    <row r="8" spans="1:13" ht="15" thickBot="1" x14ac:dyDescent="0.35"/>
    <row r="9" spans="1:13" ht="130.05000000000001" customHeight="1" x14ac:dyDescent="0.3">
      <c r="A9" s="38"/>
      <c r="B9" s="51" t="s">
        <v>49</v>
      </c>
      <c r="C9" s="62" t="str">
        <f>'Uurtarieven + eenmalige kosten'!B17</f>
        <v>Senior Projectleider/ Onderzoeker</v>
      </c>
      <c r="D9" s="62" t="str">
        <f>'Uurtarieven + eenmalige kosten'!B18</f>
        <v>Medior Projectleider/ Onderzoeker</v>
      </c>
      <c r="E9" s="62" t="str">
        <f>'Uurtarieven + eenmalige kosten'!B19</f>
        <v>Junior Projectleider/ Onderzoeker</v>
      </c>
      <c r="F9" s="62" t="str">
        <f>'Uurtarieven + eenmalige kosten'!B20</f>
        <v>Senior Programmeur</v>
      </c>
      <c r="G9" s="62" t="str">
        <f>'Uurtarieven + eenmalige kosten'!B21</f>
        <v>Medior Programmeur</v>
      </c>
      <c r="H9" s="62" t="str">
        <f>'Uurtarieven + eenmalige kosten'!B22</f>
        <v>Junior Programmeur</v>
      </c>
      <c r="I9" s="62" t="str">
        <f>'Uurtarieven + eenmalige kosten'!B23</f>
        <v>Senior Data-analist</v>
      </c>
      <c r="J9" s="62" t="str">
        <f>'Uurtarieven + eenmalige kosten'!B24</f>
        <v>Medior Data-analist</v>
      </c>
      <c r="K9" s="62" t="str">
        <f>'Uurtarieven + eenmalige kosten'!B25</f>
        <v>Junior Data-analist</v>
      </c>
      <c r="L9" s="63" t="s">
        <v>48</v>
      </c>
      <c r="M9" s="52"/>
    </row>
    <row r="10" spans="1:13" x14ac:dyDescent="0.3">
      <c r="A10" s="38"/>
      <c r="B10" s="53" t="s">
        <v>39</v>
      </c>
      <c r="C10" s="50">
        <f>'Uurtarieven + eenmalige kosten'!D17</f>
        <v>0</v>
      </c>
      <c r="D10" s="50">
        <f>'Uurtarieven + eenmalige kosten'!D18</f>
        <v>0</v>
      </c>
      <c r="E10" s="50">
        <f>'Uurtarieven + eenmalige kosten'!D19</f>
        <v>0</v>
      </c>
      <c r="F10" s="50">
        <f>'Uurtarieven + eenmalige kosten'!D20</f>
        <v>0</v>
      </c>
      <c r="G10" s="50">
        <f>'Uurtarieven + eenmalige kosten'!D21</f>
        <v>0</v>
      </c>
      <c r="H10" s="50">
        <f>'Uurtarieven + eenmalige kosten'!D22</f>
        <v>0</v>
      </c>
      <c r="I10" s="50">
        <f>'Uurtarieven + eenmalige kosten'!D23</f>
        <v>0</v>
      </c>
      <c r="J10" s="50">
        <f>'Uurtarieven + eenmalige kosten'!D24</f>
        <v>0</v>
      </c>
      <c r="K10" s="50">
        <f>'Uurtarieven + eenmalige kosten'!D25</f>
        <v>0</v>
      </c>
      <c r="L10" s="49"/>
      <c r="M10" s="101"/>
    </row>
    <row r="11" spans="1:13" x14ac:dyDescent="0.3">
      <c r="A11" s="38"/>
      <c r="B11" s="103"/>
      <c r="C11" s="104"/>
      <c r="D11" s="104"/>
      <c r="E11" s="104"/>
      <c r="F11" s="104"/>
      <c r="G11" s="104"/>
      <c r="H11" s="104"/>
      <c r="I11" s="104"/>
      <c r="J11" s="104"/>
      <c r="K11" s="104"/>
      <c r="L11" s="104"/>
      <c r="M11" s="101"/>
    </row>
    <row r="12" spans="1:13" x14ac:dyDescent="0.3">
      <c r="A12" s="38"/>
      <c r="B12" s="54" t="s">
        <v>12</v>
      </c>
      <c r="C12" s="57">
        <v>2</v>
      </c>
      <c r="D12" s="57"/>
      <c r="E12" s="57">
        <v>4</v>
      </c>
      <c r="F12" s="57"/>
      <c r="G12" s="57"/>
      <c r="H12" s="58"/>
      <c r="I12" s="58"/>
      <c r="J12" s="58"/>
      <c r="K12" s="58"/>
      <c r="L12" s="50">
        <f>$C12*$C$10+$D12*$D$10+$E12*$E$10+$F12*$F$10+$G12*$G$10+$H12*$H$10+$I12*$I$10+$J12*$J$10+$K12*$K$10</f>
        <v>0</v>
      </c>
      <c r="M12" s="101"/>
    </row>
    <row r="13" spans="1:13" x14ac:dyDescent="0.3">
      <c r="A13" s="38"/>
      <c r="B13" s="54" t="s">
        <v>43</v>
      </c>
      <c r="C13" s="57"/>
      <c r="D13" s="57"/>
      <c r="E13" s="57"/>
      <c r="F13" s="57"/>
      <c r="G13" s="57"/>
      <c r="H13" s="58"/>
      <c r="I13" s="58">
        <v>4</v>
      </c>
      <c r="J13" s="58">
        <v>8</v>
      </c>
      <c r="K13" s="58">
        <v>12</v>
      </c>
      <c r="L13" s="50">
        <f t="shared" ref="L13:L18" si="0">$C13*$C$10+$D13*$D$10+$E13*$E$10+$F13*$F$10+$G13*$G$10+$H13*$H$10+$I13*$I$10+$J13*$J$10+$K13*$K$10</f>
        <v>0</v>
      </c>
      <c r="M13" s="101"/>
    </row>
    <row r="14" spans="1:13" x14ac:dyDescent="0.3">
      <c r="A14" s="38"/>
      <c r="B14" s="54" t="s">
        <v>30</v>
      </c>
      <c r="C14" s="57"/>
      <c r="D14" s="57"/>
      <c r="E14" s="57"/>
      <c r="F14" s="57"/>
      <c r="G14" s="57"/>
      <c r="H14" s="58"/>
      <c r="I14" s="58">
        <v>3</v>
      </c>
      <c r="J14" s="58">
        <v>8</v>
      </c>
      <c r="K14" s="58">
        <v>12</v>
      </c>
      <c r="L14" s="50">
        <f t="shared" si="0"/>
        <v>0</v>
      </c>
      <c r="M14" s="101"/>
    </row>
    <row r="15" spans="1:13" ht="24" customHeight="1" x14ac:dyDescent="0.3">
      <c r="A15" s="38"/>
      <c r="B15" s="55" t="s">
        <v>44</v>
      </c>
      <c r="C15" s="57">
        <v>20</v>
      </c>
      <c r="D15" s="57"/>
      <c r="E15" s="57">
        <v>20</v>
      </c>
      <c r="F15" s="57"/>
      <c r="G15" s="57"/>
      <c r="H15" s="58"/>
      <c r="I15" s="58">
        <v>4</v>
      </c>
      <c r="J15" s="58">
        <v>8</v>
      </c>
      <c r="K15" s="58">
        <v>12</v>
      </c>
      <c r="L15" s="50">
        <f t="shared" si="0"/>
        <v>0</v>
      </c>
      <c r="M15" s="101"/>
    </row>
    <row r="16" spans="1:13" x14ac:dyDescent="0.3">
      <c r="A16" s="38"/>
      <c r="B16" s="54" t="s">
        <v>45</v>
      </c>
      <c r="C16" s="57">
        <v>4</v>
      </c>
      <c r="D16" s="57"/>
      <c r="E16" s="57">
        <v>20</v>
      </c>
      <c r="F16" s="57"/>
      <c r="G16" s="57">
        <v>4</v>
      </c>
      <c r="H16" s="58">
        <v>8</v>
      </c>
      <c r="I16" s="58"/>
      <c r="J16" s="58"/>
      <c r="K16" s="58"/>
      <c r="L16" s="50">
        <f t="shared" si="0"/>
        <v>0</v>
      </c>
      <c r="M16" s="101"/>
    </row>
    <row r="17" spans="1:13" x14ac:dyDescent="0.3">
      <c r="A17" s="38"/>
      <c r="B17" s="54" t="s">
        <v>46</v>
      </c>
      <c r="C17" s="57"/>
      <c r="D17" s="57"/>
      <c r="E17" s="57">
        <v>12</v>
      </c>
      <c r="F17" s="57"/>
      <c r="G17" s="57"/>
      <c r="H17" s="58"/>
      <c r="I17" s="58">
        <v>4</v>
      </c>
      <c r="J17" s="58">
        <v>8</v>
      </c>
      <c r="K17" s="58">
        <v>12</v>
      </c>
      <c r="L17" s="50">
        <f t="shared" si="0"/>
        <v>0</v>
      </c>
      <c r="M17" s="101"/>
    </row>
    <row r="18" spans="1:13" ht="15" thickBot="1" x14ac:dyDescent="0.35">
      <c r="A18" s="38"/>
      <c r="B18" s="56" t="s">
        <v>47</v>
      </c>
      <c r="C18" s="59"/>
      <c r="D18" s="59"/>
      <c r="E18" s="59"/>
      <c r="F18" s="59"/>
      <c r="G18" s="59">
        <v>2</v>
      </c>
      <c r="H18" s="60">
        <v>4</v>
      </c>
      <c r="I18" s="60"/>
      <c r="J18" s="60"/>
      <c r="K18" s="60"/>
      <c r="L18" s="50">
        <f t="shared" si="0"/>
        <v>0</v>
      </c>
      <c r="M18" s="101"/>
    </row>
    <row r="19" spans="1:13" ht="15" thickBot="1" x14ac:dyDescent="0.35">
      <c r="A19" s="38"/>
      <c r="B19" s="47" t="s">
        <v>15</v>
      </c>
      <c r="C19" s="61">
        <f>SUM(C12:C18)</f>
        <v>26</v>
      </c>
      <c r="D19" s="61">
        <f t="shared" ref="D19:K19" si="1">SUM(D12:D18)</f>
        <v>0</v>
      </c>
      <c r="E19" s="61">
        <f t="shared" si="1"/>
        <v>56</v>
      </c>
      <c r="F19" s="61">
        <f t="shared" si="1"/>
        <v>0</v>
      </c>
      <c r="G19" s="61">
        <f t="shared" si="1"/>
        <v>6</v>
      </c>
      <c r="H19" s="61">
        <f t="shared" si="1"/>
        <v>12</v>
      </c>
      <c r="I19" s="61">
        <f t="shared" si="1"/>
        <v>15</v>
      </c>
      <c r="J19" s="61">
        <f t="shared" si="1"/>
        <v>32</v>
      </c>
      <c r="K19" s="61">
        <f t="shared" si="1"/>
        <v>48</v>
      </c>
      <c r="L19" s="48">
        <f>SUM(L12:L18)</f>
        <v>0</v>
      </c>
      <c r="M19" s="102"/>
    </row>
    <row r="20" spans="1:13" x14ac:dyDescent="0.3">
      <c r="B20" s="32"/>
      <c r="C20" s="44"/>
      <c r="D20" s="44"/>
      <c r="E20" s="44"/>
      <c r="F20" s="44"/>
      <c r="G20" s="44"/>
      <c r="H20" s="33"/>
      <c r="I20" s="33"/>
    </row>
    <row r="21" spans="1:13" x14ac:dyDescent="0.3">
      <c r="B21" s="32"/>
      <c r="C21" s="44"/>
      <c r="D21" s="44"/>
      <c r="E21" s="44"/>
      <c r="F21" s="44"/>
      <c r="G21" s="44"/>
      <c r="H21" s="33"/>
      <c r="I21" s="33"/>
    </row>
    <row r="22" spans="1:13" x14ac:dyDescent="0.3">
      <c r="B22" s="32"/>
      <c r="C22" s="44"/>
      <c r="D22" s="44"/>
      <c r="E22" s="44"/>
      <c r="F22" s="44"/>
      <c r="G22" s="44"/>
      <c r="H22" s="33"/>
      <c r="I22" s="33"/>
    </row>
    <row r="23" spans="1:13" x14ac:dyDescent="0.3">
      <c r="B23" s="33"/>
      <c r="C23" s="34"/>
      <c r="D23" s="34"/>
      <c r="E23" s="34"/>
      <c r="F23" s="34"/>
      <c r="G23" s="34"/>
      <c r="H23" s="33"/>
      <c r="I23" s="33"/>
    </row>
    <row r="24" spans="1:13" x14ac:dyDescent="0.3">
      <c r="B24" s="33"/>
      <c r="C24" s="33"/>
      <c r="D24" s="33"/>
      <c r="E24" s="33"/>
      <c r="F24" s="33"/>
      <c r="G24" s="44"/>
      <c r="H24" s="44"/>
      <c r="I24" s="33"/>
    </row>
    <row r="25" spans="1:13" x14ac:dyDescent="0.3">
      <c r="B25" s="33"/>
      <c r="C25" s="33"/>
      <c r="D25" s="33"/>
      <c r="E25" s="33"/>
      <c r="F25" s="33"/>
      <c r="G25" s="44"/>
      <c r="H25" s="44"/>
      <c r="I25" s="33"/>
    </row>
    <row r="26" spans="1:13" x14ac:dyDescent="0.3">
      <c r="B26" s="33"/>
      <c r="C26" s="33"/>
      <c r="D26" s="33"/>
      <c r="E26" s="33"/>
      <c r="F26" s="33"/>
      <c r="G26" s="44"/>
      <c r="H26" s="44"/>
      <c r="I26" s="33"/>
    </row>
    <row r="27" spans="1:13" x14ac:dyDescent="0.3">
      <c r="B27" s="33"/>
      <c r="C27" s="33"/>
      <c r="D27" s="33"/>
      <c r="E27" s="33"/>
      <c r="F27" s="33"/>
      <c r="G27" s="44"/>
      <c r="H27" s="44"/>
      <c r="I27" s="33"/>
    </row>
    <row r="28" spans="1:13" x14ac:dyDescent="0.3">
      <c r="B28" s="33"/>
      <c r="C28" s="33"/>
      <c r="D28" s="33"/>
      <c r="E28" s="33"/>
      <c r="F28" s="33"/>
      <c r="G28" s="44"/>
      <c r="H28" s="44"/>
      <c r="I28" s="33"/>
    </row>
    <row r="29" spans="1:13" x14ac:dyDescent="0.3">
      <c r="B29" s="33"/>
      <c r="C29" s="33"/>
      <c r="D29" s="33"/>
      <c r="E29" s="33"/>
      <c r="F29" s="33"/>
      <c r="G29" s="44"/>
      <c r="H29" s="44"/>
      <c r="I29" s="33"/>
    </row>
    <row r="30" spans="1:13" x14ac:dyDescent="0.3">
      <c r="B30" s="33"/>
      <c r="C30" s="33"/>
      <c r="D30" s="33"/>
      <c r="E30" s="33"/>
      <c r="F30" s="33"/>
      <c r="G30" s="44"/>
      <c r="H30" s="44"/>
      <c r="I30" s="33"/>
    </row>
    <row r="31" spans="1:13" x14ac:dyDescent="0.3">
      <c r="B31" s="33"/>
      <c r="C31" s="33"/>
      <c r="D31" s="33"/>
      <c r="E31" s="33"/>
      <c r="F31" s="33"/>
      <c r="G31" s="44"/>
      <c r="H31" s="44"/>
      <c r="I31" s="33"/>
    </row>
    <row r="32" spans="1:13" x14ac:dyDescent="0.3">
      <c r="B32" s="32"/>
      <c r="C32" s="45"/>
      <c r="D32" s="45"/>
      <c r="E32" s="45"/>
      <c r="F32" s="45"/>
      <c r="G32" s="44"/>
      <c r="H32" s="33"/>
      <c r="I32" s="33"/>
    </row>
    <row r="33" spans="2:9" x14ac:dyDescent="0.3">
      <c r="B33" s="33"/>
      <c r="C33" s="33"/>
      <c r="D33" s="33"/>
      <c r="E33" s="33"/>
      <c r="F33" s="33"/>
      <c r="G33" s="33"/>
      <c r="H33" s="33"/>
      <c r="I33" s="33"/>
    </row>
    <row r="34" spans="2:9" x14ac:dyDescent="0.3">
      <c r="B34" s="34"/>
      <c r="C34" s="33"/>
      <c r="D34" s="33"/>
      <c r="E34" s="33"/>
      <c r="F34" s="33"/>
      <c r="G34" s="33"/>
      <c r="H34" s="46"/>
      <c r="I34" s="33"/>
    </row>
    <row r="39" spans="2:9" x14ac:dyDescent="0.3">
      <c r="B39" s="32"/>
    </row>
    <row r="40" spans="2:9" x14ac:dyDescent="0.3">
      <c r="B40" s="33"/>
    </row>
    <row r="41" spans="2:9" x14ac:dyDescent="0.3">
      <c r="B41" s="33"/>
    </row>
    <row r="42" spans="2:9" x14ac:dyDescent="0.3">
      <c r="B42" s="33"/>
    </row>
    <row r="43" spans="2:9" x14ac:dyDescent="0.3">
      <c r="B43" s="33"/>
    </row>
    <row r="44" spans="2:9" x14ac:dyDescent="0.3">
      <c r="B44" s="33"/>
    </row>
    <row r="45" spans="2:9" x14ac:dyDescent="0.3">
      <c r="B45" s="33"/>
    </row>
    <row r="46" spans="2:9" x14ac:dyDescent="0.3">
      <c r="B46" s="33"/>
    </row>
    <row r="47" spans="2:9" x14ac:dyDescent="0.3">
      <c r="B47" s="33"/>
    </row>
    <row r="48" spans="2:9" x14ac:dyDescent="0.3">
      <c r="B48" s="33"/>
    </row>
    <row r="49" spans="2:2" x14ac:dyDescent="0.3">
      <c r="B49" s="33"/>
    </row>
    <row r="50" spans="2:2" x14ac:dyDescent="0.3">
      <c r="B50" s="32"/>
    </row>
    <row r="51" spans="2:2" x14ac:dyDescent="0.3">
      <c r="B51" s="33"/>
    </row>
    <row r="52" spans="2:2" x14ac:dyDescent="0.3">
      <c r="B52" s="34"/>
    </row>
  </sheetData>
  <sheetProtection algorithmName="SHA-512" hashValue="zeaOuQH0gPAqyJN2T4bIYBrfMi9PD7Cxpn60ysceyrQZF/4SMyTvy+J87rl/OVStQlIr7l8wuop2ABAxYTyvrQ==" saltValue="c7TuS1fgvA1Mj3LLEsI71g==" spinCount="100000" sheet="1" objects="1" scenarios="1"/>
  <mergeCells count="2">
    <mergeCell ref="M10:M19"/>
    <mergeCell ref="B11:L1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C4137-46A5-49C9-9CC1-DC145C72392E}">
  <dimension ref="B8:M41"/>
  <sheetViews>
    <sheetView zoomScaleNormal="100" workbookViewId="0">
      <selection activeCell="O15" sqref="O15"/>
    </sheetView>
  </sheetViews>
  <sheetFormatPr defaultRowHeight="14.4" x14ac:dyDescent="0.3"/>
  <cols>
    <col min="2" max="2" width="50.44140625" bestFit="1" customWidth="1"/>
    <col min="3" max="11" width="5.77734375" customWidth="1"/>
    <col min="12" max="12" width="21" customWidth="1"/>
    <col min="13" max="13" width="1.77734375" customWidth="1"/>
  </cols>
  <sheetData>
    <row r="8" spans="2:13" ht="15" thickBot="1" x14ac:dyDescent="0.35"/>
    <row r="9" spans="2:13" ht="130.05000000000001" customHeight="1" x14ac:dyDescent="0.3">
      <c r="B9" s="51" t="s">
        <v>50</v>
      </c>
      <c r="C9" s="62" t="str">
        <f>'Uurtarieven + eenmalige kosten'!B17</f>
        <v>Senior Projectleider/ Onderzoeker</v>
      </c>
      <c r="D9" s="62" t="str">
        <f>'Uurtarieven + eenmalige kosten'!B18</f>
        <v>Medior Projectleider/ Onderzoeker</v>
      </c>
      <c r="E9" s="62" t="str">
        <f>'Uurtarieven + eenmalige kosten'!B19</f>
        <v>Junior Projectleider/ Onderzoeker</v>
      </c>
      <c r="F9" s="62" t="str">
        <f>'Uurtarieven + eenmalige kosten'!B20</f>
        <v>Senior Programmeur</v>
      </c>
      <c r="G9" s="62" t="str">
        <f>'Uurtarieven + eenmalige kosten'!B21</f>
        <v>Medior Programmeur</v>
      </c>
      <c r="H9" s="62" t="str">
        <f>'Uurtarieven + eenmalige kosten'!B22</f>
        <v>Junior Programmeur</v>
      </c>
      <c r="I9" s="62" t="str">
        <f>'Uurtarieven + eenmalige kosten'!B23</f>
        <v>Senior Data-analist</v>
      </c>
      <c r="J9" s="62" t="str">
        <f>'Uurtarieven + eenmalige kosten'!B24</f>
        <v>Medior Data-analist</v>
      </c>
      <c r="K9" s="62" t="str">
        <f>'Uurtarieven + eenmalige kosten'!B25</f>
        <v>Junior Data-analist</v>
      </c>
      <c r="L9" s="63" t="s">
        <v>48</v>
      </c>
      <c r="M9" s="52"/>
    </row>
    <row r="10" spans="2:13" x14ac:dyDescent="0.3">
      <c r="B10" s="53" t="s">
        <v>39</v>
      </c>
      <c r="C10" s="50">
        <f>'Uurtarieven + eenmalige kosten'!D17</f>
        <v>0</v>
      </c>
      <c r="D10" s="50">
        <f>'Uurtarieven + eenmalige kosten'!D18</f>
        <v>0</v>
      </c>
      <c r="E10" s="50">
        <f>'Uurtarieven + eenmalige kosten'!D19</f>
        <v>0</v>
      </c>
      <c r="F10" s="50">
        <f>'Uurtarieven + eenmalige kosten'!D20</f>
        <v>0</v>
      </c>
      <c r="G10" s="50">
        <f>'Uurtarieven + eenmalige kosten'!D21</f>
        <v>0</v>
      </c>
      <c r="H10" s="50">
        <f>'Uurtarieven + eenmalige kosten'!D22</f>
        <v>0</v>
      </c>
      <c r="I10" s="50">
        <f>'Uurtarieven + eenmalige kosten'!D23</f>
        <v>0</v>
      </c>
      <c r="J10" s="50">
        <f>'Uurtarieven + eenmalige kosten'!D24</f>
        <v>0</v>
      </c>
      <c r="K10" s="50">
        <f>'Uurtarieven + eenmalige kosten'!D25</f>
        <v>0</v>
      </c>
      <c r="L10" s="49"/>
      <c r="M10" s="101"/>
    </row>
    <row r="11" spans="2:13" x14ac:dyDescent="0.3">
      <c r="B11" s="103"/>
      <c r="C11" s="104"/>
      <c r="D11" s="104"/>
      <c r="E11" s="104"/>
      <c r="F11" s="104"/>
      <c r="G11" s="104"/>
      <c r="H11" s="104"/>
      <c r="I11" s="104"/>
      <c r="J11" s="104"/>
      <c r="K11" s="104"/>
      <c r="L11" s="104"/>
      <c r="M11" s="101"/>
    </row>
    <row r="12" spans="2:13" x14ac:dyDescent="0.3">
      <c r="B12" s="54" t="s">
        <v>12</v>
      </c>
      <c r="C12" s="57">
        <v>4</v>
      </c>
      <c r="D12" s="57"/>
      <c r="E12" s="57">
        <v>10</v>
      </c>
      <c r="F12" s="57"/>
      <c r="G12" s="57"/>
      <c r="H12" s="58"/>
      <c r="I12" s="58"/>
      <c r="J12" s="58"/>
      <c r="K12" s="58"/>
      <c r="L12" s="50">
        <f>$C12*$C$10+$D12*$D$10+$E12*$E$10+$F12*$F$10+$G12*$G$10+$H12*$H$10+$I12*$I$10+$J12*$J$10+$K12*$K$10</f>
        <v>0</v>
      </c>
      <c r="M12" s="101"/>
    </row>
    <row r="13" spans="2:13" x14ac:dyDescent="0.3">
      <c r="B13" s="54" t="s">
        <v>13</v>
      </c>
      <c r="C13" s="57"/>
      <c r="D13" s="57"/>
      <c r="E13" s="57">
        <v>6</v>
      </c>
      <c r="F13" s="57"/>
      <c r="G13" s="57"/>
      <c r="H13" s="58"/>
      <c r="I13" s="58"/>
      <c r="J13" s="58">
        <v>8</v>
      </c>
      <c r="K13" s="58"/>
      <c r="L13" s="50">
        <f t="shared" ref="L13:L17" si="0">$C13*$C$10+$D13*$D$10+$E13*$E$10+$F13*$F$10+$G13*$G$10+$H13*$H$10+$I13*$I$10+$J13*$J$10+$K13*$K$10</f>
        <v>0</v>
      </c>
      <c r="M13" s="101"/>
    </row>
    <row r="14" spans="2:13" x14ac:dyDescent="0.3">
      <c r="B14" s="54" t="s">
        <v>20</v>
      </c>
      <c r="C14" s="57">
        <v>3</v>
      </c>
      <c r="D14" s="57"/>
      <c r="E14" s="57">
        <v>20</v>
      </c>
      <c r="F14" s="57"/>
      <c r="G14" s="57"/>
      <c r="H14" s="58"/>
      <c r="I14" s="58">
        <v>2</v>
      </c>
      <c r="J14" s="58">
        <v>6</v>
      </c>
      <c r="K14" s="58">
        <v>15</v>
      </c>
      <c r="L14" s="50">
        <f t="shared" si="0"/>
        <v>0</v>
      </c>
      <c r="M14" s="101"/>
    </row>
    <row r="15" spans="2:13" x14ac:dyDescent="0.3">
      <c r="B15" s="55" t="s">
        <v>21</v>
      </c>
      <c r="C15" s="57">
        <v>12</v>
      </c>
      <c r="D15" s="57"/>
      <c r="E15" s="57">
        <v>23</v>
      </c>
      <c r="F15" s="57"/>
      <c r="G15" s="57"/>
      <c r="H15" s="58"/>
      <c r="I15" s="58">
        <v>2</v>
      </c>
      <c r="J15" s="58">
        <v>6</v>
      </c>
      <c r="K15" s="58">
        <v>15</v>
      </c>
      <c r="L15" s="50">
        <f t="shared" si="0"/>
        <v>0</v>
      </c>
      <c r="M15" s="101"/>
    </row>
    <row r="16" spans="2:13" x14ac:dyDescent="0.3">
      <c r="B16" s="54" t="s">
        <v>22</v>
      </c>
      <c r="C16" s="57">
        <v>20</v>
      </c>
      <c r="D16" s="57"/>
      <c r="E16" s="57">
        <v>20</v>
      </c>
      <c r="F16" s="57"/>
      <c r="G16" s="57"/>
      <c r="H16" s="58"/>
      <c r="I16" s="58">
        <v>4</v>
      </c>
      <c r="J16" s="58">
        <v>8</v>
      </c>
      <c r="K16" s="58">
        <v>12</v>
      </c>
      <c r="L16" s="50">
        <f t="shared" si="0"/>
        <v>0</v>
      </c>
      <c r="M16" s="101"/>
    </row>
    <row r="17" spans="2:13" ht="15" thickBot="1" x14ac:dyDescent="0.35">
      <c r="B17" s="54" t="s">
        <v>23</v>
      </c>
      <c r="C17" s="57"/>
      <c r="D17" s="57"/>
      <c r="E17" s="57"/>
      <c r="F17" s="57"/>
      <c r="G17" s="57">
        <v>2</v>
      </c>
      <c r="H17" s="58">
        <v>4</v>
      </c>
      <c r="I17" s="58"/>
      <c r="J17" s="58"/>
      <c r="K17" s="58"/>
      <c r="L17" s="50">
        <f t="shared" si="0"/>
        <v>0</v>
      </c>
      <c r="M17" s="101"/>
    </row>
    <row r="18" spans="2:13" ht="15" thickBot="1" x14ac:dyDescent="0.35">
      <c r="B18" s="47" t="s">
        <v>15</v>
      </c>
      <c r="C18" s="61">
        <f t="shared" ref="C18:L18" si="1">SUM(C12:C17)</f>
        <v>39</v>
      </c>
      <c r="D18" s="61">
        <f t="shared" si="1"/>
        <v>0</v>
      </c>
      <c r="E18" s="61">
        <f t="shared" si="1"/>
        <v>79</v>
      </c>
      <c r="F18" s="61">
        <f t="shared" si="1"/>
        <v>0</v>
      </c>
      <c r="G18" s="61">
        <f t="shared" si="1"/>
        <v>2</v>
      </c>
      <c r="H18" s="61">
        <f t="shared" si="1"/>
        <v>4</v>
      </c>
      <c r="I18" s="61">
        <f t="shared" si="1"/>
        <v>8</v>
      </c>
      <c r="J18" s="61">
        <f t="shared" si="1"/>
        <v>28</v>
      </c>
      <c r="K18" s="61">
        <f t="shared" si="1"/>
        <v>42</v>
      </c>
      <c r="L18" s="48">
        <f t="shared" si="1"/>
        <v>0</v>
      </c>
      <c r="M18" s="102"/>
    </row>
    <row r="26" spans="2:13" x14ac:dyDescent="0.3">
      <c r="B26" s="33"/>
      <c r="C26" s="34"/>
      <c r="D26" s="34"/>
      <c r="E26" s="34"/>
      <c r="F26" s="34"/>
      <c r="G26" s="34"/>
      <c r="H26" s="34"/>
    </row>
    <row r="27" spans="2:13" x14ac:dyDescent="0.3">
      <c r="B27" s="32"/>
      <c r="C27" s="44"/>
      <c r="D27" s="44"/>
      <c r="E27" s="44"/>
      <c r="F27" s="44"/>
      <c r="G27" s="44"/>
      <c r="H27" s="33"/>
    </row>
    <row r="28" spans="2:13" x14ac:dyDescent="0.3">
      <c r="B28" s="33"/>
      <c r="C28" s="34"/>
      <c r="D28" s="34"/>
      <c r="E28" s="34"/>
      <c r="F28" s="34"/>
      <c r="G28" s="34"/>
      <c r="H28" s="33"/>
    </row>
    <row r="29" spans="2:13" x14ac:dyDescent="0.3">
      <c r="B29" s="33"/>
      <c r="C29" s="33"/>
      <c r="D29" s="33"/>
      <c r="E29" s="33"/>
      <c r="F29" s="33"/>
      <c r="G29" s="44"/>
      <c r="H29" s="44"/>
    </row>
    <row r="30" spans="2:13" x14ac:dyDescent="0.3">
      <c r="B30" s="33"/>
      <c r="C30" s="33"/>
      <c r="D30" s="33"/>
      <c r="E30" s="33"/>
      <c r="F30" s="33"/>
      <c r="G30" s="44"/>
      <c r="H30" s="44"/>
    </row>
    <row r="31" spans="2:13" x14ac:dyDescent="0.3">
      <c r="B31" s="33"/>
      <c r="C31" s="33"/>
      <c r="D31" s="33"/>
      <c r="E31" s="33"/>
      <c r="F31" s="33"/>
      <c r="G31" s="44"/>
      <c r="H31" s="44"/>
    </row>
    <row r="32" spans="2:13" x14ac:dyDescent="0.3">
      <c r="B32" s="33"/>
      <c r="C32" s="33"/>
      <c r="D32" s="33"/>
      <c r="E32" s="33"/>
      <c r="F32" s="33"/>
      <c r="G32" s="44"/>
      <c r="H32" s="44"/>
    </row>
    <row r="33" spans="2:8" x14ac:dyDescent="0.3">
      <c r="B33" s="33"/>
      <c r="C33" s="33"/>
      <c r="D33" s="33"/>
      <c r="E33" s="33"/>
      <c r="F33" s="33"/>
      <c r="G33" s="44"/>
      <c r="H33" s="44"/>
    </row>
    <row r="34" spans="2:8" x14ac:dyDescent="0.3">
      <c r="B34" s="33"/>
      <c r="C34" s="33"/>
      <c r="D34" s="33"/>
      <c r="E34" s="33"/>
      <c r="F34" s="33"/>
      <c r="G34" s="44"/>
      <c r="H34" s="44"/>
    </row>
    <row r="35" spans="2:8" x14ac:dyDescent="0.3">
      <c r="B35" s="33"/>
      <c r="C35" s="33"/>
      <c r="D35" s="33"/>
      <c r="E35" s="33"/>
      <c r="F35" s="33"/>
      <c r="G35" s="44"/>
      <c r="H35" s="44"/>
    </row>
    <row r="36" spans="2:8" x14ac:dyDescent="0.3">
      <c r="B36" s="33"/>
      <c r="C36" s="44"/>
      <c r="D36" s="33"/>
      <c r="E36" s="33"/>
      <c r="F36" s="33"/>
      <c r="G36" s="33"/>
      <c r="H36" s="44"/>
    </row>
    <row r="37" spans="2:8" x14ac:dyDescent="0.3">
      <c r="B37" s="33"/>
      <c r="C37" s="33"/>
      <c r="D37" s="33"/>
      <c r="E37" s="33"/>
      <c r="F37" s="33"/>
      <c r="G37" s="44"/>
      <c r="H37" s="44"/>
    </row>
    <row r="38" spans="2:8" x14ac:dyDescent="0.3">
      <c r="B38" s="32"/>
      <c r="C38" s="45"/>
      <c r="D38" s="45"/>
      <c r="E38" s="45"/>
      <c r="F38" s="45"/>
      <c r="G38" s="44"/>
      <c r="H38" s="33"/>
    </row>
    <row r="39" spans="2:8" x14ac:dyDescent="0.3">
      <c r="B39" s="33"/>
      <c r="C39" s="33"/>
      <c r="D39" s="33"/>
      <c r="E39" s="33"/>
      <c r="F39" s="33"/>
      <c r="G39" s="33"/>
      <c r="H39" s="33"/>
    </row>
    <row r="40" spans="2:8" x14ac:dyDescent="0.3">
      <c r="B40" s="34"/>
      <c r="C40" s="33"/>
      <c r="D40" s="33"/>
      <c r="E40" s="33"/>
      <c r="F40" s="33"/>
      <c r="G40" s="33"/>
      <c r="H40" s="46"/>
    </row>
    <row r="41" spans="2:8" x14ac:dyDescent="0.3">
      <c r="B41" s="33"/>
      <c r="C41" s="33"/>
      <c r="D41" s="33"/>
      <c r="E41" s="33"/>
      <c r="F41" s="33"/>
      <c r="G41" s="33"/>
      <c r="H41" s="33"/>
    </row>
  </sheetData>
  <sheetProtection algorithmName="SHA-512" hashValue="Q/dMaLcAXEpMiMSSgIvlREbXxjsbatijaEp4n4R62XQob4KjJ0/D653hB2UxPDQrfA3cvo3K39fxEBTjflfW5g==" saltValue="SdJZfc7PzGzG2esTNsRYoA==" spinCount="100000" sheet="1" objects="1" scenarios="1"/>
  <mergeCells count="2">
    <mergeCell ref="M10:M18"/>
    <mergeCell ref="B11:L1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BE84F-7A09-4177-8C4C-84FE6BB7BC86}">
  <dimension ref="B8:M37"/>
  <sheetViews>
    <sheetView workbookViewId="0">
      <selection activeCell="B5" sqref="B5"/>
    </sheetView>
  </sheetViews>
  <sheetFormatPr defaultRowHeight="14.4" x14ac:dyDescent="0.3"/>
  <cols>
    <col min="2" max="2" width="55.5546875" bestFit="1" customWidth="1"/>
    <col min="3" max="11" width="5.77734375" customWidth="1"/>
    <col min="12" max="12" width="19.88671875" customWidth="1"/>
    <col min="13" max="13" width="1.77734375" customWidth="1"/>
  </cols>
  <sheetData>
    <row r="8" spans="2:13" ht="15" thickBot="1" x14ac:dyDescent="0.35"/>
    <row r="9" spans="2:13" ht="130.05000000000001" customHeight="1" x14ac:dyDescent="0.3">
      <c r="B9" s="51" t="s">
        <v>51</v>
      </c>
      <c r="C9" s="62" t="str">
        <f>'Uurtarieven + eenmalige kosten'!B17</f>
        <v>Senior Projectleider/ Onderzoeker</v>
      </c>
      <c r="D9" s="62" t="str">
        <f>'Uurtarieven + eenmalige kosten'!B18</f>
        <v>Medior Projectleider/ Onderzoeker</v>
      </c>
      <c r="E9" s="62" t="str">
        <f>'Uurtarieven + eenmalige kosten'!B19</f>
        <v>Junior Projectleider/ Onderzoeker</v>
      </c>
      <c r="F9" s="62" t="str">
        <f>'Uurtarieven + eenmalige kosten'!B20</f>
        <v>Senior Programmeur</v>
      </c>
      <c r="G9" s="62" t="str">
        <f>'Uurtarieven + eenmalige kosten'!B21</f>
        <v>Medior Programmeur</v>
      </c>
      <c r="H9" s="62" t="str">
        <f>'Uurtarieven + eenmalige kosten'!B22</f>
        <v>Junior Programmeur</v>
      </c>
      <c r="I9" s="62" t="str">
        <f>'Uurtarieven + eenmalige kosten'!B23</f>
        <v>Senior Data-analist</v>
      </c>
      <c r="J9" s="62" t="str">
        <f>'Uurtarieven + eenmalige kosten'!B24</f>
        <v>Medior Data-analist</v>
      </c>
      <c r="K9" s="62" t="str">
        <f>'Uurtarieven + eenmalige kosten'!B25</f>
        <v>Junior Data-analist</v>
      </c>
      <c r="L9" s="63" t="s">
        <v>48</v>
      </c>
      <c r="M9" s="52"/>
    </row>
    <row r="10" spans="2:13" ht="14.4" customHeight="1" x14ac:dyDescent="0.3">
      <c r="B10" s="53" t="s">
        <v>39</v>
      </c>
      <c r="C10" s="50">
        <f>'Uurtarieven + eenmalige kosten'!D17</f>
        <v>0</v>
      </c>
      <c r="D10" s="50">
        <f>'Uurtarieven + eenmalige kosten'!D18</f>
        <v>0</v>
      </c>
      <c r="E10" s="50">
        <f>'Uurtarieven + eenmalige kosten'!D19</f>
        <v>0</v>
      </c>
      <c r="F10" s="50">
        <f>'Uurtarieven + eenmalige kosten'!D20</f>
        <v>0</v>
      </c>
      <c r="G10" s="50">
        <f>'Uurtarieven + eenmalige kosten'!D21</f>
        <v>0</v>
      </c>
      <c r="H10" s="50">
        <f>'Uurtarieven + eenmalige kosten'!D22</f>
        <v>0</v>
      </c>
      <c r="I10" s="50">
        <f>'Uurtarieven + eenmalige kosten'!D23</f>
        <v>0</v>
      </c>
      <c r="J10" s="50">
        <f>'Uurtarieven + eenmalige kosten'!D24</f>
        <v>0</v>
      </c>
      <c r="K10" s="50">
        <f>'Uurtarieven + eenmalige kosten'!D25</f>
        <v>0</v>
      </c>
      <c r="L10" s="49"/>
      <c r="M10" s="101"/>
    </row>
    <row r="11" spans="2:13" ht="14.4" customHeight="1" x14ac:dyDescent="0.3">
      <c r="B11" s="103"/>
      <c r="C11" s="104"/>
      <c r="D11" s="104"/>
      <c r="E11" s="104"/>
      <c r="F11" s="104"/>
      <c r="G11" s="104"/>
      <c r="H11" s="104"/>
      <c r="I11" s="104"/>
      <c r="J11" s="104"/>
      <c r="K11" s="104"/>
      <c r="L11" s="104"/>
      <c r="M11" s="101"/>
    </row>
    <row r="12" spans="2:13" ht="14.4" customHeight="1" x14ac:dyDescent="0.3">
      <c r="B12" s="54" t="s">
        <v>12</v>
      </c>
      <c r="C12" s="57">
        <v>2</v>
      </c>
      <c r="D12" s="57"/>
      <c r="E12" s="57">
        <v>4</v>
      </c>
      <c r="F12" s="57"/>
      <c r="G12" s="57"/>
      <c r="H12" s="58"/>
      <c r="I12" s="58"/>
      <c r="J12" s="58"/>
      <c r="K12" s="58"/>
      <c r="L12" s="50">
        <f>$C12*$C$10+$D12*$D$10+$E12*$E$10+$F12*$F$10+$G12*$G$10+$H12*$H$10+$I12*$I$10+$J12*$J$10+$K12*$K$10</f>
        <v>0</v>
      </c>
      <c r="M12" s="101"/>
    </row>
    <row r="13" spans="2:13" ht="14.4" customHeight="1" x14ac:dyDescent="0.3">
      <c r="B13" s="54" t="s">
        <v>24</v>
      </c>
      <c r="C13" s="57">
        <v>1</v>
      </c>
      <c r="D13" s="57"/>
      <c r="E13" s="57">
        <v>2</v>
      </c>
      <c r="F13" s="57"/>
      <c r="G13" s="57">
        <v>2</v>
      </c>
      <c r="H13" s="58"/>
      <c r="I13" s="58">
        <v>2</v>
      </c>
      <c r="J13" s="58"/>
      <c r="K13" s="58">
        <v>4</v>
      </c>
      <c r="L13" s="50">
        <f t="shared" ref="L13:L18" si="0">$C13*$C$10+$D13*$D$10+$E13*$E$10+$F13*$F$10+$G13*$G$10+$H13*$H$10+$I13*$I$10+$J13*$J$10+$K13*$K$10</f>
        <v>0</v>
      </c>
      <c r="M13" s="101"/>
    </row>
    <row r="14" spans="2:13" ht="14.4" customHeight="1" x14ac:dyDescent="0.3">
      <c r="B14" s="54" t="s">
        <v>25</v>
      </c>
      <c r="C14" s="57"/>
      <c r="D14" s="57"/>
      <c r="E14" s="57">
        <v>2</v>
      </c>
      <c r="F14" s="57"/>
      <c r="G14" s="57"/>
      <c r="H14" s="58"/>
      <c r="I14" s="58"/>
      <c r="J14" s="58"/>
      <c r="K14" s="58">
        <v>4</v>
      </c>
      <c r="L14" s="50">
        <f t="shared" si="0"/>
        <v>0</v>
      </c>
      <c r="M14" s="101"/>
    </row>
    <row r="15" spans="2:13" ht="14.4" customHeight="1" x14ac:dyDescent="0.3">
      <c r="B15" s="55" t="s">
        <v>26</v>
      </c>
      <c r="C15" s="57"/>
      <c r="D15" s="57"/>
      <c r="E15" s="57">
        <v>1</v>
      </c>
      <c r="F15" s="57"/>
      <c r="G15" s="57"/>
      <c r="H15" s="58"/>
      <c r="I15" s="58"/>
      <c r="J15" s="58"/>
      <c r="K15" s="58">
        <v>1</v>
      </c>
      <c r="L15" s="50">
        <f t="shared" si="0"/>
        <v>0</v>
      </c>
      <c r="M15" s="101"/>
    </row>
    <row r="16" spans="2:13" ht="14.4" customHeight="1" x14ac:dyDescent="0.3">
      <c r="B16" s="54" t="s">
        <v>27</v>
      </c>
      <c r="C16" s="57">
        <v>2</v>
      </c>
      <c r="D16" s="57"/>
      <c r="E16" s="57">
        <v>4</v>
      </c>
      <c r="F16" s="57"/>
      <c r="G16" s="57"/>
      <c r="H16" s="58"/>
      <c r="I16" s="58">
        <v>1</v>
      </c>
      <c r="J16" s="58"/>
      <c r="K16" s="58">
        <v>1</v>
      </c>
      <c r="L16" s="50">
        <f t="shared" si="0"/>
        <v>0</v>
      </c>
      <c r="M16" s="101"/>
    </row>
    <row r="17" spans="2:13" ht="14.4" customHeight="1" x14ac:dyDescent="0.3">
      <c r="B17" s="54" t="s">
        <v>28</v>
      </c>
      <c r="C17" s="57">
        <v>2</v>
      </c>
      <c r="D17" s="57"/>
      <c r="E17" s="57">
        <v>4</v>
      </c>
      <c r="F17" s="57"/>
      <c r="G17" s="57"/>
      <c r="H17" s="58"/>
      <c r="I17" s="58">
        <v>2</v>
      </c>
      <c r="J17" s="58"/>
      <c r="K17" s="58">
        <v>4</v>
      </c>
      <c r="L17" s="50">
        <f t="shared" si="0"/>
        <v>0</v>
      </c>
      <c r="M17" s="101"/>
    </row>
    <row r="18" spans="2:13" ht="14.4" customHeight="1" thickBot="1" x14ac:dyDescent="0.35">
      <c r="B18" s="56" t="s">
        <v>14</v>
      </c>
      <c r="C18" s="59"/>
      <c r="D18" s="59"/>
      <c r="E18" s="59">
        <v>1</v>
      </c>
      <c r="F18" s="59"/>
      <c r="G18" s="59">
        <v>1</v>
      </c>
      <c r="H18" s="60"/>
      <c r="I18" s="60"/>
      <c r="J18" s="60"/>
      <c r="K18" s="60"/>
      <c r="L18" s="50">
        <f t="shared" si="0"/>
        <v>0</v>
      </c>
      <c r="M18" s="101"/>
    </row>
    <row r="19" spans="2:13" ht="15" thickBot="1" x14ac:dyDescent="0.35">
      <c r="B19" s="47" t="s">
        <v>15</v>
      </c>
      <c r="C19" s="61">
        <f>SUM(C12:C18)</f>
        <v>7</v>
      </c>
      <c r="D19" s="61">
        <f t="shared" ref="D19:K19" si="1">SUM(D12:D18)</f>
        <v>0</v>
      </c>
      <c r="E19" s="61">
        <f t="shared" si="1"/>
        <v>18</v>
      </c>
      <c r="F19" s="61">
        <f t="shared" si="1"/>
        <v>0</v>
      </c>
      <c r="G19" s="61">
        <f t="shared" si="1"/>
        <v>3</v>
      </c>
      <c r="H19" s="61">
        <f t="shared" si="1"/>
        <v>0</v>
      </c>
      <c r="I19" s="61">
        <f t="shared" si="1"/>
        <v>5</v>
      </c>
      <c r="J19" s="61">
        <f t="shared" si="1"/>
        <v>0</v>
      </c>
      <c r="K19" s="61">
        <f t="shared" si="1"/>
        <v>14</v>
      </c>
      <c r="L19" s="48">
        <f>SUM(L12:L18)</f>
        <v>0</v>
      </c>
      <c r="M19" s="102"/>
    </row>
    <row r="23" spans="2:13" x14ac:dyDescent="0.3">
      <c r="B23" s="33"/>
      <c r="C23" s="34"/>
      <c r="D23" s="34"/>
      <c r="E23" s="34"/>
      <c r="F23" s="34"/>
      <c r="G23" s="34"/>
      <c r="H23" s="34"/>
      <c r="I23" s="33"/>
    </row>
    <row r="24" spans="2:13" x14ac:dyDescent="0.3">
      <c r="B24" s="32"/>
      <c r="C24" s="44"/>
      <c r="D24" s="44"/>
      <c r="E24" s="44"/>
      <c r="F24" s="44"/>
      <c r="G24" s="44"/>
      <c r="H24" s="33"/>
      <c r="I24" s="33"/>
    </row>
    <row r="25" spans="2:13" x14ac:dyDescent="0.3">
      <c r="B25" s="33"/>
      <c r="C25" s="34"/>
      <c r="D25" s="34"/>
      <c r="E25" s="34"/>
      <c r="F25" s="34"/>
      <c r="G25" s="34"/>
      <c r="H25" s="33"/>
      <c r="I25" s="33"/>
    </row>
    <row r="26" spans="2:13" x14ac:dyDescent="0.3">
      <c r="B26" s="33"/>
      <c r="C26" s="33"/>
      <c r="D26" s="33"/>
      <c r="E26" s="33"/>
      <c r="F26" s="33"/>
      <c r="G26" s="44"/>
      <c r="H26" s="44"/>
      <c r="I26" s="33"/>
    </row>
    <row r="27" spans="2:13" x14ac:dyDescent="0.3">
      <c r="B27" s="33"/>
      <c r="C27" s="33"/>
      <c r="D27" s="33"/>
      <c r="E27" s="33"/>
      <c r="F27" s="33"/>
      <c r="G27" s="44"/>
      <c r="H27" s="44"/>
      <c r="I27" s="33"/>
    </row>
    <row r="28" spans="2:13" x14ac:dyDescent="0.3">
      <c r="B28" s="33"/>
      <c r="C28" s="33"/>
      <c r="D28" s="33"/>
      <c r="E28" s="33"/>
      <c r="F28" s="33"/>
      <c r="G28" s="44"/>
      <c r="H28" s="44"/>
      <c r="I28" s="33"/>
    </row>
    <row r="29" spans="2:13" x14ac:dyDescent="0.3">
      <c r="B29" s="33"/>
      <c r="C29" s="33"/>
      <c r="D29" s="33"/>
      <c r="E29" s="33"/>
      <c r="F29" s="33"/>
      <c r="G29" s="44"/>
      <c r="H29" s="44"/>
      <c r="I29" s="33"/>
    </row>
    <row r="30" spans="2:13" x14ac:dyDescent="0.3">
      <c r="B30" s="33"/>
      <c r="C30" s="33"/>
      <c r="D30" s="33"/>
      <c r="E30" s="33"/>
      <c r="F30" s="33"/>
      <c r="G30" s="44"/>
      <c r="H30" s="44"/>
      <c r="I30" s="33"/>
    </row>
    <row r="31" spans="2:13" x14ac:dyDescent="0.3">
      <c r="B31" s="33"/>
      <c r="C31" s="33"/>
      <c r="D31" s="33"/>
      <c r="E31" s="33"/>
      <c r="F31" s="33"/>
      <c r="G31" s="44"/>
      <c r="H31" s="44"/>
      <c r="I31" s="33"/>
    </row>
    <row r="32" spans="2:13" x14ac:dyDescent="0.3">
      <c r="B32" s="33"/>
      <c r="C32" s="33"/>
      <c r="D32" s="33"/>
      <c r="E32" s="33"/>
      <c r="F32" s="33"/>
      <c r="G32" s="44"/>
      <c r="H32" s="44"/>
      <c r="I32" s="33"/>
    </row>
    <row r="33" spans="2:9" x14ac:dyDescent="0.3">
      <c r="B33" s="33"/>
      <c r="C33" s="33"/>
      <c r="D33" s="33"/>
      <c r="E33" s="33"/>
      <c r="F33" s="33"/>
      <c r="G33" s="44"/>
      <c r="H33" s="44"/>
      <c r="I33" s="33"/>
    </row>
    <row r="34" spans="2:9" x14ac:dyDescent="0.3">
      <c r="B34" s="32"/>
      <c r="C34" s="45"/>
      <c r="D34" s="45"/>
      <c r="E34" s="45"/>
      <c r="F34" s="45"/>
      <c r="G34" s="44"/>
      <c r="H34" s="33"/>
      <c r="I34" s="33"/>
    </row>
    <row r="35" spans="2:9" x14ac:dyDescent="0.3">
      <c r="B35" s="33"/>
      <c r="C35" s="33"/>
      <c r="D35" s="33"/>
      <c r="E35" s="33"/>
      <c r="F35" s="33"/>
      <c r="G35" s="33"/>
      <c r="H35" s="33"/>
      <c r="I35" s="33"/>
    </row>
    <row r="36" spans="2:9" x14ac:dyDescent="0.3">
      <c r="B36" s="34"/>
      <c r="C36" s="33"/>
      <c r="D36" s="33"/>
      <c r="E36" s="33"/>
      <c r="F36" s="33"/>
      <c r="G36" s="33"/>
      <c r="H36" s="46"/>
      <c r="I36" s="33"/>
    </row>
    <row r="37" spans="2:9" x14ac:dyDescent="0.3">
      <c r="B37" s="33"/>
      <c r="C37" s="33"/>
      <c r="D37" s="33"/>
      <c r="E37" s="33"/>
      <c r="F37" s="33"/>
      <c r="G37" s="33"/>
      <c r="H37" s="33"/>
      <c r="I37" s="33"/>
    </row>
  </sheetData>
  <sheetProtection algorithmName="SHA-512" hashValue="ArYr1QI9MBINjKYuxM5IhCJ2iVqsI8+s4NBILVURRNeOsk29zhCNzkhZrTkMqq+DG67sbDMYt5h9DsvUKo/CVw==" saltValue="GsVbxj3YzWfMtYyo4Qpf/g==" spinCount="100000" sheet="1" objects="1" scenarios="1"/>
  <mergeCells count="2">
    <mergeCell ref="M10:M19"/>
    <mergeCell ref="B11:L1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A17C8-30F5-4AD2-84F4-FB289C165A08}">
  <dimension ref="B8:U42"/>
  <sheetViews>
    <sheetView topLeftCell="A6" zoomScaleNormal="100" workbookViewId="0">
      <selection activeCell="F23" sqref="F23"/>
    </sheetView>
  </sheetViews>
  <sheetFormatPr defaultRowHeight="14.4" x14ac:dyDescent="0.3"/>
  <cols>
    <col min="2" max="2" width="55.33203125" bestFit="1" customWidth="1"/>
    <col min="3" max="11" width="5.77734375" customWidth="1"/>
    <col min="12" max="12" width="23.5546875" customWidth="1"/>
    <col min="13" max="13" width="1.77734375" customWidth="1"/>
    <col min="14" max="14" width="9.5546875" customWidth="1"/>
  </cols>
  <sheetData>
    <row r="8" spans="2:13" ht="15" thickBot="1" x14ac:dyDescent="0.35"/>
    <row r="9" spans="2:13" ht="130.05000000000001" customHeight="1" x14ac:dyDescent="0.3">
      <c r="B9" s="51" t="s">
        <v>52</v>
      </c>
      <c r="C9" s="62" t="str">
        <f>'Uurtarieven + eenmalige kosten'!B17</f>
        <v>Senior Projectleider/ Onderzoeker</v>
      </c>
      <c r="D9" s="62" t="str">
        <f>'Uurtarieven + eenmalige kosten'!B18</f>
        <v>Medior Projectleider/ Onderzoeker</v>
      </c>
      <c r="E9" s="62" t="str">
        <f>'Uurtarieven + eenmalige kosten'!B19</f>
        <v>Junior Projectleider/ Onderzoeker</v>
      </c>
      <c r="F9" s="62" t="str">
        <f>'Uurtarieven + eenmalige kosten'!B20</f>
        <v>Senior Programmeur</v>
      </c>
      <c r="G9" s="62" t="str">
        <f>'Uurtarieven + eenmalige kosten'!B21</f>
        <v>Medior Programmeur</v>
      </c>
      <c r="H9" s="62" t="str">
        <f>'Uurtarieven + eenmalige kosten'!B22</f>
        <v>Junior Programmeur</v>
      </c>
      <c r="I9" s="62" t="str">
        <f>'Uurtarieven + eenmalige kosten'!B23</f>
        <v>Senior Data-analist</v>
      </c>
      <c r="J9" s="62" t="str">
        <f>'Uurtarieven + eenmalige kosten'!B24</f>
        <v>Medior Data-analist</v>
      </c>
      <c r="K9" s="62" t="str">
        <f>'Uurtarieven + eenmalige kosten'!B25</f>
        <v>Junior Data-analist</v>
      </c>
      <c r="L9" s="63" t="s">
        <v>48</v>
      </c>
      <c r="M9" s="52"/>
    </row>
    <row r="10" spans="2:13" ht="14.4" customHeight="1" x14ac:dyDescent="0.3">
      <c r="B10" s="53" t="s">
        <v>39</v>
      </c>
      <c r="C10" s="50">
        <f>'Uurtarieven + eenmalige kosten'!D17</f>
        <v>0</v>
      </c>
      <c r="D10" s="50">
        <f>'Uurtarieven + eenmalige kosten'!D18</f>
        <v>0</v>
      </c>
      <c r="E10" s="50">
        <f>'Uurtarieven + eenmalige kosten'!D19</f>
        <v>0</v>
      </c>
      <c r="F10" s="50">
        <f>'Uurtarieven + eenmalige kosten'!D20</f>
        <v>0</v>
      </c>
      <c r="G10" s="50">
        <f>'Uurtarieven + eenmalige kosten'!D21</f>
        <v>0</v>
      </c>
      <c r="H10" s="50">
        <f>'Uurtarieven + eenmalige kosten'!D22</f>
        <v>0</v>
      </c>
      <c r="I10" s="50">
        <f>'Uurtarieven + eenmalige kosten'!D23</f>
        <v>0</v>
      </c>
      <c r="J10" s="50">
        <f>'Uurtarieven + eenmalige kosten'!D24</f>
        <v>0</v>
      </c>
      <c r="K10" s="50">
        <f>'Uurtarieven + eenmalige kosten'!D25</f>
        <v>0</v>
      </c>
      <c r="L10" s="49"/>
      <c r="M10" s="101"/>
    </row>
    <row r="11" spans="2:13" ht="14.4" customHeight="1" x14ac:dyDescent="0.3">
      <c r="B11" s="103"/>
      <c r="C11" s="104"/>
      <c r="D11" s="104"/>
      <c r="E11" s="104"/>
      <c r="F11" s="104"/>
      <c r="G11" s="104"/>
      <c r="H11" s="104"/>
      <c r="I11" s="104"/>
      <c r="J11" s="104"/>
      <c r="K11" s="104"/>
      <c r="L11" s="104"/>
      <c r="M11" s="101"/>
    </row>
    <row r="12" spans="2:13" ht="14.4" customHeight="1" x14ac:dyDescent="0.3">
      <c r="B12" s="54" t="s">
        <v>29</v>
      </c>
      <c r="C12" s="57">
        <v>12</v>
      </c>
      <c r="D12" s="57"/>
      <c r="E12" s="57">
        <v>4</v>
      </c>
      <c r="F12" s="57"/>
      <c r="G12" s="57"/>
      <c r="H12" s="58"/>
      <c r="I12" s="58"/>
      <c r="J12" s="58"/>
      <c r="K12" s="58"/>
      <c r="L12" s="50">
        <f>$C12*$C$10+$D12*$D$10+$E12*$E$10+$F12*$F$10+$G12*$G$10+$H12*$H$10+$I12*$I$10+$J12*$J$10+$K12*$K$10</f>
        <v>0</v>
      </c>
      <c r="M12" s="101"/>
    </row>
    <row r="13" spans="2:13" ht="14.4" customHeight="1" x14ac:dyDescent="0.3">
      <c r="B13" s="54" t="s">
        <v>13</v>
      </c>
      <c r="C13" s="57"/>
      <c r="D13" s="57"/>
      <c r="E13" s="57">
        <v>2</v>
      </c>
      <c r="F13" s="57"/>
      <c r="G13" s="57"/>
      <c r="H13" s="58"/>
      <c r="I13" s="58">
        <v>2</v>
      </c>
      <c r="J13" s="58">
        <v>2</v>
      </c>
      <c r="K13" s="58"/>
      <c r="L13" s="50">
        <f t="shared" ref="L13:L20" si="0">$C13*$C$10+$D13*$D$10+$E13*$E$10+$F13*$F$10+$G13*$G$10+$H13*$H$10+$I13*$I$10+$J13*$J$10+$K13*$K$10</f>
        <v>0</v>
      </c>
      <c r="M13" s="101"/>
    </row>
    <row r="14" spans="2:13" ht="14.4" customHeight="1" x14ac:dyDescent="0.3">
      <c r="B14" s="54" t="s">
        <v>30</v>
      </c>
      <c r="C14" s="57"/>
      <c r="D14" s="57"/>
      <c r="E14" s="57"/>
      <c r="F14" s="57"/>
      <c r="G14" s="57"/>
      <c r="H14" s="58"/>
      <c r="I14" s="58">
        <v>4</v>
      </c>
      <c r="J14" s="58">
        <v>6</v>
      </c>
      <c r="K14" s="58">
        <v>12</v>
      </c>
      <c r="L14" s="50">
        <f t="shared" si="0"/>
        <v>0</v>
      </c>
      <c r="M14" s="101"/>
    </row>
    <row r="15" spans="2:13" ht="14.4" customHeight="1" x14ac:dyDescent="0.3">
      <c r="B15" s="55" t="s">
        <v>31</v>
      </c>
      <c r="C15" s="57">
        <v>8</v>
      </c>
      <c r="D15" s="57"/>
      <c r="E15" s="57">
        <v>24</v>
      </c>
      <c r="F15" s="57">
        <v>4</v>
      </c>
      <c r="G15" s="57"/>
      <c r="H15" s="58">
        <v>8</v>
      </c>
      <c r="I15" s="58">
        <v>2</v>
      </c>
      <c r="J15" s="58">
        <v>4</v>
      </c>
      <c r="K15" s="58">
        <v>24</v>
      </c>
      <c r="L15" s="50">
        <f t="shared" si="0"/>
        <v>0</v>
      </c>
      <c r="M15" s="101"/>
    </row>
    <row r="16" spans="2:13" ht="14.4" customHeight="1" x14ac:dyDescent="0.3">
      <c r="B16" s="54" t="s">
        <v>32</v>
      </c>
      <c r="C16" s="57">
        <v>8</v>
      </c>
      <c r="D16" s="57"/>
      <c r="E16" s="57">
        <v>16</v>
      </c>
      <c r="F16" s="57"/>
      <c r="G16" s="57"/>
      <c r="H16" s="58"/>
      <c r="I16" s="58">
        <v>2</v>
      </c>
      <c r="J16" s="58"/>
      <c r="K16" s="58">
        <v>22</v>
      </c>
      <c r="L16" s="50">
        <f t="shared" si="0"/>
        <v>0</v>
      </c>
      <c r="M16" s="101"/>
    </row>
    <row r="17" spans="2:21" ht="14.4" customHeight="1" x14ac:dyDescent="0.3">
      <c r="B17" s="54" t="s">
        <v>33</v>
      </c>
      <c r="C17" s="57">
        <v>40</v>
      </c>
      <c r="D17" s="57"/>
      <c r="E17" s="57">
        <v>70</v>
      </c>
      <c r="F17" s="57"/>
      <c r="G17" s="57"/>
      <c r="H17" s="58"/>
      <c r="I17" s="58">
        <v>12</v>
      </c>
      <c r="J17" s="58"/>
      <c r="K17" s="58">
        <v>12</v>
      </c>
      <c r="L17" s="50">
        <f t="shared" si="0"/>
        <v>0</v>
      </c>
      <c r="M17" s="101"/>
    </row>
    <row r="18" spans="2:21" ht="14.4" customHeight="1" x14ac:dyDescent="0.3">
      <c r="B18" s="56" t="s">
        <v>34</v>
      </c>
      <c r="C18" s="59"/>
      <c r="D18" s="59"/>
      <c r="E18" s="59"/>
      <c r="F18" s="59">
        <v>2</v>
      </c>
      <c r="G18" s="59"/>
      <c r="H18" s="60">
        <v>4</v>
      </c>
      <c r="I18" s="60"/>
      <c r="J18" s="60"/>
      <c r="K18" s="60"/>
      <c r="L18" s="50">
        <f t="shared" si="0"/>
        <v>0</v>
      </c>
      <c r="M18" s="101"/>
    </row>
    <row r="19" spans="2:21" ht="14.4" customHeight="1" x14ac:dyDescent="0.3">
      <c r="B19" s="56" t="s">
        <v>35</v>
      </c>
      <c r="C19" s="59"/>
      <c r="D19" s="59"/>
      <c r="E19" s="59"/>
      <c r="F19" s="59"/>
      <c r="G19" s="59"/>
      <c r="H19" s="60"/>
      <c r="I19" s="60"/>
      <c r="J19" s="60"/>
      <c r="K19" s="60"/>
      <c r="L19" s="50">
        <f t="shared" si="0"/>
        <v>0</v>
      </c>
      <c r="M19" s="101"/>
    </row>
    <row r="20" spans="2:21" ht="14.4" customHeight="1" thickBot="1" x14ac:dyDescent="0.35">
      <c r="B20" s="56" t="s">
        <v>36</v>
      </c>
      <c r="C20" s="59"/>
      <c r="D20" s="59"/>
      <c r="E20" s="59"/>
      <c r="F20" s="59">
        <v>2</v>
      </c>
      <c r="G20" s="59"/>
      <c r="H20" s="60">
        <v>4</v>
      </c>
      <c r="I20" s="60"/>
      <c r="J20" s="60"/>
      <c r="K20" s="60"/>
      <c r="L20" s="50">
        <f t="shared" si="0"/>
        <v>0</v>
      </c>
      <c r="M20" s="101"/>
    </row>
    <row r="21" spans="2:21" ht="14.4" customHeight="1" thickBot="1" x14ac:dyDescent="0.35">
      <c r="B21" s="47" t="s">
        <v>15</v>
      </c>
      <c r="C21" s="61">
        <f>SUM(C12:C20)</f>
        <v>68</v>
      </c>
      <c r="D21" s="61">
        <f t="shared" ref="D21:K21" si="1">SUM(D12:D20)</f>
        <v>0</v>
      </c>
      <c r="E21" s="61">
        <f t="shared" si="1"/>
        <v>116</v>
      </c>
      <c r="F21" s="61">
        <f t="shared" si="1"/>
        <v>8</v>
      </c>
      <c r="G21" s="61">
        <f t="shared" si="1"/>
        <v>0</v>
      </c>
      <c r="H21" s="61">
        <f t="shared" si="1"/>
        <v>16</v>
      </c>
      <c r="I21" s="61">
        <f t="shared" si="1"/>
        <v>22</v>
      </c>
      <c r="J21" s="61">
        <f t="shared" si="1"/>
        <v>12</v>
      </c>
      <c r="K21" s="61">
        <f t="shared" si="1"/>
        <v>70</v>
      </c>
      <c r="L21" s="48">
        <f>SUM(L12:L20)</f>
        <v>0</v>
      </c>
      <c r="M21" s="102"/>
    </row>
    <row r="27" spans="2:21" x14ac:dyDescent="0.3">
      <c r="N27" s="33"/>
      <c r="O27" s="34"/>
      <c r="P27" s="34"/>
      <c r="Q27" s="34"/>
      <c r="R27" s="34"/>
      <c r="S27" s="34"/>
      <c r="T27" s="34"/>
      <c r="U27" s="33"/>
    </row>
    <row r="28" spans="2:21" x14ac:dyDescent="0.3">
      <c r="N28" s="32"/>
      <c r="O28" s="44"/>
      <c r="P28" s="44"/>
      <c r="Q28" s="44"/>
      <c r="R28" s="44"/>
      <c r="S28" s="44"/>
      <c r="T28" s="33"/>
      <c r="U28" s="33"/>
    </row>
    <row r="29" spans="2:21" x14ac:dyDescent="0.3">
      <c r="N29" s="33"/>
      <c r="O29" s="34"/>
      <c r="P29" s="34"/>
      <c r="Q29" s="34"/>
      <c r="R29" s="34"/>
      <c r="S29" s="34"/>
      <c r="T29" s="33"/>
      <c r="U29" s="33"/>
    </row>
    <row r="30" spans="2:21" x14ac:dyDescent="0.3">
      <c r="B30" s="33"/>
      <c r="N30" s="33"/>
      <c r="O30" s="33"/>
      <c r="P30" s="33"/>
      <c r="Q30" s="33"/>
      <c r="R30" s="33"/>
      <c r="S30" s="44"/>
      <c r="T30" s="44"/>
      <c r="U30" s="33"/>
    </row>
    <row r="31" spans="2:21" x14ac:dyDescent="0.3">
      <c r="B31" s="33"/>
      <c r="N31" s="33"/>
      <c r="O31" s="33"/>
      <c r="P31" s="33"/>
      <c r="Q31" s="33"/>
      <c r="R31" s="33"/>
      <c r="S31" s="44"/>
      <c r="T31" s="44"/>
      <c r="U31" s="33"/>
    </row>
    <row r="32" spans="2:21" x14ac:dyDescent="0.3">
      <c r="B32" s="33"/>
      <c r="N32" s="33"/>
      <c r="O32" s="33"/>
      <c r="P32" s="33"/>
      <c r="Q32" s="33"/>
      <c r="R32" s="33"/>
      <c r="S32" s="44"/>
      <c r="T32" s="44"/>
      <c r="U32" s="33"/>
    </row>
    <row r="33" spans="2:21" x14ac:dyDescent="0.3">
      <c r="B33" s="33"/>
      <c r="N33" s="33"/>
      <c r="O33" s="33"/>
      <c r="P33" s="33"/>
      <c r="Q33" s="33"/>
      <c r="R33" s="33"/>
      <c r="S33" s="44"/>
      <c r="T33" s="44"/>
      <c r="U33" s="33"/>
    </row>
    <row r="34" spans="2:21" x14ac:dyDescent="0.3">
      <c r="B34" s="33"/>
      <c r="N34" s="33"/>
      <c r="O34" s="33"/>
      <c r="P34" s="33"/>
      <c r="Q34" s="33"/>
      <c r="R34" s="33"/>
      <c r="S34" s="44"/>
      <c r="T34" s="44"/>
      <c r="U34" s="33"/>
    </row>
    <row r="35" spans="2:21" x14ac:dyDescent="0.3">
      <c r="B35" s="33"/>
      <c r="N35" s="33"/>
      <c r="O35" s="33"/>
      <c r="P35" s="33"/>
      <c r="Q35" s="33"/>
      <c r="R35" s="33"/>
      <c r="S35" s="44"/>
      <c r="T35" s="44"/>
      <c r="U35" s="33"/>
    </row>
    <row r="36" spans="2:21" x14ac:dyDescent="0.3">
      <c r="B36" s="33"/>
      <c r="N36" s="33"/>
      <c r="O36" s="33"/>
      <c r="P36" s="33"/>
      <c r="Q36" s="33"/>
      <c r="R36" s="33"/>
      <c r="S36" s="44"/>
      <c r="T36" s="44"/>
      <c r="U36" s="33"/>
    </row>
    <row r="37" spans="2:21" x14ac:dyDescent="0.3">
      <c r="B37" s="33"/>
      <c r="N37" s="33"/>
      <c r="O37" s="33"/>
      <c r="P37" s="33"/>
      <c r="Q37" s="33"/>
      <c r="R37" s="33"/>
      <c r="S37" s="44"/>
      <c r="T37" s="44"/>
      <c r="U37" s="64"/>
    </row>
    <row r="38" spans="2:21" x14ac:dyDescent="0.3">
      <c r="B38" s="33"/>
      <c r="N38" s="33"/>
      <c r="O38" s="33"/>
      <c r="P38" s="33"/>
      <c r="Q38" s="33"/>
      <c r="R38" s="33"/>
      <c r="S38" s="44"/>
      <c r="T38" s="44"/>
      <c r="U38" s="33"/>
    </row>
    <row r="39" spans="2:21" x14ac:dyDescent="0.3">
      <c r="B39" s="33"/>
      <c r="N39" s="32"/>
      <c r="O39" s="45"/>
      <c r="P39" s="45"/>
      <c r="Q39" s="45"/>
      <c r="R39" s="45"/>
      <c r="S39" s="44"/>
      <c r="T39" s="33"/>
      <c r="U39" s="33"/>
    </row>
    <row r="40" spans="2:21" x14ac:dyDescent="0.3">
      <c r="N40" s="33"/>
      <c r="O40" s="33"/>
      <c r="P40" s="33"/>
      <c r="Q40" s="33"/>
      <c r="R40" s="33"/>
      <c r="S40" s="33"/>
      <c r="T40" s="33"/>
      <c r="U40" s="33"/>
    </row>
    <row r="41" spans="2:21" x14ac:dyDescent="0.3">
      <c r="N41" s="34"/>
      <c r="O41" s="33"/>
      <c r="P41" s="33"/>
      <c r="Q41" s="33"/>
      <c r="R41" s="33"/>
      <c r="S41" s="33"/>
      <c r="T41" s="46"/>
      <c r="U41" s="33"/>
    </row>
    <row r="42" spans="2:21" x14ac:dyDescent="0.3">
      <c r="N42" s="33"/>
      <c r="O42" s="33"/>
      <c r="P42" s="33"/>
      <c r="Q42" s="33"/>
      <c r="R42" s="33"/>
      <c r="S42" s="33"/>
      <c r="T42" s="33"/>
      <c r="U42" s="33"/>
    </row>
  </sheetData>
  <sheetProtection algorithmName="SHA-512" hashValue="YgUeCl1EL8uaPlb0ck2jjy7Y/HrEi0JUPD6AjkduwflgUheq54OGeamtHgD1poVLPvX0kGKyMbl+UorXrG0gQA==" saltValue="6Q1DUP4zxXzG8olG+7SOCQ==" spinCount="100000" sheet="1" objects="1" scenarios="1"/>
  <mergeCells count="2">
    <mergeCell ref="M10:M21"/>
    <mergeCell ref="B11:L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2" ma:contentTypeDescription="Een nieuw document maken." ma:contentTypeScope="" ma:versionID="5ba60a9c477bb49b3d7a5a702e20c257">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8b998c89727b3ad547406fd111159152"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2481252-2DDA-41BA-A2F6-CB35BDAB99ED}">
  <ds:schemaRefs>
    <ds:schemaRef ds:uri="http://schemas.microsoft.com/sharepoint/v3/contenttype/forms"/>
  </ds:schemaRefs>
</ds:datastoreItem>
</file>

<file path=customXml/itemProps2.xml><?xml version="1.0" encoding="utf-8"?>
<ds:datastoreItem xmlns:ds="http://schemas.openxmlformats.org/officeDocument/2006/customXml" ds:itemID="{8D400A39-F90A-411A-A539-BEEDF5F5F0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412077-F38B-43FD-8003-B1F93D079358}">
  <ds:schemaRefs>
    <ds:schemaRef ds:uri="http://purl.org/dc/elements/1.1/"/>
    <ds:schemaRef ds:uri="http://schemas.microsoft.com/office/2006/metadata/properties"/>
    <ds:schemaRef ds:uri="http://purl.org/dc/terms/"/>
    <ds:schemaRef ds:uri="http://schemas.openxmlformats.org/package/2006/metadata/core-properties"/>
    <ds:schemaRef ds:uri="9a477c5c-e2e6-42f9-8df8-55e884421fa3"/>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1</vt:i4>
      </vt:variant>
    </vt:vector>
  </HeadingPairs>
  <TitlesOfParts>
    <vt:vector size="7" baseType="lpstr">
      <vt:lpstr>Prijsblad</vt:lpstr>
      <vt:lpstr>Uurtarieven + eenmalige kosten</vt:lpstr>
      <vt:lpstr>Enquête KOW (fictief)</vt:lpstr>
      <vt:lpstr>Enquête BPV monitor (fictief)</vt:lpstr>
      <vt:lpstr>Enquête MBO werknemer (fictief)</vt:lpstr>
      <vt:lpstr>Enquête Klantwaardering fictief</vt:lpstr>
      <vt:lpstr>Prijsblad!Afdrukbereik</vt:lpstr>
    </vt:vector>
  </TitlesOfParts>
  <Company>Benefit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Prijsblad 2019-05.xlsx</dc:title>
  <dc:creator>MarkJ</dc:creator>
  <cp:lastModifiedBy>Stefan de Jong</cp:lastModifiedBy>
  <cp:lastPrinted>2016-02-16T18:50:15Z</cp:lastPrinted>
  <dcterms:created xsi:type="dcterms:W3CDTF">2009-06-11T12:14:07Z</dcterms:created>
  <dcterms:modified xsi:type="dcterms:W3CDTF">2021-05-26T10:22:00Z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y fmtid="{D5CDD505-2E9C-101B-9397-08002B2CF9AE}" pid="3" name="_dlc_DocIdItemGuid">
    <vt:lpwstr>d100f37a-77c8-4f72-be2b-3210de9fd107</vt:lpwstr>
  </property>
  <property fmtid="{D5CDD505-2E9C-101B-9397-08002B2CF9AE}" pid="4" name="Order">
    <vt:r8>100</vt:r8>
  </property>
</Properties>
</file>