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09 - JAN 2021 - DEC 2021\20210104 Rijopleidingen Rijbewijzen\Nota van Inlichtingen\"/>
    </mc:Choice>
  </mc:AlternateContent>
  <bookViews>
    <workbookView xWindow="0" yWindow="0" windowWidth="24576" windowHeight="10260" activeTab="3"/>
  </bookViews>
  <sheets>
    <sheet name="Totaaloverzicht" sheetId="4" r:id="rId1"/>
    <sheet name="Perceel1" sheetId="1" r:id="rId2"/>
    <sheet name="Perceel2" sheetId="6" r:id="rId3"/>
    <sheet name="Perceel3" sheetId="5" r:id="rId4"/>
    <sheet name="Opties" sheetId="7" r:id="rId5"/>
  </sheets>
  <calcPr calcId="162913"/>
</workbook>
</file>

<file path=xl/calcChain.xml><?xml version="1.0" encoding="utf-8"?>
<calcChain xmlns="http://schemas.openxmlformats.org/spreadsheetml/2006/main">
  <c r="G13" i="6" l="1"/>
  <c r="G12" i="6"/>
  <c r="G11" i="6"/>
  <c r="G10" i="6"/>
  <c r="G9" i="6"/>
  <c r="G8" i="6"/>
  <c r="G7" i="6"/>
  <c r="G13" i="5"/>
  <c r="G14" i="5" s="1"/>
  <c r="G12" i="5"/>
  <c r="G11" i="5"/>
  <c r="G10" i="5"/>
  <c r="G9" i="5"/>
  <c r="G5" i="5" l="1"/>
  <c r="G29" i="1" l="1"/>
  <c r="G28" i="1"/>
  <c r="G27" i="1"/>
  <c r="G24" i="1"/>
  <c r="G23" i="1"/>
  <c r="G22" i="1"/>
  <c r="G21" i="1"/>
  <c r="G20" i="1"/>
  <c r="G19" i="1"/>
  <c r="G16" i="1"/>
  <c r="G15" i="1"/>
  <c r="G14" i="1"/>
  <c r="G13" i="1"/>
  <c r="G10" i="1"/>
  <c r="G9" i="1"/>
  <c r="G8" i="1"/>
  <c r="G7" i="1"/>
  <c r="G6" i="1"/>
  <c r="G5" i="1"/>
  <c r="G8" i="5"/>
  <c r="G7" i="5"/>
  <c r="G6" i="5"/>
  <c r="G6" i="6"/>
  <c r="G5" i="6"/>
  <c r="F19" i="4" l="1"/>
  <c r="G31" i="1"/>
  <c r="F17" i="4" s="1"/>
  <c r="F18" i="4"/>
  <c r="F20" i="4" l="1"/>
</calcChain>
</file>

<file path=xl/sharedStrings.xml><?xml version="1.0" encoding="utf-8"?>
<sst xmlns="http://schemas.openxmlformats.org/spreadsheetml/2006/main" count="208" uniqueCount="76">
  <si>
    <t xml:space="preserve">Perceel 2: Brandweerchauffeur </t>
  </si>
  <si>
    <t>Aantal per jaar</t>
  </si>
  <si>
    <t>Prijs per stuk</t>
  </si>
  <si>
    <t>Opleiding Brandweerchauffeur</t>
  </si>
  <si>
    <t>-</t>
  </si>
  <si>
    <t>€</t>
  </si>
  <si>
    <t xml:space="preserve">Totaal </t>
  </si>
  <si>
    <t xml:space="preserve">Perceel 3: Vakbekwaam blijven </t>
  </si>
  <si>
    <t>Opleiding Vakbekwaam blijven</t>
  </si>
  <si>
    <t>Nader te bepalen</t>
  </si>
  <si>
    <t>Voertuig inclusief brandstof per uur (perceel 2)</t>
  </si>
  <si>
    <t>Training prio 1 rijden (perceel 3)</t>
  </si>
  <si>
    <t xml:space="preserve">Middelen voor theorie- en praktijklessen (perceel 3) </t>
  </si>
  <si>
    <t>Totaalbedrag per jaar</t>
  </si>
  <si>
    <t>Totaal perceel 2</t>
  </si>
  <si>
    <t>Totaal perceel 3</t>
  </si>
  <si>
    <t>Aantal contract-jaren</t>
  </si>
  <si>
    <t>Rijbewijs C</t>
  </si>
  <si>
    <t>Pakketprijs praktijkopleiding 4 uur inclusief één uur CCV praktijkexamen</t>
  </si>
  <si>
    <t>Pakketprijs praktijkopleiding 8 uur inclusief één uur CCV praktijkexamen</t>
  </si>
  <si>
    <t>Pakketprijs praktijkopleiding 12 uur inclusief één uur CCV praktijkexamen</t>
  </si>
  <si>
    <t>Pakketprijs praktijkopleiding 16 uur inclusief één uur CCV praktijkexamen</t>
  </si>
  <si>
    <t>Pakketprijs theorieopleiding inclusief eerste examen. Pakket bevat RV1-light en R2C avondopleiding</t>
  </si>
  <si>
    <t>Rijbewijs B-E</t>
  </si>
  <si>
    <t>Rijbewijs C-E</t>
  </si>
  <si>
    <t>Overigen</t>
  </si>
  <si>
    <t>Additioneel lesuur</t>
  </si>
  <si>
    <t>Herexamen voor onderdeel RV1-light en R2C.</t>
  </si>
  <si>
    <t>Bijscholing per theorie onderdeel</t>
  </si>
  <si>
    <t>Totaal</t>
  </si>
  <si>
    <t>Opties *)</t>
  </si>
  <si>
    <t>*) Deze opties worden niet meegenomen in de prijsvergelijking en beoordeling.</t>
  </si>
  <si>
    <t xml:space="preserve">Totaaloverzicht kosten aanbesteding </t>
  </si>
  <si>
    <t>U hoeft alleen de percelen in te vullen waarvoor u een Inschrijving indient.</t>
  </si>
  <si>
    <t xml:space="preserve">Alle kosten die verband houden met het leveren van de dienstverlening </t>
  </si>
  <si>
    <t xml:space="preserve">ingevuld exclusief BTW. </t>
  </si>
  <si>
    <t>te kunnen vergelijken.</t>
  </si>
  <si>
    <t>Rijtrainingen en Rijopleidingen</t>
  </si>
  <si>
    <t>Inschrijver:</t>
  </si>
  <si>
    <t>ADR Basis (perceel 1)</t>
  </si>
  <si>
    <t>Code 95 scholing en herscholing (perceel 1)</t>
  </si>
  <si>
    <t>Deze opties kunnen optioneel worden afgenomen door Opdrachtgever</t>
  </si>
  <si>
    <t xml:space="preserve">Perceel 1: Rijbewijzen </t>
  </si>
  <si>
    <t>Totaal perceel 1</t>
  </si>
  <si>
    <t>Totaalbedrag bij 4-jarig contract</t>
  </si>
  <si>
    <t xml:space="preserve">Totaal Vakbekwaam blijven Perceel 3 </t>
  </si>
  <si>
    <t>Totaal Rijbewijzen perceel 1</t>
  </si>
  <si>
    <t>Totaal Brandweerchauffeur Perceel 2</t>
  </si>
  <si>
    <t xml:space="preserve">NB: Aan de opgegeven aantallen kunnen geen rechten worden ontleend. </t>
  </si>
  <si>
    <t xml:space="preserve">Deze aantallen zijn bedoeld om de inschrijvingen van de verschillende Inschrijvers </t>
  </si>
  <si>
    <t xml:space="preserve">op het gebied van rijtrainingen en rijopleidingen dienen per tabblad te worden </t>
  </si>
  <si>
    <t>hier uw naam invullen</t>
  </si>
  <si>
    <t>Invulvelden</t>
  </si>
  <si>
    <t>=</t>
  </si>
  <si>
    <t>Inschrijver Perceel 1:</t>
  </si>
  <si>
    <t>Inschrijver Perceel 2:</t>
  </si>
  <si>
    <t>Inschrijver Perceel 3:</t>
  </si>
  <si>
    <t>Rijstijlanalyse d.m.v. simulatie inclusief online assessment incl. lunch</t>
  </si>
  <si>
    <t>Baantraining incl. lunch</t>
  </si>
  <si>
    <t>Training prio 1 rijden incl. lunch</t>
  </si>
  <si>
    <t>Theorie bijscholing incl. lunch</t>
  </si>
  <si>
    <t>Rijstijlanalyse d.m.v. simulatie inclusief online assessment excl. lunch</t>
  </si>
  <si>
    <t>Baantraining excl. lunch</t>
  </si>
  <si>
    <t>Theorie bijscholing excl. lunch</t>
  </si>
  <si>
    <t>Training prio 1 rijden excl. lunch</t>
  </si>
  <si>
    <t>Meerwerk aanleveren voertuig</t>
  </si>
  <si>
    <t>Pakketprijs alle onderdelen inclusief examens voor alle onderdelen personenauto SUV</t>
  </si>
  <si>
    <t xml:space="preserve">Pakketprijs alle onderdelen inclusief examens voor alle onderdelen personenbusje </t>
  </si>
  <si>
    <t>Pakketprijs alle onderdelen inclusief examens voor alle onderdelen 4 x 4</t>
  </si>
  <si>
    <t>Pakketprijs alle onderdelen inclusief examens voor alle onderdelen 4 x 2</t>
  </si>
  <si>
    <t xml:space="preserve">Meerwerk aanleveren personenbusje </t>
  </si>
  <si>
    <t xml:space="preserve">Meerwerk aanleveren personenauto SUV </t>
  </si>
  <si>
    <t xml:space="preserve">Meerwerk aanleveren 4 x 4 </t>
  </si>
  <si>
    <t xml:space="preserve">Meerwerk aanleveren 4 x 2 </t>
  </si>
  <si>
    <t>Bovenstaande pakketprijzen s.v.p. incl. lunch aanbieden.</t>
  </si>
  <si>
    <t xml:space="preserve">Pakketprijs theorieopleiding inclusief eerste examen. Pakket bevat RV1-light en R2C dagopleiding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</si>
</sst>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7" fillId="0" borderId="0" xfId="0" applyFont="1"/>
    <xf numFmtId="4" fontId="3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4" fontId="4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0" fontId="2" fillId="3" borderId="0" xfId="0" applyFont="1" applyFill="1"/>
    <xf numFmtId="2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7" sqref="C17"/>
    </sheetView>
  </sheetViews>
  <sheetFormatPr defaultColWidth="9" defaultRowHeight="15.6" x14ac:dyDescent="0.3"/>
  <cols>
    <col min="1" max="1" width="18.59765625" style="1" customWidth="1"/>
    <col min="2" max="2" width="2.59765625" style="1" customWidth="1"/>
    <col min="3" max="3" width="21" style="1" customWidth="1"/>
    <col min="4" max="4" width="9" style="1"/>
    <col min="5" max="5" width="2.69921875" style="1" customWidth="1"/>
    <col min="6" max="6" width="27.19921875" style="1" customWidth="1"/>
    <col min="7" max="16384" width="9" style="1"/>
  </cols>
  <sheetData>
    <row r="1" spans="1:6" s="26" customFormat="1" ht="18" x14ac:dyDescent="0.35">
      <c r="A1" s="26" t="s">
        <v>32</v>
      </c>
    </row>
    <row r="2" spans="1:6" s="26" customFormat="1" ht="18" x14ac:dyDescent="0.35">
      <c r="A2" s="26" t="s">
        <v>37</v>
      </c>
    </row>
    <row r="4" spans="1:6" x14ac:dyDescent="0.3">
      <c r="A4" s="28" t="s">
        <v>38</v>
      </c>
      <c r="C4" s="41" t="s">
        <v>51</v>
      </c>
    </row>
    <row r="6" spans="1:6" x14ac:dyDescent="0.3">
      <c r="A6" s="30" t="s">
        <v>34</v>
      </c>
    </row>
    <row r="7" spans="1:6" x14ac:dyDescent="0.3">
      <c r="A7" s="30" t="s">
        <v>50</v>
      </c>
    </row>
    <row r="8" spans="1:6" x14ac:dyDescent="0.3">
      <c r="A8" s="30" t="s">
        <v>35</v>
      </c>
    </row>
    <row r="9" spans="1:6" x14ac:dyDescent="0.3">
      <c r="A9" s="30"/>
    </row>
    <row r="10" spans="1:6" x14ac:dyDescent="0.3">
      <c r="A10" s="28" t="s">
        <v>33</v>
      </c>
    </row>
    <row r="11" spans="1:6" x14ac:dyDescent="0.3">
      <c r="A11" s="30"/>
    </row>
    <row r="12" spans="1:6" x14ac:dyDescent="0.3">
      <c r="A12" s="21" t="s">
        <v>48</v>
      </c>
    </row>
    <row r="13" spans="1:6" x14ac:dyDescent="0.3">
      <c r="A13" s="21" t="s">
        <v>49</v>
      </c>
    </row>
    <row r="14" spans="1:6" x14ac:dyDescent="0.3">
      <c r="A14" s="21" t="s">
        <v>36</v>
      </c>
    </row>
    <row r="16" spans="1:6" ht="46.8" x14ac:dyDescent="0.3">
      <c r="A16" s="33" t="s">
        <v>6</v>
      </c>
      <c r="B16" s="34"/>
      <c r="C16" s="34" t="s">
        <v>13</v>
      </c>
      <c r="D16" s="34" t="s">
        <v>16</v>
      </c>
      <c r="E16" s="34"/>
      <c r="F16" s="34" t="s">
        <v>44</v>
      </c>
    </row>
    <row r="17" spans="1:6" x14ac:dyDescent="0.3">
      <c r="A17" s="2" t="s">
        <v>43</v>
      </c>
      <c r="B17" s="3" t="s">
        <v>5</v>
      </c>
      <c r="C17" s="40"/>
      <c r="D17" s="3">
        <v>4</v>
      </c>
      <c r="E17" s="3" t="s">
        <v>5</v>
      </c>
      <c r="F17" s="4">
        <f>C17*D17</f>
        <v>0</v>
      </c>
    </row>
    <row r="18" spans="1:6" x14ac:dyDescent="0.3">
      <c r="A18" s="2" t="s">
        <v>14</v>
      </c>
      <c r="B18" s="3" t="s">
        <v>5</v>
      </c>
      <c r="C18" s="40"/>
      <c r="D18" s="3">
        <v>4</v>
      </c>
      <c r="E18" s="3" t="s">
        <v>5</v>
      </c>
      <c r="F18" s="4">
        <f t="shared" ref="F18:F19" si="0">C18*D18</f>
        <v>0</v>
      </c>
    </row>
    <row r="19" spans="1:6" x14ac:dyDescent="0.3">
      <c r="A19" s="2" t="s">
        <v>15</v>
      </c>
      <c r="B19" s="3" t="s">
        <v>5</v>
      </c>
      <c r="C19" s="40"/>
      <c r="D19" s="3">
        <v>4</v>
      </c>
      <c r="E19" s="3" t="s">
        <v>5</v>
      </c>
      <c r="F19" s="4">
        <f t="shared" si="0"/>
        <v>0</v>
      </c>
    </row>
    <row r="20" spans="1:6" s="28" customFormat="1" x14ac:dyDescent="0.3">
      <c r="A20" s="31"/>
      <c r="B20" s="32"/>
      <c r="C20" s="31"/>
      <c r="D20" s="31" t="s">
        <v>29</v>
      </c>
      <c r="E20" s="6" t="s">
        <v>5</v>
      </c>
      <c r="F20" s="27">
        <f>SUM(F17:F19)</f>
        <v>0</v>
      </c>
    </row>
    <row r="22" spans="1:6" x14ac:dyDescent="0.3">
      <c r="A22" s="42"/>
      <c r="B22" s="1" t="s">
        <v>53</v>
      </c>
      <c r="C22" s="28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9" workbookViewId="0">
      <selection activeCell="B37" sqref="B37"/>
    </sheetView>
  </sheetViews>
  <sheetFormatPr defaultColWidth="9" defaultRowHeight="15.6" x14ac:dyDescent="0.3"/>
  <cols>
    <col min="1" max="1" width="2.5" style="1" customWidth="1"/>
    <col min="2" max="2" width="52.09765625" style="1" customWidth="1"/>
    <col min="3" max="3" width="11.09765625" style="1" customWidth="1"/>
    <col min="4" max="4" width="3.09765625" style="12" customWidth="1"/>
    <col min="5" max="5" width="14.69921875" style="1" customWidth="1"/>
    <col min="6" max="6" width="3.09765625" style="12" customWidth="1"/>
    <col min="7" max="7" width="14.69921875" style="1" customWidth="1"/>
    <col min="8" max="8" width="3" style="1" customWidth="1"/>
    <col min="9" max="9" width="17.3984375" style="1" customWidth="1"/>
    <col min="10" max="16384" width="9" style="1"/>
  </cols>
  <sheetData>
    <row r="1" spans="1:7" x14ac:dyDescent="0.3">
      <c r="B1" s="41" t="s">
        <v>54</v>
      </c>
    </row>
    <row r="3" spans="1:7" ht="31.2" x14ac:dyDescent="0.3">
      <c r="A3" s="44" t="s">
        <v>42</v>
      </c>
      <c r="B3" s="44"/>
      <c r="C3" s="34" t="s">
        <v>1</v>
      </c>
      <c r="D3" s="34"/>
      <c r="E3" s="34" t="s">
        <v>2</v>
      </c>
      <c r="F3" s="34"/>
      <c r="G3" s="34" t="s">
        <v>29</v>
      </c>
    </row>
    <row r="4" spans="1:7" x14ac:dyDescent="0.3">
      <c r="A4" s="5"/>
      <c r="B4" s="5" t="s">
        <v>17</v>
      </c>
      <c r="C4" s="6"/>
      <c r="D4" s="6"/>
      <c r="E4" s="7"/>
      <c r="F4" s="6"/>
      <c r="G4" s="7"/>
    </row>
    <row r="5" spans="1:7" ht="31.2" x14ac:dyDescent="0.3">
      <c r="A5" s="2" t="s">
        <v>4</v>
      </c>
      <c r="B5" s="8" t="s">
        <v>18</v>
      </c>
      <c r="C5" s="3">
        <v>45</v>
      </c>
      <c r="D5" s="3" t="s">
        <v>5</v>
      </c>
      <c r="E5" s="40"/>
      <c r="F5" s="3" t="s">
        <v>5</v>
      </c>
      <c r="G5" s="4">
        <f>C5*E5</f>
        <v>0</v>
      </c>
    </row>
    <row r="6" spans="1:7" ht="31.2" x14ac:dyDescent="0.3">
      <c r="A6" s="2" t="s">
        <v>4</v>
      </c>
      <c r="B6" s="8" t="s">
        <v>19</v>
      </c>
      <c r="C6" s="3">
        <v>45</v>
      </c>
      <c r="D6" s="3" t="s">
        <v>5</v>
      </c>
      <c r="E6" s="40"/>
      <c r="F6" s="3" t="s">
        <v>5</v>
      </c>
      <c r="G6" s="4">
        <f t="shared" ref="G6:G10" si="0">C6*E6</f>
        <v>0</v>
      </c>
    </row>
    <row r="7" spans="1:7" ht="31.2" x14ac:dyDescent="0.3">
      <c r="A7" s="2" t="s">
        <v>4</v>
      </c>
      <c r="B7" s="8" t="s">
        <v>20</v>
      </c>
      <c r="C7" s="3">
        <v>45</v>
      </c>
      <c r="D7" s="3" t="s">
        <v>5</v>
      </c>
      <c r="E7" s="40"/>
      <c r="F7" s="3" t="s">
        <v>5</v>
      </c>
      <c r="G7" s="4">
        <f t="shared" si="0"/>
        <v>0</v>
      </c>
    </row>
    <row r="8" spans="1:7" ht="31.2" x14ac:dyDescent="0.3">
      <c r="A8" s="2" t="s">
        <v>4</v>
      </c>
      <c r="B8" s="8" t="s">
        <v>21</v>
      </c>
      <c r="C8" s="3">
        <v>45</v>
      </c>
      <c r="D8" s="3" t="s">
        <v>5</v>
      </c>
      <c r="E8" s="40"/>
      <c r="F8" s="3" t="s">
        <v>5</v>
      </c>
      <c r="G8" s="4">
        <f t="shared" si="0"/>
        <v>0</v>
      </c>
    </row>
    <row r="9" spans="1:7" ht="32.25" customHeight="1" x14ac:dyDescent="0.3">
      <c r="A9" s="2" t="s">
        <v>4</v>
      </c>
      <c r="B9" s="8" t="s">
        <v>75</v>
      </c>
      <c r="C9" s="3">
        <v>45</v>
      </c>
      <c r="D9" s="3" t="s">
        <v>5</v>
      </c>
      <c r="E9" s="40"/>
      <c r="F9" s="3" t="s">
        <v>5</v>
      </c>
      <c r="G9" s="4">
        <f t="shared" si="0"/>
        <v>0</v>
      </c>
    </row>
    <row r="10" spans="1:7" ht="33.75" customHeight="1" x14ac:dyDescent="0.3">
      <c r="A10" s="2" t="s">
        <v>4</v>
      </c>
      <c r="B10" s="8" t="s">
        <v>22</v>
      </c>
      <c r="C10" s="3">
        <v>45</v>
      </c>
      <c r="D10" s="3" t="s">
        <v>5</v>
      </c>
      <c r="E10" s="40"/>
      <c r="F10" s="3" t="s">
        <v>5</v>
      </c>
      <c r="G10" s="4">
        <f t="shared" si="0"/>
        <v>0</v>
      </c>
    </row>
    <row r="11" spans="1:7" x14ac:dyDescent="0.3">
      <c r="A11" s="2"/>
      <c r="B11" s="8"/>
      <c r="C11" s="3"/>
      <c r="D11" s="3"/>
      <c r="E11" s="4"/>
      <c r="F11" s="3"/>
      <c r="G11" s="4"/>
    </row>
    <row r="12" spans="1:7" x14ac:dyDescent="0.3">
      <c r="A12" s="5"/>
      <c r="B12" s="5" t="s">
        <v>23</v>
      </c>
      <c r="C12" s="6"/>
      <c r="D12" s="3"/>
      <c r="E12" s="4"/>
      <c r="F12" s="3"/>
      <c r="G12" s="4"/>
    </row>
    <row r="13" spans="1:7" ht="31.2" x14ac:dyDescent="0.3">
      <c r="A13" s="2" t="s">
        <v>4</v>
      </c>
      <c r="B13" s="8" t="s">
        <v>18</v>
      </c>
      <c r="C13" s="3">
        <v>5</v>
      </c>
      <c r="D13" s="3" t="s">
        <v>5</v>
      </c>
      <c r="E13" s="40"/>
      <c r="F13" s="3" t="s">
        <v>5</v>
      </c>
      <c r="G13" s="4">
        <f t="shared" ref="G13:G16" si="1">C13*E13</f>
        <v>0</v>
      </c>
    </row>
    <row r="14" spans="1:7" ht="31.2" x14ac:dyDescent="0.3">
      <c r="A14" s="2" t="s">
        <v>4</v>
      </c>
      <c r="B14" s="8" t="s">
        <v>19</v>
      </c>
      <c r="C14" s="3">
        <v>5</v>
      </c>
      <c r="D14" s="3" t="s">
        <v>5</v>
      </c>
      <c r="E14" s="40"/>
      <c r="F14" s="3" t="s">
        <v>5</v>
      </c>
      <c r="G14" s="4">
        <f t="shared" si="1"/>
        <v>0</v>
      </c>
    </row>
    <row r="15" spans="1:7" ht="31.2" x14ac:dyDescent="0.3">
      <c r="A15" s="2" t="s">
        <v>4</v>
      </c>
      <c r="B15" s="8" t="s">
        <v>20</v>
      </c>
      <c r="C15" s="3">
        <v>5</v>
      </c>
      <c r="D15" s="3" t="s">
        <v>5</v>
      </c>
      <c r="E15" s="40"/>
      <c r="F15" s="3" t="s">
        <v>5</v>
      </c>
      <c r="G15" s="4">
        <f t="shared" si="1"/>
        <v>0</v>
      </c>
    </row>
    <row r="16" spans="1:7" ht="31.2" x14ac:dyDescent="0.3">
      <c r="A16" s="2" t="s">
        <v>4</v>
      </c>
      <c r="B16" s="8" t="s">
        <v>21</v>
      </c>
      <c r="C16" s="3">
        <v>5</v>
      </c>
      <c r="D16" s="3" t="s">
        <v>5</v>
      </c>
      <c r="E16" s="40"/>
      <c r="F16" s="3" t="s">
        <v>5</v>
      </c>
      <c r="G16" s="4">
        <f t="shared" si="1"/>
        <v>0</v>
      </c>
    </row>
    <row r="17" spans="1:7" x14ac:dyDescent="0.3">
      <c r="A17" s="2"/>
      <c r="B17" s="8"/>
      <c r="C17" s="3"/>
      <c r="D17" s="3"/>
      <c r="E17" s="4"/>
      <c r="F17" s="3"/>
      <c r="G17" s="4"/>
    </row>
    <row r="18" spans="1:7" x14ac:dyDescent="0.3">
      <c r="A18" s="5"/>
      <c r="B18" s="5" t="s">
        <v>24</v>
      </c>
      <c r="C18" s="6"/>
      <c r="D18" s="3"/>
      <c r="E18" s="4"/>
      <c r="F18" s="3"/>
      <c r="G18" s="4"/>
    </row>
    <row r="19" spans="1:7" ht="31.2" x14ac:dyDescent="0.3">
      <c r="A19" s="2" t="s">
        <v>4</v>
      </c>
      <c r="B19" s="8" t="s">
        <v>18</v>
      </c>
      <c r="C19" s="3">
        <v>5</v>
      </c>
      <c r="D19" s="3" t="s">
        <v>5</v>
      </c>
      <c r="E19" s="40"/>
      <c r="F19" s="3" t="s">
        <v>5</v>
      </c>
      <c r="G19" s="4">
        <f t="shared" ref="G19:G29" si="2">C19*E19</f>
        <v>0</v>
      </c>
    </row>
    <row r="20" spans="1:7" ht="31.2" x14ac:dyDescent="0.3">
      <c r="A20" s="9" t="s">
        <v>4</v>
      </c>
      <c r="B20" s="8" t="s">
        <v>19</v>
      </c>
      <c r="C20" s="3">
        <v>5</v>
      </c>
      <c r="D20" s="3" t="s">
        <v>5</v>
      </c>
      <c r="E20" s="40"/>
      <c r="F20" s="3" t="s">
        <v>5</v>
      </c>
      <c r="G20" s="4">
        <f t="shared" si="2"/>
        <v>0</v>
      </c>
    </row>
    <row r="21" spans="1:7" ht="31.2" x14ac:dyDescent="0.3">
      <c r="A21" s="2" t="s">
        <v>4</v>
      </c>
      <c r="B21" s="8" t="s">
        <v>20</v>
      </c>
      <c r="C21" s="3">
        <v>5</v>
      </c>
      <c r="D21" s="3" t="s">
        <v>5</v>
      </c>
      <c r="E21" s="40"/>
      <c r="F21" s="3" t="s">
        <v>5</v>
      </c>
      <c r="G21" s="4">
        <f t="shared" si="2"/>
        <v>0</v>
      </c>
    </row>
    <row r="22" spans="1:7" ht="31.2" x14ac:dyDescent="0.3">
      <c r="A22" s="2" t="s">
        <v>4</v>
      </c>
      <c r="B22" s="8" t="s">
        <v>21</v>
      </c>
      <c r="C22" s="3">
        <v>5</v>
      </c>
      <c r="D22" s="3" t="s">
        <v>5</v>
      </c>
      <c r="E22" s="40"/>
      <c r="F22" s="3" t="s">
        <v>5</v>
      </c>
      <c r="G22" s="4">
        <f t="shared" si="2"/>
        <v>0</v>
      </c>
    </row>
    <row r="23" spans="1:7" ht="35.25" customHeight="1" x14ac:dyDescent="0.3">
      <c r="A23" s="2" t="s">
        <v>4</v>
      </c>
      <c r="B23" s="8" t="s">
        <v>75</v>
      </c>
      <c r="C23" s="3">
        <v>5</v>
      </c>
      <c r="D23" s="3" t="s">
        <v>5</v>
      </c>
      <c r="E23" s="40"/>
      <c r="F23" s="3" t="s">
        <v>5</v>
      </c>
      <c r="G23" s="4">
        <f t="shared" si="2"/>
        <v>0</v>
      </c>
    </row>
    <row r="24" spans="1:7" ht="34.5" customHeight="1" x14ac:dyDescent="0.3">
      <c r="A24" s="2" t="s">
        <v>4</v>
      </c>
      <c r="B24" s="8" t="s">
        <v>22</v>
      </c>
      <c r="C24" s="3">
        <v>5</v>
      </c>
      <c r="D24" s="3" t="s">
        <v>5</v>
      </c>
      <c r="E24" s="40"/>
      <c r="F24" s="3" t="s">
        <v>5</v>
      </c>
      <c r="G24" s="4">
        <f t="shared" si="2"/>
        <v>0</v>
      </c>
    </row>
    <row r="25" spans="1:7" ht="16.5" customHeight="1" x14ac:dyDescent="0.3">
      <c r="A25" s="2"/>
      <c r="B25" s="8"/>
      <c r="C25" s="3"/>
      <c r="D25" s="3"/>
      <c r="E25" s="4"/>
      <c r="F25" s="3"/>
      <c r="G25" s="4"/>
    </row>
    <row r="26" spans="1:7" x14ac:dyDescent="0.3">
      <c r="A26" s="5"/>
      <c r="B26" s="7" t="s">
        <v>25</v>
      </c>
      <c r="C26" s="10"/>
      <c r="D26" s="3"/>
      <c r="E26" s="4"/>
      <c r="F26" s="3"/>
      <c r="G26" s="4"/>
    </row>
    <row r="27" spans="1:7" x14ac:dyDescent="0.3">
      <c r="A27" s="2" t="s">
        <v>4</v>
      </c>
      <c r="B27" s="8" t="s">
        <v>26</v>
      </c>
      <c r="C27" s="3">
        <v>18</v>
      </c>
      <c r="D27" s="3" t="s">
        <v>5</v>
      </c>
      <c r="E27" s="40"/>
      <c r="F27" s="3" t="s">
        <v>5</v>
      </c>
      <c r="G27" s="4">
        <f t="shared" si="2"/>
        <v>0</v>
      </c>
    </row>
    <row r="28" spans="1:7" x14ac:dyDescent="0.3">
      <c r="A28" s="2" t="s">
        <v>4</v>
      </c>
      <c r="B28" s="11" t="s">
        <v>27</v>
      </c>
      <c r="C28" s="3">
        <v>18</v>
      </c>
      <c r="D28" s="3" t="s">
        <v>5</v>
      </c>
      <c r="E28" s="40"/>
      <c r="F28" s="3" t="s">
        <v>5</v>
      </c>
      <c r="G28" s="4">
        <f t="shared" si="2"/>
        <v>0</v>
      </c>
    </row>
    <row r="29" spans="1:7" x14ac:dyDescent="0.3">
      <c r="A29" s="2" t="s">
        <v>4</v>
      </c>
      <c r="B29" s="11" t="s">
        <v>28</v>
      </c>
      <c r="C29" s="3">
        <v>18</v>
      </c>
      <c r="D29" s="3" t="s">
        <v>5</v>
      </c>
      <c r="E29" s="40"/>
      <c r="F29" s="3" t="s">
        <v>5</v>
      </c>
      <c r="G29" s="4">
        <f t="shared" si="2"/>
        <v>0</v>
      </c>
    </row>
    <row r="30" spans="1:7" x14ac:dyDescent="0.3">
      <c r="A30" s="2"/>
      <c r="B30" s="11"/>
      <c r="C30" s="3"/>
      <c r="D30" s="3"/>
      <c r="E30" s="4"/>
      <c r="F30" s="3"/>
      <c r="G30" s="4"/>
    </row>
    <row r="31" spans="1:7" s="28" customFormat="1" x14ac:dyDescent="0.3">
      <c r="A31" s="45" t="s">
        <v>46</v>
      </c>
      <c r="B31" s="45"/>
      <c r="C31" s="6"/>
      <c r="D31" s="6"/>
      <c r="E31" s="27"/>
      <c r="F31" s="6" t="s">
        <v>5</v>
      </c>
      <c r="G31" s="27">
        <f>SUM(G5:G29)</f>
        <v>0</v>
      </c>
    </row>
    <row r="33" spans="2:2" x14ac:dyDescent="0.3">
      <c r="B33" s="41" t="s">
        <v>52</v>
      </c>
    </row>
    <row r="35" spans="2:2" x14ac:dyDescent="0.3">
      <c r="B35" s="28" t="s">
        <v>74</v>
      </c>
    </row>
  </sheetData>
  <mergeCells count="2">
    <mergeCell ref="A3:B3"/>
    <mergeCell ref="A31:B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7" sqref="C7"/>
    </sheetView>
  </sheetViews>
  <sheetFormatPr defaultRowHeight="11.4" x14ac:dyDescent="0.2"/>
  <cols>
    <col min="1" max="1" width="2.5" customWidth="1"/>
    <col min="2" max="2" width="44.09765625" customWidth="1"/>
    <col min="3" max="3" width="11.09765625" customWidth="1"/>
    <col min="4" max="4" width="3.09765625" customWidth="1"/>
    <col min="5" max="5" width="14.69921875" style="39" customWidth="1"/>
    <col min="6" max="6" width="3.09765625" customWidth="1"/>
    <col min="7" max="7" width="18" customWidth="1"/>
  </cols>
  <sheetData>
    <row r="1" spans="1:7" ht="15" customHeight="1" x14ac:dyDescent="0.3">
      <c r="B1" s="41" t="s">
        <v>55</v>
      </c>
    </row>
    <row r="3" spans="1:7" ht="31.2" x14ac:dyDescent="0.2">
      <c r="A3" s="46" t="s">
        <v>0</v>
      </c>
      <c r="B3" s="46"/>
      <c r="C3" s="35" t="s">
        <v>1</v>
      </c>
      <c r="D3" s="34"/>
      <c r="E3" s="36" t="s">
        <v>2</v>
      </c>
      <c r="F3" s="34"/>
      <c r="G3" s="35" t="s">
        <v>29</v>
      </c>
    </row>
    <row r="4" spans="1:7" ht="15.6" x14ac:dyDescent="0.2">
      <c r="A4" s="13"/>
      <c r="B4" s="14" t="s">
        <v>3</v>
      </c>
      <c r="C4" s="15"/>
      <c r="D4" s="6"/>
      <c r="E4" s="37"/>
      <c r="F4" s="6"/>
      <c r="G4" s="14"/>
    </row>
    <row r="5" spans="1:7" ht="31.2" x14ac:dyDescent="0.2">
      <c r="A5" s="16">
        <v>1</v>
      </c>
      <c r="B5" s="17" t="s">
        <v>67</v>
      </c>
      <c r="C5" s="3">
        <v>40</v>
      </c>
      <c r="D5" s="3" t="s">
        <v>5</v>
      </c>
      <c r="E5" s="43"/>
      <c r="F5" s="3" t="s">
        <v>5</v>
      </c>
      <c r="G5" s="4">
        <f t="shared" ref="G5:G12" si="0">C5*E5</f>
        <v>0</v>
      </c>
    </row>
    <row r="6" spans="1:7" ht="31.2" x14ac:dyDescent="0.2">
      <c r="A6" s="16">
        <v>2</v>
      </c>
      <c r="B6" s="17" t="s">
        <v>66</v>
      </c>
      <c r="C6" s="3">
        <v>20</v>
      </c>
      <c r="D6" s="3" t="s">
        <v>5</v>
      </c>
      <c r="E6" s="43"/>
      <c r="F6" s="3" t="s">
        <v>5</v>
      </c>
      <c r="G6" s="4">
        <f t="shared" si="0"/>
        <v>0</v>
      </c>
    </row>
    <row r="7" spans="1:7" ht="31.2" x14ac:dyDescent="0.2">
      <c r="A7" s="16">
        <v>3</v>
      </c>
      <c r="B7" s="17" t="s">
        <v>68</v>
      </c>
      <c r="C7" s="3">
        <v>40</v>
      </c>
      <c r="D7" s="3" t="s">
        <v>5</v>
      </c>
      <c r="E7" s="43"/>
      <c r="F7" s="3" t="s">
        <v>5</v>
      </c>
      <c r="G7" s="4">
        <f t="shared" si="0"/>
        <v>0</v>
      </c>
    </row>
    <row r="8" spans="1:7" ht="31.2" x14ac:dyDescent="0.2">
      <c r="A8" s="16">
        <v>4</v>
      </c>
      <c r="B8" s="17" t="s">
        <v>69</v>
      </c>
      <c r="C8" s="3">
        <v>20</v>
      </c>
      <c r="D8" s="3" t="s">
        <v>5</v>
      </c>
      <c r="E8" s="43"/>
      <c r="F8" s="3" t="s">
        <v>5</v>
      </c>
      <c r="G8" s="4">
        <f t="shared" si="0"/>
        <v>0</v>
      </c>
    </row>
    <row r="9" spans="1:7" ht="15.6" x14ac:dyDescent="0.2">
      <c r="A9" s="16">
        <v>5</v>
      </c>
      <c r="B9" s="17" t="s">
        <v>70</v>
      </c>
      <c r="C9" s="3">
        <v>40</v>
      </c>
      <c r="D9" s="3" t="s">
        <v>5</v>
      </c>
      <c r="E9" s="43"/>
      <c r="F9" s="3" t="s">
        <v>5</v>
      </c>
      <c r="G9" s="4">
        <f t="shared" si="0"/>
        <v>0</v>
      </c>
    </row>
    <row r="10" spans="1:7" ht="15.6" x14ac:dyDescent="0.2">
      <c r="A10" s="16">
        <v>6</v>
      </c>
      <c r="B10" s="17" t="s">
        <v>71</v>
      </c>
      <c r="C10" s="3">
        <v>20</v>
      </c>
      <c r="D10" s="3" t="s">
        <v>5</v>
      </c>
      <c r="E10" s="43"/>
      <c r="F10" s="3" t="s">
        <v>5</v>
      </c>
      <c r="G10" s="4">
        <f t="shared" si="0"/>
        <v>0</v>
      </c>
    </row>
    <row r="11" spans="1:7" ht="15.6" x14ac:dyDescent="0.2">
      <c r="A11" s="16">
        <v>7</v>
      </c>
      <c r="B11" s="17" t="s">
        <v>72</v>
      </c>
      <c r="C11" s="3">
        <v>40</v>
      </c>
      <c r="D11" s="3" t="s">
        <v>5</v>
      </c>
      <c r="E11" s="43"/>
      <c r="F11" s="3" t="s">
        <v>5</v>
      </c>
      <c r="G11" s="4">
        <f t="shared" si="0"/>
        <v>0</v>
      </c>
    </row>
    <row r="12" spans="1:7" ht="15.6" x14ac:dyDescent="0.2">
      <c r="A12" s="16">
        <v>8</v>
      </c>
      <c r="B12" s="17" t="s">
        <v>73</v>
      </c>
      <c r="C12" s="3">
        <v>20</v>
      </c>
      <c r="D12" s="3" t="s">
        <v>5</v>
      </c>
      <c r="E12" s="43"/>
      <c r="F12" s="3" t="s">
        <v>5</v>
      </c>
      <c r="G12" s="4">
        <f t="shared" si="0"/>
        <v>0</v>
      </c>
    </row>
    <row r="13" spans="1:7" s="29" customFormat="1" ht="15.6" x14ac:dyDescent="0.2">
      <c r="A13" s="45" t="s">
        <v>47</v>
      </c>
      <c r="B13" s="45"/>
      <c r="C13" s="6"/>
      <c r="D13" s="6"/>
      <c r="E13" s="38"/>
      <c r="F13" s="6" t="s">
        <v>5</v>
      </c>
      <c r="G13" s="27">
        <f>G5+G6+G7+G8+G9+G10+G11+G12</f>
        <v>0</v>
      </c>
    </row>
    <row r="15" spans="1:7" ht="15.6" x14ac:dyDescent="0.3">
      <c r="B15" s="41" t="s">
        <v>52</v>
      </c>
    </row>
  </sheetData>
  <mergeCells count="2">
    <mergeCell ref="A3:B3"/>
    <mergeCell ref="A13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14" sqref="G14"/>
    </sheetView>
  </sheetViews>
  <sheetFormatPr defaultRowHeight="11.4" x14ac:dyDescent="0.2"/>
  <cols>
    <col min="1" max="1" width="2.5" customWidth="1"/>
    <col min="2" max="2" width="40.59765625" customWidth="1"/>
    <col min="3" max="3" width="11.09765625" customWidth="1"/>
    <col min="4" max="4" width="3.09765625" customWidth="1"/>
    <col min="5" max="5" width="14.69921875" customWidth="1"/>
    <col min="6" max="6" width="3.09765625" customWidth="1"/>
    <col min="7" max="7" width="17.8984375" customWidth="1"/>
  </cols>
  <sheetData>
    <row r="1" spans="1:7" ht="15.6" x14ac:dyDescent="0.3">
      <c r="B1" s="41" t="s">
        <v>56</v>
      </c>
    </row>
    <row r="2" spans="1:7" s="1" customFormat="1" ht="15.6" x14ac:dyDescent="0.3"/>
    <row r="3" spans="1:7" ht="31.2" x14ac:dyDescent="0.2">
      <c r="A3" s="46" t="s">
        <v>7</v>
      </c>
      <c r="B3" s="46"/>
      <c r="C3" s="35" t="s">
        <v>1</v>
      </c>
      <c r="D3" s="34"/>
      <c r="E3" s="35" t="s">
        <v>2</v>
      </c>
      <c r="F3" s="34"/>
      <c r="G3" s="35" t="s">
        <v>29</v>
      </c>
    </row>
    <row r="4" spans="1:7" ht="15.6" x14ac:dyDescent="0.2">
      <c r="A4" s="13"/>
      <c r="B4" s="14" t="s">
        <v>8</v>
      </c>
      <c r="C4" s="15"/>
      <c r="D4" s="6"/>
      <c r="E4" s="18"/>
      <c r="F4" s="6"/>
      <c r="G4" s="18"/>
    </row>
    <row r="5" spans="1:7" ht="31.2" x14ac:dyDescent="0.2">
      <c r="A5" s="16">
        <v>1</v>
      </c>
      <c r="B5" s="17" t="s">
        <v>57</v>
      </c>
      <c r="C5" s="20">
        <v>250</v>
      </c>
      <c r="D5" s="3" t="s">
        <v>5</v>
      </c>
      <c r="E5" s="40"/>
      <c r="F5" s="3" t="s">
        <v>5</v>
      </c>
      <c r="G5" s="4">
        <f t="shared" ref="G5:G13" si="0">C5*E5</f>
        <v>0</v>
      </c>
    </row>
    <row r="6" spans="1:7" ht="15.6" x14ac:dyDescent="0.2">
      <c r="A6" s="16">
        <v>2</v>
      </c>
      <c r="B6" s="17" t="s">
        <v>58</v>
      </c>
      <c r="C6" s="19">
        <v>250</v>
      </c>
      <c r="D6" s="3" t="s">
        <v>5</v>
      </c>
      <c r="E6" s="40"/>
      <c r="F6" s="3" t="s">
        <v>5</v>
      </c>
      <c r="G6" s="4">
        <f t="shared" si="0"/>
        <v>0</v>
      </c>
    </row>
    <row r="7" spans="1:7" ht="15.6" x14ac:dyDescent="0.2">
      <c r="A7" s="16">
        <v>3</v>
      </c>
      <c r="B7" s="17" t="s">
        <v>59</v>
      </c>
      <c r="C7" s="19">
        <v>250</v>
      </c>
      <c r="D7" s="3" t="s">
        <v>5</v>
      </c>
      <c r="E7" s="40"/>
      <c r="F7" s="3" t="s">
        <v>5</v>
      </c>
      <c r="G7" s="4">
        <f t="shared" si="0"/>
        <v>0</v>
      </c>
    </row>
    <row r="8" spans="1:7" ht="15.6" x14ac:dyDescent="0.2">
      <c r="A8" s="2">
        <v>4</v>
      </c>
      <c r="B8" s="11" t="s">
        <v>60</v>
      </c>
      <c r="C8" s="20">
        <v>250</v>
      </c>
      <c r="D8" s="3" t="s">
        <v>5</v>
      </c>
      <c r="E8" s="40"/>
      <c r="F8" s="3" t="s">
        <v>5</v>
      </c>
      <c r="G8" s="4">
        <f t="shared" si="0"/>
        <v>0</v>
      </c>
    </row>
    <row r="9" spans="1:7" ht="31.2" x14ac:dyDescent="0.2">
      <c r="A9" s="2">
        <v>5</v>
      </c>
      <c r="B9" s="17" t="s">
        <v>61</v>
      </c>
      <c r="C9" s="20">
        <v>250</v>
      </c>
      <c r="D9" s="3" t="s">
        <v>5</v>
      </c>
      <c r="E9" s="40"/>
      <c r="F9" s="3" t="s">
        <v>5</v>
      </c>
      <c r="G9" s="4">
        <f t="shared" si="0"/>
        <v>0</v>
      </c>
    </row>
    <row r="10" spans="1:7" ht="15.6" x14ac:dyDescent="0.2">
      <c r="A10" s="2">
        <v>6</v>
      </c>
      <c r="B10" s="17" t="s">
        <v>62</v>
      </c>
      <c r="C10" s="20">
        <v>250</v>
      </c>
      <c r="D10" s="3" t="s">
        <v>5</v>
      </c>
      <c r="E10" s="40"/>
      <c r="F10" s="3" t="s">
        <v>5</v>
      </c>
      <c r="G10" s="4">
        <f t="shared" si="0"/>
        <v>0</v>
      </c>
    </row>
    <row r="11" spans="1:7" ht="15.6" x14ac:dyDescent="0.2">
      <c r="A11" s="2">
        <v>7</v>
      </c>
      <c r="B11" s="17" t="s">
        <v>64</v>
      </c>
      <c r="C11" s="20">
        <v>250</v>
      </c>
      <c r="D11" s="3" t="s">
        <v>5</v>
      </c>
      <c r="E11" s="40"/>
      <c r="F11" s="3" t="s">
        <v>5</v>
      </c>
      <c r="G11" s="4">
        <f t="shared" si="0"/>
        <v>0</v>
      </c>
    </row>
    <row r="12" spans="1:7" ht="15.6" x14ac:dyDescent="0.2">
      <c r="A12" s="2">
        <v>8</v>
      </c>
      <c r="B12" s="11" t="s">
        <v>63</v>
      </c>
      <c r="C12" s="20">
        <v>250</v>
      </c>
      <c r="D12" s="3" t="s">
        <v>5</v>
      </c>
      <c r="E12" s="40"/>
      <c r="F12" s="3" t="s">
        <v>5</v>
      </c>
      <c r="G12" s="4">
        <f t="shared" si="0"/>
        <v>0</v>
      </c>
    </row>
    <row r="13" spans="1:7" ht="15.6" x14ac:dyDescent="0.2">
      <c r="A13" s="2">
        <v>9</v>
      </c>
      <c r="B13" s="11" t="s">
        <v>65</v>
      </c>
      <c r="C13" s="20">
        <v>1</v>
      </c>
      <c r="D13" s="3" t="s">
        <v>5</v>
      </c>
      <c r="E13" s="40"/>
      <c r="F13" s="3" t="s">
        <v>5</v>
      </c>
      <c r="G13" s="4">
        <f t="shared" si="0"/>
        <v>0</v>
      </c>
    </row>
    <row r="14" spans="1:7" ht="15.6" x14ac:dyDescent="0.2">
      <c r="A14" s="45" t="s">
        <v>45</v>
      </c>
      <c r="B14" s="45"/>
      <c r="C14" s="6"/>
      <c r="D14" s="3"/>
      <c r="E14" s="4"/>
      <c r="F14" s="3" t="s">
        <v>5</v>
      </c>
      <c r="G14" s="27">
        <f>SUM(G5:G13)</f>
        <v>0</v>
      </c>
    </row>
    <row r="16" spans="1:7" ht="15.6" x14ac:dyDescent="0.3">
      <c r="B16" s="41" t="s">
        <v>52</v>
      </c>
    </row>
  </sheetData>
  <mergeCells count="2">
    <mergeCell ref="A3:B3"/>
    <mergeCell ref="A14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0" sqref="A10"/>
    </sheetView>
  </sheetViews>
  <sheetFormatPr defaultRowHeight="11.4" x14ac:dyDescent="0.2"/>
  <cols>
    <col min="1" max="1" width="2.5" customWidth="1"/>
    <col min="2" max="2" width="47.59765625" customWidth="1"/>
    <col min="3" max="3" width="21" customWidth="1"/>
    <col min="4" max="4" width="3.09765625" customWidth="1"/>
    <col min="5" max="5" width="14.69921875" customWidth="1"/>
  </cols>
  <sheetData>
    <row r="1" spans="1:5" s="1" customFormat="1" ht="15.6" x14ac:dyDescent="0.3">
      <c r="B1" s="41" t="s">
        <v>38</v>
      </c>
    </row>
    <row r="2" spans="1:5" s="1" customFormat="1" ht="15.6" x14ac:dyDescent="0.3"/>
    <row r="3" spans="1:5" ht="15.6" x14ac:dyDescent="0.2">
      <c r="A3" s="44" t="s">
        <v>30</v>
      </c>
      <c r="B3" s="44"/>
      <c r="C3" s="34" t="s">
        <v>1</v>
      </c>
      <c r="D3" s="34"/>
      <c r="E3" s="34" t="s">
        <v>2</v>
      </c>
    </row>
    <row r="4" spans="1:5" ht="31.2" x14ac:dyDescent="0.2">
      <c r="A4" s="2"/>
      <c r="B4" s="10" t="s">
        <v>41</v>
      </c>
      <c r="C4" s="3"/>
      <c r="D4" s="3"/>
      <c r="E4" s="4"/>
    </row>
    <row r="5" spans="1:5" ht="15.6" x14ac:dyDescent="0.2">
      <c r="A5" s="2">
        <v>1</v>
      </c>
      <c r="B5" s="11" t="s">
        <v>39</v>
      </c>
      <c r="C5" s="3" t="s">
        <v>9</v>
      </c>
      <c r="D5" s="3" t="s">
        <v>5</v>
      </c>
      <c r="E5" s="40"/>
    </row>
    <row r="6" spans="1:5" ht="15.6" x14ac:dyDescent="0.2">
      <c r="A6" s="2">
        <v>2</v>
      </c>
      <c r="B6" s="11" t="s">
        <v>40</v>
      </c>
      <c r="C6" s="3" t="s">
        <v>9</v>
      </c>
      <c r="D6" s="3" t="s">
        <v>5</v>
      </c>
      <c r="E6" s="40"/>
    </row>
    <row r="7" spans="1:5" ht="15.6" x14ac:dyDescent="0.2">
      <c r="A7" s="2">
        <v>3</v>
      </c>
      <c r="B7" s="11" t="s">
        <v>10</v>
      </c>
      <c r="C7" s="3" t="s">
        <v>9</v>
      </c>
      <c r="D7" s="3" t="s">
        <v>5</v>
      </c>
      <c r="E7" s="40"/>
    </row>
    <row r="8" spans="1:5" ht="15.6" x14ac:dyDescent="0.2">
      <c r="A8" s="2">
        <v>4</v>
      </c>
      <c r="B8" s="11" t="s">
        <v>11</v>
      </c>
      <c r="C8" s="3" t="s">
        <v>9</v>
      </c>
      <c r="D8" s="3" t="s">
        <v>5</v>
      </c>
      <c r="E8" s="40"/>
    </row>
    <row r="9" spans="1:5" ht="15.6" x14ac:dyDescent="0.2">
      <c r="A9" s="2">
        <v>5</v>
      </c>
      <c r="B9" s="11" t="s">
        <v>12</v>
      </c>
      <c r="C9" s="3" t="s">
        <v>9</v>
      </c>
      <c r="D9" s="3" t="s">
        <v>5</v>
      </c>
      <c r="E9" s="40"/>
    </row>
    <row r="10" spans="1:5" ht="15.6" x14ac:dyDescent="0.2">
      <c r="A10" s="22"/>
      <c r="B10" s="23"/>
      <c r="C10" s="24"/>
      <c r="D10" s="24"/>
      <c r="E10" s="25"/>
    </row>
    <row r="11" spans="1:5" ht="15.6" x14ac:dyDescent="0.3">
      <c r="A11" s="21" t="s">
        <v>31</v>
      </c>
      <c r="B11" s="1"/>
      <c r="C11" s="1"/>
      <c r="D11" s="12"/>
      <c r="E11" s="1"/>
    </row>
    <row r="13" spans="1:5" ht="15.6" x14ac:dyDescent="0.3">
      <c r="B13" s="41" t="s">
        <v>52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Totaaloverzicht</vt:lpstr>
      <vt:lpstr>Perceel1</vt:lpstr>
      <vt:lpstr>Perceel2</vt:lpstr>
      <vt:lpstr>Perceel3</vt:lpstr>
      <vt:lpstr>Opties</vt:lpstr>
    </vt:vector>
  </TitlesOfParts>
  <Company>UWV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Streefkerk, Peter (P.)</dc:creator>
  <cp:lastModifiedBy>Ekris, Ronald van</cp:lastModifiedBy>
  <dcterms:created xsi:type="dcterms:W3CDTF">2017-10-10T11:04:13Z</dcterms:created>
  <dcterms:modified xsi:type="dcterms:W3CDTF">2021-06-14T05:55:16Z</dcterms:modified>
</cp:coreProperties>
</file>