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De Rooi Pannen/Inhuur/6. NvI/"/>
    </mc:Choice>
  </mc:AlternateContent>
  <xr:revisionPtr revIDLastSave="53" documentId="8_{23E5A20E-85CD-4CC2-B5E2-E541777D0E23}" xr6:coauthVersionLast="47" xr6:coauthVersionMax="47" xr10:uidLastSave="{3F9D47E6-3474-4F0D-8FF5-8E225ADDCDC7}"/>
  <bookViews>
    <workbookView xWindow="32505" yWindow="3705" windowWidth="43200" windowHeight="12675" xr2:uid="{3C80DB3B-E24E-4D3B-A05F-D13CF071DD8D}"/>
  </bookViews>
  <sheets>
    <sheet name="Winkelcentrumpersone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F49" i="1" s="1"/>
  <c r="G48" i="1"/>
  <c r="C34" i="1"/>
  <c r="E34" i="1"/>
  <c r="G34" i="1"/>
  <c r="F66" i="1"/>
  <c r="F65" i="1"/>
  <c r="C48" i="1"/>
  <c r="G29" i="1"/>
  <c r="H30" i="1" s="1"/>
  <c r="E29" i="1"/>
  <c r="C29" i="1"/>
  <c r="F19" i="1"/>
  <c r="F30" i="1" s="1"/>
  <c r="F35" i="1" s="1"/>
  <c r="D19" i="1"/>
  <c r="H35" i="1" l="1"/>
  <c r="H49" i="1" s="1"/>
  <c r="H55" i="1" s="1"/>
  <c r="H67" i="1" s="1"/>
  <c r="D30" i="1"/>
  <c r="F55" i="1"/>
  <c r="H66" i="1" s="1"/>
  <c r="D35" i="1" l="1"/>
  <c r="D49" i="1" s="1"/>
  <c r="D55" i="1" s="1"/>
  <c r="H65" i="1" s="1"/>
  <c r="H70" i="1" s="1"/>
</calcChain>
</file>

<file path=xl/sharedStrings.xml><?xml version="1.0" encoding="utf-8"?>
<sst xmlns="http://schemas.openxmlformats.org/spreadsheetml/2006/main" count="58" uniqueCount="53">
  <si>
    <t>De Rooi Pannen</t>
  </si>
  <si>
    <t xml:space="preserve">Prijzenblad </t>
  </si>
  <si>
    <t>Inschrijver dient de gele cellen in te vullen</t>
  </si>
  <si>
    <t>Tarieven zijn exclusief btw.</t>
  </si>
  <si>
    <t xml:space="preserve">De som van alle uitgevraagde posten leidt tot een fictief uurtarief. Per uitvraag wordt gecommuniceerd welke van onderstaande posten in het uurtarief opgenomen zijn. </t>
  </si>
  <si>
    <t>Naam Inschrijver</t>
  </si>
  <si>
    <r>
      <t xml:space="preserve">Uitzenden </t>
    </r>
    <r>
      <rPr>
        <b/>
        <sz val="11"/>
        <color theme="1"/>
        <rFont val="Calibri"/>
        <family val="2"/>
        <scheme val="minor"/>
      </rPr>
      <t>(STIPP)</t>
    </r>
  </si>
  <si>
    <r>
      <t xml:space="preserve">Detacheren </t>
    </r>
    <r>
      <rPr>
        <b/>
        <sz val="11"/>
        <color theme="1"/>
        <rFont val="Calibri"/>
        <family val="2"/>
        <scheme val="minor"/>
      </rPr>
      <t>(STIPP)</t>
    </r>
  </si>
  <si>
    <t>Fase A-ABU / Fase 1+2-NBBU</t>
  </si>
  <si>
    <t>Fase B-ABU / Fase 3-NBBU</t>
  </si>
  <si>
    <t>Fase C/4</t>
  </si>
  <si>
    <t>Blok 1</t>
  </si>
  <si>
    <t>Brutoloon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</si>
  <si>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</si>
  <si>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</si>
  <si>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</si>
  <si>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</si>
  <si>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</si>
  <si>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</si>
  <si>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</si>
  <si>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</si>
  <si>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</si>
  <si>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eindejaarsuitkering</t>
  </si>
  <si>
    <t>overige vergoedingen</t>
  </si>
  <si>
    <t>vakantiebijslag</t>
  </si>
  <si>
    <t>Blok 3</t>
  </si>
  <si>
    <t>Premie ziektewet flex</t>
  </si>
  <si>
    <t>Premie WGA</t>
  </si>
  <si>
    <t>Premie WW (hoog)</t>
  </si>
  <si>
    <t>Premie WW (laag)</t>
  </si>
  <si>
    <t>Premie WAO-basis</t>
  </si>
  <si>
    <t>Werkgeversheffing ZVW</t>
  </si>
  <si>
    <t>Transitievergoeding</t>
  </si>
  <si>
    <t>Pensioen (STIPP)</t>
  </si>
  <si>
    <t>Opleiding</t>
  </si>
  <si>
    <t>Blok 4</t>
  </si>
  <si>
    <t>overige directe lasten, indirecte lasten en marge</t>
  </si>
  <si>
    <t>totaalbedrag</t>
  </si>
  <si>
    <t xml:space="preserve">Fase A/Fase 1+2: gebaseerd op basis van uitsluiting loondoorbetaling </t>
  </si>
  <si>
    <t>Betreft gewerkte uren</t>
  </si>
  <si>
    <t>fictief aantal uren</t>
  </si>
  <si>
    <t>Fictieve totaalprijs</t>
  </si>
  <si>
    <t>Weging</t>
  </si>
  <si>
    <t>Uitzenden</t>
  </si>
  <si>
    <t>Fase A/1+2</t>
  </si>
  <si>
    <t>uur</t>
  </si>
  <si>
    <t xml:space="preserve">Detacheren    </t>
  </si>
  <si>
    <t>Fase B/3</t>
  </si>
  <si>
    <t xml:space="preserve">Inschrijfprijs </t>
  </si>
  <si>
    <t xml:space="preserve">Inhuur Winkelcentrumpersoneel </t>
  </si>
  <si>
    <t xml:space="preserve">Het maximale totale uurtarief is € 40 exclusief btw. </t>
  </si>
  <si>
    <t xml:space="preserve">Aanvullende ziektewet </t>
  </si>
  <si>
    <t>De uurtarieven zoals opgenomen in de groene cellen is het totaalbedrag. Hierin zijn alle kosten en marges inclusief.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</si>
</sst>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14" fontId="3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3" fillId="0" borderId="6" xfId="0" applyFont="1" applyBorder="1"/>
    <xf numFmtId="44" fontId="0" fillId="0" borderId="7" xfId="0" applyNumberFormat="1" applyBorder="1"/>
    <xf numFmtId="10" fontId="0" fillId="2" borderId="6" xfId="0" applyNumberFormat="1" applyFill="1" applyBorder="1" applyProtection="1">
      <protection locked="0"/>
    </xf>
    <xf numFmtId="10" fontId="0" fillId="0" borderId="6" xfId="0" applyNumberFormat="1" applyBorder="1" applyProtection="1">
      <protection locked="0"/>
    </xf>
    <xf numFmtId="10" fontId="0" fillId="2" borderId="4" xfId="0" applyNumberFormat="1" applyFill="1" applyBorder="1" applyProtection="1">
      <protection locked="0"/>
    </xf>
    <xf numFmtId="10" fontId="0" fillId="0" borderId="6" xfId="0" applyNumberFormat="1" applyBorder="1"/>
    <xf numFmtId="0" fontId="0" fillId="0" borderId="7" xfId="0" applyBorder="1" applyAlignment="1">
      <alignment wrapText="1"/>
    </xf>
    <xf numFmtId="0" fontId="3" fillId="0" borderId="7" xfId="0" applyFont="1" applyBorder="1" applyAlignment="1">
      <alignment horizontal="right"/>
    </xf>
    <xf numFmtId="44" fontId="0" fillId="3" borderId="7" xfId="0" applyNumberFormat="1" applyFill="1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44" fontId="0" fillId="0" borderId="1" xfId="0" applyNumberFormat="1" applyBorder="1" applyAlignment="1">
      <alignment vertical="center"/>
    </xf>
    <xf numFmtId="9" fontId="0" fillId="0" borderId="1" xfId="0" applyNumberFormat="1" applyBorder="1"/>
    <xf numFmtId="0" fontId="0" fillId="0" borderId="10" xfId="0" applyBorder="1"/>
    <xf numFmtId="44" fontId="0" fillId="0" borderId="0" xfId="0" applyNumberFormat="1" applyAlignment="1">
      <alignment vertical="center"/>
    </xf>
    <xf numFmtId="44" fontId="0" fillId="0" borderId="0" xfId="1" applyFont="1" applyFill="1" applyBorder="1"/>
    <xf numFmtId="44" fontId="0" fillId="4" borderId="1" xfId="0" applyNumberFormat="1" applyFill="1" applyBorder="1"/>
    <xf numFmtId="14" fontId="4" fillId="0" borderId="0" xfId="0" applyNumberFormat="1" applyFont="1" applyAlignment="1">
      <alignment horizontal="left"/>
    </xf>
    <xf numFmtId="14" fontId="5" fillId="0" borderId="0" xfId="0" applyNumberFormat="1" applyFont="1"/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Protection="1">
      <protection locked="0"/>
    </xf>
    <xf numFmtId="10" fontId="0" fillId="0" borderId="6" xfId="0" applyNumberForma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D6C8-F038-4048-8C5A-81191D6F8332}">
  <dimension ref="A1:J70"/>
  <sheetViews>
    <sheetView tabSelected="1" workbookViewId="0">
      <selection activeCell="I15" sqref="I15"/>
    </sheetView>
  </sheetViews>
  <sheetFormatPr defaultRowHeight="14.4" x14ac:dyDescent="0.3"/>
  <cols>
    <col min="1" max="1" width="11.5546875" customWidth="1"/>
    <col min="2" max="2" width="34" customWidth="1"/>
    <col min="3" max="5" width="13.6640625" customWidth="1"/>
    <col min="6" max="6" width="15.88671875" customWidth="1"/>
    <col min="7" max="7" width="12" customWidth="1"/>
    <col min="8" max="8" width="12.109375" customWidth="1"/>
    <col min="9" max="9" width="17.44140625" bestFit="1" customWidth="1"/>
    <col min="11" max="11" width="11.44140625" customWidth="1"/>
    <col min="12" max="12" width="17.109375" bestFit="1" customWidth="1"/>
    <col min="13" max="13" width="15.44140625" customWidth="1"/>
  </cols>
  <sheetData>
    <row r="1" spans="1:8" x14ac:dyDescent="0.3">
      <c r="A1" s="1" t="s">
        <v>0</v>
      </c>
    </row>
    <row r="2" spans="1:8" x14ac:dyDescent="0.3">
      <c r="A2" t="s">
        <v>49</v>
      </c>
    </row>
    <row r="3" spans="1:8" x14ac:dyDescent="0.3">
      <c r="A3" t="s">
        <v>1</v>
      </c>
      <c r="B3" s="2"/>
    </row>
    <row r="4" spans="1:8" x14ac:dyDescent="0.3">
      <c r="A4" s="34">
        <v>44350</v>
      </c>
    </row>
    <row r="5" spans="1:8" x14ac:dyDescent="0.3">
      <c r="A5" s="3"/>
    </row>
    <row r="6" spans="1:8" x14ac:dyDescent="0.3">
      <c r="A6" s="3" t="s">
        <v>2</v>
      </c>
    </row>
    <row r="7" spans="1:8" x14ac:dyDescent="0.3">
      <c r="A7" s="3" t="s">
        <v>3</v>
      </c>
    </row>
    <row r="8" spans="1:8" s="4" customFormat="1" x14ac:dyDescent="0.3">
      <c r="A8" s="35" t="s">
        <v>50</v>
      </c>
    </row>
    <row r="9" spans="1:8" x14ac:dyDescent="0.3">
      <c r="A9" s="3"/>
    </row>
    <row r="10" spans="1:8" x14ac:dyDescent="0.3">
      <c r="A10" s="3" t="s">
        <v>4</v>
      </c>
    </row>
    <row r="11" spans="1:8" x14ac:dyDescent="0.3">
      <c r="A11" s="3"/>
    </row>
    <row r="12" spans="1:8" x14ac:dyDescent="0.3">
      <c r="A12" s="3"/>
      <c r="B12" s="5" t="s">
        <v>5</v>
      </c>
      <c r="C12" s="42"/>
      <c r="D12" s="42"/>
    </row>
    <row r="13" spans="1:8" x14ac:dyDescent="0.3">
      <c r="A13" s="3"/>
    </row>
    <row r="14" spans="1:8" x14ac:dyDescent="0.3">
      <c r="C14" s="38" t="s">
        <v>6</v>
      </c>
      <c r="D14" s="39"/>
      <c r="E14" s="38" t="s">
        <v>7</v>
      </c>
      <c r="F14" s="39"/>
      <c r="G14" s="38" t="s">
        <v>7</v>
      </c>
      <c r="H14" s="39"/>
    </row>
    <row r="15" spans="1:8" x14ac:dyDescent="0.3">
      <c r="C15" s="40" t="s">
        <v>8</v>
      </c>
      <c r="D15" s="41"/>
      <c r="E15" s="40" t="s">
        <v>9</v>
      </c>
      <c r="F15" s="41"/>
      <c r="G15" s="40" t="s">
        <v>10</v>
      </c>
      <c r="H15" s="41"/>
    </row>
    <row r="16" spans="1:8" x14ac:dyDescent="0.3">
      <c r="A16" s="6"/>
      <c r="B16" s="7"/>
      <c r="C16" s="8"/>
      <c r="D16" s="9"/>
      <c r="E16" s="8"/>
      <c r="F16" s="9"/>
      <c r="G16" s="8"/>
      <c r="H16" s="9"/>
    </row>
    <row r="17" spans="1:8" x14ac:dyDescent="0.3">
      <c r="A17" s="10" t="s">
        <v>11</v>
      </c>
      <c r="B17" s="9" t="s">
        <v>12</v>
      </c>
      <c r="C17" s="8"/>
      <c r="D17" s="11">
        <v>20</v>
      </c>
      <c r="E17" s="8"/>
      <c r="F17" s="11">
        <v>20</v>
      </c>
      <c r="G17" s="8"/>
      <c r="H17" s="11">
        <v>20</v>
      </c>
    </row>
    <row r="18" spans="1:8" x14ac:dyDescent="0.3">
      <c r="A18" s="10"/>
      <c r="B18" s="9" t="s">
        <v>13</v>
      </c>
      <c r="C18" s="12">
        <v>0</v>
      </c>
      <c r="D18" s="9"/>
      <c r="E18" s="12">
        <v>0</v>
      </c>
      <c r="F18" s="9"/>
      <c r="G18" s="13">
        <v>0</v>
      </c>
      <c r="H18" s="9"/>
    </row>
    <row r="19" spans="1:8" x14ac:dyDescent="0.3">
      <c r="A19" s="10"/>
      <c r="B19" s="9"/>
      <c r="C19" s="8"/>
      <c r="D19" s="11">
        <f>D17+(D17*C18)</f>
        <v>20</v>
      </c>
      <c r="E19" s="36"/>
      <c r="F19" s="11">
        <f>F17+(F17*E18)</f>
        <v>20</v>
      </c>
      <c r="G19" s="36"/>
      <c r="H19" s="11">
        <v>20</v>
      </c>
    </row>
    <row r="20" spans="1:8" x14ac:dyDescent="0.3">
      <c r="A20" s="10"/>
      <c r="B20" s="9"/>
      <c r="C20" s="8"/>
      <c r="D20" s="9"/>
      <c r="E20" s="8"/>
      <c r="F20" s="9"/>
      <c r="G20" s="8"/>
      <c r="H20" s="9"/>
    </row>
    <row r="21" spans="1:8" x14ac:dyDescent="0.3">
      <c r="A21" s="10" t="s">
        <v>14</v>
      </c>
      <c r="B21" s="9" t="s">
        <v>15</v>
      </c>
      <c r="C21" s="12">
        <v>0</v>
      </c>
      <c r="D21" s="9"/>
      <c r="E21" s="12">
        <v>0</v>
      </c>
      <c r="F21" s="9"/>
      <c r="G21" s="12">
        <v>0</v>
      </c>
      <c r="H21" s="9"/>
    </row>
    <row r="22" spans="1:8" x14ac:dyDescent="0.3">
      <c r="A22" s="10"/>
      <c r="B22" s="9" t="s">
        <v>16</v>
      </c>
      <c r="C22" s="12">
        <v>0</v>
      </c>
      <c r="D22" s="9"/>
      <c r="E22" s="12">
        <v>0</v>
      </c>
      <c r="F22" s="9"/>
      <c r="G22" s="12">
        <v>0</v>
      </c>
      <c r="H22" s="9"/>
    </row>
    <row r="23" spans="1:8" x14ac:dyDescent="0.3">
      <c r="A23" s="10"/>
      <c r="B23" s="9" t="s">
        <v>17</v>
      </c>
      <c r="C23" s="12">
        <v>0</v>
      </c>
      <c r="D23" s="9"/>
      <c r="E23" s="12">
        <v>0</v>
      </c>
      <c r="F23" s="9"/>
      <c r="G23" s="12">
        <v>0</v>
      </c>
      <c r="H23" s="9"/>
    </row>
    <row r="24" spans="1:8" x14ac:dyDescent="0.3">
      <c r="A24" s="10"/>
      <c r="B24" s="9" t="s">
        <v>18</v>
      </c>
      <c r="C24" s="12">
        <v>0</v>
      </c>
      <c r="D24" s="9"/>
      <c r="E24" s="12">
        <v>0</v>
      </c>
      <c r="F24" s="9"/>
      <c r="G24" s="12">
        <v>0</v>
      </c>
      <c r="H24" s="9"/>
    </row>
    <row r="25" spans="1:8" x14ac:dyDescent="0.3">
      <c r="A25" s="10"/>
      <c r="B25" s="9" t="s">
        <v>19</v>
      </c>
      <c r="C25" s="12">
        <v>0</v>
      </c>
      <c r="D25" s="9"/>
      <c r="E25" s="12">
        <v>0</v>
      </c>
      <c r="F25" s="9"/>
      <c r="G25" s="12">
        <v>0</v>
      </c>
      <c r="H25" s="9"/>
    </row>
    <row r="26" spans="1:8" x14ac:dyDescent="0.3">
      <c r="A26" s="10"/>
      <c r="B26" s="9" t="s">
        <v>20</v>
      </c>
      <c r="C26" s="12">
        <v>0</v>
      </c>
      <c r="D26" s="9"/>
      <c r="E26" s="12">
        <v>0</v>
      </c>
      <c r="F26" s="9"/>
      <c r="G26" s="12">
        <v>0</v>
      </c>
      <c r="H26" s="9"/>
    </row>
    <row r="27" spans="1:8" x14ac:dyDescent="0.3">
      <c r="A27" s="10"/>
      <c r="B27" s="9" t="s">
        <v>21</v>
      </c>
      <c r="C27" s="12">
        <v>0</v>
      </c>
      <c r="D27" s="9"/>
      <c r="E27" s="12">
        <v>0</v>
      </c>
      <c r="F27" s="9"/>
      <c r="G27" s="12">
        <v>0</v>
      </c>
      <c r="H27" s="9"/>
    </row>
    <row r="28" spans="1:8" x14ac:dyDescent="0.3">
      <c r="A28" s="10"/>
      <c r="B28" s="9" t="s">
        <v>23</v>
      </c>
      <c r="C28" s="14">
        <v>0</v>
      </c>
      <c r="D28" s="9"/>
      <c r="E28" s="14">
        <v>0</v>
      </c>
      <c r="F28" s="9"/>
      <c r="G28" s="14">
        <v>0</v>
      </c>
      <c r="H28" s="9"/>
    </row>
    <row r="29" spans="1:8" x14ac:dyDescent="0.3">
      <c r="A29" s="10"/>
      <c r="B29" s="9"/>
      <c r="C29" s="15">
        <f>SUM(C21:C28)</f>
        <v>0</v>
      </c>
      <c r="D29" s="9"/>
      <c r="E29" s="15">
        <f>SUM(E21:E28)</f>
        <v>0</v>
      </c>
      <c r="F29" s="9"/>
      <c r="G29" s="15">
        <f>SUM(G21:G28)</f>
        <v>0</v>
      </c>
      <c r="H29" s="11"/>
    </row>
    <row r="30" spans="1:8" x14ac:dyDescent="0.3">
      <c r="A30" s="10"/>
      <c r="B30" s="9"/>
      <c r="C30" s="15"/>
      <c r="D30" s="11">
        <f>D17+(D19*C29)</f>
        <v>20</v>
      </c>
      <c r="E30" s="15"/>
      <c r="F30" s="11">
        <f>F17+(F19*E29)</f>
        <v>20</v>
      </c>
      <c r="G30" s="15"/>
      <c r="H30" s="11">
        <f>H17+(H19*G29)</f>
        <v>20</v>
      </c>
    </row>
    <row r="31" spans="1:8" x14ac:dyDescent="0.3">
      <c r="A31" s="10"/>
      <c r="B31" s="9"/>
      <c r="C31" s="15"/>
      <c r="D31" s="11"/>
      <c r="E31" s="15"/>
      <c r="F31" s="11"/>
      <c r="G31" s="13"/>
      <c r="H31" s="9"/>
    </row>
    <row r="32" spans="1:8" x14ac:dyDescent="0.3">
      <c r="A32" s="10"/>
      <c r="B32" s="9" t="s">
        <v>24</v>
      </c>
      <c r="C32" s="12">
        <v>0</v>
      </c>
      <c r="D32" s="9"/>
      <c r="E32" s="12">
        <v>0</v>
      </c>
      <c r="F32" s="9"/>
      <c r="G32" s="12">
        <v>0</v>
      </c>
      <c r="H32" s="9"/>
    </row>
    <row r="33" spans="1:8" x14ac:dyDescent="0.3">
      <c r="A33" s="10"/>
      <c r="B33" s="9" t="s">
        <v>22</v>
      </c>
      <c r="C33" s="14">
        <v>0</v>
      </c>
      <c r="D33" s="9"/>
      <c r="E33" s="14">
        <v>0</v>
      </c>
      <c r="F33" s="9"/>
      <c r="G33" s="14">
        <v>0</v>
      </c>
      <c r="H33" s="9"/>
    </row>
    <row r="34" spans="1:8" x14ac:dyDescent="0.3">
      <c r="A34" s="10"/>
      <c r="B34" s="9"/>
      <c r="C34" s="43">
        <f>C32+C33</f>
        <v>0</v>
      </c>
      <c r="D34" s="9"/>
      <c r="E34" s="43">
        <f>E32+E33</f>
        <v>0</v>
      </c>
      <c r="F34" s="9"/>
      <c r="G34" s="43">
        <f>G32+G33</f>
        <v>0</v>
      </c>
      <c r="H34" s="9"/>
    </row>
    <row r="35" spans="1:8" x14ac:dyDescent="0.3">
      <c r="A35" s="10"/>
      <c r="B35" s="9"/>
      <c r="C35" s="8"/>
      <c r="D35" s="11">
        <f>D30+(D30*C34)</f>
        <v>20</v>
      </c>
      <c r="E35" s="8"/>
      <c r="F35" s="11">
        <f>F30+(F30*E34)</f>
        <v>20</v>
      </c>
      <c r="G35" s="15"/>
      <c r="H35" s="11">
        <f>H30+(H30*G34)</f>
        <v>20</v>
      </c>
    </row>
    <row r="36" spans="1:8" x14ac:dyDescent="0.3">
      <c r="A36" s="10"/>
      <c r="B36" s="9"/>
      <c r="C36" s="8"/>
      <c r="D36" s="11"/>
      <c r="E36" s="8"/>
      <c r="F36" s="11"/>
      <c r="G36" s="8"/>
      <c r="H36" s="11"/>
    </row>
    <row r="37" spans="1:8" x14ac:dyDescent="0.3">
      <c r="A37" s="10"/>
      <c r="B37" s="9"/>
      <c r="C37" s="8"/>
      <c r="D37" s="9"/>
      <c r="E37" s="8"/>
      <c r="F37" s="9"/>
      <c r="G37" s="8"/>
      <c r="H37" s="11"/>
    </row>
    <row r="38" spans="1:8" x14ac:dyDescent="0.3">
      <c r="A38" s="10" t="s">
        <v>25</v>
      </c>
      <c r="B38" s="9" t="s">
        <v>26</v>
      </c>
      <c r="C38" s="12">
        <v>0</v>
      </c>
      <c r="D38" s="9"/>
      <c r="E38" s="12">
        <v>0</v>
      </c>
      <c r="F38" s="9"/>
      <c r="G38" s="12">
        <v>0</v>
      </c>
      <c r="H38" s="9"/>
    </row>
    <row r="39" spans="1:8" x14ac:dyDescent="0.3">
      <c r="A39" s="10"/>
      <c r="B39" s="9" t="s">
        <v>51</v>
      </c>
      <c r="C39" s="12">
        <v>0</v>
      </c>
      <c r="D39" s="9"/>
      <c r="E39" s="12">
        <v>0</v>
      </c>
      <c r="F39" s="9"/>
      <c r="G39" s="12">
        <v>0</v>
      </c>
      <c r="H39" s="9"/>
    </row>
    <row r="40" spans="1:8" x14ac:dyDescent="0.3">
      <c r="A40" s="10"/>
      <c r="B40" s="9" t="s">
        <v>27</v>
      </c>
      <c r="C40" s="12">
        <v>0</v>
      </c>
      <c r="D40" s="9"/>
      <c r="E40" s="12">
        <v>0</v>
      </c>
      <c r="F40" s="9"/>
      <c r="G40" s="12">
        <v>0</v>
      </c>
      <c r="H40" s="9"/>
    </row>
    <row r="41" spans="1:8" x14ac:dyDescent="0.3">
      <c r="A41" s="10"/>
      <c r="B41" s="9" t="s">
        <v>28</v>
      </c>
      <c r="C41" s="12">
        <v>0</v>
      </c>
      <c r="D41" s="9"/>
      <c r="E41" s="12">
        <v>0</v>
      </c>
      <c r="F41" s="9"/>
      <c r="G41" s="12">
        <v>0</v>
      </c>
      <c r="H41" s="9"/>
    </row>
    <row r="42" spans="1:8" x14ac:dyDescent="0.3">
      <c r="A42" s="10"/>
      <c r="B42" s="9" t="s">
        <v>29</v>
      </c>
      <c r="C42" s="12">
        <v>0</v>
      </c>
      <c r="D42" s="9"/>
      <c r="E42" s="12">
        <v>0</v>
      </c>
      <c r="F42" s="9"/>
      <c r="G42" s="12">
        <v>0</v>
      </c>
      <c r="H42" s="9"/>
    </row>
    <row r="43" spans="1:8" x14ac:dyDescent="0.3">
      <c r="A43" s="10"/>
      <c r="B43" s="9" t="s">
        <v>30</v>
      </c>
      <c r="C43" s="12">
        <v>0</v>
      </c>
      <c r="D43" s="9"/>
      <c r="E43" s="12">
        <v>0</v>
      </c>
      <c r="F43" s="9"/>
      <c r="G43" s="12">
        <v>0</v>
      </c>
      <c r="H43" s="9"/>
    </row>
    <row r="44" spans="1:8" x14ac:dyDescent="0.3">
      <c r="A44" s="10"/>
      <c r="B44" s="9" t="s">
        <v>31</v>
      </c>
      <c r="C44" s="12">
        <v>0</v>
      </c>
      <c r="D44" s="9"/>
      <c r="E44" s="12">
        <v>0</v>
      </c>
      <c r="F44" s="9"/>
      <c r="G44" s="12">
        <v>0</v>
      </c>
      <c r="H44" s="9"/>
    </row>
    <row r="45" spans="1:8" x14ac:dyDescent="0.3">
      <c r="A45" s="10"/>
      <c r="B45" s="9" t="s">
        <v>32</v>
      </c>
      <c r="C45" s="12">
        <v>0</v>
      </c>
      <c r="D45" s="9"/>
      <c r="E45" s="12">
        <v>0</v>
      </c>
      <c r="F45" s="9"/>
      <c r="G45" s="12">
        <v>0</v>
      </c>
      <c r="H45" s="9"/>
    </row>
    <row r="46" spans="1:8" x14ac:dyDescent="0.3">
      <c r="A46" s="10"/>
      <c r="B46" s="9" t="s">
        <v>33</v>
      </c>
      <c r="C46" s="12">
        <v>0</v>
      </c>
      <c r="D46" s="9"/>
      <c r="E46" s="12">
        <v>0</v>
      </c>
      <c r="F46" s="9"/>
      <c r="G46" s="12">
        <v>0</v>
      </c>
      <c r="H46" s="9"/>
    </row>
    <row r="47" spans="1:8" x14ac:dyDescent="0.3">
      <c r="A47" s="10"/>
      <c r="B47" s="9" t="s">
        <v>34</v>
      </c>
      <c r="C47" s="14">
        <v>0</v>
      </c>
      <c r="D47" s="9"/>
      <c r="E47" s="14">
        <v>0</v>
      </c>
      <c r="F47" s="9"/>
      <c r="G47" s="14">
        <v>0</v>
      </c>
      <c r="H47" s="9"/>
    </row>
    <row r="48" spans="1:8" x14ac:dyDescent="0.3">
      <c r="A48" s="10"/>
      <c r="B48" s="9"/>
      <c r="C48" s="15">
        <f>SUM(C38:C47)</f>
        <v>0</v>
      </c>
      <c r="D48" s="9"/>
      <c r="E48" s="15">
        <f>SUM(E38:E47)</f>
        <v>0</v>
      </c>
      <c r="F48" s="9"/>
      <c r="G48" s="15">
        <f>SUM(G38:G47)</f>
        <v>0</v>
      </c>
      <c r="H48" s="9"/>
    </row>
    <row r="49" spans="1:10" x14ac:dyDescent="0.3">
      <c r="A49" s="10"/>
      <c r="B49" s="9"/>
      <c r="C49" s="8"/>
      <c r="D49" s="11">
        <f>D35+(D35*C48)</f>
        <v>20</v>
      </c>
      <c r="E49" s="8"/>
      <c r="F49" s="11">
        <f>F35+(F35*E48)</f>
        <v>20</v>
      </c>
      <c r="G49" s="13"/>
      <c r="H49" s="11">
        <f>H35+(H35*G48)</f>
        <v>20</v>
      </c>
    </row>
    <row r="50" spans="1:10" x14ac:dyDescent="0.3">
      <c r="A50" s="10"/>
      <c r="B50" s="9"/>
      <c r="C50" s="8"/>
      <c r="D50" s="11"/>
      <c r="E50" s="8"/>
      <c r="F50" s="11"/>
      <c r="G50" s="15"/>
      <c r="H50" s="9"/>
    </row>
    <row r="51" spans="1:10" x14ac:dyDescent="0.3">
      <c r="A51" s="10"/>
      <c r="B51" s="9"/>
      <c r="C51" s="8"/>
      <c r="D51" s="11"/>
      <c r="E51" s="8"/>
      <c r="F51" s="11"/>
      <c r="G51" s="8"/>
      <c r="H51" s="11"/>
    </row>
    <row r="52" spans="1:10" ht="28.8" x14ac:dyDescent="0.3">
      <c r="A52" s="10" t="s">
        <v>35</v>
      </c>
      <c r="B52" s="16" t="s">
        <v>36</v>
      </c>
      <c r="C52" s="12">
        <v>0</v>
      </c>
      <c r="D52" s="9"/>
      <c r="E52" s="12">
        <v>0</v>
      </c>
      <c r="F52" s="9"/>
      <c r="G52" s="12">
        <v>0</v>
      </c>
      <c r="H52" s="11"/>
    </row>
    <row r="53" spans="1:10" x14ac:dyDescent="0.3">
      <c r="A53" s="10"/>
      <c r="B53" s="9"/>
      <c r="C53" s="8"/>
      <c r="D53" s="11"/>
      <c r="E53" s="8"/>
      <c r="F53" s="11"/>
      <c r="G53" s="8"/>
      <c r="H53" s="11"/>
    </row>
    <row r="54" spans="1:10" x14ac:dyDescent="0.3">
      <c r="A54" s="10"/>
      <c r="B54" s="9"/>
      <c r="C54" s="8"/>
      <c r="D54" s="11"/>
      <c r="E54" s="8"/>
      <c r="F54" s="11"/>
      <c r="G54" s="13"/>
      <c r="H54" s="9"/>
    </row>
    <row r="55" spans="1:10" x14ac:dyDescent="0.3">
      <c r="A55" s="8"/>
      <c r="B55" s="17" t="s">
        <v>37</v>
      </c>
      <c r="C55" s="8"/>
      <c r="D55" s="18">
        <f>(D49+(D49*C52))</f>
        <v>20</v>
      </c>
      <c r="E55" s="8"/>
      <c r="F55" s="18">
        <f>F49+(F49*E52)</f>
        <v>20</v>
      </c>
      <c r="G55" s="8"/>
      <c r="H55" s="18">
        <f>H49+(H49*G52)</f>
        <v>20</v>
      </c>
    </row>
    <row r="56" spans="1:10" x14ac:dyDescent="0.3">
      <c r="A56" s="19"/>
      <c r="B56" s="20"/>
      <c r="C56" s="19"/>
      <c r="D56" s="20"/>
      <c r="E56" s="19"/>
      <c r="F56" s="20"/>
      <c r="G56" s="19"/>
      <c r="H56" s="20"/>
    </row>
    <row r="59" spans="1:10" x14ac:dyDescent="0.3">
      <c r="A59" t="s">
        <v>38</v>
      </c>
    </row>
    <row r="60" spans="1:10" x14ac:dyDescent="0.3">
      <c r="A60" t="s">
        <v>39</v>
      </c>
    </row>
    <row r="61" spans="1:10" x14ac:dyDescent="0.3">
      <c r="A61" s="21" t="s">
        <v>52</v>
      </c>
    </row>
    <row r="63" spans="1:10" s="22" customFormat="1" x14ac:dyDescent="0.3">
      <c r="D63"/>
      <c r="E63"/>
      <c r="F63"/>
      <c r="G63"/>
      <c r="H63"/>
      <c r="I63"/>
      <c r="J63"/>
    </row>
    <row r="64" spans="1:10" ht="43.2" x14ac:dyDescent="0.3">
      <c r="D64" s="23"/>
      <c r="E64" s="24"/>
      <c r="F64" s="23" t="s">
        <v>40</v>
      </c>
      <c r="G64" s="23"/>
      <c r="H64" s="25" t="s">
        <v>41</v>
      </c>
      <c r="I64" s="23" t="s">
        <v>42</v>
      </c>
      <c r="J64" s="22"/>
    </row>
    <row r="65" spans="4:9" x14ac:dyDescent="0.3">
      <c r="D65" s="26" t="s">
        <v>43</v>
      </c>
      <c r="E65" s="27" t="s">
        <v>44</v>
      </c>
      <c r="F65" s="26">
        <f>250*0.75</f>
        <v>187.5</v>
      </c>
      <c r="G65" s="26" t="s">
        <v>45</v>
      </c>
      <c r="H65" s="28">
        <f>(D55*F65)*0.7</f>
        <v>2625</v>
      </c>
      <c r="I65" s="29">
        <v>0.7</v>
      </c>
    </row>
    <row r="66" spans="4:9" x14ac:dyDescent="0.3">
      <c r="D66" s="26" t="s">
        <v>46</v>
      </c>
      <c r="E66" s="27" t="s">
        <v>47</v>
      </c>
      <c r="F66" s="26">
        <f>250*0.25</f>
        <v>62.5</v>
      </c>
      <c r="G66" s="26" t="s">
        <v>45</v>
      </c>
      <c r="H66" s="28">
        <f>(F55*F66)*0.2</f>
        <v>250</v>
      </c>
      <c r="I66" s="29">
        <v>0.2</v>
      </c>
    </row>
    <row r="67" spans="4:9" ht="21" customHeight="1" x14ac:dyDescent="0.3">
      <c r="D67" s="26" t="s">
        <v>46</v>
      </c>
      <c r="E67" s="27" t="s">
        <v>10</v>
      </c>
      <c r="F67" s="26">
        <v>5</v>
      </c>
      <c r="G67" s="26" t="s">
        <v>45</v>
      </c>
      <c r="H67" s="28">
        <f>(H55*F67)*0.1</f>
        <v>10</v>
      </c>
      <c r="I67" s="29">
        <v>0.1</v>
      </c>
    </row>
    <row r="68" spans="4:9" x14ac:dyDescent="0.3">
      <c r="E68" s="30"/>
      <c r="F68" s="36"/>
      <c r="H68" s="31"/>
    </row>
    <row r="69" spans="4:9" x14ac:dyDescent="0.3">
      <c r="I69" s="32"/>
    </row>
    <row r="70" spans="4:9" x14ac:dyDescent="0.3">
      <c r="F70" s="37" t="s">
        <v>48</v>
      </c>
      <c r="G70" s="37"/>
      <c r="H70" s="33">
        <f>SUM(H65:H67)</f>
        <v>2885</v>
      </c>
    </row>
  </sheetData>
  <sheetProtection algorithmName="SHA-512" hashValue="9sfxx5JBGKVnXutdnyleb/XqpR6EZf/BYVMdwbXIhkHgH/tG41eMBrx9F/Iet0pNfTuLs98afwYtWnNBC0clcg==" saltValue="LoBM2+7aeBHU5jfFYlqxQw==" spinCount="100000" sheet="1" objects="1" scenarios="1"/>
  <mergeCells count="8">
    <mergeCell ref="C12:D12"/>
    <mergeCell ref="C14:D14"/>
    <mergeCell ref="E14:F14"/>
    <mergeCell ref="F70:G70"/>
    <mergeCell ref="G14:H14"/>
    <mergeCell ref="C15:D15"/>
    <mergeCell ref="E15:F15"/>
    <mergeCell ref="G15:H15"/>
  </mergeCells>
  <pageMargins left="0.7" right="0.7" top="0.75" bottom="0.75" header="0.3" footer="0.3"/>
  <ignoredErrors>
    <ignoredError sqref="G34 C34 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A69255-BEED-47AF-9C7A-38A3DA650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D51465-781F-4F6D-9E7B-3A3174129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691BB-D672-4B3A-A6D9-5AF64ED950C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Winkelcentrumpersoneel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 Roegies | InkoopMeesters</cp:lastModifiedBy>
  <dcterms:created xsi:type="dcterms:W3CDTF">2021-05-12T14:36:23Z</dcterms:created>
  <dcterms:modified xsi:type="dcterms:W3CDTF">2021-06-03T10:01:25Z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