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31 Raamovereenkomst groenonderhoud\03 Aanbestedingsdocument en bijlagen\"/>
    </mc:Choice>
  </mc:AlternateContent>
  <xr:revisionPtr revIDLastSave="0" documentId="13_ncr:1_{B6F44CF8-A79B-4D49-8B21-4C69FAEFB6DD}" xr6:coauthVersionLast="45" xr6:coauthVersionMax="45" xr10:uidLastSave="{00000000-0000-0000-0000-000000000000}"/>
  <bookViews>
    <workbookView xWindow="-120" yWindow="-120" windowWidth="24240" windowHeight="13140" activeTab="2" xr2:uid="{71D2DB6C-972D-4DE7-B6FD-06DA0A06C735}"/>
  </bookViews>
  <sheets>
    <sheet name="Lichte bedrijfswagens" sheetId="1" r:id="rId1"/>
    <sheet name="Handgereedschap" sheetId="4" r:id="rId2"/>
    <sheet name="CO2 Prestatieladder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4" l="1"/>
  <c r="F25" i="4"/>
  <c r="E25" i="4"/>
  <c r="D25" i="4"/>
  <c r="F24" i="4"/>
  <c r="E24" i="4"/>
  <c r="D24" i="4"/>
  <c r="E31" i="4" l="1"/>
  <c r="G17" i="5" l="1"/>
  <c r="F17" i="5"/>
  <c r="E17" i="5"/>
  <c r="D17" i="5"/>
  <c r="G16" i="5"/>
  <c r="F16" i="5"/>
  <c r="E16" i="5"/>
  <c r="D16" i="5"/>
  <c r="G15" i="5"/>
  <c r="F15" i="5"/>
  <c r="E15" i="5"/>
  <c r="D15" i="5"/>
  <c r="G31" i="4"/>
  <c r="F31" i="4"/>
  <c r="D31" i="4"/>
  <c r="G30" i="4"/>
  <c r="F30" i="4"/>
  <c r="E30" i="4"/>
  <c r="D30" i="4"/>
  <c r="G28" i="4"/>
  <c r="F28" i="4"/>
  <c r="E28" i="4"/>
  <c r="D28" i="4"/>
  <c r="G27" i="4"/>
  <c r="F27" i="4"/>
  <c r="E27" i="4"/>
  <c r="G25" i="4"/>
  <c r="G24" i="4"/>
  <c r="D32" i="4" l="1"/>
  <c r="E32" i="4"/>
  <c r="F32" i="4"/>
  <c r="G32" i="4"/>
  <c r="C11" i="5"/>
  <c r="G15" i="1"/>
  <c r="F15" i="1"/>
  <c r="E15" i="1"/>
  <c r="D15" i="1"/>
  <c r="C19" i="4" l="1"/>
  <c r="E29" i="1"/>
  <c r="E28" i="1"/>
  <c r="E27" i="1"/>
  <c r="E26" i="1"/>
  <c r="E25" i="1"/>
  <c r="E24" i="1"/>
  <c r="E23" i="1"/>
  <c r="D29" i="1"/>
  <c r="D28" i="1"/>
  <c r="D27" i="1"/>
  <c r="D26" i="1"/>
  <c r="D25" i="1"/>
  <c r="D24" i="1"/>
  <c r="D23" i="1"/>
  <c r="C29" i="1"/>
  <c r="C28" i="1"/>
  <c r="C27" i="1"/>
  <c r="C26" i="1"/>
  <c r="C25" i="1"/>
  <c r="C24" i="1"/>
  <c r="C23" i="1"/>
  <c r="B29" i="1"/>
  <c r="B28" i="1"/>
  <c r="B27" i="1"/>
  <c r="B26" i="1"/>
  <c r="B25" i="1"/>
  <c r="B24" i="1"/>
  <c r="B23" i="1"/>
  <c r="F24" i="1" l="1"/>
  <c r="F28" i="1"/>
  <c r="F25" i="1"/>
  <c r="F31" i="1" s="1"/>
  <c r="F29" i="1"/>
  <c r="F26" i="1"/>
  <c r="F23" i="1"/>
  <c r="F27" i="1"/>
  <c r="C18" i="1" l="1"/>
</calcChain>
</file>

<file path=xl/sharedStrings.xml><?xml version="1.0" encoding="utf-8"?>
<sst xmlns="http://schemas.openxmlformats.org/spreadsheetml/2006/main" count="143" uniqueCount="51">
  <si>
    <t>Klassen</t>
  </si>
  <si>
    <t>EURO 5</t>
  </si>
  <si>
    <t>EURO 6</t>
  </si>
  <si>
    <t>Aardgas</t>
  </si>
  <si>
    <t>Groen gas (Biogas)</t>
  </si>
  <si>
    <t>EV - Hybride</t>
  </si>
  <si>
    <t>EV - 100%</t>
  </si>
  <si>
    <t>EV - Waterstof</t>
  </si>
  <si>
    <t>Totaal</t>
  </si>
  <si>
    <t>Puntenberekening:</t>
  </si>
  <si>
    <t>Jaar</t>
  </si>
  <si>
    <t>Gemiddelde initiële contractperiode:</t>
  </si>
  <si>
    <t>Klassen:</t>
  </si>
  <si>
    <t>Scoringspercentages (waardering Opdrachtgever):</t>
  </si>
  <si>
    <t>Klasse:</t>
  </si>
  <si>
    <t xml:space="preserve">Gegarandeerd percentage voertuiginzet aan het begin van het betreffende contractjaar. 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</si>
  <si>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</si>
  <si>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</si>
  <si>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</si>
  <si>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</si>
  <si>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</si>
  <si>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</si>
  <si>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</si>
  <si>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Bezine</t>
  </si>
  <si>
    <t>Accu</t>
  </si>
  <si>
    <t>Benzine</t>
  </si>
  <si>
    <t>Contractjaar</t>
  </si>
  <si>
    <t>1e</t>
  </si>
  <si>
    <t>2e</t>
  </si>
  <si>
    <t>3e</t>
  </si>
  <si>
    <t>4e</t>
  </si>
  <si>
    <t>Totaal per jaar gemiddeld</t>
  </si>
  <si>
    <t xml:space="preserve">Uw behaalde fictieve korting </t>
  </si>
  <si>
    <t>Totaal te behalen fictieve korting</t>
  </si>
  <si>
    <t>Toegekende punten per jaar en onderdeel</t>
  </si>
  <si>
    <t xml:space="preserve">Gegarandeerd percentage inzet aan het begin van het betreffende contractjaar.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</si>
  <si>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</si>
  <si>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</si>
  <si>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</si>
  <si>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</si>
  <si>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</si>
  <si>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</si>
  <si>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</si>
  <si>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</si>
  <si>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 xml:space="preserve">Per klasse handgereedschap dient u jaarlijkst 100% te verdelen. </t>
  </si>
  <si>
    <t>Bladblazer</t>
  </si>
  <si>
    <t>Heggenschaar</t>
  </si>
  <si>
    <t>Kettingzaag</t>
  </si>
  <si>
    <t>Bijlage 8 Invulformulier duurzaamheid inzet personenvoertuigen en lichte bedrijfsvoertuigen &lt; 3500 kg.</t>
  </si>
  <si>
    <t>Bijlage 8 Invulformulier duurzaamheid inzet  handgereedschap</t>
  </si>
  <si>
    <t>Bijlage 8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</si>
</sst>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€&quot;\ #,##0.0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Protection="1">
      <protection hidden="1"/>
    </xf>
    <xf numFmtId="164" fontId="0" fillId="0" borderId="1" xfId="0" applyNumberForma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164" fontId="2" fillId="3" borderId="1" xfId="0" applyNumberFormat="1" applyFont="1" applyFill="1" applyBorder="1" applyProtection="1">
      <protection hidden="1"/>
    </xf>
    <xf numFmtId="9" fontId="0" fillId="0" borderId="1" xfId="0" applyNumberFormat="1" applyBorder="1" applyProtection="1">
      <protection hidden="1"/>
    </xf>
    <xf numFmtId="9" fontId="0" fillId="0" borderId="1" xfId="1" applyFont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Border="1" applyProtection="1">
      <protection hidden="1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right"/>
      <protection hidden="1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protection hidden="1"/>
    </xf>
    <xf numFmtId="165" fontId="2" fillId="0" borderId="1" xfId="0" applyNumberFormat="1" applyFont="1" applyBorder="1" applyProtection="1">
      <protection hidden="1"/>
    </xf>
    <xf numFmtId="166" fontId="0" fillId="0" borderId="1" xfId="0" applyNumberFormat="1" applyBorder="1" applyProtection="1">
      <protection hidden="1"/>
    </xf>
    <xf numFmtId="165" fontId="0" fillId="0" borderId="1" xfId="0" applyNumberFormat="1" applyBorder="1"/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0" fillId="4" borderId="0" xfId="0" applyFont="1" applyFill="1" applyBorder="1" applyProtection="1">
      <protection hidden="1"/>
    </xf>
    <xf numFmtId="0" fontId="2" fillId="4" borderId="0" xfId="0" applyFont="1" applyFill="1" applyBorder="1" applyProtection="1">
      <protection hidden="1"/>
    </xf>
    <xf numFmtId="0" fontId="0" fillId="4" borderId="0" xfId="0" applyFill="1" applyBorder="1"/>
    <xf numFmtId="0" fontId="0" fillId="5" borderId="1" xfId="0" applyFont="1" applyFill="1" applyBorder="1" applyAlignment="1" applyProtection="1">
      <alignment horizontal="left"/>
      <protection hidden="1"/>
    </xf>
    <xf numFmtId="0" fontId="2" fillId="5" borderId="1" xfId="0" applyFont="1" applyFill="1" applyBorder="1" applyAlignment="1" applyProtection="1">
      <alignment horizontal="left"/>
      <protection hidden="1"/>
    </xf>
    <xf numFmtId="165" fontId="2" fillId="6" borderId="1" xfId="0" applyNumberFormat="1" applyFont="1" applyFill="1" applyBorder="1" applyProtection="1"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0" fillId="5" borderId="9" xfId="0" applyFill="1" applyBorder="1" applyAlignment="1">
      <alignment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9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Protection="1">
      <protection hidden="1"/>
    </xf>
    <xf numFmtId="0" fontId="0" fillId="5" borderId="1" xfId="0" applyFont="1" applyFill="1" applyBorder="1" applyProtection="1">
      <protection hidden="1"/>
    </xf>
    <xf numFmtId="165" fontId="6" fillId="7" borderId="1" xfId="0" applyNumberFormat="1" applyFont="1" applyFill="1" applyBorder="1" applyProtection="1">
      <protection hidden="1"/>
    </xf>
    <xf numFmtId="0" fontId="0" fillId="5" borderId="1" xfId="0" applyFill="1" applyBorder="1" applyProtection="1">
      <protection hidden="1"/>
    </xf>
    <xf numFmtId="0" fontId="2" fillId="5" borderId="1" xfId="0" quotePrefix="1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wrapText="1"/>
      <protection hidden="1"/>
    </xf>
    <xf numFmtId="165" fontId="2" fillId="8" borderId="1" xfId="0" applyNumberFormat="1" applyFont="1" applyFill="1" applyBorder="1" applyProtection="1">
      <protection hidden="1"/>
    </xf>
    <xf numFmtId="0" fontId="2" fillId="5" borderId="1" xfId="0" applyFont="1" applyFill="1" applyBorder="1" applyAlignment="1" applyProtection="1">
      <alignment horizontal="right"/>
      <protection hidden="1"/>
    </xf>
    <xf numFmtId="0" fontId="0" fillId="2" borderId="1" xfId="0" applyFill="1" applyBorder="1" applyProtection="1">
      <protection locked="0"/>
    </xf>
    <xf numFmtId="9" fontId="2" fillId="4" borderId="1" xfId="0" applyNumberFormat="1" applyFont="1" applyFill="1" applyBorder="1" applyAlignment="1" applyProtection="1">
      <alignment horizontal="center"/>
      <protection locked="0"/>
    </xf>
    <xf numFmtId="10" fontId="2" fillId="0" borderId="1" xfId="0" applyNumberFormat="1" applyFont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left" vertical="top" wrapText="1"/>
      <protection hidden="1"/>
    </xf>
    <xf numFmtId="0" fontId="0" fillId="5" borderId="1" xfId="0" applyFont="1" applyFill="1" applyBorder="1" applyAlignment="1" applyProtection="1">
      <alignment horizontal="left"/>
      <protection hidden="1"/>
    </xf>
    <xf numFmtId="0" fontId="2" fillId="5" borderId="2" xfId="0" applyFont="1" applyFill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7" fillId="5" borderId="6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2" fillId="5" borderId="2" xfId="0" applyFont="1" applyFill="1" applyBorder="1" applyAlignment="1" applyProtection="1">
      <alignment horizontal="left" vertical="top"/>
      <protection hidden="1"/>
    </xf>
    <xf numFmtId="0" fontId="2" fillId="5" borderId="5" xfId="0" applyFont="1" applyFill="1" applyBorder="1" applyAlignment="1" applyProtection="1">
      <alignment horizontal="left" vertical="top"/>
      <protection hidden="1"/>
    </xf>
    <xf numFmtId="0" fontId="2" fillId="5" borderId="3" xfId="0" applyFont="1" applyFill="1" applyBorder="1" applyAlignment="1" applyProtection="1">
      <alignment horizontal="left" vertical="top"/>
      <protection hidden="1"/>
    </xf>
    <xf numFmtId="0" fontId="2" fillId="5" borderId="2" xfId="0" applyFont="1" applyFill="1" applyBorder="1" applyAlignment="1" applyProtection="1">
      <alignment horizontal="left"/>
      <protection hidden="1"/>
    </xf>
    <xf numFmtId="0" fontId="2" fillId="5" borderId="5" xfId="0" applyFont="1" applyFill="1" applyBorder="1" applyAlignment="1" applyProtection="1">
      <alignment horizontal="left"/>
      <protection hidden="1"/>
    </xf>
    <xf numFmtId="0" fontId="2" fillId="5" borderId="3" xfId="0" applyFont="1" applyFill="1" applyBorder="1" applyAlignment="1" applyProtection="1">
      <alignment horizontal="left"/>
      <protection hidden="1"/>
    </xf>
    <xf numFmtId="0" fontId="2" fillId="5" borderId="3" xfId="0" applyFont="1" applyFill="1" applyBorder="1" applyAlignment="1" applyProtection="1">
      <alignment horizontal="center"/>
      <protection hidden="1"/>
    </xf>
    <xf numFmtId="0" fontId="2" fillId="5" borderId="2" xfId="0" applyFont="1" applyFill="1" applyBorder="1" applyAlignment="1" applyProtection="1">
      <alignment horizontal="right"/>
      <protection hidden="1"/>
    </xf>
    <xf numFmtId="0" fontId="2" fillId="5" borderId="5" xfId="0" applyFont="1" applyFill="1" applyBorder="1" applyAlignment="1" applyProtection="1">
      <alignment horizontal="right"/>
      <protection hidden="1"/>
    </xf>
    <xf numFmtId="0" fontId="2" fillId="5" borderId="3" xfId="0" applyFont="1" applyFill="1" applyBorder="1" applyAlignment="1" applyProtection="1">
      <alignment horizontal="right"/>
      <protection hidden="1"/>
    </xf>
    <xf numFmtId="0" fontId="0" fillId="0" borderId="1" xfId="0" applyBorder="1" applyAlignment="1">
      <alignment horizontal="left" vertical="top" wrapText="1"/>
    </xf>
    <xf numFmtId="0" fontId="2" fillId="5" borderId="1" xfId="0" applyFont="1" applyFill="1" applyBorder="1" applyAlignment="1" applyProtection="1">
      <alignment horizontal="center" wrapText="1"/>
      <protection hidden="1"/>
    </xf>
    <xf numFmtId="0" fontId="7" fillId="5" borderId="15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left" vertical="top" wrapText="1"/>
    </xf>
    <xf numFmtId="0" fontId="7" fillId="5" borderId="17" xfId="0" applyFont="1" applyFill="1" applyBorder="1" applyAlignment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horizontal="left"/>
    </xf>
    <xf numFmtId="0" fontId="2" fillId="5" borderId="18" xfId="0" applyFont="1" applyFill="1" applyBorder="1" applyAlignment="1" applyProtection="1">
      <alignment horizontal="left" vertical="top"/>
      <protection hidden="1"/>
    </xf>
    <xf numFmtId="0" fontId="2" fillId="5" borderId="19" xfId="0" applyFont="1" applyFill="1" applyBorder="1" applyAlignment="1" applyProtection="1">
      <alignment horizontal="left" vertical="top"/>
      <protection hidden="1"/>
    </xf>
    <xf numFmtId="0" fontId="2" fillId="5" borderId="20" xfId="0" applyFont="1" applyFill="1" applyBorder="1" applyAlignment="1" applyProtection="1">
      <alignment horizontal="left" vertical="top"/>
      <protection hidden="1"/>
    </xf>
    <xf numFmtId="0" fontId="2" fillId="5" borderId="21" xfId="0" applyFont="1" applyFill="1" applyBorder="1" applyAlignment="1" applyProtection="1">
      <alignment horizontal="left" vertical="top"/>
      <protection hidden="1"/>
    </xf>
    <xf numFmtId="0" fontId="2" fillId="5" borderId="22" xfId="0" applyFont="1" applyFill="1" applyBorder="1" applyAlignment="1" applyProtection="1">
      <alignment horizontal="left" vertical="top"/>
      <protection hidden="1"/>
    </xf>
    <xf numFmtId="0" fontId="2" fillId="5" borderId="23" xfId="0" applyFont="1" applyFill="1" applyBorder="1" applyAlignment="1" applyProtection="1">
      <alignment horizontal="left" vertical="top"/>
      <protection hidden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5" fillId="5" borderId="15" xfId="0" applyFont="1" applyFill="1" applyBorder="1" applyAlignment="1">
      <alignment horizontal="left" vertical="top" wrapText="1"/>
    </xf>
    <xf numFmtId="0" fontId="5" fillId="5" borderId="16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b/>
        <i/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2C29-3522-4367-9A21-9C7C28E4D440}">
  <sheetPr>
    <pageSetUpPr fitToPage="1"/>
  </sheetPr>
  <dimension ref="A1:G54"/>
  <sheetViews>
    <sheetView workbookViewId="0">
      <selection activeCell="M15" sqref="M15"/>
    </sheetView>
  </sheetViews>
  <sheetFormatPr defaultRowHeight="15" x14ac:dyDescent="0.25"/>
  <cols>
    <col min="1" max="1" width="24.140625" customWidth="1"/>
    <col min="2" max="6" width="17.140625" customWidth="1"/>
    <col min="7" max="7" width="17.28515625" customWidth="1"/>
  </cols>
  <sheetData>
    <row r="1" spans="1:7" x14ac:dyDescent="0.25">
      <c r="A1" s="1" t="s">
        <v>48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30.75" customHeight="1" x14ac:dyDescent="0.25">
      <c r="A5" s="31" t="s">
        <v>0</v>
      </c>
      <c r="B5" s="31"/>
      <c r="C5" s="31"/>
      <c r="D5" s="43" t="s">
        <v>15</v>
      </c>
      <c r="E5" s="43"/>
      <c r="F5" s="43"/>
      <c r="G5" s="43"/>
    </row>
    <row r="6" spans="1:7" x14ac:dyDescent="0.25">
      <c r="A6" s="31"/>
      <c r="B6" s="31"/>
      <c r="C6" s="31"/>
      <c r="D6" s="26" t="s">
        <v>27</v>
      </c>
      <c r="E6" s="26" t="s">
        <v>28</v>
      </c>
      <c r="F6" s="26" t="s">
        <v>29</v>
      </c>
      <c r="G6" s="26" t="s">
        <v>30</v>
      </c>
    </row>
    <row r="7" spans="1:7" x14ac:dyDescent="0.25">
      <c r="A7" s="31"/>
      <c r="B7" s="31"/>
      <c r="C7" s="31"/>
      <c r="D7" s="31"/>
      <c r="E7" s="31"/>
      <c r="F7" s="31"/>
      <c r="G7" s="31"/>
    </row>
    <row r="8" spans="1:7" x14ac:dyDescent="0.25">
      <c r="A8" s="31" t="s">
        <v>1</v>
      </c>
      <c r="B8" s="31"/>
      <c r="C8" s="31"/>
      <c r="D8" s="9"/>
      <c r="E8" s="9"/>
      <c r="F8" s="9"/>
      <c r="G8" s="9"/>
    </row>
    <row r="9" spans="1:7" x14ac:dyDescent="0.25">
      <c r="A9" s="31" t="s">
        <v>2</v>
      </c>
      <c r="B9" s="31"/>
      <c r="C9" s="31"/>
      <c r="D9" s="9"/>
      <c r="E9" s="9"/>
      <c r="F9" s="9"/>
      <c r="G9" s="9"/>
    </row>
    <row r="10" spans="1:7" x14ac:dyDescent="0.25">
      <c r="A10" s="31" t="s">
        <v>3</v>
      </c>
      <c r="B10" s="31"/>
      <c r="C10" s="31"/>
      <c r="D10" s="9"/>
      <c r="E10" s="9"/>
      <c r="F10" s="9"/>
      <c r="G10" s="9"/>
    </row>
    <row r="11" spans="1:7" x14ac:dyDescent="0.25">
      <c r="A11" s="31" t="s">
        <v>4</v>
      </c>
      <c r="B11" s="31"/>
      <c r="C11" s="31"/>
      <c r="D11" s="9"/>
      <c r="E11" s="9"/>
      <c r="F11" s="9"/>
      <c r="G11" s="9"/>
    </row>
    <row r="12" spans="1:7" x14ac:dyDescent="0.25">
      <c r="A12" s="31" t="s">
        <v>5</v>
      </c>
      <c r="B12" s="31"/>
      <c r="C12" s="31"/>
      <c r="D12" s="9"/>
      <c r="E12" s="9"/>
      <c r="F12" s="9"/>
      <c r="G12" s="9"/>
    </row>
    <row r="13" spans="1:7" x14ac:dyDescent="0.25">
      <c r="A13" s="31" t="s">
        <v>6</v>
      </c>
      <c r="B13" s="31"/>
      <c r="C13" s="31"/>
      <c r="D13" s="9"/>
      <c r="E13" s="9"/>
      <c r="F13" s="9"/>
      <c r="G13" s="9"/>
    </row>
    <row r="14" spans="1:7" x14ac:dyDescent="0.25">
      <c r="A14" s="31" t="s">
        <v>7</v>
      </c>
      <c r="B14" s="31"/>
      <c r="C14" s="31"/>
      <c r="D14" s="9"/>
      <c r="E14" s="9"/>
      <c r="F14" s="9"/>
      <c r="G14" s="9"/>
    </row>
    <row r="15" spans="1:7" x14ac:dyDescent="0.25">
      <c r="A15" s="21"/>
      <c r="B15" s="21"/>
      <c r="C15" s="38" t="s">
        <v>8</v>
      </c>
      <c r="D15" s="13">
        <f>SUM(D8:D14)</f>
        <v>0</v>
      </c>
      <c r="E15" s="13">
        <f t="shared" ref="E15:G15" si="0">SUM(E8:E14)</f>
        <v>0</v>
      </c>
      <c r="F15" s="13">
        <f t="shared" si="0"/>
        <v>0</v>
      </c>
      <c r="G15" s="13">
        <f t="shared" si="0"/>
        <v>0</v>
      </c>
    </row>
    <row r="17" spans="1:7" x14ac:dyDescent="0.25">
      <c r="A17" s="44" t="s">
        <v>33</v>
      </c>
      <c r="B17" s="44"/>
      <c r="C17" s="15">
        <v>50000</v>
      </c>
      <c r="D17" s="11"/>
      <c r="E17" s="11"/>
      <c r="F17" s="11"/>
      <c r="G17" s="11"/>
    </row>
    <row r="18" spans="1:7" x14ac:dyDescent="0.25">
      <c r="A18" s="23" t="s">
        <v>32</v>
      </c>
      <c r="B18" s="24"/>
      <c r="C18" s="37">
        <f>(F31/100)*C17</f>
        <v>0</v>
      </c>
      <c r="D18" s="11"/>
      <c r="E18" s="11"/>
      <c r="F18" s="11"/>
      <c r="G18" s="11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31" t="s">
        <v>9</v>
      </c>
      <c r="B20" s="42" t="s">
        <v>10</v>
      </c>
      <c r="C20" s="42"/>
      <c r="D20" s="42"/>
      <c r="E20" s="42"/>
      <c r="F20" s="42"/>
      <c r="G20" s="3"/>
    </row>
    <row r="21" spans="1:7" ht="45" x14ac:dyDescent="0.25">
      <c r="A21" s="34"/>
      <c r="B21" s="35" t="s">
        <v>27</v>
      </c>
      <c r="C21" s="35" t="s">
        <v>28</v>
      </c>
      <c r="D21" s="35" t="s">
        <v>29</v>
      </c>
      <c r="E21" s="35" t="s">
        <v>30</v>
      </c>
      <c r="F21" s="36" t="s">
        <v>11</v>
      </c>
      <c r="G21" s="2"/>
    </row>
    <row r="22" spans="1:7" x14ac:dyDescent="0.25">
      <c r="A22" s="31" t="s">
        <v>12</v>
      </c>
      <c r="B22" s="34"/>
      <c r="C22" s="34"/>
      <c r="D22" s="34"/>
      <c r="E22" s="34"/>
      <c r="F22" s="34"/>
      <c r="G22" s="2"/>
    </row>
    <row r="23" spans="1:7" x14ac:dyDescent="0.25">
      <c r="A23" s="31" t="s">
        <v>1</v>
      </c>
      <c r="B23" s="4">
        <f t="shared" ref="B23:E29" si="1">D8*B37</f>
        <v>0</v>
      </c>
      <c r="C23" s="4">
        <f t="shared" si="1"/>
        <v>0</v>
      </c>
      <c r="D23" s="4">
        <f t="shared" si="1"/>
        <v>0</v>
      </c>
      <c r="E23" s="4">
        <f t="shared" si="1"/>
        <v>0</v>
      </c>
      <c r="F23" s="5">
        <f>(SUM(B23:E23))/4</f>
        <v>0</v>
      </c>
      <c r="G23" s="2"/>
    </row>
    <row r="24" spans="1:7" x14ac:dyDescent="0.25">
      <c r="A24" s="31" t="s">
        <v>2</v>
      </c>
      <c r="B24" s="4">
        <f t="shared" si="1"/>
        <v>0</v>
      </c>
      <c r="C24" s="4">
        <f t="shared" si="1"/>
        <v>0</v>
      </c>
      <c r="D24" s="4">
        <f t="shared" si="1"/>
        <v>0</v>
      </c>
      <c r="E24" s="4">
        <f t="shared" si="1"/>
        <v>0</v>
      </c>
      <c r="F24" s="5">
        <f t="shared" ref="F24:F29" si="2">(SUM(B24:E24))/4</f>
        <v>0</v>
      </c>
      <c r="G24" s="2"/>
    </row>
    <row r="25" spans="1:7" x14ac:dyDescent="0.25">
      <c r="A25" s="31" t="s">
        <v>3</v>
      </c>
      <c r="B25" s="4">
        <f t="shared" si="1"/>
        <v>0</v>
      </c>
      <c r="C25" s="4">
        <f t="shared" si="1"/>
        <v>0</v>
      </c>
      <c r="D25" s="4">
        <f t="shared" si="1"/>
        <v>0</v>
      </c>
      <c r="E25" s="4">
        <f t="shared" si="1"/>
        <v>0</v>
      </c>
      <c r="F25" s="5">
        <f t="shared" si="2"/>
        <v>0</v>
      </c>
      <c r="G25" s="2"/>
    </row>
    <row r="26" spans="1:7" x14ac:dyDescent="0.25">
      <c r="A26" s="31" t="s">
        <v>4</v>
      </c>
      <c r="B26" s="4">
        <f t="shared" si="1"/>
        <v>0</v>
      </c>
      <c r="C26" s="4">
        <f t="shared" si="1"/>
        <v>0</v>
      </c>
      <c r="D26" s="4">
        <f t="shared" si="1"/>
        <v>0</v>
      </c>
      <c r="E26" s="4">
        <f t="shared" si="1"/>
        <v>0</v>
      </c>
      <c r="F26" s="5">
        <f t="shared" si="2"/>
        <v>0</v>
      </c>
      <c r="G26" s="2"/>
    </row>
    <row r="27" spans="1:7" x14ac:dyDescent="0.25">
      <c r="A27" s="31" t="s">
        <v>5</v>
      </c>
      <c r="B27" s="4">
        <f t="shared" si="1"/>
        <v>0</v>
      </c>
      <c r="C27" s="4">
        <f t="shared" si="1"/>
        <v>0</v>
      </c>
      <c r="D27" s="4">
        <f t="shared" si="1"/>
        <v>0</v>
      </c>
      <c r="E27" s="4">
        <f t="shared" si="1"/>
        <v>0</v>
      </c>
      <c r="F27" s="5">
        <f t="shared" si="2"/>
        <v>0</v>
      </c>
      <c r="G27" s="2"/>
    </row>
    <row r="28" spans="1:7" x14ac:dyDescent="0.25">
      <c r="A28" s="31" t="s">
        <v>6</v>
      </c>
      <c r="B28" s="4">
        <f t="shared" si="1"/>
        <v>0</v>
      </c>
      <c r="C28" s="4">
        <f t="shared" si="1"/>
        <v>0</v>
      </c>
      <c r="D28" s="4">
        <f t="shared" si="1"/>
        <v>0</v>
      </c>
      <c r="E28" s="4">
        <f t="shared" si="1"/>
        <v>0</v>
      </c>
      <c r="F28" s="5">
        <f t="shared" si="2"/>
        <v>0</v>
      </c>
      <c r="G28" s="2"/>
    </row>
    <row r="29" spans="1:7" x14ac:dyDescent="0.25">
      <c r="A29" s="31" t="s">
        <v>7</v>
      </c>
      <c r="B29" s="4">
        <f t="shared" si="1"/>
        <v>0</v>
      </c>
      <c r="C29" s="4">
        <f t="shared" si="1"/>
        <v>0</v>
      </c>
      <c r="D29" s="4">
        <f t="shared" si="1"/>
        <v>0</v>
      </c>
      <c r="E29" s="4">
        <f t="shared" si="1"/>
        <v>0</v>
      </c>
      <c r="F29" s="5">
        <f t="shared" si="2"/>
        <v>0</v>
      </c>
      <c r="G29" s="2"/>
    </row>
    <row r="30" spans="1:7" x14ac:dyDescent="0.25">
      <c r="A30" s="34"/>
      <c r="B30" s="4"/>
      <c r="C30" s="4"/>
      <c r="D30" s="4"/>
      <c r="E30" s="4"/>
      <c r="F30" s="4"/>
      <c r="G30" s="2"/>
    </row>
    <row r="31" spans="1:7" x14ac:dyDescent="0.25">
      <c r="A31" s="34"/>
      <c r="B31" s="4"/>
      <c r="C31" s="4"/>
      <c r="D31" s="4"/>
      <c r="E31" s="4"/>
      <c r="F31" s="6">
        <f>SUM(F23:F29)</f>
        <v>0</v>
      </c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34"/>
      <c r="B34" s="45" t="s">
        <v>13</v>
      </c>
      <c r="C34" s="46"/>
      <c r="D34" s="46"/>
      <c r="E34" s="46"/>
      <c r="F34" s="14"/>
      <c r="G34" s="2"/>
    </row>
    <row r="35" spans="1:7" x14ac:dyDescent="0.25">
      <c r="A35" s="34"/>
      <c r="B35" s="45" t="s">
        <v>10</v>
      </c>
      <c r="C35" s="46"/>
      <c r="D35" s="46"/>
      <c r="E35" s="46"/>
      <c r="F35" s="14"/>
      <c r="G35" s="2"/>
    </row>
    <row r="36" spans="1:7" x14ac:dyDescent="0.25">
      <c r="A36" s="31" t="s">
        <v>14</v>
      </c>
      <c r="B36" s="35" t="s">
        <v>27</v>
      </c>
      <c r="C36" s="35" t="s">
        <v>28</v>
      </c>
      <c r="D36" s="35" t="s">
        <v>29</v>
      </c>
      <c r="E36" s="35" t="s">
        <v>30</v>
      </c>
      <c r="F36" s="2"/>
      <c r="G36" s="2"/>
    </row>
    <row r="37" spans="1:7" x14ac:dyDescent="0.25">
      <c r="A37" s="31" t="s">
        <v>1</v>
      </c>
      <c r="B37" s="7">
        <v>0</v>
      </c>
      <c r="C37" s="7">
        <v>0</v>
      </c>
      <c r="D37" s="7">
        <v>0</v>
      </c>
      <c r="E37" s="7">
        <v>0</v>
      </c>
      <c r="F37" s="2"/>
      <c r="G37" s="2"/>
    </row>
    <row r="38" spans="1:7" x14ac:dyDescent="0.25">
      <c r="A38" s="31" t="s">
        <v>2</v>
      </c>
      <c r="B38" s="7">
        <v>0.1</v>
      </c>
      <c r="C38" s="7">
        <v>0.1</v>
      </c>
      <c r="D38" s="7">
        <v>0.1</v>
      </c>
      <c r="E38" s="7">
        <v>0.1</v>
      </c>
      <c r="F38" s="2"/>
      <c r="G38" s="2"/>
    </row>
    <row r="39" spans="1:7" x14ac:dyDescent="0.25">
      <c r="A39" s="31" t="s">
        <v>3</v>
      </c>
      <c r="B39" s="8">
        <v>0.35</v>
      </c>
      <c r="C39" s="8">
        <v>0.35</v>
      </c>
      <c r="D39" s="8">
        <v>0.35</v>
      </c>
      <c r="E39" s="8">
        <v>0.35</v>
      </c>
      <c r="F39" s="2"/>
      <c r="G39" s="2"/>
    </row>
    <row r="40" spans="1:7" x14ac:dyDescent="0.25">
      <c r="A40" s="31" t="s">
        <v>4</v>
      </c>
      <c r="B40" s="8">
        <v>0.85</v>
      </c>
      <c r="C40" s="8">
        <v>0.85</v>
      </c>
      <c r="D40" s="8">
        <v>0.85</v>
      </c>
      <c r="E40" s="8">
        <v>0.85</v>
      </c>
      <c r="F40" s="2"/>
      <c r="G40" s="2"/>
    </row>
    <row r="41" spans="1:7" x14ac:dyDescent="0.25">
      <c r="A41" s="31" t="s">
        <v>5</v>
      </c>
      <c r="B41" s="8">
        <v>0.9</v>
      </c>
      <c r="C41" s="8">
        <v>0.9</v>
      </c>
      <c r="D41" s="8">
        <v>0.9</v>
      </c>
      <c r="E41" s="8">
        <v>0.9</v>
      </c>
      <c r="F41" s="2"/>
      <c r="G41" s="2"/>
    </row>
    <row r="42" spans="1:7" x14ac:dyDescent="0.25">
      <c r="A42" s="31" t="s">
        <v>6</v>
      </c>
      <c r="B42" s="8">
        <v>1</v>
      </c>
      <c r="C42" s="8">
        <v>1</v>
      </c>
      <c r="D42" s="8">
        <v>1</v>
      </c>
      <c r="E42" s="8">
        <v>1</v>
      </c>
      <c r="F42" s="2"/>
      <c r="G42" s="2"/>
    </row>
    <row r="43" spans="1:7" x14ac:dyDescent="0.25">
      <c r="A43" s="31" t="s">
        <v>7</v>
      </c>
      <c r="B43" s="8">
        <v>1</v>
      </c>
      <c r="C43" s="8">
        <v>1</v>
      </c>
      <c r="D43" s="8">
        <v>1</v>
      </c>
      <c r="E43" s="8">
        <v>1</v>
      </c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6" spans="1:7" ht="15.75" customHeight="1" thickBot="1" x14ac:dyDescent="0.3"/>
    <row r="47" spans="1:7" ht="15.75" customHeight="1" x14ac:dyDescent="0.25">
      <c r="A47" s="51" t="s">
        <v>16</v>
      </c>
      <c r="B47" s="52"/>
      <c r="C47" s="52"/>
      <c r="D47" s="53"/>
    </row>
    <row r="48" spans="1:7" ht="15.75" customHeight="1" x14ac:dyDescent="0.25">
      <c r="A48" s="27" t="s">
        <v>17</v>
      </c>
      <c r="B48" s="54"/>
      <c r="C48" s="54"/>
      <c r="D48" s="55"/>
    </row>
    <row r="49" spans="1:4" ht="15.75" customHeight="1" x14ac:dyDescent="0.25">
      <c r="A49" s="28" t="s">
        <v>18</v>
      </c>
      <c r="B49" s="47"/>
      <c r="C49" s="47"/>
      <c r="D49" s="48"/>
    </row>
    <row r="50" spans="1:4" ht="15.75" customHeight="1" x14ac:dyDescent="0.25">
      <c r="A50" s="28" t="s">
        <v>19</v>
      </c>
      <c r="B50" s="47"/>
      <c r="C50" s="47"/>
      <c r="D50" s="48"/>
    </row>
    <row r="51" spans="1:4" ht="15.75" customHeight="1" x14ac:dyDescent="0.25">
      <c r="A51" s="28" t="s">
        <v>20</v>
      </c>
      <c r="B51" s="47"/>
      <c r="C51" s="47"/>
      <c r="D51" s="48"/>
    </row>
    <row r="52" spans="1:4" ht="15.75" customHeight="1" x14ac:dyDescent="0.25">
      <c r="A52" s="28" t="s">
        <v>21</v>
      </c>
      <c r="B52" s="47"/>
      <c r="C52" s="47"/>
      <c r="D52" s="48"/>
    </row>
    <row r="53" spans="1:4" ht="15.75" customHeight="1" thickBot="1" x14ac:dyDescent="0.3">
      <c r="A53" s="29" t="s">
        <v>22</v>
      </c>
      <c r="B53" s="49"/>
      <c r="C53" s="49"/>
      <c r="D53" s="50"/>
    </row>
    <row r="54" spans="1:4" ht="15.75" customHeight="1" x14ac:dyDescent="0.25"/>
  </sheetData>
  <sheetProtection algorithmName="SHA-512" hashValue="G4EaAvE4xtzzWo414j+xzq+4dpIYMHLrTik4sTFskzWU16UOdctOPVTS3II4I7HjEXR0dOjkDLslIpl/WferTA==" saltValue="UduNuu5qQTPwnK2lq2mfl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27:A29 A41:A43 A5:G15" name="Bereik1"/>
    <protectedRange algorithmName="SHA-512" hashValue="59EvJzWth/X8TlzIqY5Nh20Op+K/oOilrh8HaZNP3g10nhFvsRcFNjIbwJjS/wOu6PubJDPQu63B+JeRoI/7rg==" saltValue="fKGLOL+KSO+prcoFoBX/dA==" spinCount="100000" sqref="A17:G18" name="Bereik1_1"/>
  </protectedRanges>
  <mergeCells count="12">
    <mergeCell ref="B51:D51"/>
    <mergeCell ref="B52:D52"/>
    <mergeCell ref="B53:D53"/>
    <mergeCell ref="A47:D47"/>
    <mergeCell ref="B48:D48"/>
    <mergeCell ref="B49:D49"/>
    <mergeCell ref="B50:D50"/>
    <mergeCell ref="B20:F20"/>
    <mergeCell ref="D5:G5"/>
    <mergeCell ref="A17:B17"/>
    <mergeCell ref="B34:E34"/>
    <mergeCell ref="B35:E35"/>
  </mergeCells>
  <conditionalFormatting sqref="E8:G9">
    <cfRule type="expression" priority="15" stopIfTrue="1">
      <formula>E8=""</formula>
    </cfRule>
    <cfRule type="expression" priority="16" stopIfTrue="1">
      <formula>E8=0</formula>
    </cfRule>
    <cfRule type="expression" dxfId="4" priority="17">
      <formula>E8&gt;D8-5</formula>
    </cfRule>
  </conditionalFormatting>
  <conditionalFormatting sqref="B23:F29">
    <cfRule type="expression" dxfId="3" priority="14">
      <formula>$F$31="ONGELDIG"</formula>
    </cfRule>
  </conditionalFormatting>
  <conditionalFormatting sqref="F31">
    <cfRule type="expression" dxfId="2" priority="13">
      <formula>$F$31="ONGELDIG"</formula>
    </cfRule>
  </conditionalFormatting>
  <conditionalFormatting sqref="D15:G15">
    <cfRule type="cellIs" dxfId="1" priority="2" operator="equal">
      <formula>100</formula>
    </cfRule>
  </conditionalFormatting>
  <conditionalFormatting sqref="D17:G18">
    <cfRule type="cellIs" dxfId="0" priority="1" operator="equal">
      <formula>100</formula>
    </cfRule>
  </conditionalFormatting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4E61-31B2-45BF-A07C-5D14040FFB85}">
  <dimension ref="A1:G49"/>
  <sheetViews>
    <sheetView workbookViewId="0">
      <selection activeCell="L16" sqref="L16"/>
    </sheetView>
  </sheetViews>
  <sheetFormatPr defaultRowHeight="15" x14ac:dyDescent="0.25"/>
  <cols>
    <col min="1" max="1" width="24.140625" customWidth="1"/>
    <col min="2" max="6" width="17.140625" customWidth="1"/>
    <col min="7" max="7" width="17.28515625" customWidth="1"/>
  </cols>
  <sheetData>
    <row r="1" spans="1:7" x14ac:dyDescent="0.25">
      <c r="A1" s="1" t="s">
        <v>49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30.75" customHeight="1" x14ac:dyDescent="0.25">
      <c r="A5" s="31" t="s">
        <v>0</v>
      </c>
      <c r="B5" s="31"/>
      <c r="C5" s="31"/>
      <c r="D5" s="70" t="s">
        <v>35</v>
      </c>
      <c r="E5" s="70"/>
      <c r="F5" s="70"/>
      <c r="G5" s="70"/>
    </row>
    <row r="6" spans="1:7" x14ac:dyDescent="0.25">
      <c r="A6" s="31"/>
      <c r="B6" s="31"/>
      <c r="C6" s="31"/>
      <c r="D6" s="26" t="s">
        <v>27</v>
      </c>
      <c r="E6" s="26" t="s">
        <v>28</v>
      </c>
      <c r="F6" s="26" t="s">
        <v>29</v>
      </c>
      <c r="G6" s="26" t="s">
        <v>30</v>
      </c>
    </row>
    <row r="7" spans="1:7" x14ac:dyDescent="0.25">
      <c r="A7" s="62" t="s">
        <v>45</v>
      </c>
      <c r="B7" s="63"/>
      <c r="C7" s="63"/>
      <c r="D7" s="63"/>
      <c r="E7" s="63"/>
      <c r="F7" s="63"/>
      <c r="G7" s="64"/>
    </row>
    <row r="8" spans="1:7" x14ac:dyDescent="0.25">
      <c r="A8" s="32" t="s">
        <v>23</v>
      </c>
      <c r="B8" s="31"/>
      <c r="C8" s="31"/>
      <c r="D8" s="30"/>
      <c r="E8" s="30"/>
      <c r="F8" s="30"/>
      <c r="G8" s="30"/>
    </row>
    <row r="9" spans="1:7" x14ac:dyDescent="0.25">
      <c r="A9" s="32" t="s">
        <v>24</v>
      </c>
      <c r="B9" s="31"/>
      <c r="C9" s="31"/>
      <c r="D9" s="30"/>
      <c r="E9" s="30"/>
      <c r="F9" s="30"/>
      <c r="G9" s="30"/>
    </row>
    <row r="10" spans="1:7" x14ac:dyDescent="0.25">
      <c r="A10" s="59" t="s">
        <v>46</v>
      </c>
      <c r="B10" s="60"/>
      <c r="C10" s="60"/>
      <c r="D10" s="60"/>
      <c r="E10" s="60"/>
      <c r="F10" s="60"/>
      <c r="G10" s="61"/>
    </row>
    <row r="11" spans="1:7" x14ac:dyDescent="0.25">
      <c r="A11" s="32" t="s">
        <v>23</v>
      </c>
      <c r="B11" s="31"/>
      <c r="C11" s="31"/>
      <c r="D11" s="30"/>
      <c r="E11" s="30"/>
      <c r="F11" s="30"/>
      <c r="G11" s="30"/>
    </row>
    <row r="12" spans="1:7" x14ac:dyDescent="0.25">
      <c r="A12" s="32" t="s">
        <v>24</v>
      </c>
      <c r="B12" s="31"/>
      <c r="C12" s="31"/>
      <c r="D12" s="30"/>
      <c r="E12" s="30"/>
      <c r="F12" s="30"/>
      <c r="G12" s="30"/>
    </row>
    <row r="13" spans="1:7" x14ac:dyDescent="0.25">
      <c r="A13" s="62" t="s">
        <v>47</v>
      </c>
      <c r="B13" s="63"/>
      <c r="C13" s="63"/>
      <c r="D13" s="63"/>
      <c r="E13" s="63"/>
      <c r="F13" s="63"/>
      <c r="G13" s="64"/>
    </row>
    <row r="14" spans="1:7" x14ac:dyDescent="0.25">
      <c r="A14" s="32" t="s">
        <v>25</v>
      </c>
      <c r="B14" s="31"/>
      <c r="C14" s="31"/>
      <c r="D14" s="30"/>
      <c r="E14" s="30"/>
      <c r="F14" s="30"/>
      <c r="G14" s="30"/>
    </row>
    <row r="15" spans="1:7" x14ac:dyDescent="0.25">
      <c r="A15" s="32" t="s">
        <v>24</v>
      </c>
      <c r="B15" s="31"/>
      <c r="C15" s="31"/>
      <c r="D15" s="30"/>
      <c r="E15" s="30"/>
      <c r="F15" s="30"/>
      <c r="G15" s="30"/>
    </row>
    <row r="16" spans="1:7" s="22" customFormat="1" ht="54.75" customHeight="1" x14ac:dyDescent="0.25">
      <c r="A16" s="20"/>
      <c r="B16" s="21"/>
      <c r="C16" s="21"/>
      <c r="D16" s="19" t="s">
        <v>42</v>
      </c>
      <c r="E16" s="69" t="s">
        <v>44</v>
      </c>
      <c r="F16" s="69"/>
      <c r="G16" s="69"/>
    </row>
    <row r="17" spans="1:7" s="22" customFormat="1" ht="30.75" customHeight="1" x14ac:dyDescent="0.25">
      <c r="A17" s="20"/>
      <c r="B17" s="21"/>
      <c r="C17" s="21"/>
      <c r="D17" s="11"/>
      <c r="E17" s="11"/>
      <c r="F17" s="11"/>
      <c r="G17" s="11"/>
    </row>
    <row r="18" spans="1:7" x14ac:dyDescent="0.25">
      <c r="A18" s="44" t="s">
        <v>33</v>
      </c>
      <c r="B18" s="44"/>
      <c r="C18" s="15">
        <v>50000</v>
      </c>
      <c r="D18" s="11"/>
      <c r="E18" s="11"/>
      <c r="F18" s="11"/>
      <c r="G18" s="11"/>
    </row>
    <row r="19" spans="1:7" x14ac:dyDescent="0.25">
      <c r="A19" s="23" t="s">
        <v>32</v>
      </c>
      <c r="B19" s="24"/>
      <c r="C19" s="33">
        <f>(((D32+E32+F32+G32)/4))*C18</f>
        <v>0</v>
      </c>
      <c r="D19" s="11"/>
      <c r="E19" s="11"/>
      <c r="F19" s="11"/>
      <c r="G19" s="11"/>
    </row>
    <row r="20" spans="1:7" x14ac:dyDescent="0.25">
      <c r="A20" s="10"/>
      <c r="B20" s="10"/>
      <c r="C20" s="12"/>
      <c r="D20" s="11"/>
      <c r="E20" s="11"/>
      <c r="F20" s="11"/>
      <c r="G20" s="11"/>
    </row>
    <row r="21" spans="1:7" ht="30.75" customHeight="1" x14ac:dyDescent="0.25">
      <c r="A21" s="31" t="s">
        <v>0</v>
      </c>
      <c r="B21" s="31"/>
      <c r="C21" s="31"/>
      <c r="D21" s="70" t="s">
        <v>34</v>
      </c>
      <c r="E21" s="70"/>
      <c r="F21" s="70"/>
      <c r="G21" s="70"/>
    </row>
    <row r="22" spans="1:7" x14ac:dyDescent="0.25">
      <c r="A22" s="31"/>
      <c r="B22" s="31"/>
      <c r="C22" s="31"/>
      <c r="D22" s="26" t="s">
        <v>27</v>
      </c>
      <c r="E22" s="26" t="s">
        <v>28</v>
      </c>
      <c r="F22" s="26" t="s">
        <v>29</v>
      </c>
      <c r="G22" s="26" t="s">
        <v>30</v>
      </c>
    </row>
    <row r="23" spans="1:7" x14ac:dyDescent="0.25">
      <c r="A23" s="62" t="s">
        <v>45</v>
      </c>
      <c r="B23" s="63"/>
      <c r="C23" s="63"/>
      <c r="D23" s="63"/>
      <c r="E23" s="63"/>
      <c r="F23" s="63"/>
      <c r="G23" s="64"/>
    </row>
    <row r="24" spans="1:7" x14ac:dyDescent="0.25">
      <c r="A24" s="32" t="s">
        <v>23</v>
      </c>
      <c r="B24" s="31"/>
      <c r="C24" s="31"/>
      <c r="D24" s="40">
        <f t="shared" ref="D24:G25" si="0">D8*B37</f>
        <v>0</v>
      </c>
      <c r="E24" s="40">
        <f t="shared" si="0"/>
        <v>0</v>
      </c>
      <c r="F24" s="40">
        <f t="shared" si="0"/>
        <v>0</v>
      </c>
      <c r="G24" s="40">
        <f t="shared" si="0"/>
        <v>0</v>
      </c>
    </row>
    <row r="25" spans="1:7" x14ac:dyDescent="0.25">
      <c r="A25" s="32" t="s">
        <v>24</v>
      </c>
      <c r="B25" s="31"/>
      <c r="C25" s="31"/>
      <c r="D25" s="40">
        <f t="shared" si="0"/>
        <v>0</v>
      </c>
      <c r="E25" s="40">
        <f t="shared" si="0"/>
        <v>0</v>
      </c>
      <c r="F25" s="40">
        <f t="shared" si="0"/>
        <v>0</v>
      </c>
      <c r="G25" s="40">
        <f t="shared" si="0"/>
        <v>0</v>
      </c>
    </row>
    <row r="26" spans="1:7" x14ac:dyDescent="0.25">
      <c r="A26" s="59" t="s">
        <v>46</v>
      </c>
      <c r="B26" s="60"/>
      <c r="C26" s="60"/>
      <c r="D26" s="60"/>
      <c r="E26" s="60"/>
      <c r="F26" s="60"/>
      <c r="G26" s="61"/>
    </row>
    <row r="27" spans="1:7" x14ac:dyDescent="0.25">
      <c r="A27" s="32" t="s">
        <v>23</v>
      </c>
      <c r="B27" s="31"/>
      <c r="C27" s="31"/>
      <c r="D27" s="40">
        <f t="shared" ref="D27:G28" si="1">D11*B37</f>
        <v>0</v>
      </c>
      <c r="E27" s="40">
        <f t="shared" si="1"/>
        <v>0</v>
      </c>
      <c r="F27" s="40">
        <f t="shared" si="1"/>
        <v>0</v>
      </c>
      <c r="G27" s="40">
        <f t="shared" si="1"/>
        <v>0</v>
      </c>
    </row>
    <row r="28" spans="1:7" x14ac:dyDescent="0.25">
      <c r="A28" s="32" t="s">
        <v>24</v>
      </c>
      <c r="B28" s="31"/>
      <c r="C28" s="31"/>
      <c r="D28" s="40">
        <f t="shared" si="1"/>
        <v>0</v>
      </c>
      <c r="E28" s="40">
        <f t="shared" si="1"/>
        <v>0</v>
      </c>
      <c r="F28" s="40">
        <f t="shared" si="1"/>
        <v>0</v>
      </c>
      <c r="G28" s="40">
        <f t="shared" si="1"/>
        <v>0</v>
      </c>
    </row>
    <row r="29" spans="1:7" x14ac:dyDescent="0.25">
      <c r="A29" s="62" t="s">
        <v>47</v>
      </c>
      <c r="B29" s="63"/>
      <c r="C29" s="63"/>
      <c r="D29" s="63"/>
      <c r="E29" s="63"/>
      <c r="F29" s="63"/>
      <c r="G29" s="64"/>
    </row>
    <row r="30" spans="1:7" x14ac:dyDescent="0.25">
      <c r="A30" s="32" t="s">
        <v>25</v>
      </c>
      <c r="B30" s="31"/>
      <c r="C30" s="31"/>
      <c r="D30" s="40">
        <f t="shared" ref="D30:G31" si="2">B37*D14</f>
        <v>0</v>
      </c>
      <c r="E30" s="40">
        <f t="shared" si="2"/>
        <v>0</v>
      </c>
      <c r="F30" s="40">
        <f t="shared" si="2"/>
        <v>0</v>
      </c>
      <c r="G30" s="40">
        <f t="shared" si="2"/>
        <v>0</v>
      </c>
    </row>
    <row r="31" spans="1:7" x14ac:dyDescent="0.25">
      <c r="A31" s="32" t="s">
        <v>24</v>
      </c>
      <c r="B31" s="31"/>
      <c r="C31" s="31"/>
      <c r="D31" s="40">
        <f t="shared" si="2"/>
        <v>0</v>
      </c>
      <c r="E31" s="40">
        <f t="shared" si="2"/>
        <v>0</v>
      </c>
      <c r="F31" s="40">
        <f t="shared" si="2"/>
        <v>0</v>
      </c>
      <c r="G31" s="40">
        <f t="shared" si="2"/>
        <v>0</v>
      </c>
    </row>
    <row r="32" spans="1:7" x14ac:dyDescent="0.25">
      <c r="A32" s="66" t="s">
        <v>31</v>
      </c>
      <c r="B32" s="67"/>
      <c r="C32" s="68"/>
      <c r="D32" s="41">
        <f>(D24+D25+D27+D28+D30+D31)/3</f>
        <v>0</v>
      </c>
      <c r="E32" s="41">
        <f t="shared" ref="E32:G32" si="3">(E24+E25+E27+E28+E30+E31)/3</f>
        <v>0</v>
      </c>
      <c r="F32" s="41">
        <f t="shared" si="3"/>
        <v>0</v>
      </c>
      <c r="G32" s="41">
        <f t="shared" si="3"/>
        <v>0</v>
      </c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34"/>
      <c r="B34" s="45" t="s">
        <v>13</v>
      </c>
      <c r="C34" s="46"/>
      <c r="D34" s="46"/>
      <c r="E34" s="65"/>
      <c r="F34" s="14"/>
      <c r="G34" s="2"/>
    </row>
    <row r="35" spans="1:7" x14ac:dyDescent="0.25">
      <c r="A35" s="34"/>
      <c r="B35" s="45" t="s">
        <v>26</v>
      </c>
      <c r="C35" s="46"/>
      <c r="D35" s="46"/>
      <c r="E35" s="65"/>
      <c r="F35" s="14"/>
      <c r="G35" s="2"/>
    </row>
    <row r="36" spans="1:7" x14ac:dyDescent="0.25">
      <c r="A36" s="31" t="s">
        <v>14</v>
      </c>
      <c r="B36" s="35" t="s">
        <v>27</v>
      </c>
      <c r="C36" s="35" t="s">
        <v>28</v>
      </c>
      <c r="D36" s="35" t="s">
        <v>29</v>
      </c>
      <c r="E36" s="35" t="s">
        <v>30</v>
      </c>
      <c r="F36" s="2"/>
      <c r="G36" s="2"/>
    </row>
    <row r="37" spans="1:7" x14ac:dyDescent="0.25">
      <c r="A37" s="32" t="s">
        <v>23</v>
      </c>
      <c r="B37" s="7">
        <v>0.5</v>
      </c>
      <c r="C37" s="7">
        <v>0.25</v>
      </c>
      <c r="D37" s="16">
        <v>0.125</v>
      </c>
      <c r="E37" s="7">
        <v>0</v>
      </c>
      <c r="F37" s="2"/>
      <c r="G37" s="2"/>
    </row>
    <row r="38" spans="1:7" x14ac:dyDescent="0.25">
      <c r="A38" s="32" t="s">
        <v>24</v>
      </c>
      <c r="B38" s="8">
        <v>1</v>
      </c>
      <c r="C38" s="8">
        <v>1</v>
      </c>
      <c r="D38" s="8">
        <v>1</v>
      </c>
      <c r="E38" s="8">
        <v>1</v>
      </c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1" spans="1:7" ht="15.75" customHeight="1" thickBot="1" x14ac:dyDescent="0.3"/>
    <row r="42" spans="1:7" ht="15.75" customHeight="1" x14ac:dyDescent="0.25">
      <c r="A42" s="71" t="s">
        <v>16</v>
      </c>
      <c r="B42" s="72"/>
      <c r="C42" s="72"/>
      <c r="D42" s="73"/>
    </row>
    <row r="43" spans="1:7" ht="15.75" customHeight="1" x14ac:dyDescent="0.25">
      <c r="A43" s="27" t="s">
        <v>17</v>
      </c>
      <c r="B43" s="74"/>
      <c r="C43" s="75"/>
      <c r="D43" s="76"/>
    </row>
    <row r="44" spans="1:7" ht="15.75" customHeight="1" x14ac:dyDescent="0.25">
      <c r="A44" s="28" t="s">
        <v>18</v>
      </c>
      <c r="B44" s="56"/>
      <c r="C44" s="57"/>
      <c r="D44" s="58"/>
    </row>
    <row r="45" spans="1:7" ht="15.75" customHeight="1" x14ac:dyDescent="0.25">
      <c r="A45" s="28" t="s">
        <v>19</v>
      </c>
      <c r="B45" s="56"/>
      <c r="C45" s="57"/>
      <c r="D45" s="58"/>
    </row>
    <row r="46" spans="1:7" ht="15.75" customHeight="1" x14ac:dyDescent="0.25">
      <c r="A46" s="28" t="s">
        <v>20</v>
      </c>
      <c r="B46" s="47"/>
      <c r="C46" s="47"/>
      <c r="D46" s="48"/>
    </row>
    <row r="47" spans="1:7" ht="15.75" customHeight="1" x14ac:dyDescent="0.25">
      <c r="A47" s="28" t="s">
        <v>21</v>
      </c>
      <c r="B47" s="47"/>
      <c r="C47" s="47"/>
      <c r="D47" s="48"/>
    </row>
    <row r="48" spans="1:7" ht="15.75" customHeight="1" thickBot="1" x14ac:dyDescent="0.3">
      <c r="A48" s="29" t="s">
        <v>22</v>
      </c>
      <c r="B48" s="49"/>
      <c r="C48" s="49"/>
      <c r="D48" s="50"/>
    </row>
    <row r="49" ht="15.75" customHeight="1" x14ac:dyDescent="0.25"/>
  </sheetData>
  <sheetProtection algorithmName="SHA-512" hashValue="2Gh8MCUJfaYhKHXhasP+mXc7yH0czyFaF3+MnaB58yV1f8w8WkfrF1gSKL+qBzcMofiAfwk3rKXXTefJhKMMjw==" saltValue="xb/JPo3of3Dr6RLImPinpg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37:A38 A16:C16 A5:G15 A17:G31" name="Bereik1"/>
  </protectedRanges>
  <mergeCells count="20">
    <mergeCell ref="D5:G5"/>
    <mergeCell ref="A42:D42"/>
    <mergeCell ref="B43:D43"/>
    <mergeCell ref="B35:E35"/>
    <mergeCell ref="D21:G21"/>
    <mergeCell ref="A23:G23"/>
    <mergeCell ref="A26:G26"/>
    <mergeCell ref="A7:G7"/>
    <mergeCell ref="B45:D45"/>
    <mergeCell ref="B46:D46"/>
    <mergeCell ref="B47:D47"/>
    <mergeCell ref="B48:D48"/>
    <mergeCell ref="A10:G10"/>
    <mergeCell ref="A13:G13"/>
    <mergeCell ref="B34:E34"/>
    <mergeCell ref="A32:C32"/>
    <mergeCell ref="A18:B18"/>
    <mergeCell ref="A29:G29"/>
    <mergeCell ref="B44:D44"/>
    <mergeCell ref="E16:G16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L9" sqref="L9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50</v>
      </c>
    </row>
    <row r="4" spans="1:7" ht="30.75" customHeight="1" x14ac:dyDescent="0.25">
      <c r="A4" s="78" t="s">
        <v>0</v>
      </c>
      <c r="B4" s="79"/>
      <c r="C4" s="80"/>
      <c r="D4" s="43" t="s">
        <v>41</v>
      </c>
      <c r="E4" s="43"/>
      <c r="F4" s="43"/>
      <c r="G4" s="43"/>
    </row>
    <row r="5" spans="1:7" x14ac:dyDescent="0.25">
      <c r="A5" s="81"/>
      <c r="B5" s="82"/>
      <c r="C5" s="83"/>
      <c r="D5" s="26" t="s">
        <v>27</v>
      </c>
      <c r="E5" s="26" t="s">
        <v>28</v>
      </c>
      <c r="F5" s="26" t="s">
        <v>29</v>
      </c>
      <c r="G5" s="26" t="s">
        <v>30</v>
      </c>
    </row>
    <row r="6" spans="1:7" x14ac:dyDescent="0.25">
      <c r="A6" s="77" t="s">
        <v>36</v>
      </c>
      <c r="B6" s="77"/>
      <c r="C6" s="77"/>
      <c r="D6" s="39"/>
      <c r="E6" s="39"/>
      <c r="F6" s="39"/>
      <c r="G6" s="39"/>
    </row>
    <row r="7" spans="1:7" x14ac:dyDescent="0.25">
      <c r="A7" s="77" t="s">
        <v>37</v>
      </c>
      <c r="B7" s="77"/>
      <c r="C7" s="77"/>
      <c r="D7" s="39"/>
      <c r="E7" s="39"/>
      <c r="F7" s="39"/>
      <c r="G7" s="39"/>
    </row>
    <row r="8" spans="1:7" x14ac:dyDescent="0.25">
      <c r="A8" s="77" t="s">
        <v>38</v>
      </c>
      <c r="B8" s="77"/>
      <c r="C8" s="77"/>
      <c r="D8" s="39"/>
      <c r="E8" s="39"/>
      <c r="F8" s="39"/>
      <c r="G8" s="39"/>
    </row>
    <row r="9" spans="1:7" ht="45" customHeight="1" x14ac:dyDescent="0.25">
      <c r="A9" s="18"/>
      <c r="B9" s="18"/>
      <c r="C9" s="18"/>
      <c r="D9" s="19" t="s">
        <v>42</v>
      </c>
      <c r="E9" s="69" t="s">
        <v>43</v>
      </c>
      <c r="F9" s="69"/>
      <c r="G9" s="69"/>
    </row>
    <row r="11" spans="1:7" x14ac:dyDescent="0.25">
      <c r="A11" s="23" t="s">
        <v>32</v>
      </c>
      <c r="B11" s="24"/>
      <c r="C11" s="25">
        <f>(D15+E15+F15+G15+G16+F16+E16+D16+D17+E17+F17+G17)/4</f>
        <v>0</v>
      </c>
      <c r="D11" s="11"/>
      <c r="E11" s="11"/>
      <c r="F11" s="11"/>
      <c r="G11" s="11"/>
    </row>
    <row r="13" spans="1:7" ht="30.75" customHeight="1" x14ac:dyDescent="0.25">
      <c r="A13" s="78" t="s">
        <v>0</v>
      </c>
      <c r="B13" s="79"/>
      <c r="C13" s="80"/>
      <c r="D13" s="87" t="s">
        <v>40</v>
      </c>
      <c r="E13" s="87"/>
      <c r="F13" s="87"/>
      <c r="G13" s="87"/>
    </row>
    <row r="14" spans="1:7" x14ac:dyDescent="0.25">
      <c r="A14" s="81"/>
      <c r="B14" s="82"/>
      <c r="C14" s="83"/>
      <c r="D14" s="26" t="s">
        <v>27</v>
      </c>
      <c r="E14" s="26" t="s">
        <v>28</v>
      </c>
      <c r="F14" s="26" t="s">
        <v>29</v>
      </c>
      <c r="G14" s="26" t="s">
        <v>30</v>
      </c>
    </row>
    <row r="15" spans="1:7" x14ac:dyDescent="0.25">
      <c r="A15" s="77" t="s">
        <v>36</v>
      </c>
      <c r="B15" s="77"/>
      <c r="C15" s="77"/>
      <c r="D15" s="17">
        <f t="shared" ref="D15:G17" si="0">D22*D6</f>
        <v>0</v>
      </c>
      <c r="E15" s="17">
        <f t="shared" si="0"/>
        <v>0</v>
      </c>
      <c r="F15" s="17">
        <f t="shared" si="0"/>
        <v>0</v>
      </c>
      <c r="G15" s="17">
        <f t="shared" si="0"/>
        <v>0</v>
      </c>
    </row>
    <row r="16" spans="1:7" x14ac:dyDescent="0.25">
      <c r="A16" s="77" t="s">
        <v>37</v>
      </c>
      <c r="B16" s="77"/>
      <c r="C16" s="77"/>
      <c r="D16" s="17">
        <f t="shared" si="0"/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</row>
    <row r="17" spans="1:7" x14ac:dyDescent="0.25">
      <c r="A17" s="77" t="s">
        <v>38</v>
      </c>
      <c r="B17" s="77"/>
      <c r="C17" s="77"/>
      <c r="D17" s="17">
        <f t="shared" si="0"/>
        <v>0</v>
      </c>
      <c r="E17" s="17">
        <f t="shared" si="0"/>
        <v>0</v>
      </c>
      <c r="F17" s="17">
        <f t="shared" si="0"/>
        <v>0</v>
      </c>
      <c r="G17" s="17">
        <f t="shared" si="0"/>
        <v>0</v>
      </c>
    </row>
    <row r="19" spans="1:7" ht="15.75" customHeight="1" x14ac:dyDescent="0.25"/>
    <row r="20" spans="1:7" ht="30.75" customHeight="1" x14ac:dyDescent="0.25">
      <c r="A20" s="78" t="s">
        <v>0</v>
      </c>
      <c r="B20" s="79"/>
      <c r="C20" s="80"/>
      <c r="D20" s="84" t="s">
        <v>39</v>
      </c>
      <c r="E20" s="85"/>
      <c r="F20" s="85"/>
      <c r="G20" s="86"/>
    </row>
    <row r="21" spans="1:7" x14ac:dyDescent="0.25">
      <c r="A21" s="81"/>
      <c r="B21" s="82"/>
      <c r="C21" s="83"/>
      <c r="D21" s="26" t="s">
        <v>27</v>
      </c>
      <c r="E21" s="26" t="s">
        <v>28</v>
      </c>
      <c r="F21" s="26" t="s">
        <v>29</v>
      </c>
      <c r="G21" s="26" t="s">
        <v>30</v>
      </c>
    </row>
    <row r="22" spans="1:7" x14ac:dyDescent="0.25">
      <c r="A22" s="77" t="s">
        <v>36</v>
      </c>
      <c r="B22" s="77"/>
      <c r="C22" s="77"/>
      <c r="D22" s="17">
        <v>50000</v>
      </c>
      <c r="E22" s="17">
        <v>25000</v>
      </c>
      <c r="F22" s="17">
        <v>0</v>
      </c>
      <c r="G22" s="17">
        <v>0</v>
      </c>
    </row>
    <row r="23" spans="1:7" x14ac:dyDescent="0.25">
      <c r="A23" s="77" t="s">
        <v>37</v>
      </c>
      <c r="B23" s="77"/>
      <c r="C23" s="77"/>
      <c r="D23" s="17">
        <v>75000</v>
      </c>
      <c r="E23" s="17">
        <v>50000</v>
      </c>
      <c r="F23" s="17">
        <v>25000</v>
      </c>
      <c r="G23" s="17">
        <v>0</v>
      </c>
    </row>
    <row r="24" spans="1:7" x14ac:dyDescent="0.25">
      <c r="A24" s="77" t="s">
        <v>38</v>
      </c>
      <c r="B24" s="77"/>
      <c r="C24" s="77"/>
      <c r="D24" s="17">
        <v>100000</v>
      </c>
      <c r="E24" s="17">
        <v>100000</v>
      </c>
      <c r="F24" s="17">
        <v>100000</v>
      </c>
      <c r="G24" s="17">
        <v>100000</v>
      </c>
    </row>
    <row r="26" spans="1:7" ht="15.75" customHeight="1" thickBot="1" x14ac:dyDescent="0.3"/>
    <row r="27" spans="1:7" ht="15.75" customHeight="1" x14ac:dyDescent="0.25">
      <c r="A27" s="88" t="s">
        <v>16</v>
      </c>
      <c r="B27" s="89"/>
      <c r="C27" s="89"/>
      <c r="D27" s="90"/>
    </row>
    <row r="28" spans="1:7" ht="15.75" customHeight="1" x14ac:dyDescent="0.25">
      <c r="A28" s="27" t="s">
        <v>17</v>
      </c>
      <c r="B28" s="74"/>
      <c r="C28" s="75"/>
      <c r="D28" s="76"/>
    </row>
    <row r="29" spans="1:7" ht="15.75" customHeight="1" x14ac:dyDescent="0.25">
      <c r="A29" s="28" t="s">
        <v>18</v>
      </c>
      <c r="B29" s="56"/>
      <c r="C29" s="57"/>
      <c r="D29" s="58"/>
    </row>
    <row r="30" spans="1:7" ht="15.75" customHeight="1" x14ac:dyDescent="0.25">
      <c r="A30" s="28" t="s">
        <v>19</v>
      </c>
      <c r="B30" s="56"/>
      <c r="C30" s="57"/>
      <c r="D30" s="58"/>
    </row>
    <row r="31" spans="1:7" ht="15.75" customHeight="1" x14ac:dyDescent="0.25">
      <c r="A31" s="28" t="s">
        <v>20</v>
      </c>
      <c r="B31" s="47"/>
      <c r="C31" s="47"/>
      <c r="D31" s="48"/>
    </row>
    <row r="32" spans="1:7" ht="15.75" customHeight="1" x14ac:dyDescent="0.25">
      <c r="A32" s="28" t="s">
        <v>21</v>
      </c>
      <c r="B32" s="47"/>
      <c r="C32" s="47"/>
      <c r="D32" s="48"/>
    </row>
    <row r="33" spans="1:4" ht="15.75" customHeight="1" thickBot="1" x14ac:dyDescent="0.3">
      <c r="A33" s="29" t="s">
        <v>22</v>
      </c>
      <c r="B33" s="49"/>
      <c r="C33" s="49"/>
      <c r="D33" s="50"/>
    </row>
    <row r="34" spans="1:4" ht="15.75" customHeight="1" x14ac:dyDescent="0.25"/>
  </sheetData>
  <sheetProtection algorithmName="SHA-512" hashValue="ViYPQeS5pEsro+cAlqLei3yILeQqbasjflh384KDyThQ+lXfqoimbJEbxOAyJb4ANe0MI3C/K2vabDRwjU/ojQ==" saltValue="sno5HDAW3t/0ZPd5P0vjO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  <mergeCell ref="D4:G4"/>
    <mergeCell ref="A4:C5"/>
    <mergeCell ref="A6:C6"/>
    <mergeCell ref="A7:C7"/>
    <mergeCell ref="A8:C8"/>
    <mergeCell ref="E9:G9"/>
    <mergeCell ref="A15:C15"/>
    <mergeCell ref="A22:C22"/>
    <mergeCell ref="A23:C23"/>
    <mergeCell ref="A20:C21"/>
    <mergeCell ref="D20:G20"/>
    <mergeCell ref="A13:C14"/>
    <mergeCell ref="D13:G13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Lichte bedrijfswagens</vt:lpstr>
      <vt:lpstr>Handgereedschap</vt:lpstr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2021-01-20T14:45:37Z</dcterms:modified>
</cp:coreProperties>
</file>