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K:\BV\Inkoop\Aanbestedingen\Hijs en Hefmiddelen 2019 (DB)\00 Voorbereiding\Beschrijvend document\Bijlages\"/>
    </mc:Choice>
  </mc:AlternateContent>
  <xr:revisionPtr revIDLastSave="0" documentId="8_{259ADFD5-C5AD-4CA1-A478-1CDFAFBE4202}" xr6:coauthVersionLast="36" xr6:coauthVersionMax="36" xr10:uidLastSave="{00000000-0000-0000-0000-000000000000}"/>
  <bookViews>
    <workbookView xWindow="240" yWindow="132" windowWidth="20112" windowHeight="7932" activeTab="3" xr2:uid="{00000000-000D-0000-FFFF-FFFF00000000}"/>
  </bookViews>
  <sheets>
    <sheet name="2016" sheetId="4" r:id="rId1"/>
    <sheet name="2017" sheetId="6" r:id="rId2"/>
    <sheet name="2018" sheetId="7" r:id="rId3"/>
    <sheet name="2019" sheetId="5" r:id="rId4"/>
    <sheet name="Blad1" sheetId="1" r:id="rId5"/>
    <sheet name="Blad2" sheetId="2" r:id="rId6"/>
    <sheet name="Blad3" sheetId="3" r:id="rId7"/>
  </sheets>
  <externalReferences>
    <externalReference r:id="rId8"/>
  </externalReferences>
  <definedNames>
    <definedName name="_xlnm._FilterDatabase" localSheetId="0" hidden="1">'2016'!$A$2:$H$1180</definedName>
    <definedName name="_xlnm._FilterDatabase" localSheetId="1" hidden="1">'2017'!$A$2:$F$1260</definedName>
    <definedName name="_xlnm._FilterDatabase" localSheetId="2" hidden="1">'2018'!$A$2:$F$1289</definedName>
    <definedName name="_xlnm._FilterDatabase" localSheetId="3" hidden="1">'2019'!$A$1:$F$1320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173" i="4" l="1"/>
  <c r="G1172" i="4"/>
  <c r="G1171" i="4"/>
  <c r="G1170" i="4"/>
  <c r="G1169" i="4"/>
  <c r="G1168" i="4"/>
  <c r="G1167" i="4"/>
  <c r="G1166" i="4"/>
  <c r="G1165" i="4"/>
  <c r="G1164" i="4"/>
  <c r="G1163" i="4"/>
  <c r="G1162" i="4"/>
  <c r="G1161" i="4"/>
  <c r="G1160" i="4"/>
  <c r="G1159" i="4"/>
  <c r="G1158" i="4"/>
  <c r="G1157" i="4"/>
  <c r="G1156" i="4"/>
  <c r="G1155" i="4"/>
  <c r="G1154" i="4"/>
  <c r="G1153" i="4"/>
  <c r="G1152" i="4"/>
  <c r="G1151" i="4"/>
  <c r="G1150" i="4"/>
  <c r="G1149" i="4"/>
  <c r="G1148" i="4"/>
  <c r="G1147" i="4"/>
  <c r="G1146" i="4"/>
  <c r="G1145" i="4"/>
  <c r="G1137" i="4"/>
  <c r="G1136" i="4"/>
  <c r="G1135" i="4"/>
  <c r="G1134" i="4"/>
  <c r="G1124" i="4"/>
  <c r="G1123" i="4"/>
  <c r="G1122" i="4"/>
  <c r="G1121" i="4"/>
  <c r="G1114" i="4"/>
  <c r="G1113" i="4"/>
  <c r="G1112" i="4"/>
  <c r="G1107" i="4"/>
  <c r="G1106" i="4"/>
  <c r="G1105" i="4"/>
  <c r="G1104" i="4"/>
  <c r="G1103" i="4"/>
  <c r="G1102" i="4"/>
  <c r="G1101" i="4"/>
  <c r="G1100" i="4"/>
  <c r="G1099" i="4"/>
  <c r="G1098" i="4"/>
  <c r="G1097" i="4"/>
  <c r="G1092" i="4"/>
  <c r="G1091" i="4"/>
  <c r="G1090" i="4"/>
  <c r="G1089" i="4"/>
  <c r="G1088" i="4"/>
  <c r="G1087" i="4"/>
  <c r="G1086" i="4"/>
  <c r="G1085" i="4"/>
  <c r="G1084" i="4"/>
  <c r="G1083" i="4"/>
  <c r="G1078" i="4"/>
  <c r="G1077" i="4"/>
  <c r="G1076" i="4"/>
  <c r="G1075" i="4"/>
  <c r="G1074" i="4"/>
  <c r="G1073" i="4"/>
  <c r="G1072" i="4"/>
  <c r="G1071" i="4"/>
  <c r="G1070" i="4"/>
  <c r="G1069" i="4"/>
  <c r="G1065" i="4"/>
  <c r="G1064" i="4"/>
  <c r="G1063" i="4"/>
  <c r="G1062" i="4"/>
  <c r="G1061" i="4"/>
  <c r="G1052" i="4"/>
  <c r="G1050" i="4"/>
  <c r="G1049" i="4"/>
  <c r="G1048" i="4"/>
  <c r="G1042" i="4"/>
  <c r="G1040" i="4"/>
  <c r="G1039" i="4"/>
  <c r="G1038" i="4"/>
  <c r="G1037" i="4"/>
  <c r="G1036" i="4"/>
  <c r="G1035" i="4"/>
  <c r="G1034" i="4"/>
  <c r="G1033" i="4"/>
  <c r="G1032" i="4"/>
  <c r="G1030" i="4"/>
  <c r="G1029" i="4"/>
  <c r="G1025" i="4"/>
  <c r="G1023" i="4"/>
  <c r="G1022" i="4"/>
  <c r="G1021" i="4"/>
  <c r="G1020" i="4"/>
  <c r="G1019" i="4"/>
  <c r="G1018" i="4"/>
  <c r="G1017" i="4"/>
  <c r="G1016" i="4"/>
  <c r="G1015" i="4"/>
  <c r="G1014" i="4"/>
  <c r="G1013" i="4"/>
  <c r="G1012" i="4"/>
  <c r="G1011" i="4"/>
  <c r="G1010" i="4"/>
  <c r="G1009" i="4"/>
  <c r="G1008" i="4"/>
  <c r="G1005" i="4"/>
  <c r="G1004" i="4"/>
  <c r="G1003" i="4"/>
  <c r="G1002" i="4"/>
  <c r="G1001" i="4"/>
  <c r="G1000" i="4"/>
  <c r="G999" i="4"/>
  <c r="G998" i="4"/>
  <c r="G997" i="4"/>
  <c r="G996" i="4"/>
  <c r="G995" i="4"/>
  <c r="G994" i="4"/>
  <c r="G993" i="4"/>
  <c r="G992" i="4"/>
  <c r="G991" i="4"/>
  <c r="G990" i="4"/>
  <c r="G989" i="4"/>
  <c r="G988" i="4"/>
  <c r="G980" i="4"/>
  <c r="G979" i="4"/>
  <c r="G978" i="4"/>
  <c r="G977" i="4"/>
  <c r="G973" i="4"/>
  <c r="G972" i="4"/>
  <c r="G971" i="4"/>
  <c r="G970" i="4"/>
  <c r="G969" i="4"/>
  <c r="G968" i="4"/>
  <c r="G967" i="4"/>
  <c r="G966" i="4"/>
  <c r="G965" i="4"/>
  <c r="G964" i="4"/>
  <c r="G963" i="4"/>
  <c r="G957" i="4"/>
  <c r="G956" i="4"/>
  <c r="G955" i="4"/>
  <c r="G954" i="4"/>
  <c r="G953" i="4"/>
  <c r="G952" i="4"/>
  <c r="G951" i="4"/>
  <c r="G950" i="4"/>
  <c r="G949" i="4"/>
  <c r="G948" i="4"/>
  <c r="G947" i="4"/>
  <c r="G946" i="4"/>
  <c r="G945" i="4"/>
  <c r="G944" i="4"/>
  <c r="G943" i="4"/>
  <c r="G942" i="4"/>
  <c r="G941" i="4"/>
  <c r="G940" i="4"/>
  <c r="G939" i="4"/>
  <c r="G938" i="4"/>
  <c r="G937" i="4"/>
  <c r="G936" i="4"/>
  <c r="G935" i="4"/>
  <c r="G934" i="4"/>
  <c r="G933" i="4"/>
  <c r="G932" i="4"/>
  <c r="G931" i="4"/>
  <c r="G930" i="4"/>
  <c r="G929" i="4"/>
  <c r="G928" i="4"/>
  <c r="G927" i="4"/>
  <c r="G926" i="4"/>
  <c r="G925" i="4"/>
  <c r="G923" i="4"/>
  <c r="G922" i="4"/>
  <c r="G921" i="4"/>
  <c r="G914" i="4"/>
  <c r="G910" i="4"/>
  <c r="G909" i="4"/>
  <c r="G908" i="4"/>
  <c r="G906" i="4"/>
  <c r="G896" i="4"/>
  <c r="G895" i="4"/>
  <c r="G894" i="4"/>
  <c r="G893" i="4"/>
  <c r="G892"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57" i="4"/>
  <c r="G856" i="4"/>
  <c r="G807" i="4"/>
  <c r="G806" i="4"/>
  <c r="G805" i="4"/>
  <c r="G803" i="4"/>
  <c r="G799" i="4"/>
  <c r="G798" i="4"/>
  <c r="G796" i="4"/>
  <c r="G795" i="4"/>
  <c r="G794" i="4"/>
  <c r="G793" i="4"/>
  <c r="G790" i="4"/>
  <c r="G789" i="4"/>
  <c r="G788" i="4"/>
  <c r="G787" i="4"/>
  <c r="G786" i="4"/>
  <c r="G785" i="4"/>
  <c r="G784" i="4"/>
  <c r="G780" i="4"/>
  <c r="G779" i="4"/>
  <c r="G778" i="4"/>
  <c r="G777" i="4"/>
  <c r="G776" i="4"/>
  <c r="G775" i="4"/>
  <c r="G774" i="4"/>
  <c r="G773" i="4"/>
  <c r="G772" i="4"/>
  <c r="G771" i="4"/>
  <c r="G766" i="4"/>
  <c r="G765" i="4"/>
  <c r="G764" i="4"/>
  <c r="G763" i="4"/>
  <c r="G762" i="4"/>
  <c r="G761" i="4"/>
  <c r="G759" i="4"/>
  <c r="G758" i="4"/>
  <c r="G757" i="4"/>
  <c r="G756" i="4"/>
  <c r="G755" i="4"/>
  <c r="G754" i="4"/>
  <c r="G753" i="4"/>
  <c r="G752" i="4"/>
  <c r="G751" i="4"/>
  <c r="G750" i="4"/>
  <c r="G749" i="4"/>
  <c r="G748" i="4"/>
  <c r="G747" i="4"/>
  <c r="G746" i="4"/>
  <c r="G745" i="4"/>
  <c r="G744" i="4"/>
  <c r="G743" i="4"/>
  <c r="G741" i="4"/>
  <c r="G740" i="4"/>
  <c r="G739" i="4"/>
  <c r="G738" i="4"/>
  <c r="G737" i="4"/>
  <c r="G736" i="4"/>
  <c r="G735" i="4"/>
  <c r="G733" i="4"/>
  <c r="G732" i="4"/>
  <c r="G731" i="4"/>
  <c r="G730" i="4"/>
  <c r="G729" i="4"/>
  <c r="G728" i="4"/>
  <c r="G727" i="4"/>
  <c r="G726" i="4"/>
  <c r="G725" i="4"/>
  <c r="G724" i="4"/>
  <c r="G723" i="4"/>
  <c r="G722" i="4"/>
  <c r="G721" i="4"/>
  <c r="G720" i="4"/>
  <c r="G719" i="4"/>
  <c r="G717" i="4"/>
  <c r="G716" i="4"/>
  <c r="G715" i="4"/>
  <c r="G714" i="4"/>
  <c r="G713" i="4"/>
  <c r="G712" i="4"/>
  <c r="G711" i="4"/>
  <c r="G706" i="4"/>
  <c r="G705" i="4"/>
  <c r="G704" i="4"/>
  <c r="G703" i="4"/>
  <c r="G702" i="4"/>
  <c r="G701"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2" i="4"/>
  <c r="G661" i="4"/>
  <c r="G660" i="4"/>
  <c r="G658" i="4"/>
  <c r="G657" i="4"/>
  <c r="G656"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19" i="4"/>
  <c r="G617" i="4"/>
  <c r="G616" i="4"/>
  <c r="G615" i="4"/>
  <c r="G614" i="4"/>
  <c r="G613" i="4"/>
  <c r="G611" i="4"/>
  <c r="G610" i="4"/>
  <c r="G609" i="4"/>
  <c r="G608" i="4"/>
  <c r="G607" i="4"/>
  <c r="G606" i="4"/>
  <c r="G603" i="4"/>
  <c r="G602" i="4"/>
  <c r="G601" i="4"/>
  <c r="G600" i="4"/>
  <c r="G599" i="4"/>
  <c r="G598" i="4"/>
  <c r="G597" i="4"/>
  <c r="G594" i="4"/>
  <c r="G593" i="4"/>
  <c r="G592" i="4"/>
  <c r="G591" i="4"/>
  <c r="G590" i="4"/>
  <c r="G589" i="4"/>
  <c r="G588" i="4"/>
  <c r="G587" i="4"/>
  <c r="G586" i="4"/>
  <c r="G585" i="4"/>
  <c r="G575" i="4"/>
  <c r="G574" i="4"/>
  <c r="G573" i="4"/>
  <c r="G572" i="4"/>
  <c r="G571" i="4"/>
  <c r="G570" i="4"/>
  <c r="G569" i="4"/>
  <c r="G568" i="4"/>
  <c r="G567" i="4"/>
  <c r="G566" i="4"/>
  <c r="G557" i="4"/>
  <c r="G554" i="4"/>
  <c r="G553" i="4"/>
  <c r="G552" i="4"/>
  <c r="G551" i="4"/>
  <c r="G550"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16" i="4"/>
  <c r="G515" i="4"/>
  <c r="G514" i="4"/>
  <c r="G513" i="4"/>
  <c r="G511" i="4"/>
  <c r="G510"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56" i="4"/>
  <c r="G455" i="4"/>
  <c r="G454" i="4"/>
  <c r="G451" i="4"/>
  <c r="G450" i="4"/>
  <c r="G449" i="4"/>
  <c r="G448" i="4"/>
  <c r="G447" i="4"/>
  <c r="G446" i="4"/>
  <c r="G444" i="4"/>
  <c r="G441" i="4"/>
  <c r="G440" i="4"/>
  <c r="G439" i="4"/>
  <c r="G438" i="4"/>
  <c r="G437" i="4"/>
  <c r="G436" i="4"/>
  <c r="G435" i="4"/>
  <c r="G434" i="4"/>
  <c r="G433" i="4"/>
  <c r="G432" i="4"/>
  <c r="G431" i="4"/>
  <c r="G430" i="4"/>
  <c r="G429" i="4"/>
  <c r="G423" i="4"/>
  <c r="G422" i="4"/>
  <c r="G421" i="4"/>
  <c r="G413" i="4"/>
  <c r="G412" i="4"/>
  <c r="G411" i="4"/>
  <c r="G410" i="4"/>
  <c r="G409" i="4"/>
  <c r="G408" i="4"/>
  <c r="G407" i="4"/>
  <c r="G406" i="4"/>
  <c r="G405" i="4"/>
  <c r="G404" i="4"/>
  <c r="G403" i="4"/>
  <c r="G402" i="4"/>
  <c r="G401" i="4"/>
  <c r="G400" i="4"/>
  <c r="G399" i="4"/>
  <c r="G398" i="4"/>
  <c r="G397" i="4"/>
  <c r="G396" i="4"/>
  <c r="G394" i="4"/>
  <c r="G393" i="4"/>
  <c r="G392" i="4"/>
  <c r="G391" i="4"/>
  <c r="G390" i="4"/>
  <c r="G389" i="4"/>
  <c r="G388" i="4"/>
  <c r="G387" i="4"/>
  <c r="G386" i="4"/>
  <c r="G385" i="4"/>
  <c r="G384" i="4"/>
  <c r="G383" i="4"/>
  <c r="G382" i="4"/>
  <c r="G381" i="4"/>
  <c r="G380" i="4"/>
  <c r="G379" i="4"/>
  <c r="G378" i="4"/>
  <c r="G375" i="4"/>
  <c r="G374" i="4"/>
  <c r="G373" i="4"/>
  <c r="G372" i="4"/>
  <c r="G371" i="4"/>
  <c r="G370" i="4"/>
  <c r="G369" i="4"/>
  <c r="G368" i="4"/>
  <c r="G367"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1" i="4"/>
  <c r="G306" i="4"/>
  <c r="G304" i="4"/>
  <c r="G303" i="4"/>
  <c r="G302" i="4"/>
  <c r="G300"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53" i="4"/>
  <c r="G252" i="4"/>
  <c r="G251" i="4"/>
  <c r="G250" i="4"/>
  <c r="G249" i="4"/>
  <c r="G244"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1" i="4"/>
  <c r="G210" i="4"/>
  <c r="G209" i="4"/>
  <c r="G207" i="4"/>
  <c r="G206" i="4"/>
  <c r="G205" i="4"/>
  <c r="G201" i="4"/>
  <c r="G200" i="4"/>
  <c r="G199" i="4"/>
  <c r="G198" i="4"/>
  <c r="G197" i="4"/>
  <c r="G196" i="4"/>
  <c r="G195" i="4"/>
  <c r="G194" i="4"/>
  <c r="G193" i="4"/>
  <c r="G192" i="4"/>
  <c r="G191" i="4"/>
  <c r="G190" i="4"/>
  <c r="G189" i="4"/>
  <c r="G187" i="4"/>
  <c r="G186" i="4"/>
  <c r="G185" i="4"/>
  <c r="G184" i="4"/>
  <c r="G183" i="4"/>
  <c r="G179" i="4"/>
  <c r="G178" i="4"/>
  <c r="G176" i="4"/>
  <c r="G175" i="4"/>
  <c r="G174" i="4"/>
  <c r="G173"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2" i="4"/>
  <c r="G121" i="4"/>
  <c r="G120" i="4"/>
  <c r="G119" i="4"/>
  <c r="G118" i="4"/>
  <c r="G117" i="4"/>
  <c r="G116" i="4"/>
  <c r="G115" i="4"/>
  <c r="G114" i="4"/>
  <c r="G113" i="4"/>
  <c r="G112" i="4"/>
  <c r="G111" i="4"/>
  <c r="G110"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2" i="4"/>
  <c r="G11" i="4"/>
  <c r="G10" i="4"/>
  <c r="G9" i="4"/>
  <c r="G8" i="4"/>
  <c r="G7" i="4"/>
  <c r="G6" i="4"/>
  <c r="G5" i="4"/>
  <c r="G4" i="4"/>
  <c r="G3" i="4"/>
  <c r="G1173" i="4" l="1"/>
  <c r="H1174" i="4" s="1"/>
  <c r="H1175" i="4" s="1"/>
  <c r="H1177" i="4" l="1"/>
  <c r="G1177" i="4" s="1"/>
  <c r="H1176" i="4"/>
  <c r="G1176" i="4" s="1"/>
  <c r="G1178" i="4" s="1"/>
  <c r="G1180" i="4" l="1"/>
  <c r="G117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Henk Jan Hogeveen</author>
  </authors>
  <commentList>
    <comment ref="A243" authorId="0" shapeId="0" xr:uid="{00000000-0006-0000-0000-000001000000}">
      <text>
        <r>
          <rPr>
            <b/>
            <sz val="9"/>
            <color indexed="81"/>
            <rFont val="Tahoma"/>
            <family val="2"/>
          </rPr>
          <t>Henk Jan Hogeveen:</t>
        </r>
        <r>
          <rPr>
            <sz val="9"/>
            <color indexed="81"/>
            <rFont val="Tahoma"/>
            <family val="2"/>
          </rPr>
          <t xml:space="preserve">
TAKEL IS ZELF OK. HANGT IN HIJSBALK VAN 300KG DIT IS NIET OKE. NIEUWE TAKEL VAN 250KG AANBIEDEN
TAKEL IS NIET AFGESTEST OMDAT DE BALK NIET STERK GENOEG IS
</t>
        </r>
      </text>
    </comment>
    <comment ref="A270" authorId="0" shapeId="0" xr:uid="{00000000-0006-0000-0000-000002000000}">
      <text>
        <r>
          <rPr>
            <b/>
            <sz val="9"/>
            <color indexed="81"/>
            <rFont val="Tahoma"/>
            <family val="2"/>
          </rPr>
          <t>Henk Jan Hogeveen:</t>
        </r>
        <r>
          <rPr>
            <sz val="9"/>
            <color indexed="81"/>
            <rFont val="Tahoma"/>
            <family val="2"/>
          </rPr>
          <t xml:space="preserve">
LIER ZIT VAST GEVROREN, KLEIN BEETJE BEWEGING IN. VISUEEL GEINSPECTEERD
KABEL NIET GEDAAN DEZE GAAT HET WATER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Henk Jan Hogeveen</author>
  </authors>
  <commentList>
    <comment ref="A134" authorId="0" shapeId="0" xr:uid="{00000000-0006-0000-0100-000001000000}">
      <text>
        <r>
          <rPr>
            <b/>
            <sz val="9"/>
            <color indexed="81"/>
            <rFont val="Tahoma"/>
            <family val="2"/>
          </rPr>
          <t xml:space="preserve">Henk Jan HogeveeN
HUIS GEBROKEN
FIJNHIJSMOTOR IS STUK
</t>
        </r>
      </text>
    </comment>
    <comment ref="A658" authorId="0" shapeId="0" xr:uid="{00000000-0006-0000-0100-000002000000}">
      <text>
        <r>
          <rPr>
            <b/>
            <sz val="9"/>
            <color indexed="81"/>
            <rFont val="Tahoma"/>
            <family val="2"/>
          </rPr>
          <t>Henk Jan Hogeveen:</t>
        </r>
        <r>
          <rPr>
            <sz val="9"/>
            <color indexed="81"/>
            <rFont val="Tahoma"/>
            <family val="2"/>
          </rPr>
          <t xml:space="preserve">
HEEFT IN RODERWOLDE SANDEBUUR GEHANGEN</t>
        </r>
      </text>
    </comment>
    <comment ref="A659" authorId="0" shapeId="0" xr:uid="{00000000-0006-0000-0100-000003000000}">
      <text>
        <r>
          <rPr>
            <b/>
            <sz val="9"/>
            <color indexed="81"/>
            <rFont val="Tahoma"/>
            <family val="2"/>
          </rPr>
          <t>Henk Jan Hogeveen:</t>
        </r>
        <r>
          <rPr>
            <sz val="9"/>
            <color indexed="81"/>
            <rFont val="Tahoma"/>
            <family val="2"/>
          </rPr>
          <t xml:space="preserve">
HEEFT IN RODERWOLDE SANDEBUUR GEHANGEN</t>
        </r>
      </text>
    </comment>
    <comment ref="A660" authorId="0" shapeId="0" xr:uid="{00000000-0006-0000-0100-000004000000}">
      <text>
        <r>
          <rPr>
            <b/>
            <sz val="9"/>
            <color indexed="81"/>
            <rFont val="Tahoma"/>
            <family val="2"/>
          </rPr>
          <t>Henk Jan Hogeveen:</t>
        </r>
        <r>
          <rPr>
            <sz val="9"/>
            <color indexed="81"/>
            <rFont val="Tahoma"/>
            <family val="2"/>
          </rPr>
          <t xml:space="preserve">
HEEFT IN RODERWOLDE SANDEBUUR GEHANGEN</t>
        </r>
      </text>
    </comment>
    <comment ref="A661" authorId="0" shapeId="0" xr:uid="{00000000-0006-0000-0100-000005000000}">
      <text>
        <r>
          <rPr>
            <b/>
            <sz val="9"/>
            <color indexed="81"/>
            <rFont val="Tahoma"/>
            <family val="2"/>
          </rPr>
          <t>Henk Jan Hogeveen:</t>
        </r>
        <r>
          <rPr>
            <sz val="9"/>
            <color indexed="81"/>
            <rFont val="Tahoma"/>
            <family val="2"/>
          </rPr>
          <t xml:space="preserve">
HEEFT IN RODERWOLDE SANDEBUUR GEHANGEN</t>
        </r>
      </text>
    </comment>
    <comment ref="A662" authorId="0" shapeId="0" xr:uid="{00000000-0006-0000-0100-000006000000}">
      <text>
        <r>
          <rPr>
            <b/>
            <sz val="9"/>
            <color indexed="81"/>
            <rFont val="Tahoma"/>
            <family val="2"/>
          </rPr>
          <t>Henk Jan Hogeveen:</t>
        </r>
        <r>
          <rPr>
            <sz val="9"/>
            <color indexed="81"/>
            <rFont val="Tahoma"/>
            <family val="2"/>
          </rPr>
          <t xml:space="preserve">
HEEFT IN RODERWOLDE SANDEBUUR GEHANGEN</t>
        </r>
      </text>
    </comment>
    <comment ref="A663" authorId="0" shapeId="0" xr:uid="{00000000-0006-0000-0100-000007000000}">
      <text>
        <r>
          <rPr>
            <b/>
            <sz val="9"/>
            <color indexed="81"/>
            <rFont val="Tahoma"/>
            <family val="2"/>
          </rPr>
          <t>Henk Jan Hogeveen:</t>
        </r>
        <r>
          <rPr>
            <sz val="9"/>
            <color indexed="81"/>
            <rFont val="Tahoma"/>
            <family val="2"/>
          </rPr>
          <t xml:space="preserve">
HEEFT IN RODERWOLDE SANDEBUUR GEHANGEN</t>
        </r>
      </text>
    </comment>
    <comment ref="A664" authorId="0" shapeId="0" xr:uid="{00000000-0006-0000-0100-000008000000}">
      <text>
        <r>
          <rPr>
            <b/>
            <sz val="9"/>
            <color indexed="81"/>
            <rFont val="Tahoma"/>
            <family val="2"/>
          </rPr>
          <t>Henk Jan Hogeveen:</t>
        </r>
        <r>
          <rPr>
            <sz val="9"/>
            <color indexed="81"/>
            <rFont val="Tahoma"/>
            <family val="2"/>
          </rPr>
          <t xml:space="preserve">
HEEFT IN RODERWOLDE SANDEBUUR GEHANGEN</t>
        </r>
      </text>
    </comment>
    <comment ref="A802" authorId="0" shapeId="0" xr:uid="{00000000-0006-0000-0100-000009000000}">
      <text>
        <r>
          <rPr>
            <b/>
            <sz val="9"/>
            <color indexed="81"/>
            <rFont val="Tahoma"/>
            <family val="2"/>
          </rPr>
          <t>Henk Jan Hogeveen:</t>
        </r>
        <r>
          <rPr>
            <sz val="9"/>
            <color indexed="81"/>
            <rFont val="Tahoma"/>
            <family val="2"/>
          </rPr>
          <t xml:space="preserve">
NIET TE BORGEN, ANDERE MOER GEBRUIKT</t>
        </r>
      </text>
    </comment>
    <comment ref="A1172" authorId="0" shapeId="0" xr:uid="{00000000-0006-0000-0100-00000A000000}">
      <text>
        <r>
          <rPr>
            <b/>
            <sz val="9"/>
            <color indexed="81"/>
            <rFont val="Tahoma"/>
            <family val="2"/>
          </rPr>
          <t>Henk Jan Hogeveen:</t>
        </r>
        <r>
          <rPr>
            <sz val="9"/>
            <color indexed="81"/>
            <rFont val="Tahoma"/>
            <family val="2"/>
          </rPr>
          <t xml:space="preserve">
TAKEL IS 1 TON, HANGT AAN EEN 300G BALK
IS REEDS DOORGEGEVEN NU NIET GEKEURD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Henk Jan Hogeveen</author>
  </authors>
  <commentList>
    <comment ref="A662" authorId="0" shapeId="0" xr:uid="{00000000-0006-0000-0200-000001000000}">
      <text>
        <r>
          <rPr>
            <b/>
            <sz val="9"/>
            <color indexed="81"/>
            <rFont val="Tahoma"/>
            <family val="2"/>
          </rPr>
          <t>Henk Jan Hogeveen:</t>
        </r>
        <r>
          <rPr>
            <sz val="9"/>
            <color indexed="81"/>
            <rFont val="Tahoma"/>
            <family val="2"/>
          </rPr>
          <t xml:space="preserve">
HEEFT IN RODERWOLDE SANDEBUUR GEHANGEN</t>
        </r>
      </text>
    </comment>
    <comment ref="A663" authorId="0" shapeId="0" xr:uid="{00000000-0006-0000-0200-000002000000}">
      <text>
        <r>
          <rPr>
            <b/>
            <sz val="9"/>
            <color indexed="81"/>
            <rFont val="Tahoma"/>
            <family val="2"/>
          </rPr>
          <t>Henk Jan Hogeveen:</t>
        </r>
        <r>
          <rPr>
            <sz val="9"/>
            <color indexed="81"/>
            <rFont val="Tahoma"/>
            <family val="2"/>
          </rPr>
          <t xml:space="preserve">
HEEFT IN RODERWOLDE SANDEBUUR GEHANGEN</t>
        </r>
      </text>
    </comment>
    <comment ref="A664" authorId="0" shapeId="0" xr:uid="{00000000-0006-0000-0200-000003000000}">
      <text>
        <r>
          <rPr>
            <b/>
            <sz val="9"/>
            <color indexed="81"/>
            <rFont val="Tahoma"/>
            <family val="2"/>
          </rPr>
          <t>Henk Jan Hogeveen:</t>
        </r>
        <r>
          <rPr>
            <sz val="9"/>
            <color indexed="81"/>
            <rFont val="Tahoma"/>
            <family val="2"/>
          </rPr>
          <t xml:space="preserve">
HEEFT IN RODERWOLDE SANDEBUUR GEHANGEN</t>
        </r>
      </text>
    </comment>
    <comment ref="A665" authorId="0" shapeId="0" xr:uid="{00000000-0006-0000-0200-000004000000}">
      <text>
        <r>
          <rPr>
            <b/>
            <sz val="9"/>
            <color indexed="81"/>
            <rFont val="Tahoma"/>
            <family val="2"/>
          </rPr>
          <t>Henk Jan Hogeveen:</t>
        </r>
        <r>
          <rPr>
            <sz val="9"/>
            <color indexed="81"/>
            <rFont val="Tahoma"/>
            <family val="2"/>
          </rPr>
          <t xml:space="preserve">
HEEFT IN RODERWOLDE SANDEBUUR GEHANGEN</t>
        </r>
      </text>
    </comment>
    <comment ref="A666" authorId="0" shapeId="0" xr:uid="{00000000-0006-0000-0200-000005000000}">
      <text>
        <r>
          <rPr>
            <b/>
            <sz val="9"/>
            <color indexed="81"/>
            <rFont val="Tahoma"/>
            <family val="2"/>
          </rPr>
          <t>Henk Jan Hogeveen:</t>
        </r>
        <r>
          <rPr>
            <sz val="9"/>
            <color indexed="81"/>
            <rFont val="Tahoma"/>
            <family val="2"/>
          </rPr>
          <t xml:space="preserve">
HEEFT IN RODERWOLDE SANDEBUUR GEHANGEN</t>
        </r>
      </text>
    </comment>
    <comment ref="A667" authorId="0" shapeId="0" xr:uid="{00000000-0006-0000-0200-000006000000}">
      <text>
        <r>
          <rPr>
            <b/>
            <sz val="9"/>
            <color indexed="81"/>
            <rFont val="Tahoma"/>
            <family val="2"/>
          </rPr>
          <t>Henk Jan Hogeveen:</t>
        </r>
        <r>
          <rPr>
            <sz val="9"/>
            <color indexed="81"/>
            <rFont val="Tahoma"/>
            <family val="2"/>
          </rPr>
          <t xml:space="preserve">
HEEFT IN RODERWOLDE SANDEBUUR GEHANGEN</t>
        </r>
      </text>
    </comment>
    <comment ref="A668" authorId="0" shapeId="0" xr:uid="{00000000-0006-0000-0200-000007000000}">
      <text>
        <r>
          <rPr>
            <b/>
            <sz val="9"/>
            <color indexed="81"/>
            <rFont val="Tahoma"/>
            <family val="2"/>
          </rPr>
          <t>Henk Jan Hogeveen:</t>
        </r>
        <r>
          <rPr>
            <sz val="9"/>
            <color indexed="81"/>
            <rFont val="Tahoma"/>
            <family val="2"/>
          </rPr>
          <t xml:space="preserve">
HEEFT IN RODERWOLDE SANDEBUUR GEHANGEN</t>
        </r>
      </text>
    </comment>
    <comment ref="A1194" authorId="0" shapeId="0" xr:uid="{00000000-0006-0000-0200-000008000000}">
      <text>
        <r>
          <rPr>
            <b/>
            <sz val="9"/>
            <color indexed="81"/>
            <rFont val="Tahoma"/>
            <family val="2"/>
          </rPr>
          <t>Henk Jan Hogeveen:</t>
        </r>
        <r>
          <rPr>
            <sz val="9"/>
            <color indexed="81"/>
            <rFont val="Tahoma"/>
            <family val="2"/>
          </rPr>
          <t xml:space="preserve">
TAKEL IS 1 TON, HANGT AAN EEN 300G BALK
IS REEDS DOORGEGEVEN NU NIET GEKEURD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Henkjan Hogeveen</author>
  </authors>
  <commentList>
    <comment ref="B1033" authorId="0" shapeId="0" xr:uid="{00000000-0006-0000-0300-000001000000}">
      <text>
        <r>
          <rPr>
            <b/>
            <sz val="8"/>
            <color indexed="81"/>
            <rFont val="Tahoma"/>
            <charset val="1"/>
          </rPr>
          <t>Henkjan Hogeveen:</t>
        </r>
        <r>
          <rPr>
            <sz val="8"/>
            <color indexed="81"/>
            <rFont val="Tahoma"/>
            <charset val="1"/>
          </rPr>
          <t xml:space="preserve">
SCHOT 4000X1700X200MM
</t>
        </r>
      </text>
    </comment>
    <comment ref="B1036" authorId="0" shapeId="0" xr:uid="{00000000-0006-0000-0300-000002000000}">
      <text>
        <r>
          <rPr>
            <b/>
            <sz val="8"/>
            <color indexed="81"/>
            <rFont val="Tahoma"/>
            <charset val="1"/>
          </rPr>
          <t>Henkjan Hogeveen:</t>
        </r>
        <r>
          <rPr>
            <sz val="8"/>
            <color indexed="81"/>
            <rFont val="Tahoma"/>
            <charset val="1"/>
          </rPr>
          <t xml:space="preserve">
SCHOT 6400X1700X300MM
</t>
        </r>
      </text>
    </comment>
  </commentList>
</comments>
</file>

<file path=xl/sharedStrings.xml><?xml version="1.0" encoding="utf-8"?>
<sst xmlns="http://schemas.openxmlformats.org/spreadsheetml/2006/main" count="16503" uniqueCount="3221">
  <si>
    <t>Hijs- en hefmiddelen</t>
  </si>
  <si>
    <t>Opject</t>
  </si>
  <si>
    <t>Omschrijving</t>
  </si>
  <si>
    <t>Certificaat nummer</t>
  </si>
  <si>
    <t>Werklast in Kg</t>
  </si>
  <si>
    <t>Test datum</t>
  </si>
  <si>
    <t>Inspectie datum</t>
  </si>
  <si>
    <t>PRIJS</t>
  </si>
  <si>
    <t>aantal</t>
  </si>
  <si>
    <t>ZUIDWOLDE POLDERGEMAAL CASPER HOMMES</t>
  </si>
  <si>
    <t>SLINGERBALK IPE320 L=5,3MTR, LA=5,3MTR,  HANGT IN 2X LOOPKAT ATLAS BALKBREEDTE120=MM, 2X KRAANBAAN IPE300 L=9,7MTR, LA=2MTR   BEIDE EINDEN IN DE MUUR VERZONKEN =4 BEV PUNT</t>
  </si>
  <si>
    <t>CHK</t>
  </si>
  <si>
    <t>LOOPKAT ATLAS BALKBREEDTE=130MM</t>
  </si>
  <si>
    <t xml:space="preserve">CHL                                     </t>
  </si>
  <si>
    <t>HANDKETTINGTAKEL  PUDEF  HH 3MTR NO: 323812 BJ 1972 KET11MM Y=56MM 2 PARTS</t>
  </si>
  <si>
    <t xml:space="preserve">CHT                                     </t>
  </si>
  <si>
    <t xml:space="preserve">                              </t>
  </si>
  <si>
    <t>ZUIDWOLDE POLDERGEMAAL BEIJUM</t>
  </si>
  <si>
    <t>HIJSBALK IPE160 L=3,65MTR, LA 3,65MTR BEIDE ZIJDEN IN MUUR VERZONKEN</t>
  </si>
  <si>
    <t xml:space="preserve">ZWBK                                    </t>
  </si>
  <si>
    <t>MECHANICHE LOOPKAT ATLAS BALKBREEDTE72MM BH=3MTR</t>
  </si>
  <si>
    <t xml:space="preserve">88645                    </t>
  </si>
  <si>
    <t>2000</t>
  </si>
  <si>
    <t>ZUIDWOLDE POLDER GEMAAL DE WOLDEN AFKEUR SCHEUREN IN DE MUUR</t>
  </si>
  <si>
    <t>HIJSBALK IPE220 L=4,75MTR, LA 4,75MTR BEIDE ZIJDEN IN MUUR VERZONKEN</t>
  </si>
  <si>
    <t xml:space="preserve">DWK                                     </t>
  </si>
  <si>
    <t>ZUIDWOLDE POLDER GEMAAL DE WOLDEN</t>
  </si>
  <si>
    <t>MECHANICHE LOOPKAT YALE TYPE: HTG-A , BJ: 1999,  NO:74678 BH=3MTR</t>
  </si>
  <si>
    <t xml:space="preserve">DWL                                     </t>
  </si>
  <si>
    <t>ZUIDHORN RWZI AUTO A. VISSER</t>
  </si>
  <si>
    <t xml:space="preserve">Zelflossende ooghaak         Type KHX 7                    KUPLEX                                                                                                                                                                                                                                             </t>
  </si>
  <si>
    <t>DEN</t>
  </si>
  <si>
    <t>Wartelhaak Crosby VGS vzv CE</t>
  </si>
  <si>
    <t xml:space="preserve">Handkettingtakel        TRACTEL        TRATIFT NO: 813774 BJ 1998 HH=3MTR                                                                           Kett5 x15mm                                                                                                                                                                                                                                                                        </t>
  </si>
  <si>
    <t xml:space="preserve">GSS01T                                  </t>
  </si>
  <si>
    <t>500</t>
  </si>
  <si>
    <t>ZUIDHORN RWZI           KETTINGZAK</t>
  </si>
  <si>
    <t>ELEKTRISCHE TAKEL VERLINDE TYPE: VL5 504B2,KETTING 4.8X12.5,2 PARTS BJ2011  HAAK 28X22X5 HH9MTR NO: 110720121712</t>
  </si>
  <si>
    <t xml:space="preserve">ZUIDHORN RWZI              KEUREN MET HOOGWERKER           </t>
  </si>
  <si>
    <t xml:space="preserve">Katbalk     Type IPE220-Profiel 13 meter, grootste overspanning 5.8 mtr                                                                                                                                                                                                                          </t>
  </si>
  <si>
    <t xml:space="preserve">ZZ01K                                   </t>
  </si>
  <si>
    <t>1000</t>
  </si>
  <si>
    <t xml:space="preserve">ZUIDHORN RWZI                         </t>
  </si>
  <si>
    <t>LOOPKAT VERLINDE CHD  CHB10630-86257</t>
  </si>
  <si>
    <t>Z23251</t>
  </si>
  <si>
    <t xml:space="preserve">Handlier            Type: 030239012   Serienr.: 01010670-0015          VERLINDE BJ2003 VOOR 6MM KABEL                                                                                                                                                                                                                                                                                                              </t>
  </si>
  <si>
    <t xml:space="preserve">1010670                    </t>
  </si>
  <si>
    <t>ZUIDHORN RWZI                  REPARATIE</t>
  </si>
  <si>
    <t>ELEKTRISCHE TAKEL VERLINDE</t>
  </si>
  <si>
    <t>Z23250</t>
  </si>
  <si>
    <t>HANDLIER WH2S MERK FRIERICH KOSTER   VOOR KABEL 5MM,BJ 2015NO 21570490</t>
  </si>
  <si>
    <t>250</t>
  </si>
  <si>
    <t>Staaldraadleng  vzv VBS Ooghaak   VBS 2T, diam 14 m 1 lgt 1 mtr       verzi2X TAL GEKLEMD</t>
  </si>
  <si>
    <t xml:space="preserve">JD4058258                               </t>
  </si>
  <si>
    <t xml:space="preserve">H-sluiting MBT GP                HMB                                                                                                                                                                                                                                                             </t>
  </si>
  <si>
    <t xml:space="preserve">JM032                                   </t>
  </si>
  <si>
    <t>3250</t>
  </si>
  <si>
    <t xml:space="preserve">          </t>
  </si>
  <si>
    <t>DUWLOOPKAT ATLAS BALKBREEDTE=55MM  BJ 2005, NO: A304.059</t>
  </si>
  <si>
    <t xml:space="preserve">4582                    </t>
  </si>
  <si>
    <t xml:space="preserve">Duwloopkat          ATLAS BALKBREEDTE=90MM NO; 0304 058 BJ 2004                                                                                                                                                                                                                                                                                                                                                                        </t>
  </si>
  <si>
    <t xml:space="preserve">4584                    </t>
  </si>
  <si>
    <t>HIJSBALK IPE200 L=6MTR LA=4,3MTR,UITLADING 1MTR</t>
  </si>
  <si>
    <t>AKC</t>
  </si>
  <si>
    <t xml:space="preserve">Elektrokettingtakel      HAAK 29X21X11                           type b-3, serienr. 1303/94, afm. ketting 5x15 mm,           2 parts, hijshoogte 6 mtr.                                                                                                                                                                                            </t>
  </si>
  <si>
    <t xml:space="preserve">ZZ02T                                   </t>
  </si>
  <si>
    <t>HIJSBALK IPE120 L=3,2MTR,LA=2,8MTR, LO=0,4MTR</t>
  </si>
  <si>
    <t xml:space="preserve">ZZ03K                                   </t>
  </si>
  <si>
    <t>Handlier WH2S MERK FRIERICH KOSTER   VOOR KABEL 5MM,BEVESTIGD AAN PAAL HOOGTE 1.6MTR INC 1 SCHIJF</t>
  </si>
  <si>
    <t xml:space="preserve">Handlier        Type: 030239012      Serienr.: 01002942-0021    VERLINDE BJ2003 VOOR 6MM KABEL                                                                                                                                                                                           </t>
  </si>
  <si>
    <t>01002942-0021</t>
  </si>
  <si>
    <t xml:space="preserve">ZUIDHORN RWZI       </t>
  </si>
  <si>
    <t xml:space="preserve">David met rvs handlier      type 8 afi inox 60 tbv staaldraad 6 mm    Bouwjaar 2002                                                                                                                                                                                                         </t>
  </si>
  <si>
    <t xml:space="preserve">ZZ01D                                   </t>
  </si>
  <si>
    <t>270</t>
  </si>
  <si>
    <t>ZOUTKAMP RIOOL GEMAAL</t>
  </si>
  <si>
    <t>KOLLOMZWENKER HOOGTE0,65MTR UITLADING1,45MTR IPE    3 BEV PUNT</t>
  </si>
  <si>
    <t>TV5352</t>
  </si>
  <si>
    <t>HANDLIER ALKO TYPE 501  VOOR 5MM KABEL+D10</t>
  </si>
  <si>
    <t>WN34</t>
  </si>
  <si>
    <t xml:space="preserve">ZOUTKAMP BOEZEM GEMAAL HD LOUWES   KRAANBOEK                                          </t>
  </si>
  <si>
    <t xml:space="preserve">Bovenloopconstructie handketting bediende kraanbaan.                                                                                                                                                                                                                                                                                                                                                                       </t>
  </si>
  <si>
    <t xml:space="preserve">WEZ001                                  </t>
  </si>
  <si>
    <t>5000</t>
  </si>
  <si>
    <t xml:space="preserve">ZOUTKAMP BOEZEM GEMAAL HD LOUWES     KETTING WAS GEDRAAID GEMONTEERD                                        </t>
  </si>
  <si>
    <t xml:space="preserve">Handkettingtakel aangebouwd aan loopkat 130757  planeta LS hijshoogte 5 mtr 2 parts, kett. 10,6 x 31mm                                                                                                                                                                                                                                                                                                                                                                          </t>
  </si>
  <si>
    <t xml:space="preserve">130757/1                                </t>
  </si>
  <si>
    <t xml:space="preserve">ZOUTKAMP BOEZEM GEMAAL HD LOUWES                                             </t>
  </si>
  <si>
    <t xml:space="preserve">handketting  bediende loopkat   Mullheim Ruhr bjr 1972 prufnr:13757                                                                                                                                                                                                                                                                                                                                                                  </t>
  </si>
  <si>
    <t xml:space="preserve">130757                    </t>
  </si>
  <si>
    <t xml:space="preserve">Woltersum                 Eemskanaal NZ 9                                    </t>
  </si>
  <si>
    <t xml:space="preserve">LOOPKAT ATLAS BALKBREEDTE=100MM                                                                                                                                                                                                                                                                                                                                                                      </t>
  </si>
  <si>
    <t xml:space="preserve">C65981                                  </t>
  </si>
  <si>
    <t xml:space="preserve">C65984                                  </t>
  </si>
  <si>
    <t xml:space="preserve">C65992                                  </t>
  </si>
  <si>
    <t xml:space="preserve">C65994                                  </t>
  </si>
  <si>
    <t>HIJSBALK IPE200 L=3MTR LA=1,5MTR LO=1,5MTR 2 BEV PUNT</t>
  </si>
  <si>
    <t xml:space="preserve">W1                                      </t>
  </si>
  <si>
    <t xml:space="preserve">W2                                      </t>
  </si>
  <si>
    <t>WIRDUM RIOOL GEMAAL</t>
  </si>
  <si>
    <t xml:space="preserve">Loopkat Rvs Atlas       BALKBREEDTE110MM                                                                                                                                                                                                                                                                                                                                                                    </t>
  </si>
  <si>
    <t xml:space="preserve">C65979                                  </t>
  </si>
  <si>
    <t>WIRDUM RIOOL GEMAL</t>
  </si>
  <si>
    <t>HIJSBALK IPE220 L=4,1MTR,LA=2,3MTR,LO=1,5MTR</t>
  </si>
  <si>
    <t xml:space="preserve">WIR01                                   </t>
  </si>
  <si>
    <t>WIRDUM NAM GEMAAL</t>
  </si>
  <si>
    <t xml:space="preserve">Duwloopkat   nr. 41544/126, bj. 1987/2     BALKBREEDTE=110MM                                                                                                                                                                                                                                                    </t>
  </si>
  <si>
    <t>HIJSBALK IPE220 L=5MTR,LA=5MTR BEIDE ZIJDEN IN MUUR VERZONKEN</t>
  </si>
  <si>
    <t xml:space="preserve">Handkettingtakel  HADEF type 11/77, ser.nr. 71537/17, bj. 1989, h.h. 3 mtr.         1 parts, ketting diam. 6,3x19,1 mm., lgt. à 3          HAAK Y=33MM                                                                                                                                                               </t>
  </si>
  <si>
    <t>WIRDUM</t>
  </si>
  <si>
    <t>HIJSBALK IPE220 L=3MTR, LA=3MTR 2 BEV PUNT</t>
  </si>
  <si>
    <t xml:space="preserve">569741A                                 </t>
  </si>
  <si>
    <t xml:space="preserve">WINSUM Gemaal Schaphalsterzijl  ZIE RAPP.  HH3631                                                    </t>
  </si>
  <si>
    <t>KRAAN</t>
  </si>
  <si>
    <t xml:space="preserve">WINSUM Gemaal Schaphalsterzijl                                                      </t>
  </si>
  <si>
    <t xml:space="preserve">Evenaar   Lengte 0,75 mtr, 2X U PROFIEL 100X50 BEIDE EINDEN EEN PLAAT 180X130X10MM MET HIJSGAT 20MM. BOVENKANT 1X HIJSAS ROND35MM                                                                                        </t>
  </si>
  <si>
    <t xml:space="preserve">H483                                    </t>
  </si>
  <si>
    <t xml:space="preserve">Davit met lier          best. uit: RVS buis 60x3 mm. Staande buis 1 mtr vzv buis van60 cm op 45º gemonteerd.                     Davit vzv Handlier WW250 EVD BJ 2012 No:601 20759/003. Op de lier een dia. 5 mm lgt 0.25 mtr met aan 1 zijde een lu                                                                               </t>
  </si>
  <si>
    <t xml:space="preserve">Z17611                                  </t>
  </si>
  <si>
    <t xml:space="preserve">Universele kogelkophaak Type 12 - 20                                                                                                                                                                                                                                                                      </t>
  </si>
  <si>
    <t xml:space="preserve">14711                    </t>
  </si>
  <si>
    <t>20000</t>
  </si>
  <si>
    <t xml:space="preserve">15711                    </t>
  </si>
  <si>
    <t xml:space="preserve">16711                    </t>
  </si>
  <si>
    <t xml:space="preserve">17711                    </t>
  </si>
  <si>
    <t xml:space="preserve">Hijsoog    gemonteerd in de kelder aan het plafond.                    hijsplaat 260x260x25 hierop vastgelast oog 20vzv gat met diameter 40mm                                                                                                                                                </t>
  </si>
  <si>
    <t xml:space="preserve">51434                    </t>
  </si>
  <si>
    <t>4000</t>
  </si>
  <si>
    <t xml:space="preserve">51435                    </t>
  </si>
  <si>
    <t xml:space="preserve">Hijsoog   gemonteerd in de kelder aan het plafond.                    hijsplaat 260x260x25 hierop vastgelast oog 20vzv gat met diameter 40mm                                                                                                                                                </t>
  </si>
  <si>
    <t xml:space="preserve">51436                    </t>
  </si>
  <si>
    <t xml:space="preserve">HIJSJUK HEA140 L=1,35MTR, ONDERZIJDE 2X HIJSHAAK DIK 2CM, BOVENZIJDE 2 HIJSOOG DIK 1CM MET GAT 30MM. </t>
  </si>
  <si>
    <t xml:space="preserve">Hijsoog gemonteerd in de kelder aan het plafond.                    hijsplaat 260x260x25 hierop vastgelast oog 20vzv gat met diameter 40mm                                                                                                                                                </t>
  </si>
  <si>
    <t>Staalkabeltweesprong      14MM       1 Topschalm T13 10, 2X STAALKABEL 14MM 6X36 STK L=0,5MTR 2X KOUS TAL GEKLEMD</t>
  </si>
  <si>
    <t xml:space="preserve">A96                                     </t>
  </si>
  <si>
    <t>1500</t>
  </si>
  <si>
    <t>Green-Pin H-moerbout sluiting                               type G 4163                                   beugel 22 mm, bout 25 mm, wijdte 36 mm                                                                                                                                                                                                                                       verzi</t>
  </si>
  <si>
    <t xml:space="preserve">A96/1                                   </t>
  </si>
  <si>
    <t>6500</t>
  </si>
  <si>
    <t>Green-Pin H-moerbout sluiting                               type G 4163                                   beugel 22 mm, bout 25 mm, wijdte 36 mm                       verzi</t>
  </si>
  <si>
    <t xml:space="preserve">A96/2                                   </t>
  </si>
  <si>
    <t xml:space="preserve">Plaathaak Stelcon-Sleutel      Type sleutel model        DIN50049                                                                                                                                                                                                                                                        </t>
  </si>
  <si>
    <t xml:space="preserve">Z16673                                  </t>
  </si>
  <si>
    <t>1600</t>
  </si>
  <si>
    <t xml:space="preserve"> Plaathaak Stelcon-Sleutel       Type sleutel model                                                                                                                                                                                                                                                                </t>
  </si>
  <si>
    <t xml:space="preserve">Z16674                                  </t>
  </si>
  <si>
    <t>WINSUM GEMAAL RANUM</t>
  </si>
  <si>
    <t>HIJSBALK IPE200 L=3,8MTR, LA=2MTR, LO=1.5MTR</t>
  </si>
  <si>
    <t>Ranum1</t>
  </si>
  <si>
    <t>Loopkat MASTERLIFT PMT05</t>
  </si>
  <si>
    <t xml:space="preserve">Winsum                    Wierdaweg                                          </t>
  </si>
  <si>
    <t>LOOPKAT RVS ALTAS BJ 2009 No: A0308181</t>
  </si>
  <si>
    <t xml:space="preserve">C65980                                  </t>
  </si>
  <si>
    <t>LOOPKAT RVS ALTAS BJ 2009 No: A0308177</t>
  </si>
  <si>
    <t xml:space="preserve">C65982                                  </t>
  </si>
  <si>
    <t xml:space="preserve">HIJSBALK IPE220 L=4,4MTR, LA=2,7MTR, OVERSTEEK=1,6MTR </t>
  </si>
  <si>
    <t>WOLTO</t>
  </si>
  <si>
    <t>WINNEWEER RIOOL GEMAAL VENNEWEG</t>
  </si>
  <si>
    <t xml:space="preserve">Loopkat Rvs Atlas       BALKBREEDTE=75MM                                                                                                                                                                                                                                                                                                                                                                    </t>
  </si>
  <si>
    <t xml:space="preserve">C17785                    </t>
  </si>
  <si>
    <t>HIJSBALK IPE140 L=3,5MTR,LA=2MTR,LO=1,4 2 BEV PUNT</t>
  </si>
  <si>
    <t xml:space="preserve">060426                    </t>
  </si>
  <si>
    <t xml:space="preserve">H-sluiting MB                                                                                                                                                                                                                                                                                                                                                                               </t>
  </si>
  <si>
    <t xml:space="preserve">C17786                                  </t>
  </si>
  <si>
    <t xml:space="preserve">WETSINGE GEMAAL NAM GEMAAL TILBURG       HH3656                 </t>
  </si>
  <si>
    <t xml:space="preserve">Mech.bed. bovenloopkraan     1x staalconstructie lxbxh 3500x220x213 mm.,                 dikte 11 mm.                                                                                                                                                                                                          </t>
  </si>
  <si>
    <t>3000</t>
  </si>
  <si>
    <t xml:space="preserve">WETSINGE GEMAAL NAMGEMAAL TILBURG                        </t>
  </si>
  <si>
    <t xml:space="preserve">Mech.bed. loopkat Masterlift, type GTM-30   NO: 600282                                                                                                                                                                                                                                                        </t>
  </si>
  <si>
    <t xml:space="preserve">Handkettingtakel NITCHI H50-A, h.h. 4 mtr., ketting diam. 10X30,3 mm.      NO:0009536        Y=72                                                                                                                                                                                                                            </t>
  </si>
  <si>
    <t xml:space="preserve">werkplaats onderdendam ma                                                    </t>
  </si>
  <si>
    <t xml:space="preserve">Rateltakel                                                                                                type Green, Lastketting 8.0x24.0 mm, 1 part                 hijshoogte 1,5 mtr                                                                                                                                                                                                    </t>
  </si>
  <si>
    <t xml:space="preserve">D41922                                  </t>
  </si>
  <si>
    <t xml:space="preserve">Vlakke hijsband                LOAD-LOK                    L=6MTR                                                        met versterkte lussen                                       IDnr. 209403811-6371                                                                                                                                                                                                  </t>
  </si>
  <si>
    <t xml:space="preserve">OD04                                    </t>
  </si>
  <si>
    <t xml:space="preserve">Werkplaats onderdendam    Oudeweer Rasquert                                  </t>
  </si>
  <si>
    <t xml:space="preserve">Handtakel                                                                                                 KITO MIGHTY, type STS, lastketting 7,1x20 mm                Hijshoogte 3 mtr.                                                                                                                                                                                                     </t>
  </si>
  <si>
    <t xml:space="preserve">OWBT                                    </t>
  </si>
  <si>
    <t>Werkplaats Onderdendam    NIEUW GELEVERD</t>
  </si>
  <si>
    <t xml:space="preserve">Handkettingtakel                                            BJ:2014 No:4319                  HADEF 1T FIG8/12                                    6X18mm ketting 3 mtr                                                                                                                                                                                                  </t>
  </si>
  <si>
    <t>WN05</t>
  </si>
  <si>
    <t xml:space="preserve">Werkplaats Onderdendam          KETTING + NESTENSCHIJF BESCHADIGD   COMPLEET AFKEUR                                    </t>
  </si>
  <si>
    <t xml:space="preserve">Handkettingtakel                                            7x21mm ketting 3 mtr                          Kito mighty 1T model STS                                    7x21mm ketting 3 mtr                                                                                                                                                                                                  </t>
  </si>
  <si>
    <t xml:space="preserve">71993/2                                 </t>
  </si>
  <si>
    <t>AFKEUR</t>
  </si>
  <si>
    <t xml:space="preserve">Werkplaats Onderdendam                  1X WARTELVEILIGHEIDSHAAK    CRG10                                  </t>
  </si>
  <si>
    <t xml:space="preserve">Kettingleng           TOPSCHALM A22,    1X VERB SCHALM CL10-8                                 1VEILIGHEIDSWARTELHAAK KUPLEX CRG10-8                                                             </t>
  </si>
  <si>
    <t xml:space="preserve">Werkplaats Onderdendam                    TOPSCHALM   CM6-8                              </t>
  </si>
  <si>
    <t xml:space="preserve">Kettingleng          1XTOPSCHALM CM6-8 6-8, verb.schalm 6-8   1X VERB SCHALM CL6-6                                 1 HGW 6 mm. ketting L= 0,57 mtr.             1 gaffelklephaak  KHSW5/6-8                                                                                                                                              </t>
  </si>
  <si>
    <t xml:space="preserve">H483.1                                 </t>
  </si>
  <si>
    <t>1120</t>
  </si>
  <si>
    <t xml:space="preserve">werkplaats onderdendam                       1X GAFFELKLEPHAAK CBX08-10                            </t>
  </si>
  <si>
    <t xml:space="preserve">KWB Kettingleng 8 mm grade 100                              vzv gaffelhaak met klep   CBX08-10                    1x topschalm T/S 8-10                                       1x verbindingsschalm VS 8-10                 1x  ketting L=1,55MTR grade 100 8 mm         vzv gaffelhaak met klep   CBX08-10                                                                                           </t>
  </si>
  <si>
    <t xml:space="preserve">D45771                                  </t>
  </si>
  <si>
    <t>2500</t>
  </si>
  <si>
    <t xml:space="preserve">Werkplaats Onderdendam                                                       </t>
  </si>
  <si>
    <t xml:space="preserve">HYDRAULISCHE WERKPLAATSKRAAN                                                                       V.z.v. ooghaak Greenpin GK001.1                             hijshoogte 3,25 mtr., arm lgt. 1,25 mtr.,     Pootlgt. 1.750 mm, wielafstand 1.000 mm,     Wieldia. 200 mm.                                                                                                            </t>
  </si>
  <si>
    <t xml:space="preserve">GK001                                   </t>
  </si>
  <si>
    <t xml:space="preserve">Kettingtweesprong                                                                                         1 topschalm twn 0831-10-8                                   4 verbindingsschalmen kun 3.11 vh 8 mm       2 lgt 1.00 mtr hgw ketting 8 mm              2 ooghaken met klep GK 7/8-8                                                                                                </t>
  </si>
  <si>
    <t xml:space="preserve">2995                    </t>
  </si>
  <si>
    <t>2000 bij 60 gr/2800 bij 45 gr.</t>
  </si>
  <si>
    <t>Kettingtweesprong                                                                                         1 topschalm OF 10 6-8                                       4 verbindingsschalmen G 7/8-8      2 lgt 2.50 mtr hgw ketting 8 mm              2 Gp D-sluitingen MBT 2T  verzi</t>
  </si>
  <si>
    <t xml:space="preserve">10583                    </t>
  </si>
  <si>
    <t xml:space="preserve">2000 B 120 GR / 2800 B 90 GR  </t>
  </si>
  <si>
    <t xml:space="preserve">werkplaats onderdendam                                                       </t>
  </si>
  <si>
    <t xml:space="preserve">KWB Kettingleng 8 mm grade 100                              vzv gaffelhaak met klep                       1x topschalm T/S 8-10                                       1x verbindingsschalm VS 8-10                 1x  ketting L=1,55MTR grade 100 8 mm         1x gaffelhaak met klep HKS/S 8-10                                                                                           </t>
  </si>
  <si>
    <t xml:space="preserve">D45770                                </t>
  </si>
  <si>
    <t xml:space="preserve">KWB Kettingleng 10 mm                             vzv gaffelhaak met klep                       1x topschalm T/S18-10                                       1x verbindingsschalm VS 10-10                 1x  ketting L=4MTR grade          1x gaffelhaak met klep KHN10                                                                           </t>
  </si>
  <si>
    <t xml:space="preserve">Kettingleng                                                                                               1 topschalm twn 0831-10-8                                   1 kws verbindingsschalm v 10-8               1 lgt 4 mtr hgw ketting 10 mm                1 gaffelhaak kh-10n                                                                                                         </t>
  </si>
  <si>
    <t xml:space="preserve">84357                    </t>
  </si>
  <si>
    <t>3150</t>
  </si>
  <si>
    <t>Kettingleng                                                                                               1 Topschalm KUN 3.01 A1 8-8                                 1 Verbindingsschalm KUN 3.11 VH 7/8-8        1 lgt 1.70 mtr hgw ketting 8 mm              1 Gaffelhaak HKS-G 7/8-8 verzi</t>
  </si>
  <si>
    <t xml:space="preserve">77500                    </t>
  </si>
  <si>
    <t>Kettingleng                                                                                               1 Topschalm KUN 3.01 A1 8-8                                 1 Verbindingsschalm KUN 3.11 VH 7/8-8        1 lgt 3.0 mtr hgw ketting 8 mm               1 Gaffelhaak HKS-G 7/8-8 verzi</t>
  </si>
  <si>
    <t xml:space="preserve">77501                    </t>
  </si>
  <si>
    <t>Kettingleng                                                                                               1 Topschalm KUN 3.01 A1 10-8                                1 Verbindingsschalm KUN 3.11 VH 10-8         1 lgt 4.0 mtr hgw ketting 10 mm              1 Gaffelhaak HKS-G 10-8   verzi</t>
  </si>
  <si>
    <t xml:space="preserve">72407                    </t>
  </si>
  <si>
    <t xml:space="preserve">Kettingleng                                                                                               1 topschalm 0831-8-8                                        1 verbindingsschalm kws 8                    1 lgt 4 mtr hgw ketting 8 mm                 1 gaffelhaak gkn 8-8                                                                                                        </t>
  </si>
  <si>
    <t xml:space="preserve">71079                    </t>
  </si>
  <si>
    <t xml:space="preserve">Handkettingtakel                    THIELE                      No: 2156/01                                                type tm 1.0, lastketting 6.0x18.1 mm, 1 part                hijshoogte 2.50 meter                                                                                                                                                                                                 </t>
  </si>
  <si>
    <t xml:space="preserve">23754                    </t>
  </si>
  <si>
    <t xml:space="preserve">Kettingviersprong                                                                                         1 topschalm 3.02 kg 10-8, 4 inkortklauwen ksx 10n           4 lgt 1 mtr hgw ketting 10 mm, 4 verbschalmenkun 3.11 vh 10-8, 4 grp h-sluitingen HMB 6.5     GREEN PIN                                                                                                                        </t>
  </si>
  <si>
    <t xml:space="preserve">42321                    </t>
  </si>
  <si>
    <t xml:space="preserve">6700-B 90GR/4750-B 120GR      </t>
  </si>
  <si>
    <t xml:space="preserve">Kettingleng   8MM                                                                                            1 topsch. met gaffel kopp. RUD R98, 1X KETTING 5 mtr. 8 mm met gaffelhaak RUD GSH 8-8                                                                                                                                                                              </t>
  </si>
  <si>
    <t xml:space="preserve">62547                    </t>
  </si>
  <si>
    <t>Kettingleng   16MM        2X topsch. A26, 2X VERBINDINGSSCHALM V16U 1X KETTING 1MTR</t>
  </si>
  <si>
    <t>WN01</t>
  </si>
  <si>
    <t>SLUITING HBB GREEN PIN</t>
  </si>
  <si>
    <t>WN02</t>
  </si>
  <si>
    <t xml:space="preserve">Verrijdbare portaal             EIGENBOUW IPE120 L=2,5MTR HOOGTE 3,5MTR                                                                                                                                                                                                                    </t>
  </si>
  <si>
    <t xml:space="preserve">71098                    </t>
  </si>
  <si>
    <t xml:space="preserve">Loopkat          VERLINDE                                                                                                                                                                                                                                                                                                                                                                           </t>
  </si>
  <si>
    <t xml:space="preserve">71098-1                                 </t>
  </si>
  <si>
    <t xml:space="preserve">HIJSBALK HEA100 L=12MTR LA=0,5MTR 12X BEVESTEGINGSPUNT                                                              </t>
  </si>
  <si>
    <t xml:space="preserve">KB01                                    </t>
  </si>
  <si>
    <t>LOOPKAT VERLINDE</t>
  </si>
  <si>
    <t xml:space="preserve">KB01/1                                  </t>
  </si>
  <si>
    <t xml:space="preserve">Lasttransportring RUD VLBG4                                                                                                                                                                                                                                                                         </t>
  </si>
  <si>
    <t xml:space="preserve">18090                    </t>
  </si>
  <si>
    <t xml:space="preserve">18091                    </t>
  </si>
  <si>
    <t xml:space="preserve">18092                    </t>
  </si>
  <si>
    <t xml:space="preserve">18093                    </t>
  </si>
  <si>
    <t xml:space="preserve">Kettingleng           top 6-8, verb.schalm 6-8   1X VERB SCHALM CL6-6                                 1 HGW 6 mm. ketting L= 0,57 mtr.             1 gaffelklephaak  HK 6-8                                                                                                                                              </t>
  </si>
  <si>
    <t xml:space="preserve">H483.2                                  </t>
  </si>
  <si>
    <t xml:space="preserve">Werkplaats Onderdendam                                                    </t>
  </si>
  <si>
    <t>SLUITING DMB GREEN PIN</t>
  </si>
  <si>
    <t>AKD 1361</t>
  </si>
  <si>
    <t>LOOPKAT  REMA</t>
  </si>
  <si>
    <t>8402551L</t>
  </si>
  <si>
    <t>ELEKSTRISCHETAKEL NITCHI TYPE MH40H No:8402551 HH5 METER  KETT 11.1X33.3MM BJ 1984</t>
  </si>
  <si>
    <t xml:space="preserve">Werkplaats onderdendam                                                </t>
  </si>
  <si>
    <t xml:space="preserve">Handketingtakel                         kito mighty                                                                  Type STS , Lastketting 8.0 x 24 mm                     Hijshoogte 4.20 meter                                                                                                                                                                                                 </t>
  </si>
  <si>
    <t xml:space="preserve">Z8264                                   </t>
  </si>
  <si>
    <t>Werkplaats Onderdendam</t>
  </si>
  <si>
    <t xml:space="preserve">Tirfor kabel 11,5MM 3X19 L=15MTR 1 geklemde kous + Crosby ooghaak 1, 6T.  1 gegloeide punt                     </t>
  </si>
  <si>
    <t xml:space="preserve">952597-1                                </t>
  </si>
  <si>
    <t>TIRFORTAKEL TRACTEL TYPE TU16 NO: 952597</t>
  </si>
  <si>
    <t xml:space="preserve">Werkplaats Farmsum (zeesl                                                    </t>
  </si>
  <si>
    <t xml:space="preserve">Handkettingtakel                 ELEPHANT                                                                         Type Super 80, Lastketting 28.7 x 9.3 mm                    Hijshoogte 3 meter                                                                                                                                                                                                    </t>
  </si>
  <si>
    <t xml:space="preserve">34761                    </t>
  </si>
  <si>
    <t>WEHE DEN HOORN RWZI WERKPLAATS</t>
  </si>
  <si>
    <t xml:space="preserve">DAvit met handlier                HOOGTE 2MTR, UITLOOP 0,85MTR                                                                        LIER type WH2S NO:9971005/1 , BJ: 1998 voor staalkabel 5 mm.                                                                                           </t>
  </si>
  <si>
    <t>9971005/1</t>
  </si>
  <si>
    <t>WEHE DEN HOORN RWZI</t>
  </si>
  <si>
    <t>HIJSBALK INP140 L=7,5MTR, LA=NIET TE ZIEN ZIT HALVERWEGE IN PLAFOND</t>
  </si>
  <si>
    <t>ZWDH C01</t>
  </si>
  <si>
    <t xml:space="preserve">DAvit met handlier                HOOGTE 1,5MTR, UITLOOP 0,85MTR                                                                        LIER type WH2S NO:73514/5 , BJ:2000 voor staalkabel 5 mm.                                                                                           </t>
  </si>
  <si>
    <t xml:space="preserve">10018                    </t>
  </si>
  <si>
    <t xml:space="preserve">DAvit met handlier                HOOGTE 2,35, UITLOOP 0,65MTR                                                                        LIER REMA type WH2S NO: 42357, BJ:1982voor staalkabel 6 mm.                                                                                           </t>
  </si>
  <si>
    <t>AKC6355</t>
  </si>
  <si>
    <t>STAALKABELLENG 12MM 6X36STK L=1MTR, 2X KOUS TAL GEKLEMD, 1X OOGKLEPHAAK VBS2T</t>
  </si>
  <si>
    <t xml:space="preserve">B8247                                   </t>
  </si>
  <si>
    <t>HIJSBALK IPE 220 L=11,5MTR, LA=4,36MTR  LO=2,85MTR 3 BEV PUNT</t>
  </si>
  <si>
    <t>Loopkat Verlinde CHD BALKBREEDTE 110MM, NO:CHA94000-68261</t>
  </si>
  <si>
    <t>VDK01</t>
  </si>
  <si>
    <t>HANDKETTINGTAKEL DELTA GREEN NO:8112070034 KETTING 6X18 HH=4MTR Y=47MM</t>
  </si>
  <si>
    <t>VDK02</t>
  </si>
  <si>
    <t>OOGKLEPHAAK COL 7/8-8 CYSMA</t>
  </si>
  <si>
    <t>RW01</t>
  </si>
  <si>
    <t xml:space="preserve">WEHE DEN HOORN GEMAAL ABELSTOK       HH3657                                             </t>
  </si>
  <si>
    <t>2006</t>
  </si>
  <si>
    <t xml:space="preserve">WEHE DEN HOORN GEMAAL ABELSTOK                                                    </t>
  </si>
  <si>
    <t xml:space="preserve">ALUMINIUM DAVID 2 DELIG HOOGTE=2,75, UITLADING 0,8MTR.HANDLIER GEBUWIN TYPE 6205  bj. 2003, vzv 5,50 mtr. stldr. 6 mgekl. kous + 0,8 T. GP ooghaak                                                                                              </t>
  </si>
  <si>
    <t xml:space="preserve">Z11900                                  </t>
  </si>
  <si>
    <t>345</t>
  </si>
  <si>
    <t xml:space="preserve">Evenaar TBV  schutborden   hijsbuis =780MM + 2 hijsoren 330X40X20MM MET HIJSGAT 40MM nrs. 88940/88940A - 889                                                                                                                                                                         </t>
  </si>
  <si>
    <t xml:space="preserve">88940                    </t>
  </si>
  <si>
    <t>5500</t>
  </si>
  <si>
    <t xml:space="preserve">Evenaar TBV  schutborden   hijsbuis =780MM + 2 hijsoren 330X40X20MM MET HIJSGAT 40MM nrs. 88941/8894A - 889                                                                                                                                                                         </t>
  </si>
  <si>
    <t xml:space="preserve">88941                    </t>
  </si>
  <si>
    <t xml:space="preserve">WEHE DEN HOORN            HAVENSTRAAT                                        </t>
  </si>
  <si>
    <t>HIJSBALK IPE220 L=3,45MTR, LA=2,25MTR, LO=0,95MTR 2 BEV PUNT</t>
  </si>
  <si>
    <t xml:space="preserve">45491-1                                 </t>
  </si>
  <si>
    <t>DUWLOOPKAT ATLAS NO:A0212.115 BJ 2012 BALKREEDTE=110MM</t>
  </si>
  <si>
    <t xml:space="preserve">D45491                                  </t>
  </si>
  <si>
    <t>DUWLOOPKAT ATLAS NO:A0212.120 BJ 2012 BALKREEDTE=110MM+D1150</t>
  </si>
  <si>
    <t xml:space="preserve">D45496                                  </t>
  </si>
  <si>
    <t>WARFHUIZEN</t>
  </si>
  <si>
    <t>HIJSBALK IPE220 L=3,9MTR, LA=2,35MTR, LO=1,35MTR 2 BEV PUNT</t>
  </si>
  <si>
    <t>D45492-1</t>
  </si>
  <si>
    <t>Loopkat Atlas NOA0212.119 BJ 2012  BALKBREEDTE=110MM</t>
  </si>
  <si>
    <t>D45486</t>
  </si>
  <si>
    <t>Loopkat Atlas NOA0212.123 BJ 2012  BALKBREEDTE=110MM</t>
  </si>
  <si>
    <t xml:space="preserve">Warffum                   Juffer Marthastraat                                </t>
  </si>
  <si>
    <t xml:space="preserve">Loopkat Atlas                                                                                                                                                                                                                                                                                                                                                                           </t>
  </si>
  <si>
    <t xml:space="preserve">C65983                                  </t>
  </si>
  <si>
    <t xml:space="preserve">C65986                                  </t>
  </si>
  <si>
    <t xml:space="preserve">HIJSBALK IPE220 L=4,8MTR, LA=3MTR, OVERSTEEK=1,6MTR </t>
  </si>
  <si>
    <t xml:space="preserve">WARF01                                  </t>
  </si>
  <si>
    <t>VEENHUIZEN GEMAAL ESSERHEEM NOG NOOIT GEKEURD WORDT NIET MEER GEBRUIKT 1X STICKER BUITEN GEBRUIK REEDS GEPLAKT</t>
  </si>
  <si>
    <t>HIJSBALK IPE180 L=1,9MTR</t>
  </si>
  <si>
    <t>ONBEKEND15</t>
  </si>
  <si>
    <t xml:space="preserve">USQUERT Gemaal Noorderpolderzijl   ZIE RAPP. HH3633     KRAANBOEK GELEVERD                                            </t>
  </si>
  <si>
    <t xml:space="preserve">Constructie  handketting bediende kraanbaan                                                                                                                                                                                                                                                                                                                                                                               </t>
  </si>
  <si>
    <t xml:space="preserve">NZ2C                                    </t>
  </si>
  <si>
    <t xml:space="preserve">USQUERT Gemaal Noorderpolderzijl   ZIE RAPP. HH3632                                                 </t>
  </si>
  <si>
    <t xml:space="preserve">Haspel bediende bovenloopkraan                                                                                                                                                                                                                                                                                                                                                              </t>
  </si>
  <si>
    <t xml:space="preserve">NZ1C                                    </t>
  </si>
  <si>
    <t xml:space="preserve">USQUERT Gemaal Noorderpolderzijl                                                     </t>
  </si>
  <si>
    <t xml:space="preserve">Loopkat          Yale type HTG A 2ton serienr: 89763              66-220MM                                                                                                                                                                                                                                  </t>
  </si>
  <si>
    <t xml:space="preserve">NZ1L                                    </t>
  </si>
  <si>
    <t xml:space="preserve">Handkettingtakel             KITO                   type STS, hijshoogte 3 mt.r, afm. ketting 8 mm           steek 24 mm.                                                                                                                                                                                                          </t>
  </si>
  <si>
    <t xml:space="preserve">DWT                                     </t>
  </si>
  <si>
    <t>H-sluiting                                                                                                Crosby BBT G209, beugel 13 mm                               Bout 16 mm, wijdte 22 mm, verzinkt                                                                                                                                                                               verzi</t>
  </si>
  <si>
    <t xml:space="preserve">B064                                    </t>
  </si>
  <si>
    <t xml:space="preserve">B065                                    </t>
  </si>
  <si>
    <t>SLUITNG HMB CROSBY</t>
  </si>
  <si>
    <t>SPK02</t>
  </si>
  <si>
    <t xml:space="preserve">Mechanische loopkat    VERLINDE           BH=                                                                                                                                                                                                                  </t>
  </si>
  <si>
    <t xml:space="preserve">NZ2L                                    </t>
  </si>
  <si>
    <t>Verzinkte staalkabel       10MM 6X36 STK L=1MTR, 2X KOUS TAL GEKLEMD</t>
  </si>
  <si>
    <t xml:space="preserve">STK1                                    </t>
  </si>
  <si>
    <t xml:space="preserve">STK2                                    </t>
  </si>
  <si>
    <t>Verzinkte staalkabel       20MM 6X36 STK L=4MTR, 2X LUS SUPERLOOP GEKLEMD L=40CM</t>
  </si>
  <si>
    <t xml:space="preserve">STK3                                    </t>
  </si>
  <si>
    <t xml:space="preserve">STK4                                    </t>
  </si>
  <si>
    <t xml:space="preserve">Usquert                   Westerhornseweg                                    </t>
  </si>
  <si>
    <t xml:space="preserve">C65989                                  </t>
  </si>
  <si>
    <t xml:space="preserve">C65990                                  </t>
  </si>
  <si>
    <t xml:space="preserve">C65991                                  </t>
  </si>
  <si>
    <t xml:space="preserve">C65993                                  </t>
  </si>
  <si>
    <t>HIJSBALK IPE200 L=3.8MTR, LA=2MTR, LO=1,5MTR</t>
  </si>
  <si>
    <t xml:space="preserve">U1                                      </t>
  </si>
  <si>
    <t xml:space="preserve">U2                                      </t>
  </si>
  <si>
    <t>ULRUM RWZI</t>
  </si>
  <si>
    <t xml:space="preserve">handlier    MENNENS BJ2000        WH2S                                                                                                                                                                                                                                                                              </t>
  </si>
  <si>
    <t>DAVID HOOGTE=1,3MTR, UITLADING=0,7MTR</t>
  </si>
  <si>
    <t>TV100</t>
  </si>
  <si>
    <t xml:space="preserve">EL TAKELREMA LK 500 TYPE B3   hijshoogte 6 mtr.KETTING 5X15MM 2 PARTS Y=30MM                                   serienr. 04641 INSP NO: 99202                                                                                                                                                                                                     </t>
  </si>
  <si>
    <t xml:space="preserve">Staaldraadlier   COME UP WINCHHNO: KS7041087  Type CP 300                                                 Aluminium trommel                                                                                                                                                                                         </t>
  </si>
  <si>
    <t xml:space="preserve">C95045                                  </t>
  </si>
  <si>
    <t>450</t>
  </si>
  <si>
    <t xml:space="preserve">loopkat     ELEPHANT TYPE C1-H(K)P(G) BJ: 2000 N0: 24823      BALKBREEDTE=150MM                                                                                                                                                                                                                                                                                                                                                                  </t>
  </si>
  <si>
    <t xml:space="preserve">ZULK01                                  </t>
  </si>
  <si>
    <t xml:space="preserve">loopkat     ELEPHANT TYPE C1-H(K)P(G) BEDIENINGHOOGT=2MTR     BALKBREEDTE=150MM                                                                                                                                                                                                                                                                                                                                                                  </t>
  </si>
  <si>
    <t xml:space="preserve">ZULK02                               </t>
  </si>
  <si>
    <t>HIJSBALK IPE300 L=8,5MTR, LA 3,5MTR, LO=1,6MTR</t>
  </si>
  <si>
    <t xml:space="preserve">ZUc01                                   </t>
  </si>
  <si>
    <t>HIJSBALK IPE200 L=8MTR, LA=3MTR, LO=2MTR 3X BEV PUNT</t>
  </si>
  <si>
    <t>D91511</t>
  </si>
  <si>
    <t>LOOPKAT VERLINDE CHD BALKBREEDTE=102MM NO: CHB10630-88280 BJ:2013</t>
  </si>
  <si>
    <t>D91509</t>
  </si>
  <si>
    <t>EL TAKEL DELTA TYPE CS30F001, BJ: 2014, KETT 7,1 L= 3MTR HAAK Y=56MM NO: A3E20001B-119</t>
  </si>
  <si>
    <t>WN35</t>
  </si>
  <si>
    <t xml:space="preserve">UITHUIZERMEEDEN RWZI   1X BEDIENINGSKAST REPARATIE KABELKATSYSTEEM          </t>
  </si>
  <si>
    <t>ELEKRTRISCHE TAKEL VERLINDE TYPE VL2 504B1 BJ 2011 KETT 4,8X12,5 HH 5MTR, Y 29MM</t>
  </si>
  <si>
    <t>D47262</t>
  </si>
  <si>
    <t xml:space="preserve">UITHUIZERMEEDEN RWZI                        </t>
  </si>
  <si>
    <t xml:space="preserve">Handkettingtakel  VERLINDE TYPE: VHR-1000-7     HH=7MTR Y=34MM         KETT 6X18MM       NO:17690101026 BJ 2014                                                                                                                                                                                                              </t>
  </si>
  <si>
    <t>GMB17</t>
  </si>
  <si>
    <t xml:space="preserve">Handkettingtakel  VERLINDE TYPE: VHR-1000-7     HH=7MTR Y=34MM         KETT 6X18MM       NO:17690101130 BJ 2014                                                                                                                                                                                                              </t>
  </si>
  <si>
    <t>GMB19</t>
  </si>
  <si>
    <t>MECHANISCHE LOOPKAT VERLINDE CHD100 BH=4,5MTR NO:CHB16076-99600 BALKBREEDTE 280MM</t>
  </si>
  <si>
    <t>GMB16</t>
  </si>
  <si>
    <t>MECHANISCHE LOOPKAT VERLINDE CHD100 BH=4,5MTR NO:CHB16976-99687 BALKBREEDTE 280MM</t>
  </si>
  <si>
    <t>GMB18</t>
  </si>
  <si>
    <t>HIJSBALK 140X280MM TOTALE LENGTE=11MTR, GEDEELTE WAAR KAT OVER LOOPK =7MTR 8 BEV PUNT, LA=3MTR</t>
  </si>
  <si>
    <t>WN25</t>
  </si>
  <si>
    <t>HIJSBALK 140X280MM L=11MTR, 8 BEV PUNT, LA=3MTR</t>
  </si>
  <si>
    <t>WN26</t>
  </si>
  <si>
    <t xml:space="preserve">Handkettingtakel     VERLINDE TYPE : ZHR-0700/3 NO: 23694 RVS ketting en maritieme coating  BJ 2003 Y=28MM            HH=4MTR                                                                                                                                                                                                                     </t>
  </si>
  <si>
    <t xml:space="preserve">HW1111                                  </t>
  </si>
  <si>
    <t>700</t>
  </si>
  <si>
    <t xml:space="preserve">Handkettingtakel     VERLINDE TYPE : ZHR-0700/3 NO: 23684\ RVS ketting en maritieme coating  BJ 2003 Y=28MM                HH=4MTR                                                                                                                                                                                                                 </t>
  </si>
  <si>
    <t xml:space="preserve">HW1112                                  </t>
  </si>
  <si>
    <t>LOOPKAT ATLA BALKBREEDTE=140MM INCL TOPSCHALM</t>
  </si>
  <si>
    <t xml:space="preserve">HW1113                                  </t>
  </si>
  <si>
    <t xml:space="preserve">HW1114                                  </t>
  </si>
  <si>
    <t>ELEKTRISCHE TAKEL INCL LOOPKAT HADEF HH=5MTR,KET 4X12MM HAAK Y=33MM, LLOPKAT HADEF BALKBREEDET 100MM BH=3MTR</t>
  </si>
  <si>
    <t xml:space="preserve">ZUHMET1                                 </t>
  </si>
  <si>
    <t>HIJSBALK IPE200 L=26,5MTR, LA=8MTR, LO=1,5MTR 6 BEV PUNT</t>
  </si>
  <si>
    <t xml:space="preserve">ZUHMC01                                 </t>
  </si>
  <si>
    <t>HIJSBALK IPE200 L=4,75MTR, LA=2,3MTR, LO=2,3MTR 2 BEV PUNT</t>
  </si>
  <si>
    <t xml:space="preserve">ZUHMC02                                 </t>
  </si>
  <si>
    <t>HIJSBALK IPE140 L=0,7MTR, LA=0,7MTR, 2 BEV PUNT</t>
  </si>
  <si>
    <t xml:space="preserve">ZUHMT03                                 </t>
  </si>
  <si>
    <t xml:space="preserve">ZUHMT04                                 </t>
  </si>
  <si>
    <t>2 DELIGE DAVID INCL HANDLIER  HOOGTE 1,5MTR, UITLADING=1MTRLIER MERK ALDER TYPE WH2S VOOR 5MM KABEL NO:9771686/2/4  ZONDER KABEL</t>
  </si>
  <si>
    <t>UITHUIZERMEDEN RWZI</t>
  </si>
  <si>
    <t xml:space="preserve">LOOPKAT ATLAS NO: A1210.842 BJ 2011 INCL RVS Kettingleng 6 mm         1 RVS Topschalm MS 16I       1 RVS Verbindingsschalmen MJ7/8J      1 RVS ketting 8 mm   L=1,1MTR           1 RVS Gaffelhaak met klep CSC7/8I                                                                                           </t>
  </si>
  <si>
    <t xml:space="preserve">D23813                                  </t>
  </si>
  <si>
    <t xml:space="preserve">LOOPKAT ATLAS NO: A1210.843BJ 2011 INCL RVS Kettingleng 6 mm         1 RVS Topschalm MS 16I       1 RVS Verbindingsschalmen MJ7/8J      1 RVS ketting 8 mm   L=1,1MTR           1 RVS Gaffelhaak met klep CSC7/8I                                                                                           </t>
  </si>
  <si>
    <t xml:space="preserve">D23814                                  </t>
  </si>
  <si>
    <t>UITHUIZEN RWZI NIET GEDAAN UITHUIZEN WORDT AFGEBROKEN</t>
  </si>
  <si>
    <t xml:space="preserve">Katbalk INP 160                                                                                           lengte a 5,5 mtr                                                                                                                                                                                                                                                                  </t>
  </si>
  <si>
    <t xml:space="preserve">AKD10002                                </t>
  </si>
  <si>
    <t xml:space="preserve">Katbalk bestaande uit:                                                                                    INP 140 profiel                                                                                                                                                                                                                                                                   </t>
  </si>
  <si>
    <t xml:space="preserve">ZUHC01                                  </t>
  </si>
  <si>
    <t xml:space="preserve">Handkettingtakel                                                                                          2 parts, hijshoogte 6 mtr., serienr. 63696, bj. 19          kett. diam. 7x21 mm, lgt. ± 12,2 mtr.                                                                                                                                                                                 </t>
  </si>
  <si>
    <t xml:space="preserve">Z137                                    </t>
  </si>
  <si>
    <t>Davidarm hgt:1.10 uitlading:90cm Aluminium</t>
  </si>
  <si>
    <t>Rateltakel Bravo HH2mtr ketting:6x18mm sernr:B1109917 bj:2011</t>
  </si>
  <si>
    <t xml:space="preserve">H-Sluiting Crosby MB bj:2013 </t>
  </si>
  <si>
    <t xml:space="preserve">Handlier WH2S </t>
  </si>
  <si>
    <t>?</t>
  </si>
  <si>
    <t xml:space="preserve">TOLBERT TOLBERTERVAART 1                                                  </t>
  </si>
  <si>
    <t>HIJSBALK IPE160 L=5MTR, LA=5MTR. BEIDE ZIJDEN GEKIKKERD</t>
  </si>
  <si>
    <t xml:space="preserve">AKC8337                                 </t>
  </si>
  <si>
    <t xml:space="preserve">HIJSBALK IPE140 L=5MTR, LA=1.75MTR. BEIDE ZIJDEN GEKIKKERD, + 2X BEVESTEGINGSPUNT </t>
  </si>
  <si>
    <t xml:space="preserve">GT01K                                   </t>
  </si>
  <si>
    <t xml:space="preserve">Duwloopkat                                     TRACTEL, corso bouwjaar 1999     NO: 903602   BALKBREEDTE= 65MM                                                                                                                                                                                                                                              </t>
  </si>
  <si>
    <t xml:space="preserve">GT01L                                   </t>
  </si>
  <si>
    <t xml:space="preserve">Handkettingtakel                    ELEPHANT                                                                      type super 80, lastketting 6.3x19.1 mm, 1 part              hijshoogte 6 mtr, haak 27X19X8 mm           serienr. 8hz52508                                                                                                                                                        </t>
  </si>
  <si>
    <t xml:space="preserve">GT01T                                   </t>
  </si>
  <si>
    <t xml:space="preserve">TOLBERT GEMAAL ZUIDERLAND                                                        </t>
  </si>
  <si>
    <t>HANDKETTINGTAKEL KITO CORP MODEL CF4-841 NO: 364753 HH 5,5MTR KET 6,3 HAAK Y=47MM</t>
  </si>
  <si>
    <t xml:space="preserve">GZ0-1T                                  </t>
  </si>
  <si>
    <t>HIJSBALJK IPE160 L=2MTR, LA=2MTR BEIDE ZIJDEN IN MUUR VERZONKEN</t>
  </si>
  <si>
    <t xml:space="preserve">GZ01K                                   </t>
  </si>
  <si>
    <t>LOOPKAT HADEF BJ 1994 BALKBREEDTE 82MM</t>
  </si>
  <si>
    <t xml:space="preserve">GZ01L                                   </t>
  </si>
  <si>
    <t xml:space="preserve">TOLBERT GEMAAL TOBERTERPETTEN                                     </t>
  </si>
  <si>
    <t xml:space="preserve">Hijsbalk                                                                                                  koker, afm. 100x100 mm, L=2,5 mtr,LA=2,5MTR 2 BEV PUNT                                                                                                                                                                                                         </t>
  </si>
  <si>
    <t xml:space="preserve">GPT01K                                  </t>
  </si>
  <si>
    <t>Ten Post Jan Zijlstraat</t>
  </si>
  <si>
    <t>HIJSBALK IPE220 L=4MTR, LA=2,3MTR,LO 1,7MTR 2 BEV PUNT</t>
  </si>
  <si>
    <t>TENPO1</t>
  </si>
  <si>
    <t xml:space="preserve">LOOPKAT ATLAS BALKBREEDTE=110MM            NO: A0308.171 BJ 2008                                                                                                                                                                                                                    </t>
  </si>
  <si>
    <t>TENP01-1</t>
  </si>
  <si>
    <t xml:space="preserve">TEN BOER WOLDDIJK                 BUITEN     OMRIJDEN                                   </t>
  </si>
  <si>
    <t>HIJSBALK IPE220 L=5MTR,LA=1,75, LO=1,5MTR PROJECT NR 151885</t>
  </si>
  <si>
    <t>BJT792525</t>
  </si>
  <si>
    <t>LOOPKAT LIFTIKUS BALKBREEDTE 110MM TYPE HD BEREIK 66-188MM</t>
  </si>
  <si>
    <t xml:space="preserve">TEN BOER WOLDDIJK                                                            </t>
  </si>
  <si>
    <t xml:space="preserve">Loopkat CHA        VERLINDE        No: 20113  BJ2008    BALKBREEDTE =110                                                                                                                                                                                                                                                                                                                                                          </t>
  </si>
  <si>
    <t xml:space="preserve">86029                    </t>
  </si>
  <si>
    <t>HIJSBALK IPE220 L=5MTR, LA=3MTR, UITLADING =2MTR OP 2 PUNTEN VAST</t>
  </si>
  <si>
    <t xml:space="preserve">TB1                                     </t>
  </si>
  <si>
    <t xml:space="preserve">TB2                              </t>
  </si>
  <si>
    <t>ELEKRTISCHE TAKEL VERLINDE TYPE: VL51004B1 NO: 0837214459, 2 PARTS,KETTING 4,8X12,4 BJ: 9-2008 HH 5MTR</t>
  </si>
  <si>
    <t>C76329</t>
  </si>
  <si>
    <t xml:space="preserve">TEN BOER WOLDDIJK                                                          </t>
  </si>
  <si>
    <t xml:space="preserve">Loopkat CHA        VERLINDE        No: 20296  BJ2008    BALKBREEDTE =110                                                                                                                                                                                                                                                                                                                                                          </t>
  </si>
  <si>
    <t>Ten Boer Centrum</t>
  </si>
  <si>
    <t>Hijsdavid RVS hgt:1,73mtr uitlading 70CM BUIS ROND 75MM 4X HIJSOOG MET GAT 20MM</t>
  </si>
  <si>
    <t>TB11</t>
  </si>
  <si>
    <t>STEDUM RIOOL GEMAAL</t>
  </si>
  <si>
    <t>HIJSBALK IPE220 L=3,9MTR, LA=2,2MTR, LO=1,75MTR 2 BEV PUNT</t>
  </si>
  <si>
    <t xml:space="preserve">STED01                                  </t>
  </si>
  <si>
    <t>LOOPKAT ATLAS BALKBREEDTE=120MM</t>
  </si>
  <si>
    <t>C65985</t>
  </si>
  <si>
    <t>STEDUM KRANGEWEER</t>
  </si>
  <si>
    <t xml:space="preserve">Slingerbalkconstructie    IPE200, L=6,3, LA=5,1, LO=1,1MTR     HANGT IN 2X LOOPKAT KITO CORP MET NO T3G 612 01024 EN T3G 61201057, 2X KRAAN BAAN IPE160 L=2,5MTR, LA=2,5MTR                                                                                                                                                         </t>
  </si>
  <si>
    <t xml:space="preserve">Duwloopkat   KITO CORPORATION NO: T3G772.81 00141             BALK BREEDTE=90MM                                                                                                                                                                                                                                                                                                                                                   </t>
  </si>
  <si>
    <t>SPIJK BOEZEMGEMAAL SPIJKSTERPOMPEN H3654</t>
  </si>
  <si>
    <t xml:space="preserve">SPK                                     </t>
  </si>
  <si>
    <t>SPIJK BOEZEMGEMAAL SPIJKSTERPOMPEN</t>
  </si>
  <si>
    <t>HIJSBALK IPE140 L=11,5MTR, LA=2,75MTR 5 BEV PUNT</t>
  </si>
  <si>
    <t xml:space="preserve">SPK1                                    </t>
  </si>
  <si>
    <t>LOOPKAT ATLAS BALKBREEDTE=300MMB  BH=10MTR</t>
  </si>
  <si>
    <t xml:space="preserve">SPL                                     </t>
  </si>
  <si>
    <t>MECHNISCHE LOOPKAT ATLAS BALKBREEDTE=110MM  BH=2,25MTR</t>
  </si>
  <si>
    <t xml:space="preserve">SPL1                                    </t>
  </si>
  <si>
    <t>HANDKETTINGTAKEL NITCHI H40 HH=10MTR, Y=80 2 PARTS, KETT=11,5MM NO 7706</t>
  </si>
  <si>
    <t xml:space="preserve">SPT                                     </t>
  </si>
  <si>
    <t>HANDKETTINGTAKEL NITCHI H40 HH=4MTR, Y=55 2 PARTS, KETT=9,5MM NO: 7705</t>
  </si>
  <si>
    <t xml:space="preserve">SPT1                                    </t>
  </si>
  <si>
    <t>RVS STAALKABEL 12MM L=0,7MTR 2X KOUS TAL GEKLEMD</t>
  </si>
  <si>
    <t xml:space="preserve">STK10                                   </t>
  </si>
  <si>
    <t>1477</t>
  </si>
  <si>
    <t xml:space="preserve">STK11                                   </t>
  </si>
  <si>
    <t xml:space="preserve">STK12                                   </t>
  </si>
  <si>
    <t xml:space="preserve">STK13                                   </t>
  </si>
  <si>
    <t xml:space="preserve">STK14                                   </t>
  </si>
  <si>
    <t xml:space="preserve">STK15                                   </t>
  </si>
  <si>
    <t>STAALKABEL 10MM L=1MTR 2X KOUS TAL GEKLEMD</t>
  </si>
  <si>
    <t xml:space="preserve">STK5                                    </t>
  </si>
  <si>
    <t xml:space="preserve">STK6                                    </t>
  </si>
  <si>
    <t>RVS STAALKABEL 12MM L=1,8MTR 2X KOUS TAL GEKLEMD</t>
  </si>
  <si>
    <t xml:space="preserve">STK7                                    </t>
  </si>
  <si>
    <t xml:space="preserve">STK8                                    </t>
  </si>
  <si>
    <t xml:space="preserve">STK9                                    </t>
  </si>
  <si>
    <t>Crosby H-moerbout sluiting G2130                                  beugel 19 mm, bout 22 mm, wijdte 31 mm                        verzi</t>
  </si>
  <si>
    <t xml:space="preserve">SPK04                                   </t>
  </si>
  <si>
    <t>4750</t>
  </si>
  <si>
    <t>Crosby H-moerbout sluiting G2130                          beugel 19 mm, bout 22 mm, wijdte 31 mm                                  verzi</t>
  </si>
  <si>
    <t xml:space="preserve">SPK05                                   </t>
  </si>
  <si>
    <t>Serviceauto Martin Post</t>
  </si>
  <si>
    <t xml:space="preserve">H-Sluiting Green-Pin MB </t>
  </si>
  <si>
    <t>MP1</t>
  </si>
  <si>
    <t>MP2</t>
  </si>
  <si>
    <t>MP3</t>
  </si>
  <si>
    <t>MP4</t>
  </si>
  <si>
    <t>MP5</t>
  </si>
  <si>
    <t>MP6</t>
  </si>
  <si>
    <t>MP7</t>
  </si>
  <si>
    <t>MP8</t>
  </si>
  <si>
    <t>RWZI Winsum Bezinkbak</t>
  </si>
  <si>
    <t xml:space="preserve">Handlier KOSTER TYPE WH5S BJ 2015 vzv staalkabel 6mm </t>
  </si>
  <si>
    <t>21571406/1</t>
  </si>
  <si>
    <t xml:space="preserve">RWZI Winsum                                                                  </t>
  </si>
  <si>
    <t>ELEKTRISCHE TAKEL GIS TYPE EM50/NF.1Bm  No:36547 00 BJ 2000 KETT 5X15,3 HH 2,5MTR</t>
  </si>
  <si>
    <t xml:space="preserve">AKD8620                                 </t>
  </si>
  <si>
    <t>LOOPKAT SUPERCLAMP TYPE BA1 No: R065499 BEREIK 63-203MM</t>
  </si>
  <si>
    <t xml:space="preserve">AKD8621                                 </t>
  </si>
  <si>
    <t>LOOPKAT VERLINDE No: NJ707094 20006 BJ 2008</t>
  </si>
  <si>
    <t>WN06</t>
  </si>
  <si>
    <t>HIJSBALK IPE160 L=5,5 MTR, LA 5,5MTR</t>
  </si>
  <si>
    <t xml:space="preserve">RWI C01 </t>
  </si>
  <si>
    <t>KETTINGLENG 6MM 1X TOPSCHALM OF6-8 1XVERB SCHALM V6U, 1X GAFFELKLEPHAAK HKS5-6U</t>
  </si>
  <si>
    <t>Z19983</t>
  </si>
  <si>
    <t>KETTINGLENG 10MM RVS , 1X KETTING 100 L=1MTR, 1X KLEPOOGHAAK+B9</t>
  </si>
  <si>
    <t xml:space="preserve">Balkenklem       THIELE   TYPE TM-BC10, bekopening 75-220 mm    No: 3610 BJ 2006                                                                                                                                                                                                                                              </t>
  </si>
  <si>
    <t xml:space="preserve">C74099                                  </t>
  </si>
  <si>
    <t xml:space="preserve">Hijsdavit   ALUMINIUM HOOGTE 1,8MTR 2 DELIG UITLOOP 0,8MTR                                                                                              v.z.v. electr. lier met nr. 1701423    WARN INDUSTRIE                                                                                                                                                                                                                                              </t>
  </si>
  <si>
    <t xml:space="preserve">29316                    </t>
  </si>
  <si>
    <t xml:space="preserve">Klapblok         VAN MECHELEN TYPE SNATCHBLOK BLOCK 75MM, No: VM45386 BJ 2012             Voorzien van een wartelhaak                                                                                                                                                                                                                                                       </t>
  </si>
  <si>
    <t xml:space="preserve">Z17792                                  </t>
  </si>
  <si>
    <t xml:space="preserve">Kettingleng                                                                                     1 lgt a 70cm hgw ketting 6x18mm                            2X gaffelhaak HK6-8                                                                                                                                                                        </t>
  </si>
  <si>
    <t xml:space="preserve">C74095                                  </t>
  </si>
  <si>
    <t xml:space="preserve">Karweitakel                   DELTA  BJ1999     Type: US-901 Serienr.: 00965       Hijshoogte: 3.5 mtr.                   KETT 6,1MM                                                                                                                                  </t>
  </si>
  <si>
    <t xml:space="preserve">Z1982                                   </t>
  </si>
  <si>
    <t>HIJSBAND ALS KWR20 L=1MTR</t>
  </si>
  <si>
    <t>HIJSBAND ALS KWR10 L=0,5MTR</t>
  </si>
  <si>
    <t>HB22</t>
  </si>
  <si>
    <t>HIJSBAND ALS KWR10 L=2MTR</t>
  </si>
  <si>
    <t>C78158</t>
  </si>
  <si>
    <t>HIJSBAND KWR10 L=1MTR</t>
  </si>
  <si>
    <t>132715/0095</t>
  </si>
  <si>
    <t>HIJSBAND KWR10 L=2MTR</t>
  </si>
  <si>
    <t>131529/621</t>
  </si>
  <si>
    <t>HB21</t>
  </si>
  <si>
    <t>HB23</t>
  </si>
  <si>
    <t>HIJSBAND ALS KWR10 L=2,5MTR   SPANSET</t>
  </si>
  <si>
    <t>OOGVEILIGHEIDSHAAK HSB7/8-8</t>
  </si>
  <si>
    <t>WN07</t>
  </si>
  <si>
    <t>OOGKLEPHAAK VBS</t>
  </si>
  <si>
    <t>Z25036</t>
  </si>
  <si>
    <t>TOPSCHALM T13-10</t>
  </si>
  <si>
    <t>Z25035</t>
  </si>
  <si>
    <t>KETTINGLENG  Gaffelhaak zelflossend                                                                                    Type KHX 10-8 vzv 2 schalm hgw ketting 10 mm met            1 verbschalm 3.11 VH 10-8 en 1 topschalm 3.01                                                                                                                                                                    verzi</t>
  </si>
  <si>
    <t xml:space="preserve">76874                    </t>
  </si>
  <si>
    <t xml:space="preserve">Elektrokettingtakel 230 V        DELTA KARWEITAKEL              KETT                                                           Type US 902, Hijshoogte 10.000 mm            2 PARTS                                   </t>
  </si>
  <si>
    <t xml:space="preserve">C74096                                  </t>
  </si>
  <si>
    <t xml:space="preserve">potkrik                   WEBER HYDRAILICS TYPE HU5 NR 761                                                                                                                                                                                                                                                                                                                                                                  </t>
  </si>
  <si>
    <t>WN09</t>
  </si>
  <si>
    <t xml:space="preserve">potkrik                   WEBER HYDRAILICS TYPE HU3,5 NR 771                                                                                                                                                                                                                                                                                                                                                              </t>
  </si>
  <si>
    <t>WN08</t>
  </si>
  <si>
    <t>3500</t>
  </si>
  <si>
    <t xml:space="preserve">RWZI Winsum                                  </t>
  </si>
  <si>
    <t xml:space="preserve">Handkettingtakel                                                                                          hijshoogte 3 mtr., 1 parts, serienr. h217388, kett          diam. 6,3x19,1 mm.                                                                                                                                                                                                    </t>
  </si>
  <si>
    <t xml:space="preserve">D935                                    </t>
  </si>
  <si>
    <t>RWZI Winsum</t>
  </si>
  <si>
    <t xml:space="preserve">Davit met handlier                HOOGTE 1,75, UITLOOP 0,8MTR                                                                        type WH2S voor staalkabel 6 mm.                                                                                                                                                                                                                                                   </t>
  </si>
  <si>
    <t xml:space="preserve">1070468                    </t>
  </si>
  <si>
    <t xml:space="preserve">Elek. kettingtakel Type VL2 504B1             VERLINDE            BJ 2003  No:0350584A01001                                                Ketting 4,8x12,5 mm 2 parten, hijshoogte 10 mtr.,                                                                                                                                                                                                                                 </t>
  </si>
  <si>
    <t xml:space="preserve">41588                    </t>
  </si>
  <si>
    <t xml:space="preserve">RWZI ONDERDENDAM                                                             </t>
  </si>
  <si>
    <t xml:space="preserve">Corso Tractel verstelbare duwloopkat                                                                      model GCP, bj 1999, ser.nr. 90752                                                                                                                                                                                                                                                 </t>
  </si>
  <si>
    <t xml:space="preserve">907524                    </t>
  </si>
  <si>
    <t>HIJSBALK IPE160 L=5,5 MTR, LA 5,5MTR BEIDE ZIJDEN GEBOUT</t>
  </si>
  <si>
    <t xml:space="preserve">ZODDCO1                                 </t>
  </si>
  <si>
    <t>400</t>
  </si>
  <si>
    <t>HANDLIER</t>
  </si>
  <si>
    <t xml:space="preserve">ZODDL2                                  </t>
  </si>
  <si>
    <t>150</t>
  </si>
  <si>
    <t xml:space="preserve">Handkettingtakel                                                                         lastketting 6,0x18 mm, 1 part                               hijshoogte 6 meter, serienr. 922393, bj. 1999dia. 6x18 mm.                                                                                                                                                            </t>
  </si>
  <si>
    <t xml:space="preserve">922393                    </t>
  </si>
  <si>
    <t>RWZI Onderdendam</t>
  </si>
  <si>
    <t xml:space="preserve">2-DELIGE Davit met handlier                HOOGT+C9E 1,75, UITLOOP 0,8MTR                                                                        type WH2S voor staalkabel 6 mm.       BJ 2010                                                                                                                                                                                                                                            </t>
  </si>
  <si>
    <t xml:space="preserve">1070468-1                   </t>
  </si>
  <si>
    <t>RWZI Marum</t>
  </si>
  <si>
    <t xml:space="preserve">Handlier    GEBUWIN TYPE: WW500 GR/CPM        No:60130806/001 BJ 2014                                                                                                                   6MM KABEL                                                                                                                                                                       </t>
  </si>
  <si>
    <t xml:space="preserve">D78477                                  </t>
  </si>
  <si>
    <t>RWZI Leek OP AANHANGER</t>
  </si>
  <si>
    <t xml:space="preserve">Handlier   VERLINDE TYPE 0239012 NO: 2/02/75/33-0015 BJ 2002 6MM STAALKABEL                                                                                                                                                                                   </t>
  </si>
  <si>
    <t>2/02/75/33-0015</t>
  </si>
  <si>
    <t>RWZI Leek (aanhanger)   REP KETTINGZAK</t>
  </si>
  <si>
    <t xml:space="preserve">Electr.kettingtakel(Delta karweitakel)type:US901 sernr:01686      kettingmaat 6,3 x 19,1 mm                                   hijshoogte 6 mtr           HAAK 29X17X11                                                                                                                                                                                           </t>
  </si>
  <si>
    <t xml:space="preserve">D52960                                  </t>
  </si>
  <si>
    <t>RWZI Leek (aanhanger)</t>
  </si>
  <si>
    <t xml:space="preserve">Zelflossende ooghaak         Type KHX 10E                       KUPLEX         GRADE 100                                                                                                                                                                                                                                      </t>
  </si>
  <si>
    <t xml:space="preserve">D52965                                  </t>
  </si>
  <si>
    <t xml:space="preserve">RWZI Leek                                                                    </t>
  </si>
  <si>
    <t xml:space="preserve">RVS kettingleng      RVS ketting 7 mm.          1X TOPSCHALM 13MM 1X VERB SCHALM 10MM 1X KETTING 7MM L=1.7MTR,  1X VERB 10MM  1X OOGHAAK NOHF8-5 RVS WALDER                                                                                                                                                                                </t>
  </si>
  <si>
    <t xml:space="preserve">C64371                                  </t>
  </si>
  <si>
    <t xml:space="preserve">Duwloopkat                      BALKBREEDTE=95MM NO: 7051-20392            BJ 2007                                                              CHD                                                                                                                                                                                                                                                                               </t>
  </si>
  <si>
    <t xml:space="preserve">81354                    </t>
  </si>
  <si>
    <t xml:space="preserve">RVS kettingleng      RVS ketting 5x15 mm.          1X TOPSCHALM 10MM 1X VERB SCHALM 6MM 1X KETTING 5MM L=1.4MTR, 1X VERB 6MM  1X OOGHAAK NOHF6-5 RVS WALDER                                                                                                                                                                                </t>
  </si>
  <si>
    <t xml:space="preserve">C64372                                  </t>
  </si>
  <si>
    <t xml:space="preserve">RVS kettingleng      RVS ketting 5x15 mm.          1X TOPSCHALM 10MM 1X VERB SCHALM 6MM 1X KETTING 5MM L=1.75MTR, 1X VERB 6MM  1X OOGHAAK NOHF6-5 RVS WALDER                                                                                                                                                                                </t>
  </si>
  <si>
    <t xml:space="preserve">C64373                                  </t>
  </si>
  <si>
    <t xml:space="preserve">Duwloopkat                      BALKBREEDTE=135MM                                                                    CHD                                                                                                                                                                                                                                                                               </t>
  </si>
  <si>
    <t>LV01/1</t>
  </si>
  <si>
    <t xml:space="preserve">RWZI LEEK                                                                    </t>
  </si>
  <si>
    <t xml:space="preserve">Werkplaatskraan    REMA TYPE 256           Serienr.: BTS            BJ 1979                                                                                                                                                                                             </t>
  </si>
  <si>
    <t xml:space="preserve">ZL01M                                   </t>
  </si>
  <si>
    <t xml:space="preserve">400 - 1000                    </t>
  </si>
  <si>
    <t xml:space="preserve">Duwloopkat CHD                 BALKBREEDTE 95MM No:NJW 07051-20159 BJ 2007                                                                                                                                                                                                                                                              </t>
  </si>
  <si>
    <t xml:space="preserve">Duwloopkat CHD                 BALKBREEDTE 95MM  BJ 2007                                                                                                                                                                                                                                                              </t>
  </si>
  <si>
    <t>RWZI Leek</t>
  </si>
  <si>
    <t xml:space="preserve">RVS D-sluiting 16 x 16 x 33 mm          VBSG1                                                                                                                                                                                                                                                         </t>
  </si>
  <si>
    <t xml:space="preserve">F043                                    </t>
  </si>
  <si>
    <t xml:space="preserve">F045                                    </t>
  </si>
  <si>
    <t xml:space="preserve">F046                                    </t>
  </si>
  <si>
    <t xml:space="preserve">RWZI Hoogkerk             Zuiderweg 110 Hoogkerk                             </t>
  </si>
  <si>
    <t xml:space="preserve">Hijsportaal                                                                                               IPE 160x75mm, lgt a 5.5 mtr vzv bocht                       gesteund door 3 poten                                                                                                                                                                                                 </t>
  </si>
  <si>
    <t xml:space="preserve">VH1                                     </t>
  </si>
  <si>
    <t>Handlier gebuwin WH2S ,Fabrnr=71730</t>
  </si>
  <si>
    <t xml:space="preserve">ZH03D                                   </t>
  </si>
  <si>
    <t xml:space="preserve">Handlier                                                                                                  Bouwjaar 2006                                               serienummer 030239012                                                                                                                                                                                                 </t>
  </si>
  <si>
    <t xml:space="preserve">ZH04D                                   </t>
  </si>
  <si>
    <t xml:space="preserve">Handlier                                                                                                  WH7S vzv staalkabel 6mm                                     serienummer 271136                                                                                                                                                                                                    </t>
  </si>
  <si>
    <t xml:space="preserve">ZH01D                                   </t>
  </si>
  <si>
    <t>750</t>
  </si>
  <si>
    <t xml:space="preserve">Handlier                                                                                                  WH7S vzv staalkabel 6mm                                     serienummer 271136-1                                                                                                                                                                                                  </t>
  </si>
  <si>
    <t xml:space="preserve">ZH02D                                   </t>
  </si>
  <si>
    <t xml:space="preserve">RWZI GARMERWOLDE MAGAZIJN                                                    </t>
  </si>
  <si>
    <t xml:space="preserve">Kettingleng                                                                                               1 Topschalm TWN 0831-10-8                                   1 Verbindingsschalm 7/8-8                    1 lgt 8 mtr hgw ketting  8 mm                1 Gaffelhaak HK 7/8-8                                                                                                       </t>
  </si>
  <si>
    <t xml:space="preserve">31000                    </t>
  </si>
  <si>
    <t xml:space="preserve">Kettingleng                                                                                               1 Topschalm TWN 0831-10-8                                   1 Verbindingsschalm KWS 7/8-8                1 lgt 8 mtr hgw ketting 8 mm                 1 Gaffelhaak HK 7/8-8                                                                                                       </t>
  </si>
  <si>
    <t xml:space="preserve">31002                    </t>
  </si>
  <si>
    <t xml:space="preserve">RWZI Garmerwolde Filterpershal BEGANE GROND                </t>
  </si>
  <si>
    <t>LOOPKAT VERLINDE BALKBREEDTE120MM NO: MHV05645-20878</t>
  </si>
  <si>
    <t xml:space="preserve">RWZI Garmerwolde Filterpershal 1e verd.    WLL STICKER                         </t>
  </si>
  <si>
    <t xml:space="preserve">Wandzwenkkraan  IPE240 L=3.2MTR, UITLADING=3,2MTR HOOGTE=1MTR KOKER 120X120 AAN STAANDER GEKLEMD DMV UNP200, OOK VERANKERD DMV 8XM12                                                                                                                                                                                                                                                                                                                                                                      </t>
  </si>
  <si>
    <t xml:space="preserve">Z4139/1                                 </t>
  </si>
  <si>
    <t xml:space="preserve">RWZI Garmerwolde Filterpershal 1e verd.                    </t>
  </si>
  <si>
    <t>LOOPKAT VERLINDE BALKBREEDTE120MM NO: CHA75870-36160</t>
  </si>
  <si>
    <t xml:space="preserve">Z4139                          </t>
  </si>
  <si>
    <t xml:space="preserve">RWZI Garmerwolde          zandvanger-geb.7-kelder                            </t>
  </si>
  <si>
    <t xml:space="preserve">Nitchi duwloopkat                      NITCH     GT5, bj 1998                                          serienr. 9809044, BALKBREEDTE 68MM                                                                                                                                                                                       </t>
  </si>
  <si>
    <t xml:space="preserve">9809044                    </t>
  </si>
  <si>
    <t xml:space="preserve">RWZI Garmerwolde          zandvanger-geb.7/kelder                            </t>
  </si>
  <si>
    <t>HIJSBALK IPE140 L=2,75MTR LA=2,75MTR 2 BEV PUNTEN</t>
  </si>
  <si>
    <t xml:space="preserve">AKD 10010                               </t>
  </si>
  <si>
    <t>HIJSBALK IP200 L=3,95MTR, LA3,95 2 BEV PUNT</t>
  </si>
  <si>
    <t xml:space="preserve">AKD 10011                               </t>
  </si>
  <si>
    <t>LOOPKAT TRACTEL CORSO 903663 BJ 1999 BALK BREEDTE 90MM</t>
  </si>
  <si>
    <t>7K1</t>
  </si>
  <si>
    <t xml:space="preserve">RWZI Garmerwolde          zandvanger geb. 7-bordes                           </t>
  </si>
  <si>
    <t xml:space="preserve">HIJSBALK IPE200 L=7MTR, LA=3,3MTR UITLADING=1MTR 3 BEVESTEGINGSPUNTEN                                                                                                                                              </t>
  </si>
  <si>
    <t xml:space="preserve">KB100                                   </t>
  </si>
  <si>
    <t>GARAGE KRAAN TOMPAC TYPE TCC10 G4 BJ 6-2007 EIGEN GEWICHT 90KG MET CONTRA GEWICHT</t>
  </si>
  <si>
    <t xml:space="preserve">RWZI Garmerwolde          Werkplaats                   HH3641                    </t>
  </si>
  <si>
    <t>E/DBLK  SCHIPPERS VZV DEMAG P625, KRAAN</t>
  </si>
  <si>
    <t xml:space="preserve">RWZI Garmerwolde          Werkplaats                   HH3640                     </t>
  </si>
  <si>
    <t>Handmech.bovenloopkraan Schippers</t>
  </si>
  <si>
    <t>ELEKTRISCHE TAKEL GIS TYPE EM50/NF SN=36546,3HH, 2/1,5X15.3,VZV KETBAK EN GIS DUWLOOPKAT EMF50</t>
  </si>
  <si>
    <t>AKD8617</t>
  </si>
  <si>
    <t xml:space="preserve">RWZI Garmerwolde          Polymeer                                           </t>
  </si>
  <si>
    <t xml:space="preserve">Verlinde loopkat CHD500        BALKBREEDTE=82MM  20451 BJ 2007                                                                                                                                                                                                                                                                                                                                                             </t>
  </si>
  <si>
    <t xml:space="preserve">19D                                     </t>
  </si>
  <si>
    <t>ELEKTRISCHE TAKEL HITACHI TYPE: 1/2S2 NO 59A9549005 BJ 1995 HH 3MTR KETTING 6,3MM HAAK Y=51MM 1 PARTS</t>
  </si>
  <si>
    <t>19T1</t>
  </si>
  <si>
    <t xml:space="preserve">RWZI Garmerwolde          ontvangwerk-geb. 2                                 </t>
  </si>
  <si>
    <t>Loopkat Verlinde CHD CHA 73650-30890 BJ 2010</t>
  </si>
  <si>
    <t xml:space="preserve">D15789                                  </t>
  </si>
  <si>
    <t>Loopkat Verlinde CHD CHA 73650-30897 BJ 2010</t>
  </si>
  <si>
    <t xml:space="preserve">D15790                                  </t>
  </si>
  <si>
    <t xml:space="preserve">RWZI Garmerwolde          Ontvangwerk - geb. 2       WLL STICKER 250KG                        </t>
  </si>
  <si>
    <t xml:space="preserve">Kolomzwenkarm   IPE280 UITLADING1,5MTR 0,7MTR HOOG, KOLOM HEA180 HOOGTE=3,3MTR                                                                                                                                        </t>
  </si>
  <si>
    <t>WN18</t>
  </si>
  <si>
    <t xml:space="preserve">RWZI Garmerwolde          Ontvangwerk - geb. 2        AFKEUR VERROEST                       </t>
  </si>
  <si>
    <t>HANDKETTINGTAKEL  PFAFF HH3MTR</t>
  </si>
  <si>
    <t>071</t>
  </si>
  <si>
    <t xml:space="preserve">RWZI Garmerwolde          Ontvangwerk - geb. 2                               </t>
  </si>
  <si>
    <t xml:space="preserve">Kolomzwenkarm   Verlinde, fabr. nr. 204957/01, uitlading 2 mtr              type AW 2.5 - 2.0 bj 11-2002                 Locatie: aanvoer gemaal (2)                                                                                                                                              </t>
  </si>
  <si>
    <t xml:space="preserve">2C01                                    </t>
  </si>
  <si>
    <t xml:space="preserve">RWZI Garmerwolde          ontvangwerk - geb. 2                               </t>
  </si>
  <si>
    <t>HIJSBALK IPE160 L=9MTR MET BOCHT LA=3,85 3 BEV PUNT</t>
  </si>
  <si>
    <t xml:space="preserve">D15791                                  </t>
  </si>
  <si>
    <t xml:space="preserve">D15792                                  </t>
  </si>
  <si>
    <t xml:space="preserve">RWZI Garmerwolde          Magazijn                                           </t>
  </si>
  <si>
    <t xml:space="preserve">platenklem                              bekopening 0 - 20 mm.                                       type IPU10                                                                                                                                                                                        </t>
  </si>
  <si>
    <t xml:space="preserve">13844                    </t>
  </si>
  <si>
    <t xml:space="preserve">RWZI Garmerwolde          magazijn                                           </t>
  </si>
  <si>
    <t xml:space="preserve">staalkabel                                                                                                                                                                                                                                                                                                    2 geklemde kousen                                                             </t>
  </si>
  <si>
    <t xml:space="preserve">1660                    </t>
  </si>
  <si>
    <t>800</t>
  </si>
  <si>
    <t xml:space="preserve">Handkettingtakel                                                                                          phdi, hijshoogte 3, mtr., lgt. a 5,8 mtr. hgw. ket          dia. 6,5x19,5 mm rvs, afm. haak 16x24x22 mm                                                                                                                                                                           </t>
  </si>
  <si>
    <t xml:space="preserve">31299                    </t>
  </si>
  <si>
    <t xml:space="preserve">Kettingviersprong                                                                                         1 Topschalm TWN 0833-6-8         4X VERB SCH KWS 6-8                           4 lgt 2.0 mtr hgw ketting 6x18 mm            2 Verbindingsschalmen KWS6-8  , 2X VERB SCHALM V6U-10                  4 OOGVEIGHEISHAAK  BK 6-8                                                                                                           </t>
  </si>
  <si>
    <t xml:space="preserve">80951                    </t>
  </si>
  <si>
    <t>1700</t>
  </si>
  <si>
    <t xml:space="preserve">RWZI Garmerwolde          Filterpershal WLL STICKER </t>
  </si>
  <si>
    <t>HIJSBALK HEA140 L=12,5MTR,LA=3MTR, UITLADING 0,75MTR 4X BEVESTEGINGSPUNT</t>
  </si>
  <si>
    <t xml:space="preserve">37C01                                   </t>
  </si>
  <si>
    <t xml:space="preserve">RWZI Garmerwolde          filterpershal 4+5, beg.gr    EINDSTOP                 </t>
  </si>
  <si>
    <t>HIJSBALK IPE180 L=5,5MTR,LA=3,4MTR UITLADING 1MTR</t>
  </si>
  <si>
    <t>0003</t>
  </si>
  <si>
    <t xml:space="preserve">RWZI Garmerwolde          filterpershal 4+5, beg.gr                    </t>
  </si>
  <si>
    <t>LOOPKAT GOLIFT TYPE: 1044 BEREIK 50-220MM BALKBREEDTE=90MM</t>
  </si>
  <si>
    <t>0004</t>
  </si>
  <si>
    <t xml:space="preserve">RWZI Garmerwolde          Filterpershal 4+5 begane  grond                    </t>
  </si>
  <si>
    <t>HIJSBALK INP220 L=5,2MTR, LA=3.9MTR, UITLADING=1,25MTR</t>
  </si>
  <si>
    <t xml:space="preserve">37C02                                   </t>
  </si>
  <si>
    <t xml:space="preserve">Mech. bed. loopkat Hadef                BEDIENINGHOOGTE=3MTR BALKBREEDTE=140MM                                                                  bj 1997, nr. 07498/06                                                                                                                                                                                                                                                             </t>
  </si>
  <si>
    <t xml:space="preserve">37LK01                                  </t>
  </si>
  <si>
    <t>LOOPKAT VERLINDE BALKBREEDTE=98MM</t>
  </si>
  <si>
    <t xml:space="preserve">37LK02                                  </t>
  </si>
  <si>
    <t xml:space="preserve">RWZI Garmerwolde          Filterpershal                                      </t>
  </si>
  <si>
    <t xml:space="preserve">Kolomzwenkkraan Gremmer                                                                                   AW0.5 -1.8                                                  bj 2007 IPE 240x120 mm                       hh 3,5 mtr                                                                                                                                                               </t>
  </si>
  <si>
    <t xml:space="preserve">46050                    </t>
  </si>
  <si>
    <t xml:space="preserve">Verlinde Duwloopkat CHD500 NO:NJW06136-21011 BJ 2006        BALKBREEDTE=120MM                                                                                                                                                                                                                                                                                                                                                  </t>
  </si>
  <si>
    <t xml:space="preserve">46050/1                                 </t>
  </si>
  <si>
    <t xml:space="preserve">kolomzwenkkraan            Gemmer AW 0.5 - 1.8                                         IPE 240 x 120 mm.                            hijshoogte 3.5 mtr.                                                                                                                                                      </t>
  </si>
  <si>
    <t xml:space="preserve">46051                    </t>
  </si>
  <si>
    <t xml:space="preserve">RWZI Garmerwolde          filterpershal                                      </t>
  </si>
  <si>
    <t xml:space="preserve">Verlinde Duwloopkat PR5                          BJ 2006  NO:NJW06136-2116                                                                                                                                                                                                                                                                                                                                           </t>
  </si>
  <si>
    <t xml:space="preserve">46051/1                                 </t>
  </si>
  <si>
    <t xml:space="preserve">RWZI Garmerwolde          Blower                                             </t>
  </si>
  <si>
    <t xml:space="preserve">Gesloten katbalksysteem                                                                                   van Verlinde 2 mtr lang                                                                                                                                                                                                                                                           </t>
  </si>
  <si>
    <t xml:space="preserve">Blower 1A                               </t>
  </si>
  <si>
    <t>100</t>
  </si>
  <si>
    <t xml:space="preserve">RWZI Garmerwolde          afscheider                                         </t>
  </si>
  <si>
    <t>HANDKETTINGTAKEL LEWIS TYPE L-CB-S05 KETTING 6X18, NO:7055161 BJ 2007</t>
  </si>
  <si>
    <t xml:space="preserve">536                    </t>
  </si>
  <si>
    <t>HANDKETTINGTAKEL LEWIS TYPE L-CB-S05 KETTING 6X18, NO:7055178 BJ 2007 HAAK Y=29MM</t>
  </si>
  <si>
    <t xml:space="preserve">539                    </t>
  </si>
  <si>
    <t xml:space="preserve">RWZI Garmerwolde          Afscheider                                         </t>
  </si>
  <si>
    <t xml:space="preserve">Loopkat                                                                                                   NJW08027-20197                                                                                                                                                                                                                                                                    </t>
  </si>
  <si>
    <t xml:space="preserve">685K                                    </t>
  </si>
  <si>
    <t xml:space="preserve">Handkettingtakel                                                                                          TMB05, ketting 6 x 18 mm., serienr. 1705                                                                                                                                                                                                                                          </t>
  </si>
  <si>
    <t xml:space="preserve">59706                    </t>
  </si>
  <si>
    <t xml:space="preserve">RWZI Garmerwolde          1e verdieping             filterpersen             </t>
  </si>
  <si>
    <t>MONTAGEHAAK TBV FILTERPERS  MERK: INDUTECH  FILTERPRS PTPW 58 TYPE: /11GGG1500</t>
  </si>
  <si>
    <t xml:space="preserve">11GGG1500                               </t>
  </si>
  <si>
    <t xml:space="preserve">RWZI Garmerwolde                1X ONDERHAAK, KLEP V ONDERHAAK GEMONTEERD IN BOVENHAAK                                             </t>
  </si>
  <si>
    <t xml:space="preserve">rateltakel     DELTA GREEN       hijshoogte 1.5 mtr  serienr. 9082592                                                                                                                                                                                                      </t>
  </si>
  <si>
    <t xml:space="preserve">102010                    </t>
  </si>
  <si>
    <t xml:space="preserve">RWZI Garmerwolde                                                             </t>
  </si>
  <si>
    <t xml:space="preserve">KETTINGLENG   1 lgt 0,38 mtr rvs ketting 6 mm met aan beide zijden een     gaffelhaak NGHF06-5                                                                                                                                                                                                    </t>
  </si>
  <si>
    <t xml:space="preserve">C98955                                  </t>
  </si>
  <si>
    <t xml:space="preserve">Katbalk INP 300 x 125 x 13mm, lgt 5 mtr                                                                                                                                                                                                                                                                                                                                                     </t>
  </si>
  <si>
    <t xml:space="preserve">686C                                    </t>
  </si>
  <si>
    <t>Green pin d-moerbout-sluiting         DMB V BEEST                                                                    beugel 19 mm, bout 22 mm, wijdte 31 mm                      verzinkt                                                                                                                                                                                                         verzi</t>
  </si>
  <si>
    <t xml:space="preserve">51488                    </t>
  </si>
  <si>
    <t>ELEKTRISCHE TAKEL DELTA KARWEITAKEL HH 8MTR, TYPE DU901,NO: 1067 BJ 2006 KETTING 6,3MM HAAK Y=28MM</t>
  </si>
  <si>
    <t>WN17</t>
  </si>
  <si>
    <t xml:space="preserve">HBB BLUE PIN </t>
  </si>
  <si>
    <t>WN16</t>
  </si>
  <si>
    <t xml:space="preserve">RWZI EELDE / WERKPLAATS                                                      </t>
  </si>
  <si>
    <t xml:space="preserve">Rateltakel                                                                                                type lv-300, lastketting 7.1x21.2 mm, 1 part                hijshoogte 1.5 meter, onderhaak 1.5 t                                                                                                                                                                                 </t>
  </si>
  <si>
    <t xml:space="preserve">97052                    </t>
  </si>
  <si>
    <t>RODERWOLDE SANDEBUUR  BEDIENINGS KETT. INGEKORT</t>
  </si>
  <si>
    <t>HANDKETTINGTAKEL ELLER NO: 001, BJ 1999 HH=3MTR KETT=6,3MM Y=33MM</t>
  </si>
  <si>
    <t>WSNS02</t>
  </si>
  <si>
    <t>RODERWOLDE SANDEBUUR</t>
  </si>
  <si>
    <t>HIJSBALK IPE160 L=2,9MTR, LA=2,9MTR. 2 BEV PUNT</t>
  </si>
  <si>
    <t>WSNS01</t>
  </si>
  <si>
    <t>DUWLOOPKAT ELLER NO:0000007, BALKBREEDTE=82MM BEREIK 62-128MM</t>
  </si>
  <si>
    <t>BJT01087543</t>
  </si>
  <si>
    <t>RODERWOLDE MATSLOOT</t>
  </si>
  <si>
    <t>HIJSBALK IPE220 L=3,8MTR, LA=3,8MTR. BEIDE ZIJDEN IN DE MUUR VERZONKEN</t>
  </si>
  <si>
    <t>GM01K</t>
  </si>
  <si>
    <t>RODEN GEMAAL RODEN NOODSTOP ELEMENT</t>
  </si>
  <si>
    <t>ELEKTRISCHE KETTING TAKEL VERLINDE TYPE LITACHAIN BJ 1996NO: 966069</t>
  </si>
  <si>
    <t xml:space="preserve">966069                    </t>
  </si>
  <si>
    <t>RODEN GEMAAL RODEN</t>
  </si>
  <si>
    <t xml:space="preserve">HMB SLUITING V BEEST </t>
  </si>
  <si>
    <t xml:space="preserve">60005                    </t>
  </si>
  <si>
    <t xml:space="preserve">Slingerbalkconstructie      INP180 L=2,65MTR, LA=2,65 HANGT IN 2X LOOPKAT BALKBREEDTE=75MM, 2X KRAANBAAN INP160 L=6,4MTR, LA=1,75MTR 4 BEV PUNT                                                                                                                                                             </t>
  </si>
  <si>
    <t xml:space="preserve">6189                    </t>
  </si>
  <si>
    <t xml:space="preserve">Handkettingtakel                                                                                          type st/s, lastketting 8.0x24.0 mm, 1 part                  hijshoogte 9 meter                                                                                                                                                                                                    </t>
  </si>
  <si>
    <t xml:space="preserve">6190                    </t>
  </si>
  <si>
    <t xml:space="preserve">Duwloopkat    BALKBREEDTE=80MM                                                                                                                                                                                                </t>
  </si>
  <si>
    <t xml:space="preserve">6190/1                                  </t>
  </si>
  <si>
    <t xml:space="preserve">Handkettingtakel     INGERSOLL-RAND     type mch5-005, lastketting 5x15 mm                          hijshoogte 2 meter, Y=31MM                                                                                                                                                                      </t>
  </si>
  <si>
    <t xml:space="preserve">62638                    </t>
  </si>
  <si>
    <t xml:space="preserve">Duwloopkat       SEW  BALKBREEDTE=80MM                                                                                                                                                                                                                                                                        </t>
  </si>
  <si>
    <t xml:space="preserve">79954                    </t>
  </si>
  <si>
    <t>600</t>
  </si>
  <si>
    <t xml:space="preserve">Duwloopkat          VERLINDE               Type CHD 1000          BALKBREEDTE= 100MM                                                                                                                                                                                                                                                           </t>
  </si>
  <si>
    <t xml:space="preserve">C17592                                  </t>
  </si>
  <si>
    <t xml:space="preserve">HIJSBALK    IPE200 L=3,75MTR, LA 3,75MTR                                                                                                                                                                                                                                        </t>
  </si>
  <si>
    <t xml:space="preserve">C17592/C                                </t>
  </si>
  <si>
    <t>HIJSBALK IPE200 L=2,35MTR, LA=2,35MTR 2 BEV PUNT</t>
  </si>
  <si>
    <t xml:space="preserve">5419                    </t>
  </si>
  <si>
    <t xml:space="preserve">Duwloopkat  BALKBREEDTE=90MM                                                                                                                                                                                             </t>
  </si>
  <si>
    <t xml:space="preserve">5420                    </t>
  </si>
  <si>
    <t>Riool gemaal Middelstum</t>
  </si>
  <si>
    <t xml:space="preserve">Davidarm HOOGTE 1,75mtr   UITLADING 0,65mtr: bj:2007   </t>
  </si>
  <si>
    <t xml:space="preserve">Rateltakel Thiele TM-LB-OP 075 sernr:5929/06 ketting 6x18mm HH3mtr </t>
  </si>
  <si>
    <t>5929-06</t>
  </si>
  <si>
    <t xml:space="preserve">Rgm Hoogkerk, Zuiderweg  110, Hoogkerk                                      </t>
  </si>
  <si>
    <t xml:space="preserve">Duwloopkat                                                                                                type corso, serienr. 800334                                                                                                                                                                                                          </t>
  </si>
  <si>
    <t xml:space="preserve">ZH01L                                   </t>
  </si>
  <si>
    <t>Hijsbalk/Portaal  IPE160 L=4MTR,GO=3MTR,U=1MTR,VZV 2X2 POTEN</t>
  </si>
  <si>
    <t>AKC 8352</t>
  </si>
  <si>
    <t xml:space="preserve">Poldergemalen             Sigterman, Onderdendam                             </t>
  </si>
  <si>
    <t>HIJSBALK IPE160, L=3,65MTR, LA=3,65MTR BEIDE ZIJDEN IN MUUR VERZONKEN</t>
  </si>
  <si>
    <t xml:space="preserve">SMK1                                    </t>
  </si>
  <si>
    <t xml:space="preserve">SMK2                                    </t>
  </si>
  <si>
    <t xml:space="preserve">Mechanisch bediende loopkat   YALE TYPE HTG-A BJ 1999 No: 74667      66-220MM                                                                </t>
  </si>
  <si>
    <t xml:space="preserve">SML                                     </t>
  </si>
  <si>
    <t xml:space="preserve">Poldergemalen             Oudeweer Rasquert                                  </t>
  </si>
  <si>
    <t>HIJSBALK IPE160 L=3,6MT, LA 3,6MT BEIDE ZIJDEN IN MUUR VERZONKEN</t>
  </si>
  <si>
    <t xml:space="preserve">OWBK                                    </t>
  </si>
  <si>
    <t>MECHANISCHE LOOPKAT No:74680 YALE TYPE HTG-A, BH=3MTR,BJ1999</t>
  </si>
  <si>
    <t xml:space="preserve">OWBL                                    </t>
  </si>
  <si>
    <t xml:space="preserve">Poldergemalen             De Delthe, Onderdendam                             </t>
  </si>
  <si>
    <t>HIJSBALK IPE200 L=4,7MTR, LA=4,7MTR,BEIDE ZIJDEN IN MUUR VERZONKEN</t>
  </si>
  <si>
    <t xml:space="preserve">DDK1                                    </t>
  </si>
  <si>
    <t xml:space="preserve">DDK2                                    </t>
  </si>
  <si>
    <t xml:space="preserve">loopkat                                                                                                                                                                                                                                                                                                                                                                                </t>
  </si>
  <si>
    <t xml:space="preserve">DDL1                                    </t>
  </si>
  <si>
    <t xml:space="preserve">loopkat              BJ 1969, No:30767                                                                                                                                                                                                                                                                                                                                                                       </t>
  </si>
  <si>
    <t xml:space="preserve">DDL2                                    </t>
  </si>
  <si>
    <t>Poldergemaal Fanerpolder Briltil hoendiep WZ nabij nr 26</t>
  </si>
  <si>
    <t>duwloopkat EXO Int. Sn=15510</t>
  </si>
  <si>
    <t>GDP01L</t>
  </si>
  <si>
    <t>HIJSBALK???? IPE 120,L=2.50M, GO=1.40MTR, AAN WEERSZIJDEN IN MUUR BEVESTIGD.  TER VERSTEVEGING VAN PAND IVM SCHEUREN IN DE WANDEN OF ALS HIJSBALK BEDOELD??   WANNEER HIJSBALK: BER+CERT.!!!</t>
  </si>
  <si>
    <t>???</t>
  </si>
  <si>
    <t>PEIZE GEMAAL PEIZE</t>
  </si>
  <si>
    <t xml:space="preserve">Handkettingtakel   KITO  MODEL sts, lastketitng 8X24 mm                      hijshoogte 4MTR meter, 1 part    Y=36MM                                                                                                                                                                                      </t>
  </si>
  <si>
    <t xml:space="preserve">6301/2                                  </t>
  </si>
  <si>
    <t xml:space="preserve">Duwloopkat                                                                                                afm. wielen 60 mm, afm. hijsas 45 mm,                       balkbreedte 100 mm                                                                                                                                                                                                    </t>
  </si>
  <si>
    <t xml:space="preserve">5548/1                                  </t>
  </si>
  <si>
    <t xml:space="preserve">Constructie      IPE200 profiel, lengte a 3.35 meter    LA=3,35MTR, BEIDEZEIDE IN DE MUUR VERZONKEN                                                                                                                                                                                                                                          </t>
  </si>
  <si>
    <t xml:space="preserve">5548/2                                  </t>
  </si>
  <si>
    <t>SLINGERBAL IPE180 L=2,5MTR, LA=2,5MTR, HANGT IN 2E LOOPKAT MET BALKBREEDTE=72MM, 2X KRAANBAAN IPE160 L=3,4MTR, A=1,3MTR 3X BEV PUNT</t>
  </si>
  <si>
    <t xml:space="preserve">6304                    </t>
  </si>
  <si>
    <t xml:space="preserve">Duwloopkat                                                                                                balkbreedte 95 mm, afm. wielen 60 mm                        afm. hijsas 45 mm                                                                                                                                                                                                     </t>
  </si>
  <si>
    <t xml:space="preserve">6304/1                                  </t>
  </si>
  <si>
    <t>HIJSBALK IPE140 L=3,35MTR, LA=3,35MTR 2X BEV PUNT</t>
  </si>
  <si>
    <t xml:space="preserve">6805                    </t>
  </si>
  <si>
    <t xml:space="preserve">Handkettingtakel     ELLER         NO: 029 BJ 1995, lastketting 6.3mm, 1 part                    hijshoogte 6 meter, Y=30MM                                                                                                                                                                            </t>
  </si>
  <si>
    <t xml:space="preserve">79951                    </t>
  </si>
  <si>
    <t xml:space="preserve">PEIZE GEMAAL DE POL                                                                     </t>
  </si>
  <si>
    <t xml:space="preserve">Kolomzwenkconstructie      VAN ECHTEN Model ZA-1000, Zwenkarm IPE200                            Uitlading 2 meter, Bouwjaar 1996                                                                                                                                                                                      </t>
  </si>
  <si>
    <t xml:space="preserve">96006                    </t>
  </si>
  <si>
    <t xml:space="preserve">Duwloopkat                                                                                                afm. wielen 50 mm, afm. hijsas 25 mm,                       balkbreedte 100mm                                                                                                                                                                                                    </t>
  </si>
  <si>
    <t xml:space="preserve">96006/1                                 </t>
  </si>
  <si>
    <t xml:space="preserve">Duwloopkat                                                                                                afm. wielen 50 mm, afm. hijsas 25 mm,                       balkbreedte 100 mm                                                                                                                                                                                                    </t>
  </si>
  <si>
    <t xml:space="preserve">96006/2                                 </t>
  </si>
  <si>
    <t>PEIZE EN ELDERMAADE NOG NOOIT GEKEURD WORDT NIET MEER GEBRUIKT 1X STICKER BUITEN GEBRUIK REEDS GEPLAKT</t>
  </si>
  <si>
    <t>HIJSBALK IPE260 L=8,2MTR</t>
  </si>
  <si>
    <t>ONBEKEND14</t>
  </si>
  <si>
    <t>PEIZE EN ELDERMAADE NIET MEER VOLGENS DEZE TIJD</t>
  </si>
  <si>
    <t>HANDKETTINGTAKEL</t>
  </si>
  <si>
    <t>ONBEKEND13</t>
  </si>
  <si>
    <t xml:space="preserve">P.Boer                                                                       </t>
  </si>
  <si>
    <t>Kettingviersprong                                                                                         1 topschalm met verloop 8-8                                 4 koppeling rg 8                             4 lgt 3.0 mtr hgw ketting 8 mm               4 gaffelhaak gsh 8-8       verzi</t>
  </si>
  <si>
    <t xml:space="preserve">4661                    </t>
  </si>
  <si>
    <t xml:space="preserve">3000 BIJ 120 GR / 4250 BIJ GR </t>
  </si>
  <si>
    <t>Kettingtweesprong                                                                                         1 Topschalm KUN 3.01 A1 13-8                                2 Verbindingsschalmen KUN 3.11 VH 10-8       2 lgt 3.0 mtr hgw ketting 10 mm              2 Gaffelveiligheidshaken HKS-B 10-8   verzi</t>
  </si>
  <si>
    <t xml:space="preserve">C69466                                  </t>
  </si>
  <si>
    <t xml:space="preserve">P. Boer                                                                      </t>
  </si>
  <si>
    <t xml:space="preserve">Kettingtweesprong                                                                                         best.uit: 1 topschalm OF 8-6.8, 2 verb.schalmen             G 7/8-8, 2 lgts. à 1 mtr. HGW ketting diam. 82 verb.schalmen G7/8-8, 2 ooghaken OK7/8-7                                                                                                                               </t>
  </si>
  <si>
    <t xml:space="preserve">2138                    </t>
  </si>
  <si>
    <t xml:space="preserve">Kettingleng                                                                                               1 topschalm twn 0831-13-8                                   1 verbindingsschalm g 10-8                   1 wartelveiligheidshaak bkl 10-8                                                                                                                                         </t>
  </si>
  <si>
    <t xml:space="preserve">30784                    </t>
  </si>
  <si>
    <t xml:space="preserve">ONDERDENDAM Martin R             K26                     1X KLEPSET                           </t>
  </si>
  <si>
    <t xml:space="preserve">Kettingleng                                                                                               1 Topschalm 7-8-8                                           2 Verbindingsschalmen V/S 7-10               1 lgt 2.0 mtr hgw ketting 7 mm               1 Crosby ooghaak     S320                                                                                                       </t>
  </si>
  <si>
    <t xml:space="preserve">58567                    </t>
  </si>
  <si>
    <t>ONDERDENDAM LOODS</t>
  </si>
  <si>
    <t xml:space="preserve">ALUMINIUM DAVID INCL.LIER HOOGTE : 2,5MTR, UITLADING=0,85MTR. MERK LIER GEBUWIN TYPE: VL500.1 EV/D NO: 600 80522/006 BJ 2008 0,5T 6MM KABEL </t>
  </si>
  <si>
    <t>ONDERDENDAM KOOS WEBER 2X VERB SCHALM CL10</t>
  </si>
  <si>
    <t xml:space="preserve">Kettingtweesprong                                                                                         1 topschalm 13-8, 2X verb. schalm CL10-8 , 2 verb. schalmen     7/8-8, 2 lgt. hgw. ketting 7 mm  a 3,10 mtr.,2X gaffelhaak met klep Kuplex KHW7                                                                                                                                          </t>
  </si>
  <si>
    <t xml:space="preserve">20                    </t>
  </si>
  <si>
    <t>1500 bij 60 gr/2100 bij 45 gr.</t>
  </si>
  <si>
    <t xml:space="preserve">21                    </t>
  </si>
  <si>
    <t>2800</t>
  </si>
  <si>
    <t xml:space="preserve">ONDERDENDAM K23 Koos W.         KETTING  8MM 2,5 MTR, 1X VERB SCHALM CL8                                                  </t>
  </si>
  <si>
    <t xml:space="preserve">LENG Topschalm 10-8, verb. schalm 8-8, 2,8 mtr                   Hgw 8mm ketting2,6MTR,              1X GAFFELHAAK GSH8                                                                                                                                                                                                                                                      </t>
  </si>
  <si>
    <t xml:space="preserve">38401                    </t>
  </si>
  <si>
    <t xml:space="preserve">ONDERDENDAM K23 Koos W.                                                                  </t>
  </si>
  <si>
    <t xml:space="preserve">Ketting 2-sprong13MM  topschalm 16-8, 2 inkortklauw              kuplex ksc 13n, 2 ketting 13mm, 4,5 mtr       2 gaffelveiligheidshaak  GUNNEBO BKG13-8                                                                                                                                                                                                                                                         </t>
  </si>
  <si>
    <t xml:space="preserve">40721                    </t>
  </si>
  <si>
    <t>5300</t>
  </si>
  <si>
    <t xml:space="preserve">Onderdendam K2 Koos W.              1X VERBINDINGSCHALM                                           </t>
  </si>
  <si>
    <t xml:space="preserve">KWB Kettingleng 13 mm                            2X   gaffelhaak met klep   KHN13                    1x topschalm cm1310                                     1x verbindingsschalm CL13                 1x ketting 1mm 1,9MTR         1x ooghaak HS/S 7/8-10                                                                                                      </t>
  </si>
  <si>
    <t xml:space="preserve">Onderdendam K2 Koos W.                                                         </t>
  </si>
  <si>
    <t xml:space="preserve">topschalm 13-8, verb. schal 13-8, crosby                    wartelhaak 5 ton                                                                                                                                                                                                                                                                                                                </t>
  </si>
  <si>
    <t xml:space="preserve">225                    </t>
  </si>
  <si>
    <t xml:space="preserve">ONDERDENDAM Gemaal Fanerpolder                                                           </t>
  </si>
  <si>
    <t xml:space="preserve">Handkettingtakel                     INGERSOLL-RAND                                                                     type mch5-015, lastketting 7.1x21.2 mm, 1 part              hijshoogte 5.0 meter.                                                                                                                                                                                                 </t>
  </si>
  <si>
    <t xml:space="preserve">6847                    </t>
  </si>
  <si>
    <t>ONDERDENDAM Garmerwolde N.Bleuming</t>
  </si>
  <si>
    <t>Dommekracht Brano Type:15-00 sernr:131102 bj:2013</t>
  </si>
  <si>
    <t>bovenkant           :2,5T zijkant:1,75T</t>
  </si>
  <si>
    <t>ONDERDENDAM G.V. Zoet WPL VOS</t>
  </si>
  <si>
    <t>Handkettingtakel, Yale Compact, hijshoogte 3 mtr, serienr: 091225938, kett. 6x18mm 2009</t>
  </si>
  <si>
    <t>091225938</t>
  </si>
  <si>
    <t xml:space="preserve">ONDERDENDAM G. Vos                                                                       </t>
  </si>
  <si>
    <t xml:space="preserve">Rateltakel          ELEPHANT                No: 32985 1994                                                                      Type Y50, Lastketting 5,0 x 15 mm, 1 part                   hijshoogte 3.50 meter                                                                                                                                                                                                 </t>
  </si>
  <si>
    <t xml:space="preserve">10241                    </t>
  </si>
  <si>
    <t xml:space="preserve">Kettingleng    7MM                            1X TOPSCHALM CM8-8 1X VERB SCHALM HA281                 KETTING 7MM 4MTR 4 mtr                 1X VERB SCHALM HA281 ooghaak HERC ALLOY                                                                                                                                                                                   </t>
  </si>
  <si>
    <t xml:space="preserve">58568                    </t>
  </si>
  <si>
    <t>HIJSBAND KWR30 L=3MTR</t>
  </si>
  <si>
    <t>Kettingleng                                                                                               1 lgt 1,15 mtr hgw ketting 6x18 mm met aan beide zijden een Gaffelhaak HK 6-8                                                                                                                                                                                             verzi</t>
  </si>
  <si>
    <t xml:space="preserve">C74097                                  </t>
  </si>
  <si>
    <t xml:space="preserve">Rateltakel                THIELE         NO: 1746/08 BJ 2008                                                                       Type TM-LB-OP075, Lastketting 6.0 x 18.0 mm, 1 part             Hijshoogte 1.50 meter                                                                                                                                                                                                 </t>
  </si>
  <si>
    <t xml:space="preserve">C95969                                  </t>
  </si>
  <si>
    <t>onderdendam Elzers</t>
  </si>
  <si>
    <t xml:space="preserve">Kettingleng                                                                                               1 topschalm kun 3.01 a1 8-8                                 1 lgt 3.0 mtr hgw ketting 8 mm              1 gaffelhaak hksg 7/8-8                      1 verbindingsschalm kun 3.11 vh 7/8-8                                                                                       </t>
  </si>
  <si>
    <t xml:space="preserve">5080-1                                  </t>
  </si>
  <si>
    <t xml:space="preserve">ONDERDENDAM Atlas kraan                                                                  </t>
  </si>
  <si>
    <t xml:space="preserve">Kettingviersprong                                                                                         1 topschalm kun 3.01 kg 8-8                                 4 verbschalm V7/8-8                           4 lgt 1.5 mtr hgw ketting 7mm Gr. 100        4 gaffelveiligheidshaak KWB HKS7                                                                                            </t>
  </si>
  <si>
    <t xml:space="preserve">40870                    </t>
  </si>
  <si>
    <t xml:space="preserve">2250 B 120GR./3150 B 90GR.    </t>
  </si>
  <si>
    <t xml:space="preserve">Kettingsamenstel                                                                                          1 Topschalm T/S 8/10                                        1 Verbindingsschalm V/S 8/10                 1 Wartelveiligheidshaak WSB 8/10                                                                                                                                         </t>
  </si>
  <si>
    <t xml:space="preserve">D31012                                  </t>
  </si>
  <si>
    <t xml:space="preserve">Ketting 2-sprong 10mm                                                                                        1 Topschalm CM1310                                        2 Verbindingsschalm CL10               2X KETTING 2MTR   2X GAFFELVEILGHEIDSHAAK SNC10-8                                                                                                                                        </t>
  </si>
  <si>
    <t>13189.3</t>
  </si>
  <si>
    <t>ONDERDENDAM A64</t>
  </si>
  <si>
    <t>HIJSBAND ALS KW1000 L=1,5MTR. UTX MC30</t>
  </si>
  <si>
    <t>HIJSBAND ALS KW2000 L=1,5MTR. UTX MC60</t>
  </si>
  <si>
    <t xml:space="preserve">HIJSBAND ALS KWR20 L=0,5MTR. SPANSET </t>
  </si>
  <si>
    <t>05090408001</t>
  </si>
  <si>
    <t>HIJSBAND ALS KWR20 L=1,5MTR. MAC BULL</t>
  </si>
  <si>
    <t>02579</t>
  </si>
  <si>
    <t xml:space="preserve">HIJSBAND ALS KWR20 L=1,5MTR. DELFTECHNIEK </t>
  </si>
  <si>
    <t xml:space="preserve">ONDERDENDAM A55 Frank                                                                        </t>
  </si>
  <si>
    <t xml:space="preserve">KWB Ketting 2-sprong 6 mm grade 100                         vzv gaffelhaken met klep                      1x topschalm T/S 6/7-10                                     2x verbindingsschalm VS 6-10                 2x ketting 6mm L= 4,6MTR         2x gaffelhaak met klep HKS/S 6-10                                                                                           </t>
  </si>
  <si>
    <t xml:space="preserve">D11315                                  </t>
  </si>
  <si>
    <t xml:space="preserve">1400 b 60gr. / 2000 b 45gr.   </t>
  </si>
  <si>
    <t xml:space="preserve">Kettingtweesprong                                                                                   1 Topschalm T/S 10-10                                       2 Verbindingsschalmen V/S 8-10               2 KETTING 8MM 3MTR              2 Gaffelhaken HKS/S 8-10                                                                                           </t>
  </si>
  <si>
    <t xml:space="preserve">33733                    </t>
  </si>
  <si>
    <t xml:space="preserve">2500 b 60º / 3550 b 45º       </t>
  </si>
  <si>
    <t xml:space="preserve">KWB Kettingleng 6 mm grade 100                              vzv gaffelhaak met klep                       1x topschalm A/S 6/7-10                                     2x verbindingsschalm VS 6-10                 1x ketting 6mm 1,8         1x ooghaak HS/S 7/8-10                                                                                                      </t>
  </si>
  <si>
    <t xml:space="preserve">D11312                                  </t>
  </si>
  <si>
    <t>1400</t>
  </si>
  <si>
    <t>ONDERDENDAM A53   NIEUW GELEVERD</t>
  </si>
  <si>
    <t xml:space="preserve">HIJSBAND KW1000 L=1,5MTR. </t>
  </si>
  <si>
    <t>HIJSBAND KWR20 L=1,5MTR</t>
  </si>
  <si>
    <t>ONDERDENDAM A53   AFKEUR</t>
  </si>
  <si>
    <t>HIJSBAND ALS KWR20 L=1MTR. LL020C</t>
  </si>
  <si>
    <t>HIJSBAND ALS KWR20 L=2MTR. LL020C</t>
  </si>
  <si>
    <t>CN4500107034-4069</t>
  </si>
  <si>
    <t>ONDERDENDAM A53         NIEUW GELEVERD</t>
  </si>
  <si>
    <t>HMBV BEEST</t>
  </si>
  <si>
    <t>WN03</t>
  </si>
  <si>
    <t xml:space="preserve">ONDERDENDAM A53            HANDEL KROM COMPLEET AFKEUR              </t>
  </si>
  <si>
    <t xml:space="preserve">Rateltakel               ELEPHANT                                                                           Type Y50, lastketting 5.0x15.0 mm                           hijshoogte 3.5 meter, 1 part                                                                                                                                                                                          </t>
  </si>
  <si>
    <t xml:space="preserve">78297                    </t>
  </si>
  <si>
    <t xml:space="preserve">ONDERDENDAM A53                 1X OOHAAKKLEPHAAK CB08 + VER CL08                                          </t>
  </si>
  <si>
    <t xml:space="preserve">Kettingleng                                                                                               1 topschalm ak 1-7, 1X VERB SCHALM      RG8-8                                     1 lgt 4 mtr hgw ketting 7 mm                 1 verbindingsschalm CL08                    1 ooghaak CA08-8                                                                                                            </t>
  </si>
  <si>
    <t xml:space="preserve">49759                    </t>
  </si>
  <si>
    <t xml:space="preserve">ONDERDENDAM A53                                1X BOVENHAAK                                          </t>
  </si>
  <si>
    <t xml:space="preserve">Rateltakel                     NICHI                                                                           type rb-30N lastketting 6.0x18.0 mm, 1 part                 hijshoogte 1.5 meter, lasthaak 18x24/20 mm                                                                                                                                                                            </t>
  </si>
  <si>
    <t xml:space="preserve">9006083                    </t>
  </si>
  <si>
    <t>ONDERDENDAM A53                                                            NIEUW GELEVERD</t>
  </si>
  <si>
    <t xml:space="preserve">Rateltakel              HADEF                                                                           Type FIG53/07A, lastketting 4,2X12,2 mm                           hijshoogte 2 meter, 1 part                                                                                                                                                                                          </t>
  </si>
  <si>
    <t>WN04</t>
  </si>
  <si>
    <t xml:space="preserve">ONDERDENDAM A53                                                                          </t>
  </si>
  <si>
    <t xml:space="preserve">Ketting 2-sprong, topschalm 13-8 ML10, 2X verb.schalm   HL10      , 2x ketting 1MTR , 2X verb.schalm   HL10 2X ooghaak met klep  WATSON                                                                                                                                                                                                                                                                                   </t>
  </si>
  <si>
    <t xml:space="preserve">Joker hijsbandhaak                          SPANSET                                                              type ash 3t                                                                                                                                                                                                                                                                       </t>
  </si>
  <si>
    <t xml:space="preserve">26930                    </t>
  </si>
  <si>
    <t xml:space="preserve">26933                    </t>
  </si>
  <si>
    <t xml:space="preserve">DOMMEKRACHT    BRANO TYPE 15-00 LIFTHOOGTE 360MM                                                                                                                                                                                                                                                                                                                                                </t>
  </si>
  <si>
    <t>HMB CROSBY</t>
  </si>
  <si>
    <t>SPK03</t>
  </si>
  <si>
    <t>OD01</t>
  </si>
  <si>
    <t xml:space="preserve">Kettingleng                                                                                     oogklephaak OK6-8, verb.schalm 6-6                            hgw ketting 6 mm. lgt. 2,8 mtr.                                                                                                                                                                                       </t>
  </si>
  <si>
    <t xml:space="preserve">WS05                                    </t>
  </si>
  <si>
    <t>Kettingleng                                                                                               1 Topschalm KUN 3.01 A1 8-8                                 1 Verbindingsschalm KUN 3.11 VH 7/8-8        1 lgt 2.50 mtr hgw ketting 8 mm              1 Gaffelhaak GSH 8-8  RUD</t>
  </si>
  <si>
    <t xml:space="preserve">12070                    </t>
  </si>
  <si>
    <t>ONDERDENDAM A53</t>
  </si>
  <si>
    <t>HIJSBAND ALS KWR30 L=1MTR SPANSET</t>
  </si>
  <si>
    <t>30-0139911-007-00151</t>
  </si>
  <si>
    <t>Green-Pin H-moerbout sluiting                               type G 4163        GREEN PIN                           beugel 16 mm, bout 19 mm, wijdte 27 mm      verzi</t>
  </si>
  <si>
    <t xml:space="preserve">Z17717-4                                </t>
  </si>
  <si>
    <t>209412864-0981</t>
  </si>
  <si>
    <t xml:space="preserve">ONDERDENDAM A52                        REP KLEPSET                                                  </t>
  </si>
  <si>
    <t xml:space="preserve">Rateltakel  REMA Type SELECT 3OD, Lastketting 5.0 x 15.0 mm, 1 part HIjshoogte 3.0 meter    NO: 23097-3009                                                                                                                                                                                              </t>
  </si>
  <si>
    <t xml:space="preserve">D7647                                   </t>
  </si>
  <si>
    <t xml:space="preserve">ONDERDENDAM A52                                                                          </t>
  </si>
  <si>
    <t xml:space="preserve">rateltakel type Y50 (L), lastketting 5x15 mm, hijshoogte 3 mtr.   ELEPHANT  BJ 1994No: 32987                                                                                                                                                                                                                       </t>
  </si>
  <si>
    <t xml:space="preserve">rateltakel type Y50 (L), lastketting 5x15 mm, hijshoogte 3 mtr.   ELEPHANT  No: 33039                                                                                                                                                                                                                         </t>
  </si>
  <si>
    <t xml:space="preserve">10245                    </t>
  </si>
  <si>
    <t xml:space="preserve">Rateltakel THIELE type TM-LB075, lastketting 6.0x18.0 mm, 1 parthijshoogte 3.0 meter       BJ 2001 : No:0244/01                                                                                                                                                                                           </t>
  </si>
  <si>
    <t xml:space="preserve">23794                    </t>
  </si>
  <si>
    <t xml:space="preserve">Topschalm 3-delig, 4 verb. schalm, 4 ketting                120cm 8-8, 4 gaffelhaak met klep              4,25 T bij 45 graden en 3 ton bij 60 graden                                                                                                                                                                                                                                       </t>
  </si>
  <si>
    <t xml:space="preserve">69587                    </t>
  </si>
  <si>
    <t xml:space="preserve">ONDERDENDAM A41 Elzer                                                                    </t>
  </si>
  <si>
    <t xml:space="preserve">KWB Kettingleng 8 mm grade 100                              vzv gaffelhaak met klep                       1x topschalm T/S 8-10                                       1x verbindingsschalm VS 8-10                 1x KETTING 1,7MTR grade 100 8 mm         1x gaffelhaak met klep HKS/S 8-10                                                                                           </t>
  </si>
  <si>
    <t>D50563                                  F556</t>
  </si>
  <si>
    <t>ONDERDENDAM   NIEUW GELEVERD</t>
  </si>
  <si>
    <t xml:space="preserve">HIJSBAND  KWR30 L=3MTR </t>
  </si>
  <si>
    <t>ONDERDENDAM   GEEN LABEL</t>
  </si>
  <si>
    <t xml:space="preserve">HIJSBAND ALS KWR30 L=3MTR </t>
  </si>
  <si>
    <t xml:space="preserve">Onderdendam    AANHANGER                                                   </t>
  </si>
  <si>
    <t xml:space="preserve">Aluminium portaalkraan                                                                                    balk lengte 2 mtr, breedte 1665 mm, in hoogte               verstelbaar                                                                                                                                                                                                           </t>
  </si>
  <si>
    <t xml:space="preserve">80806                    </t>
  </si>
  <si>
    <t xml:space="preserve">Balk tbv portaalkraan                                                                                     afm. 3000 x 220 x 60 mm, aan beide uiteinden een koker      met gat 62 x 62 mm                                                                                                                                                                                                    </t>
  </si>
  <si>
    <t xml:space="preserve">80806.1                                 </t>
  </si>
  <si>
    <t>Loopkat tbv aluminium hijsportaal 80806/1</t>
  </si>
  <si>
    <t xml:space="preserve"> </t>
  </si>
  <si>
    <t xml:space="preserve">ONDERDENDAM </t>
  </si>
  <si>
    <t>HIJSBAND ALS KWR20 L=1MTR. LL020C LOAD-LOK</t>
  </si>
  <si>
    <t>209414167-4245</t>
  </si>
  <si>
    <t>HIJSBAND ALS KWR20 L=1,5MTR. LL020C LOAD-LOK</t>
  </si>
  <si>
    <t>209411229-6284</t>
  </si>
  <si>
    <t>HIJSBAND ALS KWR20 L=4MTR. LL020C LOAD-LOK</t>
  </si>
  <si>
    <t>209412864-1148</t>
  </si>
  <si>
    <t>HIJSBAND ALS KWR20 L=3MTR. LL020C LOAD-LOK</t>
  </si>
  <si>
    <t>209414167-5004</t>
  </si>
  <si>
    <t>2014</t>
  </si>
  <si>
    <t>HIJSBAND ALS KW4000 L=6MTR. SPANSET</t>
  </si>
  <si>
    <t>30-0170010-11-0026</t>
  </si>
  <si>
    <t>ONDERDENDAM</t>
  </si>
  <si>
    <t xml:space="preserve">HIJSBAND  KWR30 L=0,5MTR </t>
  </si>
  <si>
    <t>0087086</t>
  </si>
  <si>
    <t>EKB01134-08-10</t>
  </si>
  <si>
    <t>onderdendam</t>
  </si>
  <si>
    <t xml:space="preserve">Ooghaak  crosby     Type S320 JC      </t>
  </si>
  <si>
    <t xml:space="preserve">78558                    </t>
  </si>
  <si>
    <t xml:space="preserve">Rateltakel                                                                                                type Green, Lastketting 6.0x18.0 mm, 1 part                 Hijshoogte 1,5 mtr                                                                                                                                                                                                    </t>
  </si>
  <si>
    <t xml:space="preserve">D41923                                  </t>
  </si>
  <si>
    <t xml:space="preserve">OLDEKERK RWZI Gaarkeuken                                                              </t>
  </si>
  <si>
    <t>DAVID INCLHANDLIER HOOGTE 1,6MTR, UITLADING0,75MTR</t>
  </si>
  <si>
    <t xml:space="preserve">ZG02D                                   </t>
  </si>
  <si>
    <t>OLDEHOVE</t>
  </si>
  <si>
    <t>HIJSBALK IPE140 L=3,75MTR, LA=2,3MTR, O=1,5MTR, 2 BEV</t>
  </si>
  <si>
    <t>06328C</t>
  </si>
  <si>
    <t>DUWLOOPKAT ATLAS BALKBREEDTE=75MM NO: A0306.097 BJ 2006</t>
  </si>
  <si>
    <t>C177861</t>
  </si>
  <si>
    <t xml:space="preserve">NORG RIOOL PERSGEMAAL Norg Eenerstraat                                                      </t>
  </si>
  <si>
    <t>SLUITING HBB V BEEST</t>
  </si>
  <si>
    <t xml:space="preserve">Duwloopkat  BALKBREEDTE=98MM                                                                                                                                                                                           </t>
  </si>
  <si>
    <t xml:space="preserve">96012/1                                 </t>
  </si>
  <si>
    <t xml:space="preserve">96012/2                                 </t>
  </si>
  <si>
    <t>Kettingleng                                                                                               1 Topschalm KUN 3.01 A1 8-8                                 1 VerbindingsschalMV8-8          1 lgt 2 mtr hgw ketting 8 mm              1 Gaffelhaak met ijzeren klep HKS- 7/8-8U                                                                              verzi</t>
  </si>
  <si>
    <t xml:space="preserve">C79961                                  </t>
  </si>
  <si>
    <t>HIJSBALK IPE220 L=6,25, LA=2,7MTR, LO=1MTR 4X BEVESTEGINGSPUNT</t>
  </si>
  <si>
    <t xml:space="preserve">NESC01                                  </t>
  </si>
  <si>
    <t>1250</t>
  </si>
  <si>
    <t xml:space="preserve">Elek.kettingtakel Verlinde VL1608B1 sernr:0829308858 ketting:9x27mm  HH9MTR HAAK 1[PART </t>
  </si>
  <si>
    <t xml:space="preserve">C73527                                  </t>
  </si>
  <si>
    <t xml:space="preserve">NORG NORGERHAVEN            BEPROEFD + BEREKENING                                        </t>
  </si>
  <si>
    <t>HIJSBALK IPE140 L=2,5MTR, LA=1,9MTR LO=0,5MTR 2 BEV PUNT</t>
  </si>
  <si>
    <t>WN33</t>
  </si>
  <si>
    <t xml:space="preserve">NORG NORGERHAVEN                                                    </t>
  </si>
  <si>
    <t>DUW LOOPKAT LEWIS TYPE L-PT-S05 BALKBREEDTE=75MM NO: 5151022 BJ 2010</t>
  </si>
  <si>
    <t>07110776</t>
  </si>
  <si>
    <t xml:space="preserve">NIEUW RODEN </t>
  </si>
  <si>
    <t xml:space="preserve">Green pin harpmoerbout-sluiting       </t>
  </si>
  <si>
    <t xml:space="preserve">22902                    </t>
  </si>
  <si>
    <t xml:space="preserve">Loopkat Verlinde    CHD BALKBREEDTE 92 MM NO: CHA 60863-4146- BJ=2008                                                                                                                                                                                                                                                                                                                                                                      </t>
  </si>
  <si>
    <t xml:space="preserve">87030                    </t>
  </si>
  <si>
    <t xml:space="preserve">Loopkat Verlinde    CHD BALKBREEDTE 92 MM NO: CHA 60863-4207 BJ=2008                                                                                                                                                                                                                                                                                                                                                                      </t>
  </si>
  <si>
    <t xml:space="preserve">87031                    </t>
  </si>
  <si>
    <t xml:space="preserve">Topschalm    A16                                                                                                                                                                                                                                                           </t>
  </si>
  <si>
    <t xml:space="preserve">87033                    </t>
  </si>
  <si>
    <t xml:space="preserve">87034                    </t>
  </si>
  <si>
    <t>HIJSBALK  IPE 180 L=9,4MTR INCL 180 GRADEN BOCHT, LA=2,25MTR, LO=1MTR   4 BEV PUNT</t>
  </si>
  <si>
    <t xml:space="preserve">KKBC01                                  </t>
  </si>
  <si>
    <t xml:space="preserve">jokerhaak  ASH3T   SPANSET                                                                                                                                                                                                                                                                          </t>
  </si>
  <si>
    <t xml:space="preserve">Z10938                                  </t>
  </si>
  <si>
    <t>HIJSBAND ALS KW3000 SPANSET  HB 3000 L=2MTR</t>
  </si>
  <si>
    <t>30-0150710-014-00593</t>
  </si>
  <si>
    <t>Kettingtakel Verlinde VL161608B1 KETT 9X27 BJ 2008 NO: 0829308856 Y=34MM HH=10MTR</t>
  </si>
  <si>
    <t xml:space="preserve">C73528                                  </t>
  </si>
  <si>
    <t xml:space="preserve">NIETAP Gemaal Sjerp Sipkema                                                         </t>
  </si>
  <si>
    <t>HIJSBALK IPE160 L=2,95MTR , LA=2,4MTR, LO=0,55MTR</t>
  </si>
  <si>
    <t xml:space="preserve">GSS01K                                  </t>
  </si>
  <si>
    <t xml:space="preserve">Duwloopkat                           No: 605699 TRACTEL CORSO 60-165MM                                                                                                                                                                                                                                                                     </t>
  </si>
  <si>
    <t xml:space="preserve">GSS01L                                  </t>
  </si>
  <si>
    <t>NIEHOVE</t>
  </si>
  <si>
    <t>DUWLOOPKAT ATLAS BALKBREEDTE=75MM NO:A0306.099  BJ 2006</t>
  </si>
  <si>
    <t>C17787</t>
  </si>
  <si>
    <t>MIDDELSTUM GEMAL DEN DEEL</t>
  </si>
  <si>
    <t xml:space="preserve">Rateltakel elephant 500 kg 2,5 mtr ketting                                                                                                                                                                                                                                                                                                                                                  </t>
  </si>
  <si>
    <t xml:space="preserve">13422                    </t>
  </si>
  <si>
    <t xml:space="preserve">Ketting 4-sprong        6MM 1XTOPSCHALM TA4 6, 4x verb.schalmen V6-8                 4x HGW ketting 6 mm. lgt. 0,7 mtr.           4 verb.schalmen V6-8                          4 HMB V BEEST sluitingen 1000 kg.                                                                                                     </t>
  </si>
  <si>
    <t xml:space="preserve">35203                    </t>
  </si>
  <si>
    <t xml:space="preserve">Wartelbout Type M 24                                                                                                                                                                                                                                                                         </t>
  </si>
  <si>
    <t xml:space="preserve">WS06                                    </t>
  </si>
  <si>
    <t xml:space="preserve">WS07                                    </t>
  </si>
  <si>
    <t xml:space="preserve">WS08                                    </t>
  </si>
  <si>
    <t xml:space="preserve">MIDDELSTUM DEN DEEL           ZIE RAPP. HH3630                                            </t>
  </si>
  <si>
    <t>LUCASWOLDE HOOIWEG</t>
  </si>
  <si>
    <t>HIJSBALK IPE200 L=2,67MTR, LA 2,67MTR BEIDE ZIJDEN IN MUUR VERZONKEN</t>
  </si>
  <si>
    <t>GW01K</t>
  </si>
  <si>
    <t>LOSDORP GEMAAL OLDENKLOOSTER BEDIENINGSKETT INGEKORT</t>
  </si>
  <si>
    <t xml:space="preserve">HandkettingtakelTYPE:  phri     VERLINDE 2 parts, hijshoogte 3 mtr., nr. 9253559, kett. dia          6,5x19,5 mm, v.z.v. wartelende haak.        Y=33MM                                                                                                                                                                          </t>
  </si>
  <si>
    <t xml:space="preserve">9253559                    </t>
  </si>
  <si>
    <t xml:space="preserve">LOSDORP GEMAAL OLDENKLOOSTER </t>
  </si>
  <si>
    <t xml:space="preserve">slingerbalk        Euro Verlinde systeem      DUBBELE KATBALK INCL LOOPKAT L=L=5,4MTR, LA=5,4MTR. 2X KRAAN BAAN L=5,3MTR, LA= 2,6MTR 3 BEV PUNT                                                                                                                                                                                                                                                       </t>
  </si>
  <si>
    <t xml:space="preserve">S24C                                    </t>
  </si>
  <si>
    <t>LOPPERSUM WIJMERSWEG</t>
  </si>
  <si>
    <t>HIJSBALK IPE220 L=3,9MTR, LA=2,5MTR, LO=1,2MTR 2 BEV PUNT</t>
  </si>
  <si>
    <t>D45493-1</t>
  </si>
  <si>
    <t>Loopkat Atlas NOA0212.116 BJ 2012  BALKBREEDTE=110MM</t>
  </si>
  <si>
    <t xml:space="preserve">D45493 </t>
  </si>
  <si>
    <t>Loopkat Atlas NOA0212.117 BJ 2012  BALKBREEDTE=110MM</t>
  </si>
  <si>
    <t>D45494</t>
  </si>
  <si>
    <t xml:space="preserve">LOPPERSUM REDDELOOS                             </t>
  </si>
  <si>
    <t xml:space="preserve">Verlinde elektrokettingtakel            VL2 2 504B1 Ketting 4,8x12,5 mm      HH=2,5MTR NO:0838214474 HAAK Y=28MM                                                                                                                                                                                             </t>
  </si>
  <si>
    <t xml:space="preserve">C76330                                  </t>
  </si>
  <si>
    <t>LOOPKAT RVS ALTAS BJ 2008 No: CHA60663-4187 BALKBREEDTE=90MM</t>
  </si>
  <si>
    <t xml:space="preserve">C76332                                  </t>
  </si>
  <si>
    <t>LOOPKAT RVS ALTAS BJ 2008 No: CHA60663-4177 BALKBREEDTE=90MM</t>
  </si>
  <si>
    <t xml:space="preserve">C76333                                  </t>
  </si>
  <si>
    <t>HIJSBALK IPE180 L=4,7MTR, LA=4,7MTR 2X BEV PUNT</t>
  </si>
  <si>
    <t xml:space="preserve">L1                                      </t>
  </si>
  <si>
    <t xml:space="preserve">L2                                     </t>
  </si>
  <si>
    <t xml:space="preserve">LOPPERSUM NAM GEMAAL                       </t>
  </si>
  <si>
    <t xml:space="preserve">569741B                                 </t>
  </si>
  <si>
    <t xml:space="preserve">Duwloopkat       BALKBREEDTE=110MM                                                                                                                                                                                                                                                                                                                                                                           </t>
  </si>
  <si>
    <t xml:space="preserve">569743A                                 </t>
  </si>
  <si>
    <t xml:space="preserve">569743B                                 </t>
  </si>
  <si>
    <t>GRONINGEN LEEUWENBORG 1X KETTINGBAK</t>
  </si>
  <si>
    <t>ELEKTRISCHE TAKEL VERLINDE TYPE: VL2020008B1F11, KETTING 11,3X31, NO:04717904T10001 HH 8MTR, BJ 2004</t>
  </si>
  <si>
    <t>B1163</t>
  </si>
  <si>
    <t>Lewenborg Groningen       Noorddijkerweg 231A      ZIE RAPP HH3739                          1X KRAANBOEK</t>
  </si>
  <si>
    <t>208/C</t>
  </si>
  <si>
    <t xml:space="preserve">Lewenborg Groningen       Noorddijkerweg 231A                                </t>
  </si>
  <si>
    <t>HIJSBALK IPE200 L=10,3MTR LA=2,6MTR,  5X BEVESTINGS PUNTEN</t>
  </si>
  <si>
    <t>GBLC01</t>
  </si>
  <si>
    <t xml:space="preserve">LOOPKAT VERLINDE No: CHP06861-21500 </t>
  </si>
  <si>
    <t>GBLLK01</t>
  </si>
  <si>
    <t>LOOPKAT VERLINDE No: NJW070 84-20002 BJ 2007</t>
  </si>
  <si>
    <t>NJW070 84-20002</t>
  </si>
  <si>
    <t xml:space="preserve">Lewenborg Groningen       Noorddijkerweg 231A                             </t>
  </si>
  <si>
    <t>ELEKTRISCHE TAKEL VERLINDE TYPE: VL10 2004B1, KETTING 6.8X17.8, NO:0815304744 HH 6MTR, BJ 2004</t>
  </si>
  <si>
    <t>LETTELBERT</t>
  </si>
  <si>
    <t>HIJSBALK IPE200 L=2,75MTR, LA=2,75MTR BEIDE ZEIDEN IN D EMUUR VERZONKEN</t>
  </si>
  <si>
    <t xml:space="preserve">Gem.3Polders                            </t>
  </si>
  <si>
    <t>LELLENS POLDERGEMAAL HEMERT  BEDIENINGSKETTING INGEKORT</t>
  </si>
  <si>
    <t>LOOPKAT BALKBREEDTE=112MM</t>
  </si>
  <si>
    <t xml:space="preserve">HLL                                     </t>
  </si>
  <si>
    <t>LELLENS POLDERGEMAAL HEMERT</t>
  </si>
  <si>
    <t>SLINGERBALK IPE220 L=6,3MTR, LA=5MTR, LO=1,3MTR HANGT IN 2X LOOPKAT MET BALKBREEDTE82MM, 2X KRAANBAAN IPE160 L=2,5MTR, LA=2,5MTR</t>
  </si>
  <si>
    <t xml:space="preserve">HLK                                     </t>
  </si>
  <si>
    <t>HANDKETTINGTAKEL KITO CORP HH 3MTR KET 6,3 HAAK Y=32MM</t>
  </si>
  <si>
    <t xml:space="preserve">HLT                                     </t>
  </si>
  <si>
    <t xml:space="preserve">LEEK WERKPLAATS Werkplaats                                                   </t>
  </si>
  <si>
    <t xml:space="preserve">Veiligheidshijsklem voor verticaal transport     vert. bekopening 0-20mm                                     serienr. 135190                              bj. 1981                                                                                                                                                                 </t>
  </si>
  <si>
    <t xml:space="preserve">135190                    </t>
  </si>
  <si>
    <t xml:space="preserve">Leek Werkplaats                                                              </t>
  </si>
  <si>
    <t xml:space="preserve">Dommekracht BRANO  type 15-00, nr. 1176            BJ 2003                                                                                                                                                                                                                                             </t>
  </si>
  <si>
    <t xml:space="preserve">GWL01D                                  </t>
  </si>
  <si>
    <t xml:space="preserve">Leek Werkplaats    </t>
  </si>
  <si>
    <t xml:space="preserve">sluiting Harp, borstbout            V BEEST                                                                                                                                                                                                                                                       </t>
  </si>
  <si>
    <t xml:space="preserve">138                    </t>
  </si>
  <si>
    <t>8500</t>
  </si>
  <si>
    <t xml:space="preserve">sluiting D, moerbout                V BEEST                                                                                                                                                                                                                                                       </t>
  </si>
  <si>
    <t xml:space="preserve">139                    </t>
  </si>
  <si>
    <t xml:space="preserve">sluiting DMB V BEEST,                                                                                                                                                                                                                                                      </t>
  </si>
  <si>
    <t xml:space="preserve">140                    </t>
  </si>
  <si>
    <t xml:space="preserve">sluiting D, moerbout         V BEEST                                                                                                                                                                                                                                                              </t>
  </si>
  <si>
    <t xml:space="preserve">141                    </t>
  </si>
  <si>
    <t xml:space="preserve">142                    </t>
  </si>
  <si>
    <t xml:space="preserve">Kogelkophaak type 3-5          UNIVERSEEL                                                                                                                                                                                                                                                                                                                                                             </t>
  </si>
  <si>
    <t xml:space="preserve">HW87                                    </t>
  </si>
  <si>
    <t xml:space="preserve">HW88                                    </t>
  </si>
  <si>
    <t xml:space="preserve">HW89                                    </t>
  </si>
  <si>
    <t xml:space="preserve">RBG3087                                 </t>
  </si>
  <si>
    <t xml:space="preserve">RBG3099                                 </t>
  </si>
  <si>
    <t>H-moerbout sluiting              type 6PH30                 beugel 26 x bout 29 x inw wijdte  68 mm                       verzi</t>
  </si>
  <si>
    <t xml:space="preserve">Z21048                                  </t>
  </si>
  <si>
    <t xml:space="preserve">Kettingtweesprong          1 topschalm ha 112            2 verbschalm V/S 16G10   2 lgt 3.25mtr hgw ketting 16mm Gr. 100        2 verbschalm HA625 2X ooghaak cm sling                                                                                   </t>
  </si>
  <si>
    <t xml:space="preserve">40869                    </t>
  </si>
  <si>
    <t>8000 / 11200</t>
  </si>
  <si>
    <t xml:space="preserve">Kettingviersprong     1 topschalm T/S18-10 4 8        4 verbindingsschalmen v/s 6-10               4 lgt 1.95 mtr hgw ketting 6 mm              4 gaffelhaken HKS5/6-10                                                                                                          </t>
  </si>
  <si>
    <t xml:space="preserve">81903                    </t>
  </si>
  <si>
    <t xml:space="preserve">2.1 B 60GR./3 B 45GR.     </t>
  </si>
  <si>
    <t xml:space="preserve">Kettingtweesprong                                                                                         1 topschalm 10-8, 2 x verb. schalm V7-8/8, 2 x 0,75          hgw. ketting 8 mm, 2 x verb. schalm V7-8/8, 2 sluiting hmb 2 t, 2 x STELconplaathaken yoke 1,8 t.                                                                    </t>
  </si>
  <si>
    <t xml:space="preserve">55448                    </t>
  </si>
  <si>
    <t>1800</t>
  </si>
  <si>
    <t xml:space="preserve">HANDKETTINTAKEL  NICHI 3MTR KETT 9.5MM </t>
  </si>
  <si>
    <t xml:space="preserve">40869 70                 </t>
  </si>
  <si>
    <t xml:space="preserve">Potkrik TR 15T </t>
  </si>
  <si>
    <t>Kettingtweesprong bestaande uit:1Topschalm 7/8-8,2verb.schalmen 7/8-8,  2,2mtr hgwketting 7mm grade 80,2verb.schalmen 7/8-8,2xkogelkophaak DEHA C9 vzv CE</t>
  </si>
  <si>
    <t xml:space="preserve">Hijsklem voor het hijsen van betonplaten bj:2000 BEREIK 1120MM </t>
  </si>
  <si>
    <t>LEEK SIEM</t>
  </si>
  <si>
    <t>KETTING 4-SRONG 8MM 1X TOPSCHALM 4 8-8, 4X VERB. SCHALM V7/8-8, 4X KETTING 8MM L=1,75MTR, 4X GAFFELVEILIGHEIDSHAAK BKG7/8-8</t>
  </si>
  <si>
    <t>HIJSBAND ALS KWR30 SPANSET L=3MTR</t>
  </si>
  <si>
    <t>KETTINGLENG 1X TOPSCHALM A22, 1X VERB. SCHALM DELTALOCK13-8, 1X WARTELKLEPHAAK CROSBY S322</t>
  </si>
  <si>
    <t>LEEK Serviceauto Bert</t>
  </si>
  <si>
    <t xml:space="preserve">Kettingleng               1 Topschalm 10-8           1 Inkorthaak KSC 10 N                        1 lgt 1.50 mtr hgw ketting 10 mm             1 Gaffelhaak met klep KHN 10                                                                                                </t>
  </si>
  <si>
    <t xml:space="preserve">64437                    </t>
  </si>
  <si>
    <t>Potkrik Omega 23801</t>
  </si>
  <si>
    <t>HIJSBAND ALS KW3000 REMA S1 L=3MTR</t>
  </si>
  <si>
    <t>LEEK RZWI</t>
  </si>
  <si>
    <t>DMB V BEEST 17X19X28 G4153</t>
  </si>
  <si>
    <t xml:space="preserve">1612                    </t>
  </si>
  <si>
    <t xml:space="preserve">Duwloopkat CHD        BALKBREEDTE=135MM                    No: NJW0644-2005                                                                                                                                                                                                                    </t>
  </si>
  <si>
    <t xml:space="preserve">81355                    </t>
  </si>
  <si>
    <t>LEEK RWZI WERKPLAATS ZIE RAPP HH3637</t>
  </si>
  <si>
    <t>EL TAKEL VERLINDE TYPE VL51004B1 2,5 MTR, KETT 4,8X12,5 No: 074812636  BJ 2008</t>
  </si>
  <si>
    <t>LEEK RWZI WERKPLAATS ZIE RAPP HH3636</t>
  </si>
  <si>
    <t>LEEK RWZI WERKPLAATS AAN DAVID</t>
  </si>
  <si>
    <t xml:space="preserve">Green pin harpmoerbout-sluiting                                                                           beugel 13 mm, bout 16 mm, wijdte 22 mm                      verzinkt                                                                                                                                                                                                              </t>
  </si>
  <si>
    <t xml:space="preserve">50608                    </t>
  </si>
  <si>
    <t>LEEK RWZI WERKPLAATS  NIEUW GELEVERD</t>
  </si>
  <si>
    <t>HIJSBAND KWR20 L=4MTR</t>
  </si>
  <si>
    <t xml:space="preserve">HIJSBAND KWR20 L=2MTR   </t>
  </si>
  <si>
    <t xml:space="preserve">HIJSBAND KW2000 L=4MTR   </t>
  </si>
  <si>
    <t>LEEK RWZI WERKPLAATS  AFKEUR LABEL ONLEESBAAR</t>
  </si>
  <si>
    <t>HIJSBAND EINDLOOS ALS KWR20 L=4MTR   SPANSET</t>
  </si>
  <si>
    <t>ONBEKEND3</t>
  </si>
  <si>
    <t>HIJSBAND EINDLOOS ALS KWR20 L=2MTR   SPANSET</t>
  </si>
  <si>
    <t>ONBEKEND4</t>
  </si>
  <si>
    <t xml:space="preserve">HIJSBAND ALS KW2000 L=4MTR   </t>
  </si>
  <si>
    <t>ONBEKEND5</t>
  </si>
  <si>
    <t xml:space="preserve">LEEK RWZI WERKPLAATS  </t>
  </si>
  <si>
    <t>HIJSBAND ALS KW2000 L=3MTR   SPANSET</t>
  </si>
  <si>
    <t>EKB01310-07-04-001814</t>
  </si>
  <si>
    <t xml:space="preserve">LEEK RWZI WERKPLAATS </t>
  </si>
  <si>
    <t>HIJSBALK IPE200 L=4MTR, 2X KRAANBAAN IPE220 L=9,5MTR LA 4,5MTR 3X OPHANGPUNT</t>
  </si>
  <si>
    <t>2636C</t>
  </si>
  <si>
    <t>LEEK RWZI WERKPLAATS</t>
  </si>
  <si>
    <t xml:space="preserve">Heftafel    CORLIDO B.V.      Type WELDON ECONOMIC, Bouwjaar 2002  No: 02.07.00442 EIGEN GEWICHT 89 KG                                                                                                                                                                                                                                                    </t>
  </si>
  <si>
    <t xml:space="preserve">02.07.00442                             </t>
  </si>
  <si>
    <t xml:space="preserve">HYDRAULISCHE CILINDER HOLMARTO TYPE  HFJ20 G1.5             BJ 1996                                                                                                                                                                                                                                                                 </t>
  </si>
  <si>
    <t xml:space="preserve">19595                    </t>
  </si>
  <si>
    <t xml:space="preserve">HYDRAULISCHE CILINDER HOLMARTO TYPE  HJ20G5             BJ 1996                                                                                                                                                                                                                                                                 </t>
  </si>
  <si>
    <t xml:space="preserve">28150                    </t>
  </si>
  <si>
    <t xml:space="preserve">HYDRAULICH Handpomp HOLMATRO        HTW1800B, bj. 1996                                                                                                                                                                                                                                                                </t>
  </si>
  <si>
    <t xml:space="preserve">28666                    </t>
  </si>
  <si>
    <t xml:space="preserve">720 bar                       </t>
  </si>
  <si>
    <t xml:space="preserve">HMB V BEEST                                                         beugel 13 mm, bout 16 mm, wijdte 22 mm                      verzinkt                                                                                                                                                                                                              </t>
  </si>
  <si>
    <t xml:space="preserve">50609                    </t>
  </si>
  <si>
    <t xml:space="preserve">Verstelbare balkklem               IP                                                                       type 2-iptk, bekopening 75-190 mm                           nr. 03-50907                                                                                                                                                                                                          </t>
  </si>
  <si>
    <t xml:space="preserve">B3246                                   </t>
  </si>
  <si>
    <t>STAALKABEL 14MM 6X36 STK L=1MTR, 2X LUS 20CM TA GEKLEMD</t>
  </si>
  <si>
    <t xml:space="preserve">JD4047939                               </t>
  </si>
  <si>
    <t xml:space="preserve">Handkettingtakel                         ELEPHANT                                                                 type super 80, lastketting 8.MM , 1 part              hijshoogte 3.0 meter, lasthaak 36X25X11   serienr. h2 50422                                                                                                                                                        </t>
  </si>
  <si>
    <t xml:space="preserve">H1320                              </t>
  </si>
  <si>
    <t xml:space="preserve">Rateltakel               REMA                     HAKEN21X15X9                                                           type tb, serienr. 0201001, afm. ketting 6,3x19,1 m          hijshoogte 1,5 mtr.                                                                                                                                                                                                   </t>
  </si>
  <si>
    <t xml:space="preserve">ZL01T                                   </t>
  </si>
  <si>
    <t xml:space="preserve">Handkettingtakel           ELEPHANT                HAAK30X21X10                                                               type super 80, serienr. hz36910, afm. ketting               7 mm, hijshoogte 3 mtr.                                                                                                                                                                                            </t>
  </si>
  <si>
    <t xml:space="preserve">ZL03T                                   </t>
  </si>
  <si>
    <t>EKB00381-08-27-3335</t>
  </si>
  <si>
    <t>EKB00381-08-27-3328</t>
  </si>
  <si>
    <t>EKB00341-08-12-9712</t>
  </si>
  <si>
    <t>HIJSBAND EINDLOOS ALS KWR30 L=2MTR   SPANSET</t>
  </si>
  <si>
    <t>EKB01686-07-10-003158</t>
  </si>
  <si>
    <t>HIJSBAND EINDLOOS ALS KWR30 L=4MTR   SPANSET</t>
  </si>
  <si>
    <t>EKB04364-07-35-721</t>
  </si>
  <si>
    <t>HIJSBAND EINDLOOS ALS KWR30 L=3MTR   SPANSET</t>
  </si>
  <si>
    <t>EKB00381-08-29=-3810</t>
  </si>
  <si>
    <t>HIJSBAND ALS KW3000 L=2MTR   SPANSET</t>
  </si>
  <si>
    <t>EKB03460-07-02-632</t>
  </si>
  <si>
    <t>HIJSBAND ALS KW3000 L=4MTR   SPANSET</t>
  </si>
  <si>
    <t>EKB03560-07-04-3221</t>
  </si>
  <si>
    <t>HIJSBAND ALS KW3000 L=3MTR   SPANSET</t>
  </si>
  <si>
    <t>EKB03560-07-03-850</t>
  </si>
  <si>
    <t xml:space="preserve">DAVID INCL.LIER HOOGTE : 1.65MTR, UITLADING=0,75MTR. MERK LIER VERLINDE TYPE 0239012, No: 2/027533-0015 BJ 2002 6MM KABEL </t>
  </si>
  <si>
    <t xml:space="preserve">40090                    </t>
  </si>
  <si>
    <t>Hydr.Heftafel Armo TYPE AXN sernr:963470 Hefhoogte:1mtr afm:1,00x1,50mtr BJ 1996</t>
  </si>
  <si>
    <t xml:space="preserve">ZL01H                                   </t>
  </si>
  <si>
    <t xml:space="preserve">Handlier       HONOR      Type: ME300 voorzien van 5 mm STAALKABEL NO: 550860 BJ 2002    Staalkabel, max. 40 mtr.                                                                                                                                                                                              </t>
  </si>
  <si>
    <t xml:space="preserve">550860                    </t>
  </si>
  <si>
    <t>300</t>
  </si>
  <si>
    <t xml:space="preserve">handlier MB            uitvoering RVS           VERLINDE TYPE: 030239012 No: 01019683-0063BJ 2006 VOOR 6MM KABEL                                                                                                                                                                                                                                                         </t>
  </si>
  <si>
    <t xml:space="preserve">C28998                                  </t>
  </si>
  <si>
    <t>650</t>
  </si>
  <si>
    <t xml:space="preserve">Hydraulische potkrik   WEBER HYDRAULIK     bj. 1997, type A15-230     diam.90 mm., L= 230 mm.                                                                                                                                                                                               </t>
  </si>
  <si>
    <t xml:space="preserve">PK01                                    </t>
  </si>
  <si>
    <t>15000</t>
  </si>
  <si>
    <t xml:space="preserve">Hydraulische potkrik      bj. 1997, type A15-230     diam.90 mm., L= 230 mm.                                                                                                                                                                                               </t>
  </si>
  <si>
    <t xml:space="preserve">PK02                                    </t>
  </si>
  <si>
    <t xml:space="preserve">Hydraulische potkrik KAYAP Type: KYB    diam.80 mm., L= 230 mm.                                                                                                                                                                                               </t>
  </si>
  <si>
    <t xml:space="preserve">PK03                                    </t>
  </si>
  <si>
    <t>8000</t>
  </si>
  <si>
    <t>Ooghaak Crosby S320 FC</t>
  </si>
  <si>
    <t xml:space="preserve">LEEK RWZI Retourslib recirculaat                                                       </t>
  </si>
  <si>
    <t>HIJSBALK IPE260 L=9MTR, LA=3,8MTR LO=1,75 OP 3 PLAATSEN GEKIKKERD</t>
  </si>
  <si>
    <t xml:space="preserve">LV01                             </t>
  </si>
  <si>
    <t xml:space="preserve">LEEK RWZI Actiefslib recirculaat                                                       </t>
  </si>
  <si>
    <t>HIJSBALK IPE L=4,85, LA=1.3MTR, 1X LO=1.5MTR, 1X LO=1MTR OP 2 PLAATSEN GEBOUT</t>
  </si>
  <si>
    <t xml:space="preserve">LV03C                                   </t>
  </si>
  <si>
    <t xml:space="preserve">LEEK RWZI                     ZIE RAPP       HH3635                                        </t>
  </si>
  <si>
    <t>EL TAKEL VERLINDE TYPE VL05 504 B1 HH=9MTR 2 PARTS, KETT 4.8X12.5, BJ 2008, No: 0812204998</t>
  </si>
  <si>
    <t>LV03T</t>
  </si>
  <si>
    <t xml:space="preserve">LEEK RWZI                     ZIE RAPP       HH3634                                 </t>
  </si>
  <si>
    <t>EL TAKEL VERLINDE TYPE VL10 1004 B1 HH=9MTR 2 PARTS, BJ 2008, No: 0812304082</t>
  </si>
  <si>
    <t>LV01T</t>
  </si>
  <si>
    <t xml:space="preserve">LEEK RWZI                                                                   </t>
  </si>
  <si>
    <t xml:space="preserve">HIJBALK     IPE 180,L=5.6MTR, LA2.7MTR, OA=1.2MTR OP 2 PLAATSEN GEKIKKERD                                                                                                                                                                        </t>
  </si>
  <si>
    <t xml:space="preserve">LV02                                    </t>
  </si>
  <si>
    <t xml:space="preserve">Duwloopkat                                   CHD                  BALKBREEDTE: 95MM        No: NJW0791-20106 BJ 2008                                                                                                                                                                                                                                                     </t>
  </si>
  <si>
    <t xml:space="preserve">LV02/1                                  </t>
  </si>
  <si>
    <t xml:space="preserve">Leek R.Postuma                                                               </t>
  </si>
  <si>
    <t xml:space="preserve">KWB Kettingleng 8 mm grade 100               vzv gaffelhaak met klep        1x topschalm A/S 8-10            1x verbindingsschalm VS 8-10                 1x lengte 63 schalm Hgw ketting grade 100 8 m1x gaffelhaak met klep HKS/S 8-10                                                                                           </t>
  </si>
  <si>
    <t xml:space="preserve">Z3542                                   </t>
  </si>
  <si>
    <t xml:space="preserve">Kettingsamenstel       1 Topschalm T/S 8/10         1 Verbindingsschalm V/S 8/10                 1 Wartelveiligheidshaak WSB 8/10                                                                                                                                         </t>
  </si>
  <si>
    <t xml:space="preserve">D31011                                  </t>
  </si>
  <si>
    <t>LEEK Mini Kraan 2 SCHALMEN KET 10MM GRADE 100</t>
  </si>
  <si>
    <t>Samenstel bestaande uit:1xTopschalm A/S18-10 1Verb.schalm V/S10-10 2schakels 10mm grade 100 1xGaffelveiligheidshaak HKS/10-10</t>
  </si>
  <si>
    <t>MK3</t>
  </si>
  <si>
    <t xml:space="preserve">LEEK Mini Kraan </t>
  </si>
  <si>
    <t>Kettingtweesprong bestaande uit:1Topschalm A/S18-10,2verb.schalmen V/S10-10 ,1,5mtr hgwketting 10mm grade 100,2Gaffelveiligheidshaken HKS/S10-10</t>
  </si>
  <si>
    <t>MK1</t>
  </si>
  <si>
    <t>5.6T/ 45graden 4T/ 60graden</t>
  </si>
  <si>
    <t>Kettingleng bestaande uit:1xTopschalm A/S1810-10,1xVerb.schalm V/S10-10,1,5mtr hgw ketting 10mm grade 100 1xGaffelveiligheidshaak HKS/S10-10</t>
  </si>
  <si>
    <t>MK2</t>
  </si>
  <si>
    <t>LEEK LABEL ONLEESBAAR</t>
  </si>
  <si>
    <t>HIJSBAND ALS KWR30 SPANSET L=2MTR</t>
  </si>
  <si>
    <t>ONBEKEND1</t>
  </si>
  <si>
    <t>ONBEKEND2</t>
  </si>
  <si>
    <t xml:space="preserve">Leek Hitachi 130LCN kraan         SIEM                                           </t>
  </si>
  <si>
    <t xml:space="preserve">Kettingleng         1 lgt 1.0 mtr hgw ketting 10 mm met aan beide zijden een    Gaffelhaak met klep KHN 10                                                                                                                                                                                            </t>
  </si>
  <si>
    <t xml:space="preserve">93959                    </t>
  </si>
  <si>
    <t xml:space="preserve">Leek Hitachi 130LCN kraan                                                    </t>
  </si>
  <si>
    <t xml:space="preserve">KWB Kettingleng 8 mm grade 100            vzv gaffelhaak met klep                       1x topschalm A/S 16-10             1x verbindingsschalm V/S 8-10                 1x lengte 63 schalm Hgw ketting grade 100 8 m1x gaffelhaak met klep HKS/S 8-10                                                                                           </t>
  </si>
  <si>
    <t xml:space="preserve">Z3543                                   </t>
  </si>
  <si>
    <t xml:space="preserve">KWB Ketting 2-sprong 10 mm grade 100      vzv gaffelhaken met klep     1x topschalm A/S 13-10               2x verbindingsschalm VS 10-10                2x lengte 67 schalm Hgw ketting grade 100 10 2x gaffelhaak met klep HKS/S 10-10                                                                                          </t>
  </si>
  <si>
    <t xml:space="preserve">Z3544                                   </t>
  </si>
  <si>
    <t>Kettingleng            1 Tospchalm KUN 3.01 A1 6-8           1 Verbindingsschalm KUN 3.11 VH 6-8          1 lgt 2.0 mtr hgw ketting 6 mm               1 Gaffelveiligheidshaak HKS-B 6-8         verzi</t>
  </si>
  <si>
    <t xml:space="preserve">81350                    </t>
  </si>
  <si>
    <t xml:space="preserve">LEEK Gemaal Pierkensveld                                                          </t>
  </si>
  <si>
    <t xml:space="preserve">Loopkat       TRACTEL TYPE CORSO  BJ 1999 No: 903645                                                                                                                                                                                                                                                                                                                                                                              </t>
  </si>
  <si>
    <t xml:space="preserve">903645                    </t>
  </si>
  <si>
    <t xml:space="preserve">HIJSBALK IPE270 L=4,75, LA=2.9, LO=1.75 2 PLAATSEN GEBOUT                                                                                                                                                                                                                                                                                                                                                                                    </t>
  </si>
  <si>
    <t xml:space="preserve">WCD02                                   </t>
  </si>
  <si>
    <t>LEEK BESCHADIGD</t>
  </si>
  <si>
    <t>HIJSBAND ALS KW2000 LOADLOK L=3MTR</t>
  </si>
  <si>
    <t>209404441-2841</t>
  </si>
  <si>
    <t xml:space="preserve">LEEK Auto H.Bouma                                                                 </t>
  </si>
  <si>
    <t xml:space="preserve">Dommekracht BRANO         type 15-00                 nr. 50372              SLAGLENGTE= 345MM                                                                                                                                                                                               </t>
  </si>
  <si>
    <t xml:space="preserve">89413                    </t>
  </si>
  <si>
    <t xml:space="preserve">Kettingleng           1 Topschalm 8-8                                             1 Verbindingsschalm 7/8-8                    1 lgt 1.0 mtr hgw ketting 7 mm               1 Gaffelhaak KHN 7                                                                                                          </t>
  </si>
  <si>
    <t xml:space="preserve">79853                    </t>
  </si>
  <si>
    <t xml:space="preserve">Kettingleng                1 Topschalm 10-8               1 Inkortklauw KSC 10N                        1 lgt 1.50 mtr hgw ketting 10 mm             1 Gaffelhaak met klep KHN 10                                                                                                </t>
  </si>
  <si>
    <t xml:space="preserve">92056                    </t>
  </si>
  <si>
    <t xml:space="preserve">Kettingleng            1 Topschalm 10-8      VERB SCH           1 Inkortklauw KSC 10N                        1 lgt 2.0 mtr hgw ketting 10 mm              1 Gieterijhaak KF 10N gaffel                                                                                                </t>
  </si>
  <si>
    <t xml:space="preserve">92057                    </t>
  </si>
  <si>
    <t xml:space="preserve">PLATENKLEM CAMLOK NO: PC10467 Bekopening 0-20 mm.                                                                                                                                                                                                                                                               </t>
  </si>
  <si>
    <t xml:space="preserve">GWL01P                                  </t>
  </si>
  <si>
    <t xml:space="preserve">Leek  Werkplaats             ZIE RAPP. HH3638                        </t>
  </si>
  <si>
    <t xml:space="preserve">KRAAN </t>
  </si>
  <si>
    <t>98 09 349</t>
  </si>
  <si>
    <t xml:space="preserve">Leek  Werkplaats                              B324                               </t>
  </si>
  <si>
    <t xml:space="preserve">Kettingtweesprong    1 topschalm KWB T/S 22-10, 2 verb. schalm V/S 10 G10,     2 x 10 mm hgw. ketting L = 3500 mm, 2 x gaffemet klepset KWB HKS/S 10 G10                                                                                                                                             </t>
  </si>
  <si>
    <t xml:space="preserve">Z10511                                  </t>
  </si>
  <si>
    <t xml:space="preserve">3150 bij 60 gr/4250 bij 45 gr </t>
  </si>
  <si>
    <t>LEEK  NIEUW GELEVERD</t>
  </si>
  <si>
    <t>HIJSBAND KWR30 L=2MTR</t>
  </si>
  <si>
    <t>HIJSBAND KW2000 L=3MTR</t>
  </si>
  <si>
    <t xml:space="preserve">LAUWERZIJL DE WATERWOF ELECTRA    LABEL ONTBREEKT                 </t>
  </si>
  <si>
    <t>RONDSTROP ALS KR20 SPANSET L=1MTR</t>
  </si>
  <si>
    <t>ONBEKEND18</t>
  </si>
  <si>
    <t xml:space="preserve">LAUWERZIJL DE WATERWOF ELECTRA     BESCHADIGD / LABEL ONLEESBAAR                                </t>
  </si>
  <si>
    <t>HIJSBAND ALS KW3000 SPANSET L=4MTR</t>
  </si>
  <si>
    <t>ONBEKEND17</t>
  </si>
  <si>
    <t>ONBEKEND16</t>
  </si>
  <si>
    <t xml:space="preserve">LAUWERZIJL DE WATERWOF ELECTRA     BESCHADIGD                                 </t>
  </si>
  <si>
    <t>HIJSBAND ALS KW2000 SPANSET L=3MTR</t>
  </si>
  <si>
    <t xml:space="preserve">LAUWERZIJL DE WATERWOF ELECTRA         1X KLEPSET                             </t>
  </si>
  <si>
    <t xml:space="preserve">Kettingleng                                                                                               1 topschalm sy 1t2 afm. 12x60x100mm                         1 verbindingschalm sy 7/8-8                  1 lgt 1.30mtr hgw 7mm ketting                1 gaffelhaak sy 7/8-8                                                                                                       </t>
  </si>
  <si>
    <t xml:space="preserve">31104                    </t>
  </si>
  <si>
    <t xml:space="preserve">LAUWERZIJL DE WATERWOF ELECTRA                                      </t>
  </si>
  <si>
    <t>HMB V BEEST</t>
  </si>
  <si>
    <t>SH11</t>
  </si>
  <si>
    <t xml:space="preserve">Kettingtweesprong    10MM1 topschalm a 22, 2 verbschalmen kws 10-8                   2 inkortklauwen ksc-10n    2 lgt 3.50 mtr, 2X VERB SCHALM KWS10-8 2 oogveiligheidshaken bk 10-8 </t>
  </si>
  <si>
    <t xml:space="preserve">58545                    </t>
  </si>
  <si>
    <t>Kettingleng 7MM   1 topschalm Mml7/8  1 verbindingschalm hl 7  l=4MTR, 1X VERB SCHALM HL7, X OOGKLEPHAAK S320 GC</t>
  </si>
  <si>
    <t xml:space="preserve">31105                    </t>
  </si>
  <si>
    <t xml:space="preserve">Kettingleng  1 topschalm sy 1t2 6MM   1 verbindingschalm sy 7/8-8                  1 lgt 0.75mtr hgw 7mm ketting    1 gaffelhaak sy 7/8-8                                                                                                       </t>
  </si>
  <si>
    <t xml:space="preserve">31101                    </t>
  </si>
  <si>
    <t xml:space="preserve">31102                    </t>
  </si>
  <si>
    <t>HIJSBAND ALS KW1000 SPANSET L=1MTR</t>
  </si>
  <si>
    <t>HIJSBALK HEA100 L=40MTR, LA=2MTR 20 BEV PUNT</t>
  </si>
  <si>
    <t>2X625</t>
  </si>
  <si>
    <t>HIJSBAND ALS KW1000 SPANSET L=2MTR</t>
  </si>
  <si>
    <t>609146-02</t>
  </si>
  <si>
    <t xml:space="preserve">Kettingleng    1 topschalm sy 1t2   1 verbindingschalm sy 7/8-8  1 lgt 1.30mtr hgw 7mm ketting                1 gaffelhaak sy 7/8-8                                                                                                       </t>
  </si>
  <si>
    <t xml:space="preserve">31103                    </t>
  </si>
  <si>
    <t xml:space="preserve">Kettingleng    10MM 1 topschalm TWN0831-10-8  1 verbindingsschalm kws 10-8  1 lgt 3 schalmen hga ketting 10 mm           1 gaffelKLEPhaak LHSCH10-8                                                                                                     </t>
  </si>
  <si>
    <t xml:space="preserve">69659                    </t>
  </si>
  <si>
    <t xml:space="preserve">69660                    </t>
  </si>
  <si>
    <t xml:space="preserve">15676                    </t>
  </si>
  <si>
    <t>13500</t>
  </si>
  <si>
    <t xml:space="preserve">HBB CROSBY                                                                                                                                                                                                       </t>
  </si>
  <si>
    <t xml:space="preserve">15677                    </t>
  </si>
  <si>
    <t xml:space="preserve">15678                    </t>
  </si>
  <si>
    <t xml:space="preserve">15679                    </t>
  </si>
  <si>
    <t xml:space="preserve">15680                    </t>
  </si>
  <si>
    <t>DBB V BEEST</t>
  </si>
  <si>
    <t xml:space="preserve">Green pin d-borstbout-sluiting            DBB      beugel 32 mm, bout 35 mm, wijdte 51 mm                      verzinkt                                                                                                                                                                                                              </t>
  </si>
  <si>
    <t xml:space="preserve">21170                    </t>
  </si>
  <si>
    <t>12000</t>
  </si>
  <si>
    <t xml:space="preserve">Grp bbt d sluitDBB GREEN PIN     25 x 28 x 43 mm.                                                                                                                                                                                                                                                                  </t>
  </si>
  <si>
    <t xml:space="preserve">21171                    </t>
  </si>
  <si>
    <t>STAALKABEL/KETTING 4-SPRONG 1XTOPSCHALM Q25B, 4X STAALKABEL 16MM 6X36 STK  L=2,12MTR 2X KOUS TAL GEKLEMD, 4X KOGELKOPHAAK UNIVERSEEL DEHA 1,5-2,5T</t>
  </si>
  <si>
    <t xml:space="preserve">62562                    </t>
  </si>
  <si>
    <t>4500</t>
  </si>
  <si>
    <t xml:space="preserve">Handkettingtakel YALE type  vs1, lastketting 6,0x18.0 mm, 1 part                  hijshoogte 3.0 meter, BJ 1997 NO: 710408   Y=33MM                                                                                                                                                                            </t>
  </si>
  <si>
    <t xml:space="preserve">710408                    </t>
  </si>
  <si>
    <t xml:space="preserve">Oogveiligheidshaak  BK13-8                                                                                                                                                                                                                                                                                    </t>
  </si>
  <si>
    <t xml:space="preserve">76027                    </t>
  </si>
  <si>
    <t xml:space="preserve">Harpborstbout-sluiting                   HBB GREEN PIN   beugel 22 mm, bout 25 mm, wijdte 36 mm                      type s-209                                                                                                                                                                                                            </t>
  </si>
  <si>
    <t xml:space="preserve">76028                    </t>
  </si>
  <si>
    <t>HBB V BEEST</t>
  </si>
  <si>
    <t xml:space="preserve">H102/4                                  </t>
  </si>
  <si>
    <t xml:space="preserve">Wartelhaak    CROSBY    type S322 JC                                                                                                                                                                                                                                                                    </t>
  </si>
  <si>
    <t xml:space="preserve">40720                    </t>
  </si>
  <si>
    <t>KETTINGSTROP 13MM  2X TOPSCHALM 1X VERB SCHALM</t>
  </si>
  <si>
    <t>SP7932</t>
  </si>
  <si>
    <t xml:space="preserve">KETTINGLENG 10MM  TOPSCH A22, VERB SCHALM DELTALOCK KET L=1,05MTR VERBSCHALMV10-8 OOGVEILIGHEIDSHAAK OBK13-8 </t>
  </si>
  <si>
    <t xml:space="preserve">Vatenklem    CAMLOCK BJ 2000       ser.nr. DM34638                                                                                                                                                                                                                                                                   </t>
  </si>
  <si>
    <t xml:space="preserve">13656                    </t>
  </si>
  <si>
    <t>DMB V BEEST</t>
  </si>
  <si>
    <t xml:space="preserve">15682                    </t>
  </si>
  <si>
    <t>WN36</t>
  </si>
  <si>
    <t xml:space="preserve">Handkettingtakel YALE TYPE VH1D, bj. 1986, ser.nr. 34093                         ketting 6x18 mm., h.h. 5 mtr.        Y=MM                                                                                                                                                                                 </t>
  </si>
  <si>
    <t xml:space="preserve">21160                    </t>
  </si>
  <si>
    <t xml:space="preserve">Staalkabel 2-sprong                                                                                       1 topschalm 7/8-8, 2 lgt. 30 cm. langstaalkabel met         geklemde kous aan beide zijden               1 zijde v.z.v. 2 ooghaken Crosby                                                                                                                                         </t>
  </si>
  <si>
    <t xml:space="preserve">51278                    </t>
  </si>
  <si>
    <t xml:space="preserve">Dommekracht GEDI    Bj. 1985, FS36099/4, type 543  DIN 7356                                                                                                                                                                                                            </t>
  </si>
  <si>
    <t xml:space="preserve">84128                    </t>
  </si>
  <si>
    <t xml:space="preserve">LAUWERZIJL DE WATERWOF ELECTRA                              </t>
  </si>
  <si>
    <t>EL TAKEL VERLINDE</t>
  </si>
  <si>
    <t>EL TAKEL STAHL</t>
  </si>
  <si>
    <t>Z23036</t>
  </si>
  <si>
    <t>LOOPKAT</t>
  </si>
  <si>
    <t>Z23034</t>
  </si>
  <si>
    <t>Z23033</t>
  </si>
  <si>
    <t>Z2308</t>
  </si>
  <si>
    <t>ONDERBLOK TBV STAHL EL TAKEL</t>
  </si>
  <si>
    <t>TMC32380.1</t>
  </si>
  <si>
    <t>TMC32380.2</t>
  </si>
  <si>
    <t>Z2309</t>
  </si>
  <si>
    <t>Z23035</t>
  </si>
  <si>
    <t xml:space="preserve">LAUWERZIJL DE WATERWOF ELECTRA                             </t>
  </si>
  <si>
    <t xml:space="preserve">Grp platenklem         vert. bekopening 0-20mm                                                                                                                                                                                                                                                           </t>
  </si>
  <si>
    <t xml:space="preserve">A12695                                  </t>
  </si>
  <si>
    <t xml:space="preserve">LAUWERZIJL DE WATERWOF ELECTRA                           </t>
  </si>
  <si>
    <t xml:space="preserve">LAUWERSOOG NIEUW ROBBENGAT                                </t>
  </si>
  <si>
    <t xml:space="preserve">Handkettingtakel ELEPHANT super 80                        NO:46821                                                         afm. lastketting 7,3 x 20 mm, hijshoogte 9 mtr.       Y=  49MM                                                                                                                                                                                                                          </t>
  </si>
  <si>
    <t xml:space="preserve">50802                    </t>
  </si>
  <si>
    <t xml:space="preserve">loopkat        NITCHI                                                                                                                                                                                                                                                                                                                                                                             </t>
  </si>
  <si>
    <t xml:space="preserve">NRL                                     </t>
  </si>
  <si>
    <t xml:space="preserve">Handkettingtakel                                    NITCHI              type H40, nr. 8404474                                       afm. ketting 7,9x23 mm.                      3 parts       HH=7MTR      Y=86MM                                                                                                                                                     </t>
  </si>
  <si>
    <t xml:space="preserve">NRT                                     </t>
  </si>
  <si>
    <t xml:space="preserve">Hijshaak     Buis 49x4 met lgt 1.44 mtr, bovenzijde hijsoog 70x120x16 mm met daarin gat van 24 mm, onderzijde dubbele geplaatst op 150 mm van elkaar. Haak heeft inopening van 25 mm                                                                                                           </t>
  </si>
  <si>
    <t xml:space="preserve">Z17717-1                                </t>
  </si>
  <si>
    <t xml:space="preserve">Hijshaak  Buis 49x4 met lgt 1.44 mtr, bovenzijde hijsoog 70x120x16 mm met daarin gat van 24 mm, onderzijde dubbele geplaatst op 150 mm van elkaar. Haak heeft inopening van 25 mm                                                                                                           </t>
  </si>
  <si>
    <t xml:space="preserve">Z17717-2                                </t>
  </si>
  <si>
    <t>HMB GREEN PIN</t>
  </si>
  <si>
    <t xml:space="preserve">Z17717                                  </t>
  </si>
  <si>
    <t>DMB GREEN PIN</t>
  </si>
  <si>
    <t xml:space="preserve">Z17717-3                                </t>
  </si>
  <si>
    <t xml:space="preserve">Katbalk INP300                                        L=10MTR, LA=10MTR 2 BEV PUNT                                                                                                                                                                                                                     </t>
  </si>
  <si>
    <t xml:space="preserve">ROB1                                    </t>
  </si>
  <si>
    <t>Loopkat 500KG Eller BALKBREEDTE 122MM</t>
  </si>
  <si>
    <t xml:space="preserve">ROB2                                    </t>
  </si>
  <si>
    <t xml:space="preserve">LAUWERSOOG MARNEWEG                                  </t>
  </si>
  <si>
    <t>HIJSBALK IPE240 L=4,3MTR LA=4,3MTR BEIDE ZIJDEN IN DE MUUR VERZONKEN</t>
  </si>
  <si>
    <t xml:space="preserve">GMWC01                                  </t>
  </si>
  <si>
    <t xml:space="preserve">MECHANISCHE Loopkat Tractel Corso      BALKBREEDTE=MM NO:907674 BJ 1999        BH=2,45MTR                                                                                                                                                                                                                                                                                                                                                         </t>
  </si>
  <si>
    <t xml:space="preserve">GMWLK01                                 </t>
  </si>
  <si>
    <t xml:space="preserve">Handkettingtakel Tractel Tralift    NO:A105062 BJ 2002             h.h. 3 mtr     Ketting 6x18        Y=46MM                                                                                                                                                                                                  </t>
  </si>
  <si>
    <t xml:space="preserve">GMWT01                                  </t>
  </si>
  <si>
    <t xml:space="preserve">LAUWERSOOG LAUWERSOOG DORP 1X KLEPSET                        </t>
  </si>
  <si>
    <t xml:space="preserve">Handkettingtakel VERLINDE TYPE PHD NO: CIP03816-10097             h.h. 3 mtr     Ketting 4MM        Y=23MM                                                                                                                                                                                                  </t>
  </si>
  <si>
    <t>T21154</t>
  </si>
  <si>
    <t xml:space="preserve">LAUWERSOOG LAUWERSOOG DORP                                </t>
  </si>
  <si>
    <t>HIJSPUNT OOGBOUT M16</t>
  </si>
  <si>
    <t>GLO 001</t>
  </si>
  <si>
    <t>GLO 002</t>
  </si>
  <si>
    <t>KLOOSTERBUREN??</t>
  </si>
  <si>
    <t>HIJSBALK IPE220 L=3,55MTR, LA 2,25MTR,LO=1,2MTR 2 BEV PUNT</t>
  </si>
  <si>
    <t xml:space="preserve">BJT754904                               </t>
  </si>
  <si>
    <t>Loopkat Eller gemonteerd aan balknr:BJT754904</t>
  </si>
  <si>
    <t>KLOOSTERBUREN KRUISWEG</t>
  </si>
  <si>
    <t>D45489-1</t>
  </si>
  <si>
    <t>Loopkat Atlas NOA0212.121 BJ 2012  BALKBREEDTE=110MM</t>
  </si>
  <si>
    <t>D45489</t>
  </si>
  <si>
    <t>Loopkat Atlas NOA0212.122 BJ 2012  BALKBREEDTE=110MM</t>
  </si>
  <si>
    <t>K28 PILOM</t>
  </si>
  <si>
    <t xml:space="preserve">Kettingleng 8MM     1 Topschalm CM87                                 1 Verbindingsschalm KUN 3.11 VH 7/8-8        1 ketting  1,75M              1 Gaffelhaak KSB7/8-8              </t>
  </si>
  <si>
    <t xml:space="preserve">C69465                                  </t>
  </si>
  <si>
    <t xml:space="preserve">K23 Koos W.                                                                  </t>
  </si>
  <si>
    <t xml:space="preserve">Topschalm 13-8, verb. schalm 13-8, lgt a 2 mtr              hgw 13mm ketting, gaffelhaak met klep                                                                                                                                                                                                                                                                                           </t>
  </si>
  <si>
    <t xml:space="preserve">81230                    </t>
  </si>
  <si>
    <t>GRONINGEN JONGE HELD                 bij molen</t>
  </si>
  <si>
    <t xml:space="preserve">Duwloopkat                  BALKBREEDTE=130MM            VERLINDE      type chd 1000                                                                                                                                                                                                                                                                     </t>
  </si>
  <si>
    <t xml:space="preserve">GJH 01L                                 </t>
  </si>
  <si>
    <t xml:space="preserve">Kolomzenkkraan      HOOGTE3.3MTR STAANDER ROND MET DIAMETER 400MM                  ipe-profiel 270 mm, uitlading 2.90 mtr                                                                                                                                                                                                                                            </t>
  </si>
  <si>
    <t xml:space="preserve">GJH 01K                                 </t>
  </si>
  <si>
    <t xml:space="preserve">GRONINGEN GEMAAL STAD EN LANDE  ZIE RAPP 3653                               </t>
  </si>
  <si>
    <t xml:space="preserve">GRONINGEN GEMAAL STAD EN LANDE                                              </t>
  </si>
  <si>
    <t xml:space="preserve">Hijsoog    Best. uit grondplaat 550x250x25 mm                          bevestiging dmv 6 gaten van 24 mm            Opstaande plaat gelast bevat hijsoog van ROND 60 m extra steunen per plaat tussen de opstaande                                                                               </t>
  </si>
  <si>
    <t xml:space="preserve">Z17511                                  </t>
  </si>
  <si>
    <t>12500</t>
  </si>
  <si>
    <t xml:space="preserve">Z17512                                  </t>
  </si>
  <si>
    <t>Green Pin D-borstbout-sluiting   DBB GREN PIN   type G 4151                                   beugel 32 mm, bout 35 mm, wijdte 51 mm                                verzi</t>
  </si>
  <si>
    <t xml:space="preserve">Z16693                                  </t>
  </si>
  <si>
    <t xml:space="preserve">Z16694                                  </t>
  </si>
  <si>
    <t xml:space="preserve">Z16695                                  </t>
  </si>
  <si>
    <t xml:space="preserve">Z16696                                  </t>
  </si>
  <si>
    <t xml:space="preserve">KOGELKOPhaak type 1-1,3          UNIVERSEEL                 REMA                                                                                                                                                                                                     </t>
  </si>
  <si>
    <t>Z16680</t>
  </si>
  <si>
    <t>Z16681</t>
  </si>
  <si>
    <t>Z16682</t>
  </si>
  <si>
    <t>Z16683</t>
  </si>
  <si>
    <t xml:space="preserve">Evenaar    Bestaat uit HEA100 L=1,35MTRBOVENZIJDE 2X HIJSOOG OP 300 mm van de uiteinden DIKTE1MM MET GAT ROND22MM VOORZIEN VAN 1X TOPSCHALM A/S13-10, 4XHMB GREEN PIN 2T, 2X STAALKABEL10MM L=0,35MTR 2X KOUS SUPERLOOP GEKLEMD. ONDERZIJDE 2 HAAK OP 300MM VAN UITEINDE                                                                                                                                                           </t>
  </si>
  <si>
    <t xml:space="preserve">Z17513                                  </t>
  </si>
  <si>
    <t>200</t>
  </si>
  <si>
    <t xml:space="preserve">Rateltakel  DELTASILVER   Type Silver, Lastketting 4 x 12mm            Hijshoogte 1.5meter  NO s122581 BJ 2012       Y=22MM                                                                                                                                                                                         </t>
  </si>
  <si>
    <t xml:space="preserve">Z17548                                  </t>
  </si>
  <si>
    <t xml:space="preserve">Topschalm  Type Q32B        FRAM                                                                                                                                                                                                                                                                  </t>
  </si>
  <si>
    <t xml:space="preserve">Z16690                                  </t>
  </si>
  <si>
    <t>14100</t>
  </si>
  <si>
    <t xml:space="preserve">Z16691                                  </t>
  </si>
  <si>
    <t xml:space="preserve">Z16692                                  </t>
  </si>
  <si>
    <t>STAALKABEL 18MM 6X36 STK L=2,1MTR 2X KOUS TAL GEKLEMD</t>
  </si>
  <si>
    <t xml:space="preserve">Z16697                                  </t>
  </si>
  <si>
    <t>9000</t>
  </si>
  <si>
    <t xml:space="preserve">Z16698                                  </t>
  </si>
  <si>
    <t>GRONINGEN DAMSTERDIEP   HH3660</t>
  </si>
  <si>
    <t>12P1588 2310</t>
  </si>
  <si>
    <t>GARMERWOLDE RWZI MAGAZIJN</t>
  </si>
  <si>
    <t xml:space="preserve">Zelflossende ooghaak                          KUPLEX                                                            Type KHX 10E                                                                                                                                                                                                                                                                      </t>
  </si>
  <si>
    <t xml:space="preserve">D52422                                  </t>
  </si>
  <si>
    <t xml:space="preserve">Gemaal Zevenhuizen        Kerkhoflaan Zevenhuizen                            </t>
  </si>
  <si>
    <t xml:space="preserve">Duwloopkat      ATLAS   No: A1203634 BJ 2003   BALKBREEDTE 80MM                                                                                                                                                                                                                                                                                                                                                                      </t>
  </si>
  <si>
    <t xml:space="preserve">54902                    </t>
  </si>
  <si>
    <t xml:space="preserve">Duwloopkat      ATLAS   No: A1203336 BJ 2003   BALKBREEDTE 80MM                                                                                                                                                                                                                                                                                                                                                                      </t>
  </si>
  <si>
    <t xml:space="preserve">54904                    </t>
  </si>
  <si>
    <t>HIJSBALK IPE160 L=3,6MTR  LA=2MTR, LO=1.2MTR</t>
  </si>
  <si>
    <t xml:space="preserve">WSZ01                                   </t>
  </si>
  <si>
    <t xml:space="preserve">WSZ02                                   </t>
  </si>
  <si>
    <t xml:space="preserve">Gemaal Vries              Groningerstraat                                    </t>
  </si>
  <si>
    <t>HIJSBAND  ALS KW3000 L=3MTR  SPANSET</t>
  </si>
  <si>
    <t>EKB03560-07-03-849</t>
  </si>
  <si>
    <t xml:space="preserve">jokerhaak               HIJSBANDHAAK           SPANSET                                                                       ASH3T                                                                                                                                                                                                                                                                             </t>
  </si>
  <si>
    <t xml:space="preserve">22905                    </t>
  </si>
  <si>
    <t xml:space="preserve">Topschalm                             A18-8                                                                    voor 10mm hgwketting                                                                                                                                                                                                                                                              </t>
  </si>
  <si>
    <t xml:space="preserve">87032                    </t>
  </si>
  <si>
    <t xml:space="preserve">Duwloopkat                 BALKBREEDTE=98MM                                                                                                                                                                           </t>
  </si>
  <si>
    <t xml:space="preserve">96013/1                                 </t>
  </si>
  <si>
    <t xml:space="preserve">Duwloopkat                                                                                                balkbreedte 165 mm, afm. wielen 60 mm                       afm. hijsoog 40 mm                                                                                                                                                                                                    </t>
  </si>
  <si>
    <t xml:space="preserve">96013/2                                 </t>
  </si>
  <si>
    <t xml:space="preserve">Hijsportaal         IPE220  L=   8MTR,        LA=1,85MTR, LO=1,75MTR                                                                            met bocht                                                                                                                                                                                                                                                                         </t>
  </si>
  <si>
    <t xml:space="preserve">VR011                                   </t>
  </si>
  <si>
    <t>Elek.kettingtakel Verlinde VL1608B1 sernr:0829308857 ketting:9x27mm HH8MTR BJ:2008 1 PARTS, EINDSCHAKELAAR</t>
  </si>
  <si>
    <t xml:space="preserve">C73529                                  </t>
  </si>
  <si>
    <t>A1492</t>
  </si>
  <si>
    <t xml:space="preserve">Gemaal St. Maheerd        Leuringslaan 33 Leek                               </t>
  </si>
  <si>
    <t>LOOPKAT ATLAS BJ 2004 No: A0304060 BALKBREEDTE 75MM</t>
  </si>
  <si>
    <t>HIJSBALK IPE160 L=3.6MTR, LA=2.2MTR,LO=1.5MTR 2 PLAATSEN GEBOUT</t>
  </si>
  <si>
    <t xml:space="preserve">GSM01K                                  </t>
  </si>
  <si>
    <t xml:space="preserve">Gemaal Marum                                                                 </t>
  </si>
  <si>
    <t>HIJSBALK   IPE140 L=1,75MTR, LA=1,75MTR</t>
  </si>
  <si>
    <t>AKC 8341</t>
  </si>
  <si>
    <t>HIJSBALK   IPE180 L=5,5MTR, LA=2,75MTR</t>
  </si>
  <si>
    <t>AKC 8342</t>
  </si>
  <si>
    <t xml:space="preserve">Gemaal Marum                             </t>
  </si>
  <si>
    <t xml:space="preserve">Duwloopkat         ATLAS BALKBREEDTE=80MM                                                                                       as diam 20 mm, wielen diam 78 mm, steek 110 mm                                                                                                                                                                                                                                    </t>
  </si>
  <si>
    <t xml:space="preserve">GMA01L                                  </t>
  </si>
  <si>
    <t xml:space="preserve">Gemaal Grijpskerk         De Roder 2 Grijpskerk                              </t>
  </si>
  <si>
    <t>HIJSBALK IPE160 L=5MTR LA=4MTR UITLADING=1MTR 2 BEVESTEGINGSPUNT</t>
  </si>
  <si>
    <t xml:space="preserve">Duwloopkat       ATLAS NO:     A0304 061 BJ 2004 BALKBREEDTE83MM                                                                                    Bouwjaar 2004                                                                                                                                                                                                                                                                     </t>
  </si>
  <si>
    <t xml:space="preserve">4581/1                                  </t>
  </si>
  <si>
    <t>JM016</t>
  </si>
  <si>
    <t xml:space="preserve">Gemaal De Wilp            Akkermanstraat 4 De Wilp                           </t>
  </si>
  <si>
    <t xml:space="preserve">Duwloopkat  ATLAS NO: A1203.335 BJ 2003 BALKBREEDTE 80                                                                                                                                                                                                                                                                                                                                                                     </t>
  </si>
  <si>
    <t xml:space="preserve">54901                    </t>
  </si>
  <si>
    <t>HIJSBALK IPE160 L=4,5MTR, LA=3,25MTR, LO=1,25MTR</t>
  </si>
  <si>
    <t xml:space="preserve">WSW01                                   </t>
  </si>
  <si>
    <t>Gemaal De Verbetering</t>
  </si>
  <si>
    <t>handtakel nitchi model H-40, SN=7804, 3HH,KET=8MM, HAAK=38X26X11</t>
  </si>
  <si>
    <t>GS01T</t>
  </si>
  <si>
    <t xml:space="preserve">Katbalk                                                                                                   inp-profiel 240 mm, l=2.80 mtr ,go=2.80m                                                                                                                                                                                                                                                  </t>
  </si>
  <si>
    <t xml:space="preserve">GDV 01K                                 </t>
  </si>
  <si>
    <t>groningen zuiker unie Gemaal De Verbetering</t>
  </si>
  <si>
    <t xml:space="preserve">Mechanisch bediende loopkat    ,kooiconstr.   diam as 20 mm, steek 125 mm, wielen diam 90 mm              balkbreedte 120 mm                                                                                                                                                                                                    </t>
  </si>
  <si>
    <t xml:space="preserve">GDV01L                                 </t>
  </si>
  <si>
    <t xml:space="preserve">GDV 02K                                 </t>
  </si>
  <si>
    <t>GARRELSWEER KATERHALS/HOEKSMEER ZIE RAPP HH3650</t>
  </si>
  <si>
    <t>GARRELSWEER KATERHALS/HOEKSMEER</t>
  </si>
  <si>
    <t xml:space="preserve">Mech.bed. loopkat ser.nr. T3G-773.00253         BALKBREEDTE=160MM KITO                                                                                                                                                                                                                                                    </t>
  </si>
  <si>
    <t xml:space="preserve">Handkettingtakel  KITO CORP MODEL CF SNELTAKEL 2-parts, h.h. 4,5 mtr., ketting diam.6,3x19,1 mm.    HAAK Y=                                                                                                                                                                                                    </t>
  </si>
  <si>
    <t xml:space="preserve">GARMRWOLE RWZI Ontvangwerk-geb. 2 BUITEN   DIV BOUTEM M16X60 VERROEST, LOOPKAT KOMT TEGEN LIJDINGWERK AAN BUFFRS BLAATSEN?                                                  </t>
  </si>
  <si>
    <t>HIJSBALK HEA140 L=9MTR LA=3,25MTR, LO 1MTR 4BEVEST PUNTEN</t>
  </si>
  <si>
    <t xml:space="preserve">2C03                                    </t>
  </si>
  <si>
    <t xml:space="preserve">GARMRWOLE RWZI Ontvangwerk-geb. 2 BUITEN                                                </t>
  </si>
  <si>
    <t>LOOPKAT VRLINDE  BALK BREEDTE 92MM NO: CHV 652821071+D9</t>
  </si>
  <si>
    <t>36LK02</t>
  </si>
  <si>
    <t>LOOPKAT ATLAS BALK BREEDTE 192MM</t>
  </si>
  <si>
    <t>LOOPKAT ATLAS BALK BREEDTE 140MM</t>
  </si>
  <si>
    <t>GARMERWOOLDE RWZI MAGAZIJN</t>
  </si>
  <si>
    <t xml:space="preserve">Kettingleng                                                                                               Bestaande uit: 1 mtr. hgw. ketting 10/6 6 mm. L=0,96MTR              2 verbindingsschalmen WA58-8                                                                                                                                                                                             </t>
  </si>
  <si>
    <t xml:space="preserve">A5880                                   </t>
  </si>
  <si>
    <t xml:space="preserve">GARMERWOLDE RZWI WERKPLAATS                        </t>
  </si>
  <si>
    <t xml:space="preserve">Heftafel              ARMO TYPE AXL                                                                                     ser.nr. 214010, afm. 100x150, h.h. 1,23 mtr.                                                                                                                                                                                                                                      </t>
  </si>
  <si>
    <t xml:space="preserve">214010                    </t>
  </si>
  <si>
    <t xml:space="preserve">GARMERWOLDE RWZI SLIPINDIKKINGSGEBOUW                                                  </t>
  </si>
  <si>
    <t>LOOPKAT LEWIS TYPE L-PT-S05 BALKBREEDTE=140MM BJ2008+D9</t>
  </si>
  <si>
    <t xml:space="preserve">256989                    </t>
  </si>
  <si>
    <t>LOOPKAT LEWIS TYPE L-PT-S05 BALKBREEDTE=120MM BJ2005</t>
  </si>
  <si>
    <t xml:space="preserve">50655496                    </t>
  </si>
  <si>
    <t xml:space="preserve">50655509                    </t>
  </si>
  <si>
    <t>LOOPKAT LEWIS TYPE L-PT-S05 BALKBREEDTE=120MM BJ2007</t>
  </si>
  <si>
    <t xml:space="preserve">61004605                    </t>
  </si>
  <si>
    <t xml:space="preserve">Slingerbalkconstructie         HEA120 L=3MTR, LA=2MTR, UITLADING=0,6MTR                                                                           hangend aan 2xVerlinde loopkatten PH5MET NO: NJW07042-20003 EN NJW07042-20149 BJ 2007 , 2X KATBAAN    HEA140 L=4,5MTR, LA=4MTR,UITLADING=0,3MTR                                                                                                                                              </t>
  </si>
  <si>
    <t xml:space="preserve">685C                                    </t>
  </si>
  <si>
    <t>LOOPKAT VERLINDE chd1000 NO:NJW0827-20192 BJ 2008  BALK BREEDTE 140MM</t>
  </si>
  <si>
    <t>HIJSBALK HEA120 L=3,2MTR, LA=3,2MTR 2 PUNTEN BEVESTIGD</t>
  </si>
  <si>
    <t xml:space="preserve">687C                                    </t>
  </si>
  <si>
    <t xml:space="preserve">688C                                    </t>
  </si>
  <si>
    <t>HIJSBALK HEA14O L=1,8MTR LA=1,7MTR 2 PUNTEN BEVESTIGD</t>
  </si>
  <si>
    <t xml:space="preserve">689C                                    </t>
  </si>
  <si>
    <t xml:space="preserve">690C                                    </t>
  </si>
  <si>
    <t xml:space="preserve">Slingerbalkconstructie         HEA120 L=2,9MTR, LA=2,3MTR UITLADING=0,3MTR                                                                           hangend aan 2xVerlinde loopkatten CHD1000 MET NO: CHA83784-44248 EN CHA83784-44251 BJ 2011 , 2X KATBAAN    HEA140 L=3,8MTR, LA=3,8MTR                                                                                                                                              </t>
  </si>
  <si>
    <t xml:space="preserve">14612                    </t>
  </si>
  <si>
    <t xml:space="preserve">Electr. takel      VERLINDE VL5 1004B1, ketting 4,8x12,5 mm. h.h. 4,0 mtr. sernr:01217203927 BJ 2012             HAAK Y=29MM                                                                                                                                                                                       </t>
  </si>
  <si>
    <t>D49354</t>
  </si>
  <si>
    <t>RATELTAKEL LEWIS TYPE L-LB-S075KETT 6X18MM,NO:9039094 BJ: 2009 HAAK Y=29MM HH=1,5MTR</t>
  </si>
  <si>
    <t>RATELTAKEL REMA TYPE YA-100 KETT 5,6MM,NO:30263 BJ: 2014 HAAK Y=49MM HH=1,5MTR</t>
  </si>
  <si>
    <t>DUWLOOPKAT VERLINDE CHD1000 NO: CHA88596-56005 BJ 2011 BALK BREEDTE 120MM</t>
  </si>
  <si>
    <t>Z12947</t>
  </si>
  <si>
    <t xml:space="preserve">GARMERWOLDE RWZI SLIPINDIKKINGSGEBOUW     </t>
  </si>
  <si>
    <t>HIJSBAND ALS KW1000 L=1MTR. VINCOTTE UTX MC30</t>
  </si>
  <si>
    <t>GARMERWOLDE RWZI SHARON GEBOUW WLL STICKER GEMONTEERD</t>
  </si>
  <si>
    <t>HIJSBALK IPE330 L=7,5MTR, LA=7,5MTR 2 BEV PUNT</t>
  </si>
  <si>
    <t xml:space="preserve">HZ29897                                 </t>
  </si>
  <si>
    <t>GARMERWOLDE RWZI SHARON GEBOUW  BEDIENINGSKETTING INGEKORT</t>
  </si>
  <si>
    <t>Handkettingtakel Thiele TM-B-OP-5      lastketting 6 x 18 mm ,HH3.0 mtr, NO:3067 BJ 2006 HAAK Y=29MM</t>
  </si>
  <si>
    <t xml:space="preserve">C49444                                  </t>
  </si>
  <si>
    <t>Handkettingtakel Thiele TM-B-OP-5      lastketting 6 x 18 mm ,HH3.0 mtr, NO:6586 BJ 2006 HAAK Y-29MM</t>
  </si>
  <si>
    <t xml:space="preserve">C49445                                  </t>
  </si>
  <si>
    <t>Handkettingtakel Thiele TM-B-OP-5      lastketting 6 x 18 mm ,HH3.0 mtr, NO:5497 BJ 2006 HAAK Y-29MM</t>
  </si>
  <si>
    <t xml:space="preserve">C49446                                  </t>
  </si>
  <si>
    <t>Handkettingtakel Thiele TM-B-OP-5      lastketting 6 x 18 mm ,HH3.0 mtr, NO:3031 BJ 2006 HAAK Y-29MM</t>
  </si>
  <si>
    <t xml:space="preserve">C50454                                  </t>
  </si>
  <si>
    <t>GARMERWOLDE RWZI SHARON GEBOUW</t>
  </si>
  <si>
    <t xml:space="preserve">Duwloopkat Atlas     BALKBREEDTE=160MM                                                                                                                                                                                                                                                                    </t>
  </si>
  <si>
    <t xml:space="preserve">45496                    </t>
  </si>
  <si>
    <t xml:space="preserve">45497                    </t>
  </si>
  <si>
    <t xml:space="preserve">VATENKANTELAAR  tbv handelen van vaten met een diam 576 mm                  welke 360 gr. draaibaar is      1X HIJSOOG                                                                                                                                                                                      </t>
  </si>
  <si>
    <t xml:space="preserve">C22058                                  </t>
  </si>
  <si>
    <t xml:space="preserve">Duwloopkat     verlinde type chd 500,no: njw06137-20064voor flensbreedte 50-200 mm         balkbreedte=160MM                                                                                                                                                                                                                           </t>
  </si>
  <si>
    <t xml:space="preserve">C49442                                  </t>
  </si>
  <si>
    <t xml:space="preserve">Duwloopkat     verlinde type chd 500,no: njw06137-20239 voor flensbreedte 50-200 mm         balkbreedte=160MM                                                                                                                                                                                                                       </t>
  </si>
  <si>
    <t xml:space="preserve">C49443                                  </t>
  </si>
  <si>
    <t xml:space="preserve">Duwloopkat     verlinde type chd 500,no: MHV05646-20340 voor flensbreedte 50-200 mm         balkbreedte=120MM                                                                                                                                                                                                                       </t>
  </si>
  <si>
    <t>ZGWSGLK01</t>
  </si>
  <si>
    <t>ELEKTRISCHE TAKEL VERLINDE TYPEVL0205004B1P KETT 4,8X12,5 NO: 06211624A20001 BJ 2006</t>
  </si>
  <si>
    <t>ZGWSGET01</t>
  </si>
  <si>
    <t xml:space="preserve">Kolomzwenkarm   Verlinde, fabr. nr. 603549/01 CHP1277, uitlading 2,9 mtr              type AW5-3.0 bj 6-2006 KOLOM 120X120 HOOGTE 3,25MTR                                                                                                                                                     </t>
  </si>
  <si>
    <t>ZGWSGC01</t>
  </si>
  <si>
    <t xml:space="preserve">HZ29896                                 </t>
  </si>
  <si>
    <t>GARMERWOLDE RWZI POMPENKELDER WERKPLAATS 1X EINDBUFFER PLAATSEN</t>
  </si>
  <si>
    <t>HIJSBALK   IPE160 L=7,5MTR,LA=1MTR  8X BEVET PUNT</t>
  </si>
  <si>
    <t>0002</t>
  </si>
  <si>
    <t>GARMERWOLDE RWZI POMPENKELDER WERKPLAATS</t>
  </si>
  <si>
    <t xml:space="preserve">Duwloopkat Kito    TS010, lot nr. TS2-820       nr. 61688, bj 1999        BALKBREEDTE 74MM                                                                                                                                                                                             </t>
  </si>
  <si>
    <t xml:space="preserve">16188                    </t>
  </si>
  <si>
    <t>GARMERWOLDE RWZI OPSLAG POLYMEER</t>
  </si>
  <si>
    <t xml:space="preserve">Wandzwenkkraan IPE160 UITLADING=3,4MTR HOOGTE:2,15MTR             160x80mm, 3.5 mtr                                                                                                                                                                                                                                                                 </t>
  </si>
  <si>
    <t xml:space="preserve">19C1                                    </t>
  </si>
  <si>
    <t>GARMERWOLDE RWZI OLIE OPSLAG HH3643</t>
  </si>
  <si>
    <t xml:space="preserve">bovenloopkraan                                                                                            haspelbediende, serienr. 80-221                                                                                                                                                                                                                                                   </t>
  </si>
  <si>
    <t xml:space="preserve">80221                    </t>
  </si>
  <si>
    <t>GARMERWOLDE RWZI OLIE OPSLAG</t>
  </si>
  <si>
    <t xml:space="preserve">Handkettingtakel HADEF fig 9/93                                                                                 1 part, hijshoogte 4 mtr., nr. 14473/09, 1 hgw.             ketting diam. 6,3x19,1 mm, lgt. ± 4 mtr.   Bouwjaar 2009 HAAK Y=29MM                                                                                                                                                          </t>
  </si>
  <si>
    <t xml:space="preserve">14473/04                                </t>
  </si>
  <si>
    <t xml:space="preserve">loopkat    MECHANISCH HADEF type 22/90    serienr. 17395/04 BJ 1998         BH=3MTR          BALKBREEDTE82MM                                                                                                                                                                                 </t>
  </si>
  <si>
    <t>WN21</t>
  </si>
  <si>
    <t>EINDLOSE KETTING 10MM MET VATENHAKEN KETTINGLENGTE=2,5MTR, 1X VERB SCHALM HA375, 2X VATHAAKHERC ALLOY</t>
  </si>
  <si>
    <t>ZGWKZ01</t>
  </si>
  <si>
    <t>ZGWKZ02</t>
  </si>
  <si>
    <t>GARMERWOLDE RWZI MAGAZIJN MEE NAAR DEZAAK VOOR REP</t>
  </si>
  <si>
    <t>Elek.Staalkabellier TKK type:CWS-230 WLL230kg 230V 1300W 7A 14mtr/min sernr:2303297</t>
  </si>
  <si>
    <t>230KG</t>
  </si>
  <si>
    <t>GARMERWOLDE RWZI MAGAZIJN  AFKEUR GEEN KLEP</t>
  </si>
  <si>
    <t>OOGKLEPHAAK OK13-8</t>
  </si>
  <si>
    <t xml:space="preserve">13612                    </t>
  </si>
  <si>
    <t>WARTELOOGKLEPHAAK DANROPE</t>
  </si>
  <si>
    <t xml:space="preserve">GARMERWOLDE RWZI MAGAZIJN       1xwiel gemonteerd      </t>
  </si>
  <si>
    <t>LOOPKAT ATLAS BJ 2002NO: B110216</t>
  </si>
  <si>
    <t xml:space="preserve">GARMERWOLDE RWZI MAGAZIJN         1X KLEPSET                                 </t>
  </si>
  <si>
    <t>RATELTAKEL TORSO TYPE LB02C KETT 4X12 HAAK18X13X10 HH5MTR</t>
  </si>
  <si>
    <t xml:space="preserve">GARMERWOLDE RWZI MAGAZIJN                                          </t>
  </si>
  <si>
    <t xml:space="preserve">Handkettingtakel               THIELE NO0517, BJ 2014                 TM-B 05, 1 parts                                            hijshoogte 5 mtr.                            met hgw. ketting 6x18 mm.                                                                                                                                                </t>
  </si>
  <si>
    <t xml:space="preserve">0517/04                                 </t>
  </si>
  <si>
    <t xml:space="preserve">dommekracht       DELTA TYPE DK30, NO 050985                                                                                                                                                                                                                                                                </t>
  </si>
  <si>
    <t>WN12</t>
  </si>
  <si>
    <t xml:space="preserve">dommekracht       PEDDINGHAUS           BJ 1979                                                                                                                                                                                                                                                     </t>
  </si>
  <si>
    <t>ZGWDK01</t>
  </si>
  <si>
    <t>HANDKETTINGTAKEL YALE LIFT360 RVS KETTING 5X15 BJ 2007  HH4MTR BH2MTR HAAK19X14X9  NO"B07123021</t>
  </si>
  <si>
    <t>C75178</t>
  </si>
  <si>
    <t>HANDKETTINGTAKEL MORRIS 190 SERIES KETTING 5X15 HAAK23X16X10 NO: GH15235</t>
  </si>
  <si>
    <t>GH15235</t>
  </si>
  <si>
    <t xml:space="preserve">Handkettingtakel              TRACTEL TRALIFT            HAAK30X18X11                                                                lastketting 6,0x18 mm, 1 part                               hijshoogte 14 meter, serienr. 922395, bj. 1999                                        BH2.5MTR                                                                                                                             </t>
  </si>
  <si>
    <t xml:space="preserve">922395                    </t>
  </si>
  <si>
    <t>Handkettingtakel             YALE LIFT360  NO: B07123020 BJ 2007  RVSKET 5X15 HH4MTR BH2MTR HAAK 20X14X9</t>
  </si>
  <si>
    <t>C75180</t>
  </si>
  <si>
    <t xml:space="preserve">H-sluiting      HMB CROSBY                                                                                     </t>
  </si>
  <si>
    <t xml:space="preserve">A0348                                   </t>
  </si>
  <si>
    <t xml:space="preserve">Handkettingtakel YALE LIFT360 BJ2008 No: B08112128 KETTING 6MM RVS   Y=37MM                                                       Hijshoogte 3.0 meter, bediningshoogte 2.50 meter            Uitgevoerd met RVS lastketting en haalketting                                                                                                                                                                         </t>
  </si>
  <si>
    <t xml:space="preserve">D2355                                   </t>
  </si>
  <si>
    <t>900</t>
  </si>
  <si>
    <t xml:space="preserve">Handkettingtakel met dacromet coating         YALE TYPE LIFT360 HAAK26X18X12                BJ: 2008   NO: B08112123                                           Hijshoogte 3.0 meter, bediningshoogte 2.50 meter            Uitgevoerd met RVS lastketting 6X18 en haalketting                                                                                                                                                                         </t>
  </si>
  <si>
    <t xml:space="preserve">D2356                                   </t>
  </si>
  <si>
    <t>HIJSBAND ALS KW1000 L=2MTR. VINCOTTE UTX MC30</t>
  </si>
  <si>
    <t>HIJSBAND ALS KW1000 L=1,5MTR. VINCOTTE UTX MC30</t>
  </si>
  <si>
    <t>HIJSBAND ALS KW1000 L=3MTR. VINCOTTE UTX MC30</t>
  </si>
  <si>
    <t>HIJSBAND ALS KW1000 L=1.5MTR. VINCOTTE UTX MC30</t>
  </si>
  <si>
    <t>HIJSBAND ALS KW2000 L=2MTR. VINCOTTE UTX MC60</t>
  </si>
  <si>
    <t>HIJSBAND ALS KW2000 L=1MTR. VINCOTTE UTX MC60</t>
  </si>
  <si>
    <t>HIJSBAND ALS KW2000 L=1,5MTR. VINCOTTE UTX MC60</t>
  </si>
  <si>
    <t>HIJSBAND ALS KW2000 L=3MTR. VINCOTTE UTX MC60</t>
  </si>
  <si>
    <t>HIJSBAND ALS KW3000 L=3MTR. VINCOTTE UTX MC90</t>
  </si>
  <si>
    <t>HIJSBAND ALS KW3000 L=1MTR. VINCOTTE UTX MC90</t>
  </si>
  <si>
    <t>HIJSBAND ALS KW3000 L=1,5MTR. VINCOTTE UTX MC90</t>
  </si>
  <si>
    <t>HIJSBAND ALS KW3000 L=2MTR. VINCOTTE UTX MC90</t>
  </si>
  <si>
    <t>HIJSBAND ALS KWR30 L=3MTR. SPANSET</t>
  </si>
  <si>
    <t>06060815001</t>
  </si>
  <si>
    <t>06050854001</t>
  </si>
  <si>
    <t>HANDKETTINGTAKEL HADEF FIG 8/98 BJ2005, KETTING 5X15 HAAK23X17X10 NO:3540</t>
  </si>
  <si>
    <t>Z21051</t>
  </si>
  <si>
    <t xml:space="preserve">GARMERWOLDE RWZI MAGAZIJN                                 </t>
  </si>
  <si>
    <t xml:space="preserve">Handkettingtakel Lewis L-CB-S05 NO: 7055172 BJ 2007 KET 6X18MM L=3MTR  HAAK Y=29MMHAAK Y=29MM                                                                                                                                                                                                                                                                                                                                                         </t>
  </si>
  <si>
    <t xml:space="preserve">537                    </t>
  </si>
  <si>
    <t xml:space="preserve">Handkettingtakel Lewis L-CB-S05 NO: 7055236 BJ 2007 KET 6X18MM L=3MTR HAAK Y=29MM                                                                                                                                                                                                                                                                                                                                                         </t>
  </si>
  <si>
    <t xml:space="preserve">538                    </t>
  </si>
  <si>
    <t xml:space="preserve">GARMERWOLDE RWZI MAGAZIJN                          </t>
  </si>
  <si>
    <t>RATELTAKEL REMA TYPE: YA100 KETT 5.6 HAAK25X16X9 HH1.5MTR BJ 2014 NO: 30266</t>
  </si>
  <si>
    <t>WN13</t>
  </si>
  <si>
    <t>RATELTAKEL POWERTEX TYPE: PLH S1 KETT 4X12 HAAK25X16X9 HH1.5MTR BJ 2014 NO: 14010214</t>
  </si>
  <si>
    <t>D94009</t>
  </si>
  <si>
    <t>WARTELOOGKLEPHAAK MERK SIKA TYPE HHS10-8 TBV HEFTRUCK JUK</t>
  </si>
  <si>
    <t>WN14</t>
  </si>
  <si>
    <t>SLUITING HMB V BEEST TBV HEFTRUCK JUK</t>
  </si>
  <si>
    <t>WN15</t>
  </si>
  <si>
    <t>HIJSJUK TBV HEFTRUCK MERK: AXZION BOUWNUMMER 4074/2  BJ2010</t>
  </si>
  <si>
    <t>Z20487</t>
  </si>
  <si>
    <t>OOGBOUT M24 RUD VLBG</t>
  </si>
  <si>
    <t xml:space="preserve">97535                    </t>
  </si>
  <si>
    <t>KETTINGLENG 1X TOPSCHALM A87-8,X VERB. SCHALM V10U-8, 1X OOGKLEPHAAK VBS 2T</t>
  </si>
  <si>
    <t xml:space="preserve">Z4164                                   </t>
  </si>
  <si>
    <t xml:space="preserve">KETTING      6 mm hgw. ketting lgt. 93,5 cm, b/z verb. schalm       V6U-10                                                                                                                                                               </t>
  </si>
  <si>
    <t xml:space="preserve">Z4159                                   </t>
  </si>
  <si>
    <t xml:space="preserve">Balkenklem          DELTA TYPE DETA CLAMP                                                                                      type TM 2.0, bekopening 75-230 mm                           serienr. 9083695                                                                                                                                                                                                      </t>
  </si>
  <si>
    <t xml:space="preserve">Z4172                                   </t>
  </si>
  <si>
    <t xml:space="preserve">KETTINGLENG         1 topschalm A22-8, 1 verb. schalmCL13-8,           1X KETTING 13MM L=1.7MTR            1 GAFFELKLEPHAAK CB13                                                                                                                                                   </t>
  </si>
  <si>
    <t xml:space="preserve">97846                    </t>
  </si>
  <si>
    <t xml:space="preserve">SLUITING HBB CROSBY </t>
  </si>
  <si>
    <t>HYDRAULISCHE POTKRIK  WEBER HYDRAULIC</t>
  </si>
  <si>
    <t>D1368</t>
  </si>
  <si>
    <t xml:space="preserve">KETTINGLENG     8MM GRADE 100    1 topschalm TA1-8-10-8+, 1 verb. schalmGV8-8+,           1X KETTING 8MM L=1MTR            1 GAFFELKLEPHAAK DGH8-8+                                                                                                                                                 </t>
  </si>
  <si>
    <t>GKC1704</t>
  </si>
  <si>
    <t xml:space="preserve">Rateltakel                       DELTA GREEN NO:9082592                    HAAK24X19X10                                                     Type Green, Hijshoogte 1.80 mtr.                            Lastketting 6.0 x 18.0 mm                                                                                                                                                                                             </t>
  </si>
  <si>
    <t xml:space="preserve">112010                    </t>
  </si>
  <si>
    <t xml:space="preserve">Staalkabelstrop        14MM L=0,62MTR 2X LUSL=20CM TAL GEKLEMD                                                                                   v.z.v. 2 geklemde lussen                                                                                                                                                                                                                                                          </t>
  </si>
  <si>
    <t xml:space="preserve">SK01                                    </t>
  </si>
  <si>
    <t>2250</t>
  </si>
  <si>
    <t xml:space="preserve">SK02                                    </t>
  </si>
  <si>
    <t>WERPHAAK  3PUNTS</t>
  </si>
  <si>
    <t xml:space="preserve">050007-41                               </t>
  </si>
  <si>
    <t xml:space="preserve">Stelconplaathaaksamenstel                                                                                 1 Topschalm T/S 18 10/10, 2 Verbindingsschalm V/S 8/10      2 lgt 0,73 mtr hgw ketting 8 mm, 2X DMB V BEEST 2T Verbindingsschalm V/S8/10                  2 Stelconplaathaken  sleutel model                                                                                          </t>
  </si>
  <si>
    <t xml:space="preserve">D2354                                   </t>
  </si>
  <si>
    <t>Kettingdriesprong                                                                                         1 Tospchalm TWN 08.33-6-8                                   3 Vebrindingsschalm 6-8                      3 lgr 0.70 mtr hgw ketting 6 mm              3 Gaffelhaken WA79-8</t>
  </si>
  <si>
    <t xml:space="preserve">25071                    </t>
  </si>
  <si>
    <t xml:space="preserve">97529                    </t>
  </si>
  <si>
    <t xml:space="preserve">97530                    </t>
  </si>
  <si>
    <t xml:space="preserve">97531                    </t>
  </si>
  <si>
    <t xml:space="preserve">97532                    </t>
  </si>
  <si>
    <t xml:space="preserve">97533                    </t>
  </si>
  <si>
    <t xml:space="preserve">97534                    </t>
  </si>
  <si>
    <t xml:space="preserve">Pompenketting              KETTINGLENG                                                                               1 lgt 1.5 mtr rvs ketting 6 mm met aan beide zijden een     gaffelhaak NGHF06-5                                                                                                                                                                                                    </t>
  </si>
  <si>
    <t xml:space="preserve">C98956                                  </t>
  </si>
  <si>
    <t xml:space="preserve">Pompenketting              KETTINGLENG                                                                               1 lgt 1.5 mtr rvs ketting 6 mm met aan beide zijden een     gaffelhaak NGHF06 -5                                                                                                                                                                                                    </t>
  </si>
  <si>
    <t xml:space="preserve">C98957                                  </t>
  </si>
  <si>
    <t xml:space="preserve">3 DELIGE ALUMINIUM DavidarmHOOGTE1,5MTR UITLADING=0,8MTR  vzv elek.lier Warn 3347 sernr:1536901 uitgevoerd met snelheidsregelaar WLL900KG GSCHIKT VOOR 6mm staalkabel  </t>
  </si>
  <si>
    <t xml:space="preserve">D34166                                  </t>
  </si>
  <si>
    <t xml:space="preserve">davit + el. lier        alum., lier: Elsto Holland, type 71SSH-2GPF, 0.35           kW, 2.3 Amp, 180 VDC, nr. 516752, HDK XAC-   A2114 + noodstop en sneheidsregelaar                                                                                                                                     </t>
  </si>
  <si>
    <t xml:space="preserve">29315                    </t>
  </si>
  <si>
    <t xml:space="preserve">97536                    </t>
  </si>
  <si>
    <t xml:space="preserve">ASK7003                                 </t>
  </si>
  <si>
    <t xml:space="preserve">Kettingtweesprong                                                                                         1 topschalm TA1-8-88-8                                  2 verbindingsschalmen TBS8-8                    2 lgt 1,3 mtr hgw ketting 8mm                 2 gaffelhaken 8mm TGE6-8                                                                                              </t>
  </si>
  <si>
    <t>1,12t 60gr    1.6t 45gr</t>
  </si>
  <si>
    <t>GARMERWOLDE RWZI LOSPUNT 502 BUFFERTANK</t>
  </si>
  <si>
    <t>HIJSBALK INP160 L=5,5MTR, LA=2,5MTR, UITLADING=1,25MTRMTR</t>
  </si>
  <si>
    <t>AKD 10007</t>
  </si>
  <si>
    <t xml:space="preserve">LOOPKAT NITCHI GT10         BALKBREETE=8MM                                                                                                                                                                                                       </t>
  </si>
  <si>
    <t>WN19</t>
  </si>
  <si>
    <t>GARMERWOLDE RWZI LOSPLAATS GEBOUW</t>
  </si>
  <si>
    <t xml:space="preserve">Kolomzwenkkraan  HH 3 mtr, bj 1991 lemmens bv   ARM IPE240 ARM HOOGTE 0,9MTRUITLADING=3,5MTR KOLOM ROND 400MM HOOGTE=3,3MTR                                                                                                                                                                                                           </t>
  </si>
  <si>
    <t xml:space="preserve">28C01                                   </t>
  </si>
  <si>
    <t xml:space="preserve">Loopkat Nitchi GT5/PT5  Bouwjaar1998   NO:9809052 BALKBREEDTE120MM                                                                                                                                                                                                                                                                                                                                                              </t>
  </si>
  <si>
    <t xml:space="preserve">9809052                    </t>
  </si>
  <si>
    <t xml:space="preserve">Handkettingtakel  Ingersoll-rand    HAAK Y=33MM type mch5-010, lastketting 6.3x19.1 mm, 1 part              hijshoogte 3.0 meter                                                                                                                                                                                                  </t>
  </si>
  <si>
    <t xml:space="preserve">J3720                                   </t>
  </si>
  <si>
    <t xml:space="preserve">GARMERWOLDE RWZI FILTERPERSHAL BEGANE GROND                                                       </t>
  </si>
  <si>
    <t xml:space="preserve">Kolomzenkkraan            VERLINDE TYPE AW5-3.0     type ipe 240, uitlading 3.0 meter                           hh 3.5 mtr, kolom 120 x 120 mm        BJ 7-2004                                                                                                                                                                        </t>
  </si>
  <si>
    <t xml:space="preserve">PH01C                                  </t>
  </si>
  <si>
    <t xml:space="preserve">Kolomzenkkraan            VERLINDE TYPE AW5-3.0     type ipe 240, uitlading 3.0 meter                           hh 3.5 mtr, kolom 120 x 120 mm        NO: 601943/01                                                                                                                                                                                </t>
  </si>
  <si>
    <t xml:space="preserve">PH02C                                   </t>
  </si>
  <si>
    <t xml:space="preserve">GARMERWOLDE RWZI FILTERPERSHAL  BESCHADIGD                      </t>
  </si>
  <si>
    <t>ONBEKEND8</t>
  </si>
  <si>
    <t xml:space="preserve">GARMERWOLDE RWZI FILTERPERSHAL                 </t>
  </si>
  <si>
    <t xml:space="preserve">GARMERWOLDE RWZI FILTERPERSHAL             </t>
  </si>
  <si>
    <t>PALLETHAAK HOOGTE=1X25MTR LEPEL LENGTE=1MTR, BREEDTE 70MM, BREEDTETOTAAL 70CM MET CONTRA GEWICHT, 1X HIJSOOG VERSTELBAAR</t>
  </si>
  <si>
    <t xml:space="preserve">12PP1500                                </t>
  </si>
  <si>
    <t>MONTAGEHAAK TBV FILTERPERS  MERK: INDUTECH  FILTERPRS PTPW 58 TYPE: /12PP1500</t>
  </si>
  <si>
    <t>GARMERWOLDE RWZI FILTERPERSHAL</t>
  </si>
  <si>
    <t xml:space="preserve">WERKPLAATSKRAAN             GP5/S                                        PORTATA            type 032132007, h.h. 2,36 mtr., bj. 2004                    ser.nr. 90031667-0013                                                                                                                                                                                                 </t>
  </si>
  <si>
    <t xml:space="preserve">90031667                    </t>
  </si>
  <si>
    <t>150-500</t>
  </si>
  <si>
    <t>ELEKTRISCHE TAKEL VERLINDE TYPE VL5 1004B1 2 PARTS, BJ 2001 HAAK Y=28MM HH3,5MTR, KETTING 4,2X12,5MM No: 01286474F02001</t>
  </si>
  <si>
    <t>C28647</t>
  </si>
  <si>
    <t>SLINGERBALK VERLINDE EUROSYSTEEM BJ2001, TYPE ESTIA. L=2,5MTR, LA=2,5MTR. 2X KRAANBAAN L=11MTR, LA=5,25MTR. 3X BEVESTEGINGSPUNT</t>
  </si>
  <si>
    <t>GARMERWOLDE RWZI EFFLUENTSTRAAT OP SILO REM WERKT NIET niuwe aangeboden</t>
  </si>
  <si>
    <t>AULMINIUM LOOPKAT TBV ALUMINIUM HIJS POSRTAAL  SCHILLING TYPE 1481040  NO: 288-1</t>
  </si>
  <si>
    <t xml:space="preserve">D7922/B                             </t>
  </si>
  <si>
    <t>GARMERWOLDE RWZI EFFLUENTSTRAAT OP SILO REM WERKT NIET</t>
  </si>
  <si>
    <t xml:space="preserve">D7922/A                                </t>
  </si>
  <si>
    <t xml:space="preserve">GARMERWOLDE RWZI EFFLUENTSTRAAT OP SILO LIER IS AFGEKEURD </t>
  </si>
  <si>
    <t>2 DELIGE DAVID INCL HANDLIER  LIER MERK KOSTER TYPE WH5S VOOR 6MM KABEL</t>
  </si>
  <si>
    <t>JD4111591.1 EN .2</t>
  </si>
  <si>
    <t>GARMERWOLDE RWZI EFFLUENTSTRAAT OP SILO</t>
  </si>
  <si>
    <t xml:space="preserve">Portaalkraan MERK SCHILLING art 1481040             Verrijdbaar en inklapbaar               Lengte 4 meter      IN HOOGTE VERSTELBAAR                                                                                                                                    </t>
  </si>
  <si>
    <t xml:space="preserve">D7922                                   </t>
  </si>
  <si>
    <t>HIJSBALK IPE240 L=7,5MTR, LA=3,9MTR, LO=3,75+D9MTR 2 BEV PUNT</t>
  </si>
  <si>
    <t>020211</t>
  </si>
  <si>
    <t>LOOKAT VERLINDE CHD500  NO:CHA70884-24852 BJ 2009 BALKBREEDTE 120MM</t>
  </si>
  <si>
    <t>D7792/1</t>
  </si>
  <si>
    <t>GARMERWOLDE RWZI EFFLUENT GEMAAL KRAANBOEK REEDS GELEVERD ZIE RAP HH 3642</t>
  </si>
  <si>
    <t>16B1</t>
  </si>
  <si>
    <t>GARMERWOLDE RWZI EFFLUENT GEMAAL GOEDKOPER NIEUW TE LEVEREN</t>
  </si>
  <si>
    <t>OOGMOER M20</t>
  </si>
  <si>
    <t>D44326</t>
  </si>
  <si>
    <t>GARMERWOLDE RWZI EFFLUENT GEMAAL BUITEN</t>
  </si>
  <si>
    <t>HIJSBALK IPE300 L=10MTR, LA=8,5MTR, LO=1,5MTR 2 BEV PUNT</t>
  </si>
  <si>
    <t>020212</t>
  </si>
  <si>
    <t>LOOPKAT VERLINDE CHD1000 NO: NJW08027-20191 BJ 2008 BALKBREEDTE120MM</t>
  </si>
  <si>
    <t>WN20</t>
  </si>
  <si>
    <t>GARMERWOLDE RWZI EFFLUENT GEMAAL</t>
  </si>
  <si>
    <t>HANDKETTINGTAKEL KITO MODEL STSKETT 11MM, HAAK Y=43MM</t>
  </si>
  <si>
    <t>16T1</t>
  </si>
  <si>
    <t>LOOPKAT BALKBREEDTE 125MM</t>
  </si>
  <si>
    <t>16K1</t>
  </si>
  <si>
    <t>SLUITING DBB GREEN PIN  25X28X43</t>
  </si>
  <si>
    <t xml:space="preserve">Z4169                                   </t>
  </si>
  <si>
    <t>GARMERWOLDE RWZI BLOWER GEBOUW HH3644</t>
  </si>
  <si>
    <t>GARMERWOLDE RWZI BELUCHTINGSPUT GEEN WLL , REEDS BESTELD</t>
  </si>
  <si>
    <t>HIJSBALK IPE220 L=20MTR LA 6,5MTR, LO=1,4MTR 5 BEV PUNT</t>
  </si>
  <si>
    <t xml:space="preserve">S30C                                    </t>
  </si>
  <si>
    <t>HIJSBALK IPE220 L=22MTR LA 6,5MTR, LO=1MTR 6 BEV PUNT</t>
  </si>
  <si>
    <t xml:space="preserve">S31C                                    </t>
  </si>
  <si>
    <t>HIJSBALK IPE220 L=22MTR LA 6,5MTR, LO=1,4MTR 5 BEV PUNT</t>
  </si>
  <si>
    <t xml:space="preserve">S32C                                    </t>
  </si>
  <si>
    <t>HIJSBALK IPE220 L=20MTR LA 6,5MTR, LO=1MTR 5 BEV PUNT</t>
  </si>
  <si>
    <t xml:space="preserve">S33C                                    </t>
  </si>
  <si>
    <t>HIJSBALK IPE220 L=22MTR LA 6,5MTR, LO=1,4MTR 6 BEV PUNT</t>
  </si>
  <si>
    <t xml:space="preserve">S34C                                    </t>
  </si>
  <si>
    <t xml:space="preserve">S35C                                    </t>
  </si>
  <si>
    <t xml:space="preserve">S36C                                    </t>
  </si>
  <si>
    <t xml:space="preserve">S37C                                    </t>
  </si>
  <si>
    <t xml:space="preserve">S38C                                    </t>
  </si>
  <si>
    <t>GARMERWOLDE RWZI BELUCHTINGSPUT</t>
  </si>
  <si>
    <t>Loopkat Atlas NO: 0808.618 BJ 2008 BALKBREEDTE=98MM</t>
  </si>
  <si>
    <t xml:space="preserve">C75171                                  </t>
  </si>
  <si>
    <t>Gegalvaniseerde Loopkat Atlas BALKBREEDTE 98MM</t>
  </si>
  <si>
    <t xml:space="preserve">C75172                                  </t>
  </si>
  <si>
    <t xml:space="preserve">C75173                                  </t>
  </si>
  <si>
    <t xml:space="preserve">C75174                                  </t>
  </si>
  <si>
    <t>Loopkat Atlas NO: 0808.621 BJ 2008 BALKBREEDTE=98MM</t>
  </si>
  <si>
    <t xml:space="preserve">C75176                                  </t>
  </si>
  <si>
    <t>Loopkat Atlas NO: 0808.626 BJ 2008 BALKBREEDTE=98MM</t>
  </si>
  <si>
    <t xml:space="preserve">C75177                                  </t>
  </si>
  <si>
    <t>Loopkat Atlas NO: 0808.620 BJ 2008 BALKBREEDTE=98MM</t>
  </si>
  <si>
    <t xml:space="preserve">C75169                                  </t>
  </si>
  <si>
    <t xml:space="preserve">C75170                                  </t>
  </si>
  <si>
    <t>Loopkat Atlas NO: 0808.619 BJ 2008 BALKBREEDTE=98MM</t>
  </si>
  <si>
    <t xml:space="preserve">C75175                                  </t>
  </si>
  <si>
    <t xml:space="preserve">GARMERWOLDE RWZI </t>
  </si>
  <si>
    <t>Green Pin D-borstbout-sluiting              type G 4151      DBB V BEEST                             beugel 25 mm, bout 28 mm, wijdte 43 mm           verzi</t>
  </si>
  <si>
    <t xml:space="preserve">Z4170                                   </t>
  </si>
  <si>
    <t xml:space="preserve">Duwloopkat                                           VERLINDE NO: CHA20200-20354                                                     type chd 500, voor balkbreedte 50-200 mm                                                                                                                                                                                                                                          </t>
  </si>
  <si>
    <t xml:space="preserve">51576                    </t>
  </si>
  <si>
    <t>Hijsportaal Aluminium BJ:2013 LENGTE=2,5MTR hgt:1,6mtr lgt:2,5mtr overspanning:1,6mtr WLL250KG bestaande uit kolom:80x80mm HOOGTE 1,5MTR, 2X OOGBOUT RLP-M2/16-10 M16 MET NO: 31403121 EN 31403122 GUNNEBO</t>
  </si>
  <si>
    <t>GARMERWOLDE RWZI</t>
  </si>
  <si>
    <t xml:space="preserve">Handkettingtakel Type TM                                                                                  Hijshoogte 3,00 mtr., kettingmaat 6x18 mm                                                                                                                                                                                                                                         </t>
  </si>
  <si>
    <t xml:space="preserve">62641                    </t>
  </si>
  <si>
    <t xml:space="preserve">Verzinkte Handkettingtakel                                                                                Type 500 CR                                                 Hijshoogte 4 mtr RVS Ketting                                                                                                                                                                                          </t>
  </si>
  <si>
    <t xml:space="preserve">C75179                                  </t>
  </si>
  <si>
    <t xml:space="preserve">Handkettingtakel            nitchi H50                                                                               ser.nr. 0601039, h.h. 3,5 mtr. v.z.v. RVS ketting 5x15 mm.                                                                                                                                                                                                                        </t>
  </si>
  <si>
    <t xml:space="preserve">601039                    </t>
  </si>
  <si>
    <t>GARMERWOLDE RWZ MAGAZIJN</t>
  </si>
  <si>
    <t xml:space="preserve">RVS Kettingleng 13 mm                                                                                     1 RVS Topschalm MS 22I                                      1 RVS Verbindingsschalmen MJ13J              1 RVS ketting 13 mm  L=1.6MTR                        1 RVS Gaffelhaak met klep CSC13I                                                                                            </t>
  </si>
  <si>
    <t xml:space="preserve">D23815                                  </t>
  </si>
  <si>
    <t>2700</t>
  </si>
  <si>
    <t>Garmerwolde N.Bleuming</t>
  </si>
  <si>
    <t xml:space="preserve">Pompenketting                                                                                             1 KETTING 6MM 1.35 mtr rvs ketting 6 mm met aan beide zijden een     gaffelhaak NGHF6/5                                                                                                                                                                                                     </t>
  </si>
  <si>
    <t xml:space="preserve">C98952                                  </t>
  </si>
  <si>
    <t xml:space="preserve">Garmerwolde Magazijn </t>
  </si>
  <si>
    <t xml:space="preserve">H-Sluiting MB Crosby vzv CE </t>
  </si>
  <si>
    <t>A0353</t>
  </si>
  <si>
    <t>Garmerwolde M.Post  LABEL ONLEESBAAR</t>
  </si>
  <si>
    <t>RONDSTROP ALS KWR20 L=1MTR SPANSET</t>
  </si>
  <si>
    <t>ONBEKEND7</t>
  </si>
  <si>
    <t>Garmerwolde M.Post</t>
  </si>
  <si>
    <t xml:space="preserve">kettingsamenstel              1 topschalm A87-8, 1 verb. schalm V10U-8,                       1 ooghaak met klep VBS 2T GRADE 40                                                                                                                                                                                  </t>
  </si>
  <si>
    <t xml:space="preserve">Z4163                                   </t>
  </si>
  <si>
    <t xml:space="preserve">Electrische kettingtakel 230 volt     DELTA     KARWEITAKEL          TYPE US901 9011396 BJ 2013                                                       kettingmaat 6,3 x 19,1 mm                                   hijshoogte 6 mtr                                                                                                                                                                                                      </t>
  </si>
  <si>
    <t xml:space="preserve">D76009                                  </t>
  </si>
  <si>
    <t>H-Sluiting MB Crosby vzv CE HMB CROSBY 26X29X45</t>
  </si>
  <si>
    <t>Rateltakel Svero TYPE1511 ketting:4x12mm bj:2013 sernr:13020931 HH=1,5MTR HAAK19X13X8</t>
  </si>
  <si>
    <t>WN11</t>
  </si>
  <si>
    <t>Rateltakel CERTEX Powertex PLH-S ketting:4x12mm bj:2013 sernr:13070052 HH=1,5MTR HAAK19X13X8</t>
  </si>
  <si>
    <t>WN10</t>
  </si>
  <si>
    <t>HIJSBAND ALS KW1000 L=1MTR VINCOTTE UTX MC30</t>
  </si>
  <si>
    <t>Garmerwolde J.Bolhuis    1X KLEPSET</t>
  </si>
  <si>
    <t xml:space="preserve">kettingsamenstel              1 topschalm A87-8, 1 verb. schalm V10U-8,                       1 ooghaak met klep VBS 2T.                                                                                                                                                                                            </t>
  </si>
  <si>
    <t xml:space="preserve">Z4163/1                                   </t>
  </si>
  <si>
    <t>Garmerwolde J.Bolhuis</t>
  </si>
  <si>
    <t xml:space="preserve">H-sluiting                      HBB CROSBY                  11X13X21                                                         BBT                                                                                                                                                                                                                                                                               </t>
  </si>
  <si>
    <t xml:space="preserve">FAK4333                    </t>
  </si>
  <si>
    <t>RONDSTROP ALS KWR20 L=2,5MTR MENNENS TE20</t>
  </si>
  <si>
    <t>H-sluiting GP  HBB V BEEST 22X25X37</t>
  </si>
  <si>
    <t>GARMERWOLDE J. BOLHUIS</t>
  </si>
  <si>
    <t>Crosby H-borstbout sluiting G209                                                                          beugel 16 mm, bout 19 mm, wijdte 26 mm                                                                                                                                                                                                                                       verzi</t>
  </si>
  <si>
    <t xml:space="preserve">97848                    </t>
  </si>
  <si>
    <t>Crosby H-borstbout sluiting G209               HBB                                                           14X16X20</t>
  </si>
  <si>
    <t xml:space="preserve">97849                    </t>
  </si>
  <si>
    <t>Crosby H-borstbout sluiting G209             HBB                                                              beugel 16 mm, bout 19 mm, wijdte 27 mm                                                                                                                                                                                                                                       verzi</t>
  </si>
  <si>
    <t xml:space="preserve">Z21050                                  </t>
  </si>
  <si>
    <t xml:space="preserve">GARMERWOLDE GOLFKAR BESCHADIGD                                 </t>
  </si>
  <si>
    <t>HIJSBAND ALS KWR20 L=1,5MTR. SPANSET</t>
  </si>
  <si>
    <t>ONBEKEND9</t>
  </si>
  <si>
    <t>GARMERWOLDE GEMAAL HET GEWEIDE</t>
  </si>
  <si>
    <t>HIJSBALK IPE220 L=3,1MTR LA=1,6MTR, LO=1,5MTR</t>
  </si>
  <si>
    <t xml:space="preserve">113333                    </t>
  </si>
  <si>
    <t>LOOPKAT TRACTEL CORSO BJ 2011 BALKBREEDTE110MM</t>
  </si>
  <si>
    <t xml:space="preserve">113599                    </t>
  </si>
  <si>
    <t xml:space="preserve">113600                    </t>
  </si>
  <si>
    <t>GARMERWOLDE A69    66  AFKEUR BESCHADIGD</t>
  </si>
  <si>
    <t xml:space="preserve">HIJSBAND KW1000 L=1MTR. </t>
  </si>
  <si>
    <t>ONBEKEND6</t>
  </si>
  <si>
    <t xml:space="preserve">HIJSBAND KW1000 L=2MTR. </t>
  </si>
  <si>
    <t>GARMERWOLDE A69    66</t>
  </si>
  <si>
    <t xml:space="preserve">Green pin d-moerbout-sluiting             DMB V BEEST 19X22X32                                                                                                                                                                                    </t>
  </si>
  <si>
    <t xml:space="preserve">D1362                                   </t>
  </si>
  <si>
    <t xml:space="preserve">KETTINGLENG RVS                                                                                           1 lgt 1.35mtr rvs ketting 6 mm met aan beide zijden een     gaffelhaak NGHF06-5                                                                                                                                                                                              </t>
  </si>
  <si>
    <t xml:space="preserve">C98953                                  </t>
  </si>
  <si>
    <t xml:space="preserve">C98958                                  </t>
  </si>
  <si>
    <t>RATELTAKEL REMA SELECT 2OD BJ 2012 HAKEN30X20X12 NO: 28036-9317  KET 5.6X17 TYPE S2/800</t>
  </si>
  <si>
    <t>Z25123</t>
  </si>
  <si>
    <t>RATELTAKEL CERTEX POWERTEX TYPE PLH-S KETTING 4X12MM HH=1,5MTR  BJ 2014 HAAK17X13X9</t>
  </si>
  <si>
    <t>HIJSBAND ALS KWR30 L=1.5MTR. VINCOTTE UTX TE30</t>
  </si>
  <si>
    <t>Dommekracht Brano Type:15-00 sernr:120075 bj:2012</t>
  </si>
  <si>
    <t>2500/1,750KG</t>
  </si>
  <si>
    <t>Potkrik Omega typenr:11025 min hgt:20cm max hgt:36cm bj:2012 sernr:025B12080616</t>
  </si>
  <si>
    <t>Potkrik Omega typenr:11025 min hgt:20cm max hgt:36cm bj:2012 sernr:025B12080981</t>
  </si>
  <si>
    <t xml:space="preserve">Garmerwolde    Zandvanger                                                              </t>
  </si>
  <si>
    <t xml:space="preserve">Loopkat Verlinde CHA </t>
  </si>
  <si>
    <t>16LK02</t>
  </si>
  <si>
    <t xml:space="preserve">Garmerwolde                                                                  </t>
  </si>
  <si>
    <t>Green Pin D-borstbout-sluiting                       type G 4151                      beugel 25 mm, bout 28 mm, wijdte 43 mm                 verzi</t>
  </si>
  <si>
    <t xml:space="preserve">Z4168                                   </t>
  </si>
  <si>
    <t>Green Pin D-borstbout-sluiting                              type G 4151                                   beugel 25 mm, bout 28 mm, wijdte 43 mm          verzi</t>
  </si>
  <si>
    <t xml:space="preserve">Z4171                                   </t>
  </si>
  <si>
    <t xml:space="preserve">FOXWOLDE RODERVAART                                   </t>
  </si>
  <si>
    <t xml:space="preserve">GR01K                                   </t>
  </si>
  <si>
    <t xml:space="preserve">Duwloopkat                           No: 605901 TRACTEL CORSO 60-165MM                                                                                                                                                                                                                                                                     </t>
  </si>
  <si>
    <t xml:space="preserve">GR01L                                   </t>
  </si>
  <si>
    <t>FEERWERD RWZI</t>
  </si>
  <si>
    <t>Handlier Adler WH5S NO:41627 BJ 1980 VOOR 6MM KABEL</t>
  </si>
  <si>
    <t>Davidarm vzv Handlier WH5S hgt:1,7mtr Uitlading 0,75MTR handlier NO:41627 BJ1980</t>
  </si>
  <si>
    <t>ZG010</t>
  </si>
  <si>
    <t xml:space="preserve">Handlier WH2S bj:2015 NO21571438/1/1:  vzv  5mm staalkabel </t>
  </si>
  <si>
    <t>21571438/1/1</t>
  </si>
  <si>
    <t>FARMSUM DIJKMAGAZIJN   LABEL ONTBREEKT</t>
  </si>
  <si>
    <t>RONDSTROP ALS KWR30 L=2MTR SPANSET RS3,0</t>
  </si>
  <si>
    <t>ONBEKEND12</t>
  </si>
  <si>
    <t>FARMSUM DIJKMAGAZIJN   BESCHADIGD</t>
  </si>
  <si>
    <t>RONDSTROP ALS KWR30 L=1MTR SPANSET RS3,0</t>
  </si>
  <si>
    <t>RONDSTROP ALS KWR30 L=1,5MTR SPANSET RS3,0</t>
  </si>
  <si>
    <t>30-0120810-006-0084</t>
  </si>
  <si>
    <t xml:space="preserve">HIJSBAND KW3000 L=3MTR </t>
  </si>
  <si>
    <t xml:space="preserve">FARMSUM DIJKMAGAZIJN   </t>
  </si>
  <si>
    <t>HIJSBAND ALS KW3000 L=3MTR DELFTECHNIEK</t>
  </si>
  <si>
    <t>HIJSBAND ALS KW3000 L=6MTR SPANSET HB3000</t>
  </si>
  <si>
    <t>HIJSBAND ALS KW3000 L=4MTR SPANSET HB3000</t>
  </si>
  <si>
    <t>30-0178510-016-00209</t>
  </si>
  <si>
    <t xml:space="preserve">KOLLOMZWENKKRAAN </t>
  </si>
  <si>
    <t>EL TAKEL LIFTKET. TYPE B7 KETTING 9X27MM 2 PARTS HH 3MTR, Y=41MM, COMPLEET MET LOOPKAT LIFTKET TYPE S1 BJ 94, BEREIK 137-215MM</t>
  </si>
  <si>
    <t xml:space="preserve">FARMSUM DIJKMAGAZIJN </t>
  </si>
  <si>
    <t xml:space="preserve">KETTINGLENG 8MM     1 Topschalm CM87                                 1 Verbindingsschalm KUN 3.11 VH 7/8-8        1 ketting  1,9M              1 Gaffelhaak HK7/8U-8            </t>
  </si>
  <si>
    <t>FARMSUM DIJKMAGAZIJN</t>
  </si>
  <si>
    <t xml:space="preserve">Kettingleng 7mm top CM87-8, verb. schalm KUN7, KET 4MTR,  gaffelhaak KHW7N-8                                                                                                                                                                                                                                                                                                   </t>
  </si>
  <si>
    <t xml:space="preserve">42965                    </t>
  </si>
  <si>
    <t xml:space="preserve">KETTINGLENG 7MM top CM87-8, verb. schalm KUN7, KET 4MTR,  gaffelKLEPhaak GSHU8                                                                                                                                                                                   </t>
  </si>
  <si>
    <t xml:space="preserve">2000 b 60gr. / 2800 b 45gr.   </t>
  </si>
  <si>
    <t xml:space="preserve">Kettingtweesprong                                                                                         1 topschalm OF108-8-10-8                                   4 verbindingsschalmen kun 3.11 vh 8 mm       2 lgt 1MTR hgw ketting 8 mm              2 ooghaken met klep ok 7/8-8                                                                                                </t>
  </si>
  <si>
    <t xml:space="preserve">2994                    </t>
  </si>
  <si>
    <t>KETTINGLENG 10MM 1X TOPSCHALM CM108-8, 1X VERBINDINGSSCHALM G10-8, KET 10MM L=3,9MTR, GAFFELKLEPHAAK KHN10-8</t>
  </si>
  <si>
    <t>H-sluiting         Crosby BBT G209, beugel 13 mm                               Bout 16 mm, wijdte 22 mm, verzinkt                     verzi</t>
  </si>
  <si>
    <t xml:space="preserve">Kettingtweesprong  1 topschalm TWN 0831 10-8                                   4 Verbindingsschalmen 7/8-8                  2 lgt ketting 8 mm x 0,3 mtr                 2 Greenpin hmb sluiting       2T                                                                                              </t>
  </si>
  <si>
    <t xml:space="preserve">88082/1                                 </t>
  </si>
  <si>
    <t>Kettingleng    1 Topschalm A16                                 1 Verbindingsschalm KUN 3.11 VH 7/8-8        1 lgt 1.60 mtr hgw ketting 8 mm              1 Gaffelveiligheidshaak HKS-B 7/8-8              verzi</t>
  </si>
  <si>
    <t xml:space="preserve">Evenaar                koker 50x50 ,mm, lgt 0.92 mtr, afm. zijhaken 25x30          met opgelaste hijsplaat afm. 800x125x13 mm, BOVENKANT 1X HIJSGAT ROND 49 DIKTE=12,5MM                                                                                                                                                              </t>
  </si>
  <si>
    <t xml:space="preserve">54122                    </t>
  </si>
  <si>
    <t xml:space="preserve">FARMSUM   K21 D Luken                                                                  </t>
  </si>
  <si>
    <t>Kettingtweesprong    1 Tospchalm KUN 3.01 A1 13-8                                2 Verbindingsschalmen KUN 3.11 VH 10-8       2 lgt 1.50 mtr hgw ketting 10 mm             2 Gaffelhaken HKS10-8</t>
  </si>
  <si>
    <t xml:space="preserve">73201                    </t>
  </si>
  <si>
    <t xml:space="preserve">3150 b 60gr./4250 b 45gr.     </t>
  </si>
  <si>
    <t xml:space="preserve">Kettingleng 10MM 1 topschalm kun 3.01 a1 10-8                                1 verbindingsschalm kun 3.11 vh 10-8         1 lgt 2.0 mtr hgw ketting 10 mm              1 gaffelhaak hK 10-8                                                                                                     </t>
  </si>
  <si>
    <t xml:space="preserve">23716                    </t>
  </si>
  <si>
    <t xml:space="preserve">Kettingleng                                                                                               1 topschalm kun 3.01 a1 10-8                                1 verBindingsschalm kun 3.11 vh 10-8         1 lgt 0.25 mtr hgw ketting 10 mm     1 GAFFELVEILGHEIDSHAAK DELTALOCK 10-8                                                                                            </t>
  </si>
  <si>
    <t xml:space="preserve">8017                    </t>
  </si>
  <si>
    <t>EEMSHAVEN BOEZEM GEMAAL WEST EN LIEW</t>
  </si>
  <si>
    <t>KRAAN HADEF SCHIEDAM IPE260 L=7MTR,LA=7MTR</t>
  </si>
  <si>
    <t xml:space="preserve">EHWK                                    </t>
  </si>
  <si>
    <t xml:space="preserve">MECHANISCHE LOOPKAT YALE TYPE HTG-A NO:74672     BALKBREEDTE=115MM   BEREIK66-220MM     bj2000        bh4,5MTR                                                                                                                                                                                                                                                                                                                                                </t>
  </si>
  <si>
    <t xml:space="preserve">EHWL                                    </t>
  </si>
  <si>
    <t>EEMSHAVEN BOEZEM GEMAAL DE KOBBE</t>
  </si>
  <si>
    <t xml:space="preserve">EHOK                                    </t>
  </si>
  <si>
    <t xml:space="preserve">MECHANISCHE LOOPKAT YALE TYPE HTG-A NO:74679     BALKBREEDTE=115MM   BEREIK66-220MM   bj 2000  bh=4,5mtr                                                                                                                                                                                                                                                                                                                                                   </t>
  </si>
  <si>
    <t xml:space="preserve">EHOL                                    </t>
  </si>
  <si>
    <t>EELDE RWZI WERKPLAATS  1X KRAANBOEK HH3655</t>
  </si>
  <si>
    <t xml:space="preserve">KolomzwenkKRAAN TYPE M110, UITLADING 4MTR BJ 1996                                           </t>
  </si>
  <si>
    <t>79897/1</t>
  </si>
  <si>
    <t xml:space="preserve">EELDE RWZI WERKPLAATS                                           </t>
  </si>
  <si>
    <t xml:space="preserve">Duwloopkat         REMA                                                                                                                                                                                                                                                                        </t>
  </si>
  <si>
    <t xml:space="preserve">79953                    </t>
  </si>
  <si>
    <t xml:space="preserve">EELDE RWZI WERKPLAATS  </t>
  </si>
  <si>
    <t>ELEKTRISCHE TAKEL VERLINDE TYPE VE10 2 PARTS KETTING 6,8X17,8MM HAAK Y=35MM HH=5MTR, + EL LOOPKAT VERLINDE CHD2000</t>
  </si>
  <si>
    <t>HIJSBAND ALS KW3000  REMA S1 L=3MTR</t>
  </si>
  <si>
    <t>HIJSBAND ALS KW2000 SPANSET  L=2MTR</t>
  </si>
  <si>
    <t>EKB01308-07-05 001349</t>
  </si>
  <si>
    <t>EELDE RWZI WERKPLAATS</t>
  </si>
  <si>
    <t xml:space="preserve">HYDRAULISCHE CILINDER ENERPACK TYPE  RCH202 700 bar                                                                                                                                                                                                                                                                    </t>
  </si>
  <si>
    <t xml:space="preserve">C2795C                                  </t>
  </si>
  <si>
    <t xml:space="preserve">HYDRAULISCHE HANDPOMP ENERPACK TYPE      P39-9150                                                                                                                                                                                                                                                                          </t>
  </si>
  <si>
    <t xml:space="preserve">F4593C                                  </t>
  </si>
  <si>
    <t xml:space="preserve">10000 psi                     </t>
  </si>
  <si>
    <t xml:space="preserve">Davidarm           ALUMINIUM 2 DELIG   Met poot (certnr. -1)                                       Hoogte: 1.7 mtr.                             Uitlading: 0.8 - 1.5 mtr.                                                                                                                                                </t>
  </si>
  <si>
    <t>WN29</t>
  </si>
  <si>
    <t xml:space="preserve">DOMMEKACHT DELTA TYPE DK50 N0082360                                                                                                                                                                                                                                                               </t>
  </si>
  <si>
    <t xml:space="preserve">C88778                                  </t>
  </si>
  <si>
    <t>H-Sluiting USA merk en type onbekend 38X41X62</t>
  </si>
  <si>
    <t xml:space="preserve">EELDE RWZI WERKPAATS                                          </t>
  </si>
  <si>
    <t xml:space="preserve">Handkettingtakel REMA TYPE TH,  lastketting 6.5x18.5mm, 1 part               hijshoogte 6.0 meter, lasthaak NO:050-0995 Y=31MM                                                                                                                                                                            </t>
  </si>
  <si>
    <t xml:space="preserve">79952                    </t>
  </si>
  <si>
    <t>EELDE RWZI FIJNROOSTER</t>
  </si>
  <si>
    <t xml:space="preserve">Hijsportaal        best. uit 2 poten met hiertussen een katbalk IPE 240        lgt 3,9 meter            HOOGTE=2,25                                                                                                                                                                                             </t>
  </si>
  <si>
    <t xml:space="preserve">23972                    </t>
  </si>
  <si>
    <t xml:space="preserve">Duwloopkat       type CHR1000, voor flensbreedte 118-143 mm          BALKBREEDTE=120MM                                                                                                                                                                                                                             </t>
  </si>
  <si>
    <t xml:space="preserve">80207                    </t>
  </si>
  <si>
    <t xml:space="preserve">80208                    </t>
  </si>
  <si>
    <t xml:space="preserve">HandkettingtAKEL   INGESOLL-RAND                type mch5-010, lastketting 6.3x19.1 mm, 1 part              hijshoogte 5,5 meter       Y=33MM  NO: 982131E                                                                                                                                                                                         </t>
  </si>
  <si>
    <t xml:space="preserve">80603                    </t>
  </si>
  <si>
    <t xml:space="preserve">HandkettingtAKEL   INGESOLL-RAND                type mch5-010, lastketting 6.3x19.1 mm, 1 part              hijshoogte 5,5 meter       Y=33MM  NO: 82183E                                                                                                                                                                                           </t>
  </si>
  <si>
    <t xml:space="preserve">80604                    </t>
  </si>
  <si>
    <t xml:space="preserve">EELDE RWZI CHLOORHOK                                             </t>
  </si>
  <si>
    <t xml:space="preserve">Elektr. kettingtakel      ELEPHANT F-100 MOD 116 NO: F84016 Hijshoogte 4 mtr Y=59MM, KETT=7,1MM                                                                                                                                                                                                                                                                  </t>
  </si>
  <si>
    <t xml:space="preserve">TV84016                                 </t>
  </si>
  <si>
    <t>HANDLIER GEBUWIn WH2S ,Fabrnr= WH163015 BJ 1995 VOOR 5MM KABEL</t>
  </si>
  <si>
    <t xml:space="preserve">EELDE RWZI BUITEN REPARATIE </t>
  </si>
  <si>
    <t xml:space="preserve">Electr.kettingtakel                           </t>
  </si>
  <si>
    <t>EELDE RWZI BUITEN NIEUW GELEVERD</t>
  </si>
  <si>
    <t>SLUITING HMB GREEN PIN</t>
  </si>
  <si>
    <t>WN28</t>
  </si>
  <si>
    <t>WN30</t>
  </si>
  <si>
    <t>WN31</t>
  </si>
  <si>
    <t>WN32</t>
  </si>
  <si>
    <t>EELDE RWZI BUITEN GEREPAREERD FIJNHIJS MOTOR IS STUK</t>
  </si>
  <si>
    <t>ELEKTRISCHE TAKEL VERLINDE TYPE VL5 1004B1 2 PARTS KETTING 4,8X12,5MM HAAK Y=35MM HH=4MTR, NO: 1109202405</t>
  </si>
  <si>
    <t>EELDE RWZI BUITEN</t>
  </si>
  <si>
    <t>HIJSBALK IPE180 L=,6MTR, LA=3,1MTR,LO=1,2  2 BEV PUNT</t>
  </si>
  <si>
    <t xml:space="preserve">SEL1/1                                  </t>
  </si>
  <si>
    <t xml:space="preserve">Duwloopkat      BALKBREEDTE=95MM                                                                                                                                                                                                                                                                                                                                                                            </t>
  </si>
  <si>
    <t xml:space="preserve">SEL1/2                                  </t>
  </si>
  <si>
    <t xml:space="preserve">SEL1/3                                  </t>
  </si>
  <si>
    <t xml:space="preserve">KETTINGLENG 8MM     1 Topschalm A8/7-8                                 1 Verbindingsschalm V7/8-U        1 ketting  2,45MTR              1 GAFFELKLEPHHAK HKS7/8-8            </t>
  </si>
  <si>
    <t>EELDE RWZI 88-VZN-9  KETTINGZAK,1X KLEPSET. NIEUWE VOEDINGSKABEL NOG LEVEREN , REEDS BESTELD</t>
  </si>
  <si>
    <t xml:space="preserve">Electr.kettingtakel DELTA MODEL US901 NO: 01690        kettingmaat 6,3 x 19,1 mm                                   hijshoogte 9,5 mtr                                                                                                                                                                                                      </t>
  </si>
  <si>
    <t xml:space="preserve">D52961                                  </t>
  </si>
  <si>
    <t>EELDE RWZI 88-VZN-9  GEEN TYPE GOEDKEUR</t>
  </si>
  <si>
    <t>SLUITING DBB 16X16X33</t>
  </si>
  <si>
    <t>ONBEKEND19</t>
  </si>
  <si>
    <t>EELDE RWZI 88-VZN-9  BESCHADIGD</t>
  </si>
  <si>
    <t>EKB03158-07-01 2024</t>
  </si>
  <si>
    <t xml:space="preserve">EELDE RWZI 88-VZN-9  </t>
  </si>
  <si>
    <t xml:space="preserve">ZELflossende ooghaak                                                                                      Type KHX10E                                                                                                                                          </t>
  </si>
  <si>
    <t>D52964</t>
  </si>
  <si>
    <t>EKB01686-07015 002183</t>
  </si>
  <si>
    <t>HIJSBAND ALS KW2000 SPANSET L=2MTR</t>
  </si>
  <si>
    <t>EKB01308-07-05 001347</t>
  </si>
  <si>
    <t>RONDSTROP ALS KWR10 SPANSET L=2MTR</t>
  </si>
  <si>
    <t>EKB00135-08-2 8420</t>
  </si>
  <si>
    <t>RONDSTROP ALS KWR20 SPANSET L=3MTR</t>
  </si>
  <si>
    <t>EKB00381-08-26 793</t>
  </si>
  <si>
    <t xml:space="preserve">EELDE RWZI 01-BV-DN PICK-UP  </t>
  </si>
  <si>
    <t>WN27</t>
  </si>
  <si>
    <t>EELDE RWZI</t>
  </si>
  <si>
    <t xml:space="preserve">Handkettingtakel      KITO TYPE STS  lastketting 8.0x23.0 mm, 1 part                  Hijshoogte 10 meter     Y=32MM                                                                                                                                                                                              </t>
  </si>
  <si>
    <t xml:space="preserve">5548                    </t>
  </si>
  <si>
    <t>EELDE GEMAAL BOTERDIJK</t>
  </si>
  <si>
    <t xml:space="preserve">HIJSBALK INP220 L=3,1 ,LA=3,1   2 BEV PUNT                                                                                                                                                                                                                              </t>
  </si>
  <si>
    <t xml:space="preserve">6301                    </t>
  </si>
  <si>
    <t xml:space="preserve">Duwloopkat  BALKBREEDTE=   90MM                                                                                                                                                                                                                                </t>
  </si>
  <si>
    <t xml:space="preserve">6301/1                                  </t>
  </si>
  <si>
    <t xml:space="preserve">HANDKETTING TAKEL KITO MODEL STS KETTING 8MM, L=10MTR Y=34MM </t>
  </si>
  <si>
    <t xml:space="preserve">6302/2                                  </t>
  </si>
  <si>
    <t>Green pin harpmoerbout-sluiting              V BEEST                                                             beugel 22 mm, bout 25 mm, wijdte 36 mm                      verzinkt                                                                                                                                                                                                         verzi</t>
  </si>
  <si>
    <t xml:space="preserve">60007                    </t>
  </si>
  <si>
    <t>DEN HORN</t>
  </si>
  <si>
    <t>LOOPKAT ALTAS BALKBREEDTE=110MM NOA0212118 BJ 2012</t>
  </si>
  <si>
    <t>LOOPKAT ALTAS BALKBREEDTE=110MM NOA0212114 BJ 2012</t>
  </si>
  <si>
    <t>D45490</t>
  </si>
  <si>
    <t>HIJSBALK IPE200 L=2,6MTR LA=1.4MTR, UITLADING=0.9MTR 2X BEVESTEGINGS PUNTEN</t>
  </si>
  <si>
    <t xml:space="preserve">Den Andel                 Kruisweg 2                                         </t>
  </si>
  <si>
    <t xml:space="preserve">LOOPKAT ALTAS </t>
  </si>
  <si>
    <t xml:space="preserve">C65987                                  </t>
  </si>
  <si>
    <t xml:space="preserve">C65988                                  </t>
  </si>
  <si>
    <t xml:space="preserve">HIJSBALK IPE220 L=4,8MTR, LA=2,9MTR, OVERSTEEK=1,7MTR </t>
  </si>
  <si>
    <t xml:space="preserve">DAND01                                  </t>
  </si>
  <si>
    <t>DELFZIJL RWZI WERKPLAATS</t>
  </si>
  <si>
    <t xml:space="preserve">RVS Kettingleng 13 mm      1 RVS Topschalm 22BO-5                  1 RVS Verbindingsschalmen MJ13J              1 RVS ketting 13 mm  L=1,6MTR                  1 RVS Gaffelhaak met klep CSC13-5                                                                                         </t>
  </si>
  <si>
    <t xml:space="preserve">D23816                                  </t>
  </si>
  <si>
    <t xml:space="preserve">Duwloopkat Verlinde CHD 500 NO:CHP04459-20782        BALKBREEDTE200MM                                                                                                                                                                                                                                                                  </t>
  </si>
  <si>
    <t xml:space="preserve">20960                    </t>
  </si>
  <si>
    <t>BALKENKLEM CERTEX NO: 01032 BEREIK 70-245MM</t>
  </si>
  <si>
    <t>WN24</t>
  </si>
  <si>
    <t xml:space="preserve">Duwloopkat  Elephant No. 12195       BALKBREEDTE=98MM                                                                                                                                                                                                                                                         </t>
  </si>
  <si>
    <t xml:space="preserve">941533                    </t>
  </si>
  <si>
    <t>HIJSBALK IPE220 L=7,5MTR, LA=7,5MTR BEIDE ZIJDEN IN MUUR VERZONKEN</t>
  </si>
  <si>
    <t xml:space="preserve">S26C                                    </t>
  </si>
  <si>
    <t xml:space="preserve">Handkettingtakel    THIELE type TM-B 05, lastketting 6.0x18.0 mm, 1 part                hijshoogte 7,5 meter,BH=5,5MTR, nr. 0784/01 BJ 2001 HAAK Y=29MM                                                                                                                                                                                  </t>
  </si>
  <si>
    <t xml:space="preserve">0784/01                                 </t>
  </si>
  <si>
    <t xml:space="preserve">Rateltakel   Breamark type RTBV, ketting 7.1 x 21 mm.                    Bjr 6-2007, serienr: 84063, hijshoogte 1,5mtr    HAAK Y=49MM                                                                                                                                                                  </t>
  </si>
  <si>
    <t xml:space="preserve">B4063                                   </t>
  </si>
  <si>
    <t xml:space="preserve">DELTA KARWEILIER TYPE CWS300 </t>
  </si>
  <si>
    <t>D105699</t>
  </si>
  <si>
    <t>OOGKLEPHAAK GUNNEBO EKN10-8</t>
  </si>
  <si>
    <t>HIJSBAND ALS KW3000  VINCOTTE UTX MC90 L=1,5MTR</t>
  </si>
  <si>
    <t>HIJSBAND ALS KW1000  VINCOTTE UTX MC30 L=1,5MTR</t>
  </si>
  <si>
    <t>DELFZIJL RWZI KELDER</t>
  </si>
  <si>
    <t>HIJSBALK IPE220 L=9,25MTR, LA=4,25MTR LO=0,5MTR 3 BEV PUNT</t>
  </si>
  <si>
    <t xml:space="preserve">S28C                                    </t>
  </si>
  <si>
    <t xml:space="preserve">Rema duwloopkat            BALKBREEDTE=110MM                                                                                                                                                                                                                                                                                                                                                                 </t>
  </si>
  <si>
    <t xml:space="preserve">S28C/1                                  </t>
  </si>
  <si>
    <t>DELFZIJL RWZI BUITEN</t>
  </si>
  <si>
    <t>HIJSBALK IPE200 L=4,9MTR, LA=2,2MTR,LO=2,7MTR 2 BEV PUNT</t>
  </si>
  <si>
    <t xml:space="preserve">434071                    </t>
  </si>
  <si>
    <t xml:space="preserve">Loopkat Estil      EDL5, balkbr. 50-152 mm, nr. 010641   BALKBREEDTE=00MM                                                                                                                                                                                                                                  </t>
  </si>
  <si>
    <t xml:space="preserve">45407L                                  </t>
  </si>
  <si>
    <t xml:space="preserve">Davit   HOOGTE 1MTR, UITLADING=1MTR. INCLUS. HANDLIR MERK GUBUWIN TYPE HW800 SSD BJ 2014, NO: 601 40104/008 MAX 8MM KABEL                                                                                                                                                    </t>
  </si>
  <si>
    <t>HIJSBALK IPE300 L=11MTR, LA=6MTR, LO=2,9MTR. 4 BEV PUNT</t>
  </si>
  <si>
    <t xml:space="preserve">S27C                                    </t>
  </si>
  <si>
    <t xml:space="preserve">Davit met elek.lier  WLL500KG             HOOGTE 2,75MTR, UITLADING 1,5MTR                                                                                                                                                                                                                                                                                                                                </t>
  </si>
  <si>
    <t xml:space="preserve">10540-16                                </t>
  </si>
  <si>
    <t xml:space="preserve">Davit + lier     HOOGTE 1,75MTR, UITLADING 0,75MTR. LIER HACON TYPE 4585,0,5/205804BJ 2011, NO: 134007                                                                                                                                                                                                </t>
  </si>
  <si>
    <t xml:space="preserve">13855                    </t>
  </si>
  <si>
    <t xml:space="preserve">Duwloopkat Verlinde CHD 2000     NO:CHA19736-12011, BALKBREEDTE=125MM                                                                                                                                                                                                                                                                                                                                                           </t>
  </si>
  <si>
    <t xml:space="preserve">7572                    </t>
  </si>
  <si>
    <t xml:space="preserve">Davit + lier   wh2s, serienr. WH14223, bj. 1992, voor staaldraaddia      5    mm.                                                                                                                                                                                                                   </t>
  </si>
  <si>
    <t xml:space="preserve">14223                    </t>
  </si>
  <si>
    <t>HIJSBALK IPE8180 L=4,4MTR, LA=2,8MTR,LO=1,5MTR, 2 BEV PUNTEN</t>
  </si>
  <si>
    <t>LOOPKAT VERLINDE CHD500 NO: CHD19954-110263 BJ 2014 BALKBREEDTE=92MM</t>
  </si>
  <si>
    <t>D105700</t>
  </si>
  <si>
    <t>LOOPKAT VERLINDE CHD500 NO: CHD19954-10382 BJ 2014 BALKBREEDTE=92MM</t>
  </si>
  <si>
    <t>D105701</t>
  </si>
  <si>
    <t>DELFZIJL RWZI   REGEL UNIT NIEUW</t>
  </si>
  <si>
    <t xml:space="preserve">Garagekraan met elektr. lierwerk                                                                          en vzv vergrendeling op 2 transportwielen. Merk: Wiegel     transp. equipment. Lierwer: warn industrial. SN803649, voor staaldraad 8mm, motor tbv lier2GPF vzv hang drukknopkast Tele XAC-A2114 met                                                                               </t>
  </si>
  <si>
    <t xml:space="preserve">803649                    </t>
  </si>
  <si>
    <t>DELFZIJL RWZI   1X KLEPSET</t>
  </si>
  <si>
    <t xml:space="preserve">Handkettingtakel Nitchi         HAAK Y=47MM  TYPE H50A, 1 parts, hh=5 mtr, ser.nr. 0508054 met                hgw ketting diam. 5x15,1 mm                                                                                                                                                                                           </t>
  </si>
  <si>
    <t xml:space="preserve">C11723                                  </t>
  </si>
  <si>
    <t>DELFZIJL RWZI</t>
  </si>
  <si>
    <t xml:space="preserve">Duwloopkat type chd 1000, voor flensbreedte 65-200 mm                                                                                                                                                                                                                                   </t>
  </si>
  <si>
    <t xml:space="preserve">D72307                                  </t>
  </si>
  <si>
    <t xml:space="preserve">Duwloopkat type chd 1000, voor flensbreedte 65-200 mm     NOCHA96505-74116   BJ 2012                                                                                                                                                                                                                             </t>
  </si>
  <si>
    <t xml:space="preserve">D72308                                  </t>
  </si>
  <si>
    <t xml:space="preserve">Handkettingtakel  Elephant super100, hijshoogte 4mtr, serienr: 52984         HAAK Y=                                                                                                                                                                                                                       </t>
  </si>
  <si>
    <t xml:space="preserve">941532                    </t>
  </si>
  <si>
    <t>SLINGERBALK VERLINDE KATBALK L=4,3MTR, LA=3,3MTR LO=0,3MTR 2 BEV PUNTEN, 2X KRAANBAAN L=11MTR, LA=4,3MTR,LO=0,5MTR, 4 BEV PUNGTEN</t>
  </si>
  <si>
    <t xml:space="preserve">AVGC01                                  </t>
  </si>
  <si>
    <t xml:space="preserve">HIJSBALK  Verlinde systeem    met een 90 GRADEN bocht lgt 6,5 mtr , LA=4,2MTR,   4X BEV PUNT                                                                                                                                                                                                                                                 </t>
  </si>
  <si>
    <t xml:space="preserve">AVGC02                                  </t>
  </si>
  <si>
    <t xml:space="preserve">Handkettingtakel Nitchi             HAAK Y=47MM  H50A, 1 parts, hh=4 mtr, ser.nr. 0508053 met                hgw ketting diam. 5x15,1 mm                                                                                                                                                                                           </t>
  </si>
  <si>
    <t xml:space="preserve">C11722                                  </t>
  </si>
  <si>
    <t xml:space="preserve">Handkettingtakel                MASTERLIFT                                                                          serienr. 00187, 1 part, hijshoogte 4,5 mtr., kett.          diam. 6,3x19,1 mm, met wartelende haak        Y=35MM                                                                                                                                                                        </t>
  </si>
  <si>
    <t xml:space="preserve">187                    </t>
  </si>
  <si>
    <t xml:space="preserve">Green Pin ooghaak met klep        VBS-5                                                                                                                                                                                                                                                                                                                                                    </t>
  </si>
  <si>
    <t xml:space="preserve">4813                    </t>
  </si>
  <si>
    <t>Green Pin D-moerbout sluiting    DMB V BEEST         type G 4153              beugel 19 mm, bout 22 mm, wijdte 31 mm                                 verzi</t>
  </si>
  <si>
    <t xml:space="preserve">1363                    </t>
  </si>
  <si>
    <t xml:space="preserve">DELFZIJL RIOOL GEMAAL           Grote Belt 8       BESCHADIGD                                </t>
  </si>
  <si>
    <t>HIJSBAND ALS KW1000 VINCOTTE UTX MC30 L=2MTR</t>
  </si>
  <si>
    <t xml:space="preserve">DELFZIJL RIOOL GEMAAL           Grote Belt 8        GEEN ORGINELE BOUT + MOER                               </t>
  </si>
  <si>
    <t>SLUITING HMB V BEEST</t>
  </si>
  <si>
    <t>ONBEKEND10</t>
  </si>
  <si>
    <t>SLUITING DMB CROSBY</t>
  </si>
  <si>
    <t>ONBEKEND11</t>
  </si>
  <si>
    <t xml:space="preserve">DELFZIJL RIOOL GEMAAL           Grote Belt 8            BESCHADIGD                           </t>
  </si>
  <si>
    <t>HIJSBAND ALS KW3000 MENNENS MC90 L=5MTR</t>
  </si>
  <si>
    <t xml:space="preserve">DELFZIJL RIOOL GEMAAL           Grote Belt 8                                       </t>
  </si>
  <si>
    <t>SLINGERBALK VERLINDE EUROSYSTEEM BJ 1999. L=3,75MTR, LA=3,5MTR. 2X KRAANBAAN L=4,2MTR, LA=1,75MTR. 3X BEVESTEGINGSPUNT</t>
  </si>
  <si>
    <t xml:space="preserve">S25C                                    </t>
  </si>
  <si>
    <t>Rateltakel Breamark TYPE RTBV ketting:5,6x17mm HH2mtr bj:07-2005 sernr:B0315 HAAK Y=41MM</t>
  </si>
  <si>
    <t>B0315</t>
  </si>
  <si>
    <t xml:space="preserve">Handkettingtakel phri       VERLINDE TYPE PHRI     2 parts, hijshoogte 4 mtr., nr. 9253874, 1 hgw. ke          diam. 6,5x19,5 mm lgt. ± 8,2 mtr.    HAAK Y=35MM                                                                                                                                                                   </t>
  </si>
  <si>
    <t xml:space="preserve">9253874                    </t>
  </si>
  <si>
    <t>RONDSTROP ALS KWR10 SPANSET L=1MTR</t>
  </si>
  <si>
    <t>EKB00381-08-18</t>
  </si>
  <si>
    <t>RONDSTROP ALS KWR10 POWERTEX L=1MTR</t>
  </si>
  <si>
    <t>000520</t>
  </si>
  <si>
    <t>000587</t>
  </si>
  <si>
    <t>HIJSBAND ALS KW1000 VINCOTTE UTX MC30 L=1MTR</t>
  </si>
  <si>
    <t>RVS HMB SLUITING   11X12X24</t>
  </si>
  <si>
    <t>WN22</t>
  </si>
  <si>
    <t>WN23</t>
  </si>
  <si>
    <t xml:space="preserve">DELFZIJL GEMAAL TUIKWERDERRAK               </t>
  </si>
  <si>
    <t xml:space="preserve">Loopkat Type MASTERLIFT PTM-05 BALKBREEDTE=110MM                                                                                                                                                                                                                                                                </t>
  </si>
  <si>
    <t xml:space="preserve">120184                    </t>
  </si>
  <si>
    <t xml:space="preserve">HIJSBALK IPE220 L=4,4MTR, LA=2,6MTR, OVERSTEEK=1,5MTR </t>
  </si>
  <si>
    <t xml:space="preserve">BJT7666335                               </t>
  </si>
  <si>
    <t xml:space="preserve">DELFZIJL DE DRIE DELFZIJLEN         HH3652                                      </t>
  </si>
  <si>
    <t xml:space="preserve">Haspelbediende bovenloopkraan                                                                             Overspanning 7 mtr.                                                                                                                                                                                                                                                               </t>
  </si>
  <si>
    <t xml:space="preserve">310580K                                 </t>
  </si>
  <si>
    <t>6000</t>
  </si>
  <si>
    <t xml:space="preserve">DELFZIJL DE DRIE DELFZIJLEN                                               </t>
  </si>
  <si>
    <t>HANDKETTING TAKEL VERLINDE NO: 7315082 KETT11,3MM HH=12MTR 2 PARTS Y=68MM</t>
  </si>
  <si>
    <t xml:space="preserve">310580T                                </t>
  </si>
  <si>
    <t>LOOPKAT ATLAS BALKBREEDTE=300MM</t>
  </si>
  <si>
    <t>310506L</t>
  </si>
  <si>
    <t>RONDSTROP ALS KWR30 L=2MTR COOPS EN NIEBORG LTX</t>
  </si>
  <si>
    <t>HIJSBALK HEA100</t>
  </si>
  <si>
    <t>LOOPKAT VERLINDE  CHD500   CHA99101-79067</t>
  </si>
  <si>
    <t>D73312</t>
  </si>
  <si>
    <t>HIJSANKER AAN DE MUUR</t>
  </si>
  <si>
    <t>LOOPKAT VERLINDE  CHD500   CHA99101-79066</t>
  </si>
  <si>
    <t>D73313</t>
  </si>
  <si>
    <t xml:space="preserve">BOVENSMILDE GEMAAL SLOKKERT                                                </t>
  </si>
  <si>
    <t>HIJSBALK HEA140 L=7,38MTR, LA=2,35MTR BEIDE ZIJDEN IN MUUR VERZONKEN 5X BEV PUNT TOTAAL</t>
  </si>
  <si>
    <t xml:space="preserve">GDS01K                                  </t>
  </si>
  <si>
    <t>STAALKABEL 10MM TOUWKERN L=1MTR 2X LUS L=10CM TAL GEKLEMD</t>
  </si>
  <si>
    <t>BOERAKKER OUDE RIET</t>
  </si>
  <si>
    <t>HIJSBALK IPE200 L=2,5MTR   LA=2,5MTR</t>
  </si>
  <si>
    <t xml:space="preserve">GOR01K                                  </t>
  </si>
  <si>
    <t>BOERAKKER DE DIJKEN BAKKEROM  EINDSTOP</t>
  </si>
  <si>
    <t xml:space="preserve">HIJSBALK IPE220 L=4,5MTR, LA=3,6MTR, LO=0,9MTR                                                                                                                                                                                                                                                                                                                                                                                     </t>
  </si>
  <si>
    <t>BOERAKKER DE DIJKEN BAKKEROM</t>
  </si>
  <si>
    <t xml:space="preserve">Loopkat       VERLINDE          BALKBREEDTE 110MM                                                                                                                                                                                                                                                                                                                                                   </t>
  </si>
  <si>
    <t>HANDKETTNGTAKEL INGERSOLL-RAND TYPE: MCH5-010  NO: 003302E HH=3MTR KETT. 6,3MM Y=35MM</t>
  </si>
  <si>
    <t>BOERAKKER  RGM BOERAKKER NOORDERWEG</t>
  </si>
  <si>
    <t xml:space="preserve">Loopkat       ATLAS A0212.113 BJ 2012          BALKBREEDTE 110MM                                                                                                                                                                                                                                                                                                                                                     </t>
  </si>
  <si>
    <t>D45495</t>
  </si>
  <si>
    <t xml:space="preserve">Loopkat       ATLAS A0212.124 BJ 2012          BALKBREEDTE 110MM                                                                                                                                                                                                                                                                                                                                                   </t>
  </si>
  <si>
    <t>D45488</t>
  </si>
  <si>
    <t xml:space="preserve">HIJSBALK IPE220 L=2,8, LA=2, LO=0,8MTR  2 PLAATSEN GEBOUT                                                                                                                                                                                                                                                                                                                                                                                    </t>
  </si>
  <si>
    <t>D45488-1</t>
  </si>
  <si>
    <t>SEL1/5</t>
  </si>
  <si>
    <t>BEDUM TER LAAN</t>
  </si>
  <si>
    <t xml:space="preserve">Loopkat Rvs Atlas      No: B0804 302                                                                                                                                                                                                                                                                                                                                                                     </t>
  </si>
  <si>
    <t xml:space="preserve">1936                    </t>
  </si>
  <si>
    <t xml:space="preserve">D-sluiting BB Crosby                                                                                                                                                                                                                                                                                                                                                                        </t>
  </si>
  <si>
    <t xml:space="preserve">6703                    </t>
  </si>
  <si>
    <t xml:space="preserve">WARTEL OOG-OOG Crosby                                                                                                                                                                                                                                                                                                                                                                        </t>
  </si>
  <si>
    <t>ELEKTRISCHE TAKEL HITACHI TYPE 1SN No: 15E9352004L HH 10MTR KETTING 7.1MM BJ 2015</t>
  </si>
  <si>
    <t>D116803</t>
  </si>
  <si>
    <t xml:space="preserve">Katbalk IPE200 L=5,5MTR LA =3,2 MTR, OVERST= 1,75MTR 2X GEBOUT AAN PORTAAL                                                                                                                                                                                                                                                                                                                                                           </t>
  </si>
  <si>
    <t xml:space="preserve">RGMBC01                                 </t>
  </si>
  <si>
    <t xml:space="preserve">Zelflossende oogveiligheidshaak             Type KHX10E                                                                                                                                                                                                                                                                       </t>
  </si>
  <si>
    <t xml:space="preserve">D47590                                  </t>
  </si>
  <si>
    <t>Green-Pin H-moerbout sluiting                type G 4163                 beugel 16 mm, bout 19 mm, wijdte 27 mm                    verzi</t>
  </si>
  <si>
    <t xml:space="preserve">D47591                                  </t>
  </si>
  <si>
    <t>BEDUM POLDERGEMAL ALMA</t>
  </si>
  <si>
    <t>HIJSBALK IPE240 L=3,65, LA=3,65MTR BEIDE ZIJDEN IN MUURVERZONKEN</t>
  </si>
  <si>
    <t xml:space="preserve">ABK                                     </t>
  </si>
  <si>
    <t>MECHANISCHE LOOPKAT YALE TYPE HTG-A BJ 1999 NO 74682 BH=2,3MTR BALKBREEDTE=105MM BEREIK 58-220MM</t>
  </si>
  <si>
    <t xml:space="preserve">ABL                                     </t>
  </si>
  <si>
    <t>BEDUM POLDERGEMAAL HAANDIJK</t>
  </si>
  <si>
    <t xml:space="preserve">loopkat                 kito               nO: t3g-77800026 BJ 3-2000                                                                                                                                                                                                                                                                                                                                                      </t>
  </si>
  <si>
    <t xml:space="preserve">HDBL                                    </t>
  </si>
  <si>
    <t>HIJSBALK IPE280 L=5,45MTR, LA=5,45MTR BEIDE ZIJDE VERZONKEN IN DE MUUR</t>
  </si>
  <si>
    <t xml:space="preserve">HDBK                                    </t>
  </si>
  <si>
    <t>BEDUM POLDER GEMAAL OUDE ZIJL</t>
  </si>
  <si>
    <t xml:space="preserve">HIJSBALK     IPE280 L=5MTR LA=5MTR   BEIDE ZEIDE IN MUUR                                                                </t>
  </si>
  <si>
    <t xml:space="preserve">OZBK                                    </t>
  </si>
  <si>
    <t xml:space="preserve">loopkat  YALE TYPE: HTG-A     No:69757         BH 2 MTR                                                                                                                                                                                                                                                                                                                                                                     </t>
  </si>
  <si>
    <t xml:space="preserve">OZBL                                    </t>
  </si>
  <si>
    <t>BEDUM LAGEWEG 2</t>
  </si>
  <si>
    <t>HIJSBALK IPE 6MTR LA=2MTR BEIDE EINDEN IN MUUR VERZONKEN = 2 EXTRA BEV PUNT</t>
  </si>
  <si>
    <t>AKC83596</t>
  </si>
  <si>
    <t xml:space="preserve">Loopkat Verlinde CHD1000 NO:CHP04469-21172 BALKBREEDTE=72MM </t>
  </si>
  <si>
    <t>Handkettingtakel Thiele TM-B sernr:2123 /01 bj:2001  HH=7MTR Y=28MMKETT 6X18MM</t>
  </si>
  <si>
    <t>Werkplaatskraan Sernr:G28430T bj:2001 werklast van 1500KG-500KG gat 1tot 4!</t>
  </si>
  <si>
    <t>gat1: 1500KG-Gat4 :500KG</t>
  </si>
  <si>
    <t xml:space="preserve">Baflo                     Eenrumerweg                                        </t>
  </si>
  <si>
    <t xml:space="preserve">HIJSBALK IPE270 L=9MTR, LA=4,25MTR, OVERSTEEK=1,3MTR </t>
  </si>
  <si>
    <t xml:space="preserve">B1                                      </t>
  </si>
  <si>
    <t>LOOPKAT  ALTAS BJ 2009 No: A1109 969</t>
  </si>
  <si>
    <t xml:space="preserve">C80018                                  </t>
  </si>
  <si>
    <t>LOOPKAT  ALTAS BJ 2009 No: A1108 969</t>
  </si>
  <si>
    <t xml:space="preserve">C80019                                  </t>
  </si>
  <si>
    <t>APPINGEDAM RIOOL GEMAAL</t>
  </si>
  <si>
    <t xml:space="preserve">S23C                                    </t>
  </si>
  <si>
    <t xml:space="preserve">Handkettingtakel phri       VERLINDE TYPE PHRI     2 parts, hijshoogte 4 mtr., nr. 9253873, 1 hgw. ke          diam. 6,5x19,5 mm lgt. ± 8,2 mtr.    HAAK Y=35MM                                                                                                                                                                   </t>
  </si>
  <si>
    <t>A53                    GOEDKOPER NIEUW TE LEVEREN</t>
  </si>
  <si>
    <t xml:space="preserve">A53                                                                          </t>
  </si>
  <si>
    <t xml:space="preserve">Topschalm 13-8, verbindingsschalm 10-8,                     Kuplex wartel veiligheidshaak KHX10                                                                                                                                                                                                                                                                                             </t>
  </si>
  <si>
    <t xml:space="preserve">                                                                             </t>
  </si>
  <si>
    <t xml:space="preserve">Skylotec 3-poot WLL 300 kg,                                                                               Type AP-004, Eigen gewicht 18 kg                            hoogte van 160 - 245cm                       Aanmaak 2012                                                                                                                                                             </t>
  </si>
  <si>
    <t xml:space="preserve">D54193                                  </t>
  </si>
  <si>
    <t xml:space="preserve">Handkettingtakel                                                                                          type lot CF2-786, lastketting 6,3x19,1 mm,                  hijshoogte 3 mtr.                                                                                                                                                                                                     </t>
  </si>
  <si>
    <t xml:space="preserve">Z9075                                   </t>
  </si>
  <si>
    <t xml:space="preserve">Zelflossende ooghaak                                                                                      Type KHX10E                                                                                                                                                                                                                                                                       </t>
  </si>
  <si>
    <t xml:space="preserve">D89533                                  </t>
  </si>
  <si>
    <t xml:space="preserve">elek. staaldraadlier                                                                                      type 7155S-2GPF                                                                                                                                                                                                                                                                   </t>
  </si>
  <si>
    <t xml:space="preserve">Z4127                                   </t>
  </si>
  <si>
    <t>totaal</t>
  </si>
  <si>
    <t>manuren</t>
  </si>
  <si>
    <t>dagen</t>
  </si>
  <si>
    <t>kilometers</t>
  </si>
  <si>
    <t>km per dag</t>
  </si>
  <si>
    <t>voor info gebied:</t>
  </si>
  <si>
    <t>reisuren</t>
  </si>
  <si>
    <t>per dag</t>
  </si>
  <si>
    <t>https://geo.noorderzijlvest.nl/viewer/index.html?webmap=493a84a5e14a49ada4b2ce9176c020d1</t>
  </si>
  <si>
    <t>totaal per jaar</t>
  </si>
  <si>
    <t>totaal per</t>
  </si>
  <si>
    <t>jaar</t>
  </si>
  <si>
    <t>per items</t>
  </si>
  <si>
    <t>UM</t>
  </si>
  <si>
    <t>ADORP HARSSENSBOS</t>
  </si>
  <si>
    <t>HIJSBALK IPE200 L=3,1MTR, LA=1,5MTR,LO=1,5MTR</t>
  </si>
  <si>
    <t>LOOPKAT VERLINDE CHD500 NO:CHA83120-41710BJ 2011</t>
  </si>
  <si>
    <t>HANDKETTINGTAKEL DELTA GREEN NO:1103830 KETTING 6X18 HH=5MTR Y=26MM BH4,5MTR</t>
  </si>
  <si>
    <t xml:space="preserve">BAFLO                                                         </t>
  </si>
  <si>
    <t xml:space="preserve">LOOPKAT  ALTAS BJ 2009 </t>
  </si>
  <si>
    <t>BEDUM POLDERGEMAAL ALMA</t>
  </si>
  <si>
    <t>DELFZIJL RWZI BINNEN</t>
  </si>
  <si>
    <t xml:space="preserve">Handkettingtakel  Elephant super100, hijshoogte 4mtr, serienr: 52984         HAAK Y=36                                                                                                                                                                                                               </t>
  </si>
  <si>
    <t>HIJSBAND ALS KW1000  VINCOTTE UTX MC30 L=1MTR</t>
  </si>
  <si>
    <t xml:space="preserve">Davit   HOOGTE 2,5MTR, UITLADING=1,1MTR. INCLUS. HANDLIER MERK GUBUWIN TYPE WH5S BJ 1992, NO: WH13875 6MM KABEL  KABEL NET GEINSPECTEERD DEZE GAAT HET WATER IN                                                                                                                                                 </t>
  </si>
  <si>
    <t>WH13875</t>
  </si>
  <si>
    <t>RONDSTROP VNCOTTE L=2METER</t>
  </si>
  <si>
    <t>DELFZIJL RWZI WERKTAFEL</t>
  </si>
  <si>
    <t xml:space="preserve">DEN ANDEL               Kruisweg 2                                         </t>
  </si>
  <si>
    <t>D45487</t>
  </si>
  <si>
    <t>D45490-1</t>
  </si>
  <si>
    <t>EELDE RWZI GEDAAN IN NORG NORGERHAVEN</t>
  </si>
  <si>
    <t xml:space="preserve">EELDE RWZI </t>
  </si>
  <si>
    <t>HIJSBAND SPANSET L=4 METER</t>
  </si>
  <si>
    <t>EKB03560-07-04-3293</t>
  </si>
  <si>
    <t>KETTINGLENG 8MM</t>
  </si>
  <si>
    <t>D100629</t>
  </si>
  <si>
    <t>EELDE RWZI   UIT AUTO:</t>
  </si>
  <si>
    <t>D100630</t>
  </si>
  <si>
    <t>KETTING 2-SPRONG 8MM</t>
  </si>
  <si>
    <t>D100628</t>
  </si>
  <si>
    <t>HIJSBAND ALS KW2000 SPANSET L=4MTR</t>
  </si>
  <si>
    <t>EKB00303-07-09</t>
  </si>
  <si>
    <t>EKB00135-08-12-8420</t>
  </si>
  <si>
    <t>EKB00381-08-26 7993</t>
  </si>
  <si>
    <t>HIJSBAND KW1000  L=1MTR</t>
  </si>
  <si>
    <t>HIJSBAND KW3000  L=2MTR</t>
  </si>
  <si>
    <t>Kettingleng   8MM 1 Topschalm A87-8                               1 VerbindingsschalMV8-8          1 lgt 2,45 mtr hgw ketting 8 mm              1 Gaffelhaak met ijzeren klep HKS- 7/8-8U                                                                              verzi</t>
  </si>
  <si>
    <t xml:space="preserve">C79960                              </t>
  </si>
  <si>
    <t>EELDE RWZI BUITEN GEDAAN IN NORG NORGERHAVEN</t>
  </si>
  <si>
    <t xml:space="preserve">EELDE RWZI BUITEN </t>
  </si>
  <si>
    <t xml:space="preserve">KETTINGLENG 7MM </t>
  </si>
  <si>
    <t xml:space="preserve">KETTINGLENG 6MM </t>
  </si>
  <si>
    <t>WN42</t>
  </si>
  <si>
    <t>RONDSTROP SPANSET L=4METER</t>
  </si>
  <si>
    <t>EKB04364-07-35-720</t>
  </si>
  <si>
    <t>RONDSTROP KWR20 L=3METER</t>
  </si>
  <si>
    <t xml:space="preserve">FARMSUM   P. Boer                                                                      </t>
  </si>
  <si>
    <t>HIJSBAND SPANSET L=5METER</t>
  </si>
  <si>
    <t>0204181400184</t>
  </si>
  <si>
    <t>HIJSBAND SPANSET L=4METER</t>
  </si>
  <si>
    <t>02061110001168</t>
  </si>
  <si>
    <t>RONDSTROP KWR30 L=2METER</t>
  </si>
  <si>
    <t>HIJSBAND KW3000 L=3METER</t>
  </si>
  <si>
    <t>RONDSTROP KWR30 L=1METER</t>
  </si>
  <si>
    <t>RONDSTROP KWR30 L=1,5METER</t>
  </si>
  <si>
    <t xml:space="preserve">FARMSUM DIJKMAGAZIJN  </t>
  </si>
  <si>
    <t>LOOPKAT LIFTKET TYPE S1 BJ 94, BEREIK 137-215MM</t>
  </si>
  <si>
    <t>WN46</t>
  </si>
  <si>
    <t>FARMSUM DIJKMAGAZIJN   HH3778</t>
  </si>
  <si>
    <t>EL TAKEL LIFTKET. TYPE B7 KETTING 9X27MM 2 PARTS HH 3MTR, Y=41MM</t>
  </si>
  <si>
    <t>AKC 3282</t>
  </si>
  <si>
    <t xml:space="preserve">HIJSBAND KW3000 L=4MTR </t>
  </si>
  <si>
    <t>HIJSBAND KW2000 L=6METER</t>
  </si>
  <si>
    <t>HIJSBAND KW2000 L=5METER</t>
  </si>
  <si>
    <t>Handlier Adler WH5S VOOR 6MM KABEL</t>
  </si>
  <si>
    <t>AKC 8347</t>
  </si>
  <si>
    <t>Davidarm  WH5S hgt:1,7mtr Uitlading 0,75MTR handlier NO:41627 BJ1980</t>
  </si>
  <si>
    <t xml:space="preserve">GARMERWOLDE                                                             </t>
  </si>
  <si>
    <t>GARMERWOLDE A69    BERT STERENBORG</t>
  </si>
  <si>
    <t>HBB SLUITING GREEN PIN</t>
  </si>
  <si>
    <t>D94008</t>
  </si>
  <si>
    <t>2500/1750KG</t>
  </si>
  <si>
    <t>GARMERWOLDE M. POST</t>
  </si>
  <si>
    <t>HIJSBAND ALS KW2000 L=3MTR VINCOTTE UTX MC60</t>
  </si>
  <si>
    <t>RONDSTROP POWERTEX L=1 METER</t>
  </si>
  <si>
    <t>000584</t>
  </si>
  <si>
    <t>000555</t>
  </si>
  <si>
    <t xml:space="preserve">RVS Kettingleng 13 mm               1 RVS Topschalm MS 22I                                      1 RVS Verbindingsschalmen MJ13J              1 RVS ketting 13 mm      1 RVS Gaffelhaak met klep CSC13I                                                                                            </t>
  </si>
  <si>
    <t>T28647</t>
  </si>
  <si>
    <t xml:space="preserve">GARMERWOLDE RWZI MAGAZIJN          </t>
  </si>
  <si>
    <t>7-=2015</t>
  </si>
  <si>
    <t>D12</t>
  </si>
  <si>
    <t xml:space="preserve">Rateltakel                       DELTA GREEN NO:9082592                    HAAK24X19X10                       Type Green, Hijshoogte 1.80 mtr.                            Lastketting 6.0 x 18.0 mm                                                                                                                                                                                             </t>
  </si>
  <si>
    <t>KETTINGLENG 8MM 1X TOPSCHALM A87-8, 1XVERBINDINGSSCHALM V10U, 1X OOGKLEPHAAK VBS 2T</t>
  </si>
  <si>
    <t>Z4165</t>
  </si>
  <si>
    <t>GARMERWOLDE RWZI MAGAZIJN TER REPARATIE OPGESTUURD</t>
  </si>
  <si>
    <t xml:space="preserve">Handkettingtakel               THIELE NO0517, BJ 2004                 TM-B 05, 1 parts      hijshoogte 5 mtr.    met hgw. ketting 6x18 mm.       Y=33                                                                                                                                         </t>
  </si>
  <si>
    <t xml:space="preserve">Handkettingtakel              TRACTEL TRALIFT            HAAK30X18X11                                    lastketting 6,0x18 mm, 1 part                               hijshoogte 14 meter, serienr. 922395, bj. 1999                                        BH2.5MTR                                                                                                                             </t>
  </si>
  <si>
    <t xml:space="preserve">Handkettingtakel HADEF fig 9/93    1 part, hijshoogte 4 mtr., nr. 14473/09, 1 hgw.             ketting diam. 6,3x19,1 mm, lgt. ± 4 mtr.   Bouwjaar 2009 HAAK Y=29MM                                                                                                                                                          </t>
  </si>
  <si>
    <t>GARMERWOLDE RWZI OLIE OPSLAG HH3774</t>
  </si>
  <si>
    <t xml:space="preserve">GARMERWOLDE RWZI MAGAZIJN                                               </t>
  </si>
  <si>
    <t>GARMERWOLDE RZWI MAGAZIJN</t>
  </si>
  <si>
    <t xml:space="preserve">GARMERWOLDE RWZI Ontvangwerk-geb. 2 BUITEN                                                </t>
  </si>
  <si>
    <t>GARRELSWEER KATERHALS/HOEKSMEER ZIE RAPP HH3777</t>
  </si>
  <si>
    <t>GRONINGEN GEMAAL DE VERBETERING</t>
  </si>
  <si>
    <t xml:space="preserve">DE WILP          Akkermanstraat 4 De Wilp                           </t>
  </si>
  <si>
    <t xml:space="preserve">GRIJPSKERK         De Roder 2                              </t>
  </si>
  <si>
    <t>MARUM</t>
  </si>
  <si>
    <t xml:space="preserve">VRIES              Groningerstraat                                    </t>
  </si>
  <si>
    <t xml:space="preserve">ZEVENHUIZEN        Kerkhoflaan                          </t>
  </si>
  <si>
    <t>D45497</t>
  </si>
  <si>
    <t>KLOOSTERBUREN</t>
  </si>
  <si>
    <t>HIJSBALK IPE220 L=3,55MTR, LA 1,7MTR,LO=1,6MTR 2 BEV PUNT</t>
  </si>
  <si>
    <t xml:space="preserve">Loopkat Eller </t>
  </si>
  <si>
    <t xml:space="preserve">LAUWERSOOG LAUWERSOOG DORP                    </t>
  </si>
  <si>
    <t xml:space="preserve">LAUWERZIJL DE WATERWOF ELECTRA     HH3788                      </t>
  </si>
  <si>
    <t xml:space="preserve">LAUWERZIJL DE WATERWOF ELECTRA   VOOR GEBRUIK EEN GEBRUIKSAANWIJZING MAKEN                     </t>
  </si>
  <si>
    <t>EL TAKEL STAHL KETTNG 4X12</t>
  </si>
  <si>
    <t>TVZ23034</t>
  </si>
  <si>
    <t>TVZ23033</t>
  </si>
  <si>
    <t>TVZ2308</t>
  </si>
  <si>
    <t>TVZ2309</t>
  </si>
  <si>
    <t>HIJSBAND KW3000  L=3MTR</t>
  </si>
  <si>
    <t xml:space="preserve">LAUWERZIJL DE WATERWOF ELECTRA     KEUREN VOOR GEBRUIK IVM TAKELS                            </t>
  </si>
  <si>
    <t>HIJSBAND KW3000 L=4MTR</t>
  </si>
  <si>
    <t xml:space="preserve">LAUWERZIJL DE WATERWOF ELECTRA                                    </t>
  </si>
  <si>
    <t xml:space="preserve">Leek WERKPLAATS                             B324                               </t>
  </si>
  <si>
    <t xml:space="preserve">LEEK ATLAS KRAAN                                                     </t>
  </si>
  <si>
    <t>KOGELKOPHAAK UNIVERSEEEL</t>
  </si>
  <si>
    <t>D30630</t>
  </si>
  <si>
    <t>D30628</t>
  </si>
  <si>
    <t>HMB SLUITING GREEN PIN</t>
  </si>
  <si>
    <t>WN45</t>
  </si>
  <si>
    <t>LEEK AUTO H. BOUMA</t>
  </si>
  <si>
    <t xml:space="preserve">LEEK GEMAAL PIERKENSVELD                                                       </t>
  </si>
  <si>
    <t>SLINGERBALK</t>
  </si>
  <si>
    <t>WCU01</t>
  </si>
  <si>
    <t>WCU01L</t>
  </si>
  <si>
    <t>ELEKTRISCHE TAKEL</t>
  </si>
  <si>
    <t>WCU01T</t>
  </si>
  <si>
    <t>LEEK HITACH 130LCN KRAAN</t>
  </si>
  <si>
    <t xml:space="preserve">KETTINGLENG 8MM                                                                                                                                                                                    </t>
  </si>
  <si>
    <t>Z31128</t>
  </si>
  <si>
    <t>HIJSBAND KW2000 L=2METER</t>
  </si>
  <si>
    <t>LEEK MINI KRAAN</t>
  </si>
  <si>
    <t xml:space="preserve">HIJSBALK     IPE 180,L=5.6MTR, LA2.7MTR, OA=1.2MTR OP 2 PLAATSEN GEKIKKERD                                                                                                                                                                        </t>
  </si>
  <si>
    <t xml:space="preserve">LEEK RWZI ACTIEFSLIB RECICULAAT                                                </t>
  </si>
  <si>
    <t>LEEK RWZI GEBOUW</t>
  </si>
  <si>
    <t>LOOPAT ATLAS</t>
  </si>
  <si>
    <t>2636L</t>
  </si>
  <si>
    <t xml:space="preserve">LEEK RWZI GEBOUW </t>
  </si>
  <si>
    <t xml:space="preserve">LEEK RWZI RETOURSLB RECIRCULAAT                                                 </t>
  </si>
  <si>
    <t xml:space="preserve">HMB CROSBY                                                                                                                                                                                              </t>
  </si>
  <si>
    <t>AKF 10120</t>
  </si>
  <si>
    <t>EKB00381-08-29-3810</t>
  </si>
  <si>
    <t>EKB01310-07-04-001816</t>
  </si>
  <si>
    <t>EKB00303-07-09-001</t>
  </si>
  <si>
    <t>LEEK RWZI WERKPLAATS OP AANHANGER</t>
  </si>
  <si>
    <t>LEEK SERVCE AUTO BERT</t>
  </si>
  <si>
    <t>LEEK WERPLAATS</t>
  </si>
  <si>
    <t xml:space="preserve">Kogelkophaak type 1,5-2,5          UNIVERSEEL                                                                                                                                                                                                                                                                                                                                                             </t>
  </si>
  <si>
    <t>D30627</t>
  </si>
  <si>
    <t>D30629</t>
  </si>
  <si>
    <t xml:space="preserve">HANDKETTINGTAKEL  NICHI 3MTR KETT 9.5MM </t>
  </si>
  <si>
    <t>24253+D10</t>
  </si>
  <si>
    <t>GLBC01</t>
  </si>
  <si>
    <t>GLBLK01</t>
  </si>
  <si>
    <t xml:space="preserve">LOSDORP GEMAAL OLDECLOOSTER </t>
  </si>
  <si>
    <t>LUCASWOLDE Hooiweg</t>
  </si>
  <si>
    <t>MIDDELSTUM GEMAAL DEN DEEL</t>
  </si>
  <si>
    <t xml:space="preserve">NIETAP GEMAAL SJERP SIPKEMA                                                    </t>
  </si>
  <si>
    <t xml:space="preserve">NORG NORGERHAVEN                                                  </t>
  </si>
  <si>
    <t>DAVID HOOGTE 1,6MTR, UITLADING0,75MTR</t>
  </si>
  <si>
    <t xml:space="preserve">HANDLIER KOSTER TYPE WH5S BJ 2014 vzv staalkabel 6mm </t>
  </si>
  <si>
    <t>21472860/4/1</t>
  </si>
  <si>
    <t>209412864-0955</t>
  </si>
  <si>
    <t>HIJSBAND ALS KWR40 L=1,5MTR. REMA</t>
  </si>
  <si>
    <t xml:space="preserve">D50563                                  </t>
  </si>
  <si>
    <t xml:space="preserve">88081/1                                 </t>
  </si>
  <si>
    <t xml:space="preserve">OOGVEILIGHEIDSHAAK </t>
  </si>
  <si>
    <t>WN37</t>
  </si>
  <si>
    <t>WN38</t>
  </si>
  <si>
    <t xml:space="preserve">ONDERDENDAM A52                                                </t>
  </si>
  <si>
    <t>HIJSBAND ALS KW3000 L=4MTR. DELFTECHNIEK</t>
  </si>
  <si>
    <t>RONDSTROP KWR20 L=3 METER</t>
  </si>
  <si>
    <t>RONDSTROP KWR20 L=2 METER</t>
  </si>
  <si>
    <t>HIJSBAND ALS KW3000 L=1MTR. LOADLOCK PS090DU</t>
  </si>
  <si>
    <t>21042011-14056</t>
  </si>
  <si>
    <t>21042011-14208</t>
  </si>
  <si>
    <t>RONDSTROP KWR20 L=1MTR</t>
  </si>
  <si>
    <t>RONDSTROP KWR20 L=1,5MTR. LL020C LOAD-LOK</t>
  </si>
  <si>
    <t>WN40</t>
  </si>
  <si>
    <t>HIJSBAND KWR20 L=3MTR</t>
  </si>
  <si>
    <t>ONDERDENDAM A53 BESCHADIGD</t>
  </si>
  <si>
    <t>HIJSBAND KW1000 L=1,5MTR</t>
  </si>
  <si>
    <t>WN39</t>
  </si>
  <si>
    <t>KETTING 2-SPRONG 6MM</t>
  </si>
  <si>
    <t>D103598</t>
  </si>
  <si>
    <t>TOPSCHALM</t>
  </si>
  <si>
    <t>D103597</t>
  </si>
  <si>
    <t>D103596</t>
  </si>
  <si>
    <t>RONDSTROP DELFTECHNIEK 1,5 METER</t>
  </si>
  <si>
    <t>RONDSTROP KWR30 L=3 METER</t>
  </si>
  <si>
    <t>HIJSBAND  KW2000 L=1,5MTR</t>
  </si>
  <si>
    <t>KETTINGLENG</t>
  </si>
  <si>
    <t>GV08</t>
  </si>
  <si>
    <t xml:space="preserve">STAALKABEL 2-SPRONG </t>
  </si>
  <si>
    <t xml:space="preserve">ONDERDENDAM KOOS WEBER </t>
  </si>
  <si>
    <t xml:space="preserve">Onderdendam KOR TILLEMA                                                      </t>
  </si>
  <si>
    <t>ONDERDENDAM LOODS   STAALKABEL 6MM L=7 MTR 1X KOUS MET OOGKLEPHAAK 1X PUNT</t>
  </si>
  <si>
    <t>RONDSTROP KWR20 L=1,5 MTR</t>
  </si>
  <si>
    <t>ONDERDENDAM T71</t>
  </si>
  <si>
    <t>KETTINGLNG 8MM</t>
  </si>
  <si>
    <t xml:space="preserve">Kettingleng 8MM     1 Topschalm CM87                                 1 Verbindingsschalm A16       1 ketting  1,5M              1 GaffelVEILIGHEIDShaak KSB7/8-8              </t>
  </si>
  <si>
    <t xml:space="preserve">C69464                               </t>
  </si>
  <si>
    <t>OOGBOUT M27 TBV CONTA GEWICHTEN</t>
  </si>
  <si>
    <t>D92144</t>
  </si>
  <si>
    <t>D92145</t>
  </si>
  <si>
    <t>OOGBOUT M30 TBV CONTA GEWICHTEN</t>
  </si>
  <si>
    <t>D92146</t>
  </si>
  <si>
    <t>D92147</t>
  </si>
  <si>
    <t>ONDERDENDAM WERKPLAATS</t>
  </si>
  <si>
    <t xml:space="preserve">ONDERDENDAM WERKPLAATS                                         </t>
  </si>
  <si>
    <t xml:space="preserve">ONDERDENDAM WERKPLAATS                                                            </t>
  </si>
  <si>
    <t xml:space="preserve">ELEKTRISCHE TAKEL VERLINDE </t>
  </si>
  <si>
    <t>KETTINGSTROP 10MM</t>
  </si>
  <si>
    <t>KETTING 2-SPRONG 13MM</t>
  </si>
  <si>
    <t>A3048</t>
  </si>
  <si>
    <t xml:space="preserve">DOMMEKRACHT BRANO TYPE 15-00  HEFHOOGTE 360MM </t>
  </si>
  <si>
    <t>SLINGERBALk IPE180 L=2,5MTR, LA=2,5MTR, HANGT IN 2E LOOPKAT MET BALKBREEDTE=72MM, 2X KRAANBAAN IPE160 L=3,4MTR, A=1,3MTR 3X BEV PUNT</t>
  </si>
  <si>
    <t xml:space="preserve">Poldergemalen             Sigterman, winsum                    </t>
  </si>
  <si>
    <t>RASQUERT OUDEWEER</t>
  </si>
  <si>
    <t xml:space="preserve">GARMERWOLDE RWZI                                                           </t>
  </si>
  <si>
    <t xml:space="preserve">GARMERWOLDE RWZI          Ontvangwerk - geb. 2                               </t>
  </si>
  <si>
    <t xml:space="preserve">GARMERWOLDE RWZI          zandvanger geb. 7-bordes                           </t>
  </si>
  <si>
    <t xml:space="preserve">GARMERWOLDE RWZI          zandvanger-geb.7/kelder                            </t>
  </si>
  <si>
    <t xml:space="preserve">GARMERWOLDE RWZI          zandvanger-geb.7-kelder                            </t>
  </si>
  <si>
    <t xml:space="preserve">GARMERWOLDE RWZI MAGAZIJN                                                    </t>
  </si>
  <si>
    <t xml:space="preserve">HOOGKERK RWZI             Zuiderweg 110 Hoogkerk                             </t>
  </si>
  <si>
    <t xml:space="preserve">Hijsportaal, naw 27-1-2017 , IPE 160x75mm, lgt a 5.5 mtr vzv bocht, gesteund door 3 poten                                                                                                                                                                                                 </t>
  </si>
  <si>
    <t xml:space="preserve">Handlier ,   lier niet toegankelijk 27-1-2017, Bouwjaar 2006 , serienummer 030239012                                                                                                                                                                                                 </t>
  </si>
  <si>
    <t xml:space="preserve">HOOGKERK RWZI            Zuiderweg 110 Hoogkerk                             </t>
  </si>
  <si>
    <t xml:space="preserve">Handlier,  lier niet toegangkelijk!! 27-1-2017     WH2S vzv staalkabel 6mm  serienummer 271136                                                                                                                                                                                                    </t>
  </si>
  <si>
    <t xml:space="preserve">Handlier, WH2S (vzv rvs staalkabel 6mm) serienummer 71730 , staalkabel niet kunnen inspecteren                                                                                                                                                                                              </t>
  </si>
  <si>
    <t>LEEK RZWI AANHANGER</t>
  </si>
  <si>
    <t>MARUM RWZI</t>
  </si>
  <si>
    <t xml:space="preserve">DAVID METHandlier    GEBUWIN TYPE: WW500 GR/D                                                                                                                                                                                                                                                                          </t>
  </si>
  <si>
    <t>WN47</t>
  </si>
  <si>
    <t xml:space="preserve">ONDERDENDAM RWZI                                                        </t>
  </si>
  <si>
    <t>WINSUM RWZI</t>
  </si>
  <si>
    <t>Z1983</t>
  </si>
  <si>
    <t>WN1011</t>
  </si>
  <si>
    <t>LEEK SINTMAHEERD</t>
  </si>
  <si>
    <t>STEDUM CRANGEWEER</t>
  </si>
  <si>
    <t xml:space="preserve">UITHUIZEN </t>
  </si>
  <si>
    <t>H-Sluiting HMB</t>
  </si>
  <si>
    <t>2 DELIGE DAVID INCL HANDLIER  HOOGTE 1,5MTR, UITLADING=1MTR LIER MERK ALDER TYPE WH2S VOOR 5MM KABEL NO:9771686/2/4  ZONDER KABEL</t>
  </si>
  <si>
    <t>DOMMEKRACHT  153109</t>
  </si>
  <si>
    <t>WN43</t>
  </si>
  <si>
    <t>DOMMEKRACHT  153117</t>
  </si>
  <si>
    <t>WN44</t>
  </si>
  <si>
    <t>ELEKTRISCHE TAKEL VERLINDE TYPE VL2 504B1 BJ 2011 KETT 4,8X12,5 HH 5MTR, Y 29MM</t>
  </si>
  <si>
    <t xml:space="preserve">USQUERT                   Westerhornseweg                                    </t>
  </si>
  <si>
    <t xml:space="preserve">USQUERT                   Westerhornseweg  BIJ OPHAAL BRUG                            </t>
  </si>
  <si>
    <t>HANDLIER GEBUWIN</t>
  </si>
  <si>
    <t>Z14321</t>
  </si>
  <si>
    <t xml:space="preserve">Klapblok         VAN MECHELEN                                                                                                                                           </t>
  </si>
  <si>
    <t>D54452</t>
  </si>
  <si>
    <t xml:space="preserve">USQUERT Gemaal Noordpolderzijl                                                     </t>
  </si>
  <si>
    <t>D45492</t>
  </si>
  <si>
    <t>DUWLOOPKAT ATLAS NO:A0212.120 BJ 2012 BALKREEDTE=110MM</t>
  </si>
  <si>
    <t xml:space="preserve">Evenaar TBV  schutborden   hijsbuis =780MM + 2 hijsoren 330X40X20MM MET HIJSGAT 40MM nrs. 88940A/88940B                                                                                                                                                            </t>
  </si>
  <si>
    <t xml:space="preserve">Evenaar TBV  schutborden   hijsbuis =780MM + 2 hijsoren 330X40X20MM MET HIJSGAT 40MM nrs. 88941A/8894B                                                                                                                                                                       </t>
  </si>
  <si>
    <t xml:space="preserve">HMB GREEN PIN </t>
  </si>
  <si>
    <t>WN41</t>
  </si>
  <si>
    <t>EVENAAR</t>
  </si>
  <si>
    <t xml:space="preserve">WETSINGE GEMAAL TILBURG                        </t>
  </si>
  <si>
    <t xml:space="preserve">ZOUTKAMP BOEZEM GEMAAL HD LOUWES                                     </t>
  </si>
  <si>
    <t>WANDZWENKER HOOGTE0,65MTR UITLADING1,45MTR IPE    3 BEV PUNT</t>
  </si>
  <si>
    <t>ZUIDHORN RWZI</t>
  </si>
  <si>
    <t xml:space="preserve">DavidMT HANDLIER HOOGTE=1,15 METER, UITLADING= 0,7 METER LIER BJ=1978       GEBUWIN WHS2                                                                                                                                </t>
  </si>
  <si>
    <t xml:space="preserve">ZUIDHORN RWZI        </t>
  </si>
  <si>
    <t>RVS KETTING</t>
  </si>
  <si>
    <t>08271</t>
  </si>
  <si>
    <t xml:space="preserve">RVS KETTING </t>
  </si>
  <si>
    <t>08270</t>
  </si>
  <si>
    <t>LOOPKAT HADEF BJ 2015 BALKBREEDTE 90MM FIG 208/05 NO 03524</t>
  </si>
  <si>
    <t>03524</t>
  </si>
  <si>
    <t>LOOPKAT HADEF BJ 2015 BALKBREEDTE 90MM FIG 208/05 NO 03517</t>
  </si>
  <si>
    <t>03517</t>
  </si>
  <si>
    <t>AKC 8349</t>
  </si>
  <si>
    <t>D52962</t>
  </si>
  <si>
    <t>ZUIDHORN RWZI                  REPARATIE KEUREN MET HOOGWERKER</t>
  </si>
  <si>
    <t>\</t>
  </si>
  <si>
    <t>LOOPKAT LEWIS TYPE L-PT-S05 BALKBREEDTE=140MM BJ2008</t>
  </si>
  <si>
    <t xml:space="preserve">GARMERWOLDE RWZI SLIPINDIKKINGSGEBOUW HH3786                                               </t>
  </si>
  <si>
    <t>2006.05.1402</t>
  </si>
  <si>
    <t>GARMERWOLDE RWZI BELUCHTINGSPUT WLL PLAAT</t>
  </si>
  <si>
    <t>NT</t>
  </si>
  <si>
    <t>WN60</t>
  </si>
  <si>
    <t>GARMERWOLDE RWZI TBV HIJSBOK</t>
  </si>
  <si>
    <t>WN61</t>
  </si>
  <si>
    <t xml:space="preserve">GARMERWOLDE RWZI          DRAAIBRUG 2                </t>
  </si>
  <si>
    <t>LOOPKAT ATLAS BJ2006 A0206 084 BALBREEDTE 110MM</t>
  </si>
  <si>
    <t>HIJSBALK IPE220</t>
  </si>
  <si>
    <t>WN223</t>
  </si>
  <si>
    <t>ELEKTRISCHE TAKEL DELTA KARWEITAKEL HH 8MTR, TYPE DU901,NO: 00657 BJ 1999 KETTING 6,3MM HAAK Y=28MM</t>
  </si>
  <si>
    <t xml:space="preserve">GARMERWOLDE RWZI          DRAAIBRUG 1               </t>
  </si>
  <si>
    <t>C92081</t>
  </si>
  <si>
    <t>HIJSBALK IPE220 L=25M, LA7,25, UITL 1M 6 PUNT</t>
  </si>
  <si>
    <t xml:space="preserve">GARMERWOLDE RWZI          DRAAIBRUG 3            </t>
  </si>
  <si>
    <t xml:space="preserve">GARMERWOLDE RWZI          DRAAIBRUG 1              </t>
  </si>
  <si>
    <t xml:space="preserve">GARMERWOLDE RWZI          DRAAIBRUG 3             </t>
  </si>
  <si>
    <t>C6089</t>
  </si>
  <si>
    <t>LOOPKAT ATLAS BJ2005 A0405 158 BALBREEDTE 110MM</t>
  </si>
  <si>
    <t>C6090/1</t>
  </si>
  <si>
    <t>ELEKTRISCHE TAKEL DELTA KARWEITAKEL HH 8MTR, TYPE DU901, BJ 1999 KETTING 6,3MM HAAK Y=28MM</t>
  </si>
  <si>
    <t>LOOPKAT ATLAS  BALBREEDTE 110MM</t>
  </si>
  <si>
    <t>GARMERWOLDE RWZI BLOWER GEBOUW HH3775</t>
  </si>
  <si>
    <t xml:space="preserve">GARMERWOLDE RWZI          zandvanger-geb.7 BUITEN                         </t>
  </si>
  <si>
    <t xml:space="preserve">GARMERWOLDE RWZI          zandvanger geb. 7 KELDER                        </t>
  </si>
  <si>
    <t>A1486</t>
  </si>
  <si>
    <t>HIJSBAND/KETTING 4-SPRONG</t>
  </si>
  <si>
    <t>PALLETHAAK HOOGTE=1,25MTR LEPEL LENGTE=1MTR, BREEDTE 70MM, BREEDTETOTAAL 70CM MET CONTRA GEWICHT, 1X HIJSOOG VERSTELBAAR</t>
  </si>
  <si>
    <t>GARMERWOLDE RWZI FILTERPERSHAL 1E VERDIEPING</t>
  </si>
  <si>
    <t xml:space="preserve">GARMERWOLDE RWZI FILTERPERSHAL 1E VERDIEPING        </t>
  </si>
  <si>
    <t xml:space="preserve">GARMERWOLDE RWZI FILTERPERSHAL 1E VERDIEPING                                        </t>
  </si>
  <si>
    <t>GARMERWOLDE RWZI M. POST</t>
  </si>
  <si>
    <t>GRONINGEN DAMSTERDIEP   HH3788</t>
  </si>
  <si>
    <t xml:space="preserve">GARMERWOLDE RWZI          Werkplaats                   HH3771                     </t>
  </si>
  <si>
    <t xml:space="preserve">GARMERWOLDE RWZI MAGAZIJN                                    </t>
  </si>
  <si>
    <t xml:space="preserve">GARMERWOLDE RWZI EFFLUENTSTRAAT </t>
  </si>
  <si>
    <t>297/2016</t>
  </si>
  <si>
    <t xml:space="preserve">Electrische kettingtakel 230 volt     DELTA     KARWEITAKEL          TYPE US901 9011396 BJ 2013       kettingmaat 6,3 x 19,1 mm                                   hijshoogte 6 mtr                                                                                                                                                                                                      </t>
  </si>
  <si>
    <t xml:space="preserve">GARMERWOLDE RWZI          Werkplaats                   HH3771             </t>
  </si>
  <si>
    <t xml:space="preserve">GARMERWOLDE RWZI FILTERPERSHAL                   HH3791                  </t>
  </si>
  <si>
    <t xml:space="preserve">ZUIDWOLDE POLDER GEMAAL DE WOLDEN </t>
  </si>
  <si>
    <t>EELDE RWZI WERKPLAATS  1X KRAANBOEK HH3782</t>
  </si>
  <si>
    <t xml:space="preserve">LAUWERSOOG NIEUW ROBBENGAT           HH3790                   </t>
  </si>
  <si>
    <t>10000 / 2000</t>
  </si>
  <si>
    <t xml:space="preserve">GARMERWOLDE RWZI FILTERPERSHAL                   HH3776              </t>
  </si>
  <si>
    <t>GARMERWOLDE RWZI EFFLUENT GEMAAL HH3773</t>
  </si>
  <si>
    <t>SPIJK BOEZEMGEMAAL SPIJKSTERPOMPEN H3781</t>
  </si>
  <si>
    <t>ELEKTRISCHETAKEL NITCHI TYPE MH40H No:8402551 HH5 METER  KETT 11.1X33.3MM BJ 1984</t>
  </si>
  <si>
    <t>8402551K</t>
  </si>
  <si>
    <t xml:space="preserve">DELFZIJL DE DRIE DELFZIJLEN              HH3779                          </t>
  </si>
  <si>
    <t>LOOPKAT ATLAS BJ2017 MODEL HD3C-11-1-MPS</t>
  </si>
  <si>
    <t>LOOPKAT ATLAS BJ2017 MODEL HD3C-6-0,5-MPS</t>
  </si>
  <si>
    <t xml:space="preserve">EELDE RWZI 88-VZN-9 </t>
  </si>
  <si>
    <t xml:space="preserve">EELDE RWZI WERKPLAATS </t>
  </si>
  <si>
    <t xml:space="preserve">FARMSUM GERARD  </t>
  </si>
  <si>
    <t xml:space="preserve">FARMSUM P. BOER  </t>
  </si>
  <si>
    <t xml:space="preserve">GARMERWOLDE RWZI MAGAZIJN </t>
  </si>
  <si>
    <t xml:space="preserve">LAUWERZIJL DE WATERWOF ELECTRA                               </t>
  </si>
  <si>
    <t xml:space="preserve">ONDERDENDAM A55                                </t>
  </si>
  <si>
    <t xml:space="preserve">ONDERDENDAM A64 </t>
  </si>
  <si>
    <t xml:space="preserve">ONDERDENDAM WERKPLAATS  </t>
  </si>
  <si>
    <t xml:space="preserve">ONDERDENDAM WERKPLAATS   </t>
  </si>
  <si>
    <t xml:space="preserve">ONDERDENDAM WERKPLAATS </t>
  </si>
  <si>
    <t xml:space="preserve">WEHE DEN HOORN RWZI   </t>
  </si>
  <si>
    <t>WN48</t>
  </si>
  <si>
    <t>RONDSTROP KWR20 L=1METER</t>
  </si>
  <si>
    <t xml:space="preserve">RONDSTROP POWERTEX L=2MTR. </t>
  </si>
  <si>
    <t>1608100/13154</t>
  </si>
  <si>
    <t xml:space="preserve">rateltakel     DELTA GREEN       hijshoogte 1.5 mtr  serienr. 9082656                                                                                                                                                                                                  </t>
  </si>
  <si>
    <t>ONDERDENDAM ROY BOERMAN</t>
  </si>
  <si>
    <t xml:space="preserve">rateltakel     DELTA GREEN       hijshoogte 1.5 mtr  11032051                                                                                                                                                                                                 </t>
  </si>
  <si>
    <t>RONDSTROP L=2MTR POWERTEX</t>
  </si>
  <si>
    <t>063898</t>
  </si>
  <si>
    <t>SLUITING HMB CROSBY</t>
  </si>
  <si>
    <t>ONDERDENDAM A53  NIEUW GELEVERD</t>
  </si>
  <si>
    <t>RONDSTROP KWR20 L=0,5MTR</t>
  </si>
  <si>
    <t>RONDSTROP KELFORT 3 METER</t>
  </si>
  <si>
    <t>4500127611-0023</t>
  </si>
  <si>
    <t xml:space="preserve">ONDERDENDAM Martin R             K26         FARMSUM       </t>
  </si>
  <si>
    <t>ONDERDENDAM TONKO P.  FARMSUM</t>
  </si>
  <si>
    <t>BOK</t>
  </si>
  <si>
    <t>NAK9601</t>
  </si>
  <si>
    <t>NAK9602</t>
  </si>
  <si>
    <t>NAK9603</t>
  </si>
  <si>
    <t>NAK9604</t>
  </si>
  <si>
    <t>NAK9605</t>
  </si>
  <si>
    <t>NAK9606</t>
  </si>
  <si>
    <t>NAK9607</t>
  </si>
  <si>
    <t>NAK9608</t>
  </si>
  <si>
    <t>NAK9609</t>
  </si>
  <si>
    <t>NAK9610</t>
  </si>
  <si>
    <t>NAK9611</t>
  </si>
  <si>
    <t>GARAGEKRIK</t>
  </si>
  <si>
    <t>NAK9612</t>
  </si>
  <si>
    <t>NAK9613</t>
  </si>
  <si>
    <t>NAK9614</t>
  </si>
  <si>
    <t xml:space="preserve">ONDERDENDAM WERKPLAATS                                    </t>
  </si>
  <si>
    <t xml:space="preserve">ONDERDENDAM AANHANGER                                                   </t>
  </si>
  <si>
    <t>30-0170010-11-00026</t>
  </si>
  <si>
    <t xml:space="preserve">MIDDELSTUM GEMAAL DEN DEEL           ZIE RAPP. HH3914                                 </t>
  </si>
  <si>
    <t xml:space="preserve">GRONINGEN LEWENBORG                              </t>
  </si>
  <si>
    <t xml:space="preserve">GRONINGEN GEMAAL STAD EN LANDE HH3912                       </t>
  </si>
  <si>
    <t>D117671</t>
  </si>
  <si>
    <t xml:space="preserve">HIJSBALK </t>
  </si>
  <si>
    <t>NAK9400</t>
  </si>
  <si>
    <t>NAK9401</t>
  </si>
  <si>
    <t xml:space="preserve">ONDERDENDAM RWZI                                                            </t>
  </si>
  <si>
    <t>UITHUIZERMEEDEN RWZI</t>
  </si>
  <si>
    <t>ZUHLK01</t>
  </si>
  <si>
    <t xml:space="preserve">LOOPKAT KITO CORP TYPE TS010BJ 1999, NO610170                                                                        </t>
  </si>
  <si>
    <t xml:space="preserve">ZUHMT01                               </t>
  </si>
  <si>
    <t xml:space="preserve">ZUHMT02                               </t>
  </si>
  <si>
    <t>LOOPKAT ATLAS BALKBREEDTE=140MM INCL TOPSCHALM</t>
  </si>
  <si>
    <t xml:space="preserve">UITHUIZERMEEDEN RWZI 1X KLEPSET       </t>
  </si>
  <si>
    <t>LEEK ATLAS KRAAN</t>
  </si>
  <si>
    <t>LEEK COBELCO KRAAN</t>
  </si>
  <si>
    <t>leek WERKPLAATS</t>
  </si>
  <si>
    <t>HIJSBAND KW 20 X 2 MTR</t>
  </si>
  <si>
    <t xml:space="preserve">LEEK COBELCO KRAAN                                                     </t>
  </si>
  <si>
    <t>209404441-2683</t>
  </si>
  <si>
    <t xml:space="preserve">LEEK WERKPLAATS                             </t>
  </si>
  <si>
    <t xml:space="preserve">LEEK WERKPLAATS                                                     </t>
  </si>
  <si>
    <t xml:space="preserve">RONDSTROP KWR 10 X 1 MTR </t>
  </si>
  <si>
    <t xml:space="preserve">LEEK WERKPLAATS </t>
  </si>
  <si>
    <t xml:space="preserve">PLATENKLEM TERRIER     TYPE 1TS BEKOPENING 0-20MM       SERIENR 135190                                                                                                                                                                               </t>
  </si>
  <si>
    <t>HBB SLUITING  GREEN PIN</t>
  </si>
  <si>
    <t>B8247</t>
  </si>
  <si>
    <t>STAALKABELSTROP 12MM L=1 METER 2T 2X KOUS TAL GEKLEMD 1X OOGKLEPHAAK VBS 2T</t>
  </si>
  <si>
    <t>LEEK RWZI WERKPLAATS ZIE RAPP HH3908</t>
  </si>
  <si>
    <t xml:space="preserve">Leek WERKPLAATS            ZIE RAPP. HH3929                  </t>
  </si>
  <si>
    <t xml:space="preserve">LEEK WERKPLAATS NIEUW GELEVERD                             </t>
  </si>
  <si>
    <t xml:space="preserve">HIJSBAND KW2000 X 4 MTR </t>
  </si>
  <si>
    <t>OOGKLEPHAAK CROSBY</t>
  </si>
  <si>
    <t>NAK9684</t>
  </si>
  <si>
    <t xml:space="preserve">LEEK RWZI VEER TBV ONDERBLOK INGEKORT EN OM GEDRAAID                                </t>
  </si>
  <si>
    <t>C17790</t>
  </si>
  <si>
    <t>HIJSBAND KWR10 L=2,5MTR</t>
  </si>
  <si>
    <t>02041757001</t>
  </si>
  <si>
    <t>WINSUM RWZI   LIER GEEFT EEN PULS AAN STURING, Jan ZwerverWIL DEZE NIET GEREPAREERD HEBBEN</t>
  </si>
  <si>
    <t xml:space="preserve">WINSUM RWZI </t>
  </si>
  <si>
    <t>WINSUM RWZI  NIEUW GELEVERD</t>
  </si>
  <si>
    <t>WINSUM RWZI Bezinkbak LIER LOOPT TE ZWAAR, J. ZWERVER KOMT HIER OP TERUG</t>
  </si>
  <si>
    <t>Z11606</t>
  </si>
  <si>
    <t>WIER1</t>
  </si>
  <si>
    <t>Z11607</t>
  </si>
  <si>
    <t xml:space="preserve">WETSINGE GEMAAL TILBURG HH3921             </t>
  </si>
  <si>
    <t xml:space="preserve">WINSUM Gemaal Schaphalsterzijl  ZIE RAPP.  HH3909                                                  </t>
  </si>
  <si>
    <t xml:space="preserve">WEHE DEN HOORN GEMAAL ABELSTOK       HH3919                                        </t>
  </si>
  <si>
    <t xml:space="preserve">LEEK SERVCE AUTO BERT  </t>
  </si>
  <si>
    <t>RONDSTROP UTX L=1MTR</t>
  </si>
  <si>
    <t>0603 70906</t>
  </si>
  <si>
    <t>HIJSBAND SPANSET L=8METER</t>
  </si>
  <si>
    <t>EELDE RWZI 88-VZN-9  1X KLEPSET</t>
  </si>
  <si>
    <t xml:space="preserve">ZELflossende ooghaak                                                                       Type KHX13                                                                                                                                        </t>
  </si>
  <si>
    <t>Z27513</t>
  </si>
  <si>
    <t>RATELTAKEL</t>
  </si>
  <si>
    <t>EELDE RWZI   LEKT OLIE</t>
  </si>
  <si>
    <t>HYDRAULISCHE GARAGE KRIK</t>
  </si>
  <si>
    <t>Y8</t>
  </si>
  <si>
    <t>NAK9991</t>
  </si>
  <si>
    <t>eletrischetakel Verlinde VR12 1204 B1F KETT 7X20 BJ 2017 NO: 1736110521 Y=34MM HH=10MTR</t>
  </si>
  <si>
    <t>NAK9992</t>
  </si>
  <si>
    <t>SLINGERBALK IPE160 L=1MTR, 2X LOOPKAT VAN LEUSDEN MODEL HD3C-22-2,25-MSS NO: 17000863 EN 17000864 BJ 2017 2,25T PER STUK</t>
  </si>
  <si>
    <t>NAK9993</t>
  </si>
  <si>
    <t>E44263</t>
  </si>
  <si>
    <t xml:space="preserve"> LOOPKAT VAN LEUSDEN MODEL HD3C-22-2-MPS NO: 17001104                                                                                                                                                                                                                                            </t>
  </si>
  <si>
    <t xml:space="preserve"> LOOPKAT VAN LEUSDEN MODEL HD3C-22-2-MPS NO: 17000865                                                                                                                                                                                                                                                         </t>
  </si>
  <si>
    <t xml:space="preserve"> LOOPKAT VAN LEUSDEN MODEL HD3C-22-2-MPS NO: 17001103                                                                                                                                                                                                                                     </t>
  </si>
  <si>
    <t>E44262</t>
  </si>
  <si>
    <t>RVS KETTING TOPSC 18B4-5, KETT 3,15MTR, 2X VERB ISCH OMEGA10, OOGKLEPHAAK CSO10</t>
  </si>
  <si>
    <t>HIJSBALK IPE160</t>
  </si>
  <si>
    <t>00159</t>
  </si>
  <si>
    <t xml:space="preserve">TOLBERT TOLBERTERVAART 1   NIEUW GELEVERD                                             </t>
  </si>
  <si>
    <t xml:space="preserve">LEEK RWZI BEDIENINGSKASTVERVANGEN, OUDE BLEEF PLAKKEN     </t>
  </si>
  <si>
    <t>WINSUM RWZI NIEUW GELEVERD</t>
  </si>
  <si>
    <t xml:space="preserve">Handlier KOSTER TYPE WH5S BJ 2017 vzv staalkabel 6mm </t>
  </si>
  <si>
    <t>NS1</t>
  </si>
  <si>
    <t xml:space="preserve">USQUERT Gemaal Noordpolderzijl   ZIE RAPP. HH3931                                           </t>
  </si>
  <si>
    <t xml:space="preserve">USQUERT Gemaal Noordpolderzijl   ZIE RAPP. HH3932                                    </t>
  </si>
  <si>
    <t xml:space="preserve">ZUC01                                   </t>
  </si>
  <si>
    <t>LOPPERSUM NAM GEMAAL WLL STICKER GEMONTEERD</t>
  </si>
  <si>
    <t xml:space="preserve">BOVENSMILDE GEMAAL SLOKKERT          BUITEN GEBRUIK GEEN HIJSBALK MEER ,VOLGENDJ JAAR VAN DE LIJST.                                 </t>
  </si>
  <si>
    <t xml:space="preserve">BOVENSMILDE GEMAAL SLOKKERT         VERSCHROT DOOR DE H. BOUMA                                       </t>
  </si>
  <si>
    <t>EELDE</t>
  </si>
  <si>
    <t xml:space="preserve">EELDE RWZI   1X KLEPSET  </t>
  </si>
  <si>
    <t>EELDE RWZI  NIEUW GELEVERD</t>
  </si>
  <si>
    <t>HIJSBAND ALS KW3000 SPANSET L=2MTR</t>
  </si>
  <si>
    <t>EKB03460-07-02-657</t>
  </si>
  <si>
    <t>EELDE RWZI 88-VZN-9  LABEL ONLEESBAAR</t>
  </si>
  <si>
    <t>EELDE RWZI 88-VZN-9  NIEUW GELEVERD</t>
  </si>
  <si>
    <t>EELDE RWZI 88-VZN-9  NIEUW GEMONTEERD 1X REMPAKKET, 1X KLEPSET, 1X NOODSTOP, 1X VOEDNGSKABEL</t>
  </si>
  <si>
    <t>EELDE RWZI BESCHADIGD</t>
  </si>
  <si>
    <t>HIJSBAND ALS KW3000 SPANSET S1 L=3MTR</t>
  </si>
  <si>
    <t>050324721</t>
  </si>
  <si>
    <t>EELDE RWZI BUITEN AFGEKEURD VERSCHROT</t>
  </si>
  <si>
    <t>EELDE RWZI WERKPLAATS   BESCHADIGD</t>
  </si>
  <si>
    <t>RONDSTROP SPANSET L=3METER</t>
  </si>
  <si>
    <t>EKB00381-08-26-8049</t>
  </si>
  <si>
    <t>EELDE RWZI WERKPLAATS   NIEUW GELEVERD</t>
  </si>
  <si>
    <t>FARMSUM DIJKMAGAZIJN   NIEUW GELEVERD</t>
  </si>
  <si>
    <t>FARMSUM GERARD   BESCHADIGD</t>
  </si>
  <si>
    <t>HIJSBAND L=6METER</t>
  </si>
  <si>
    <t>FARMSUM GERARD   NIEUW GELEVERD</t>
  </si>
  <si>
    <t>FARMSUM P. BOER   LABEL ONLEESBAAR</t>
  </si>
  <si>
    <t>HIJSBAND L=5METER</t>
  </si>
  <si>
    <t>FARMSUM P. BOER   NIEUW GELEVERD</t>
  </si>
  <si>
    <t xml:space="preserve">GARMERWOLDE RWZI          Ontvangwerk - geb. 2     ROEST   VERSCHROT             </t>
  </si>
  <si>
    <t>GARMERWOLDE RWZI EFFLUENTSTRAAT OP SILO LIER IS AFGEKEURD, WORDT VERSCHROT</t>
  </si>
  <si>
    <t>GARMERWOLDE RWZI LOSPUNT 502 BUFFERTANK ROEST VERSCHROT</t>
  </si>
  <si>
    <t xml:space="preserve">LOOPKAT NITCHI GT10         BALKBREETE=84MM                                                                                                                                                                                                       </t>
  </si>
  <si>
    <t xml:space="preserve">GARMERWOLDE RWZI MAGAZIJN       BESCHADIGD                                   </t>
  </si>
  <si>
    <t xml:space="preserve">GARMERWOLDE RWZI MAGAZIJN       LABEL ONLEESBAAR                                   </t>
  </si>
  <si>
    <t>RONDSTROP ALS KWR30 L=3METER</t>
  </si>
  <si>
    <t xml:space="preserve">GARMERWOLDE RWZI MAGAZIJN    BESCHADIGD                                 </t>
  </si>
  <si>
    <t xml:space="preserve">GARMERWOLDE RWZI MAGAZIJN  1X KLEPSET </t>
  </si>
  <si>
    <t>GARMERWOLDE RWZI MAGAZIJN BESCHADIGD</t>
  </si>
  <si>
    <t xml:space="preserve">GARMERWOLDE RWZI MAGAZIJN BESCHADIGD     </t>
  </si>
  <si>
    <t xml:space="preserve">GARMERWOLDE RWZI MAGAZIJN BESCHADIGD                          </t>
  </si>
  <si>
    <t xml:space="preserve">GARMERWOLDE RWZI Ontvangwerk-geb. 2 BUITEN  ROEST                                           </t>
  </si>
  <si>
    <t xml:space="preserve">GARMERWOLDE RWZI Ontvangwerk-geb. 2 BUITEN  NIEUW GELEVERD                                        </t>
  </si>
  <si>
    <t xml:space="preserve">GARMERWOLDE RWZI          Ontvangwerk - geb. 2 ROEST                         </t>
  </si>
  <si>
    <t xml:space="preserve">GRONINGEN GEMAAL STAD EN LANDE  ZIE RAPP HH3780                            </t>
  </si>
  <si>
    <t>GRONINGEN LEEUWENBORG HH3769</t>
  </si>
  <si>
    <t xml:space="preserve">GRONINGEN LEWENBORG       Noorddijkerweg 231A                             </t>
  </si>
  <si>
    <t xml:space="preserve">GRONINGEN LEWENBORG       Noorddijkerweg 231A      ZIE RAPP HH3770                  </t>
  </si>
  <si>
    <t xml:space="preserve">LAUWERZIJL DE WATERWOF ELECTRA        1x onderhaak                              </t>
  </si>
  <si>
    <t xml:space="preserve">LAUWERZIJL DE WATERWOF ELECTRA BESCHADIGD                               </t>
  </si>
  <si>
    <t>LEEK</t>
  </si>
  <si>
    <t xml:space="preserve">LEEK  </t>
  </si>
  <si>
    <t xml:space="preserve">LEEK HITACH 130LCN KRAAN      BESCHADIGD                                      </t>
  </si>
  <si>
    <t>HIJSBAND SPANSET L=2METER</t>
  </si>
  <si>
    <t xml:space="preserve">LEEK HITACH 130LCN KRAAN      NIEUW GELEVERD                                  </t>
  </si>
  <si>
    <t xml:space="preserve">LEEK RWZI                                                   </t>
  </si>
  <si>
    <t xml:space="preserve">LEEK RWZI                                                    </t>
  </si>
  <si>
    <t>LEEK RWZI WERKPLAATS ZIE RAPP HH3766</t>
  </si>
  <si>
    <t>LEEK SERVCE AUTO BERT  GEDAAN IN EELDE</t>
  </si>
  <si>
    <t>LEEK SERVCE AUTO BERT  LABEL ONLEESBAAR</t>
  </si>
  <si>
    <t xml:space="preserve">LEEK WERKPLAATS                                                  </t>
  </si>
  <si>
    <t xml:space="preserve">Leek WERKPLAATS            ZIE RAPP. HH3768                      </t>
  </si>
  <si>
    <t xml:space="preserve">MIDDELSTUM GEMAAL DEN DEEL           ZIE RAPP. HH3760                                     </t>
  </si>
  <si>
    <t>MIDDELSTUM GEMAAL DEN DEEL 1X HMB GREEN PIN 1T</t>
  </si>
  <si>
    <t>eletrischetakel Verlinde VL1608B1 KETT 9X27 BJ 2008 NO: 0829308856 Y=34MM HH=10MTR</t>
  </si>
  <si>
    <t>ONDERDENDAM  BESCHADIGD</t>
  </si>
  <si>
    <t>HIJSBAND ALS KW20 L=1,5MTR. DELFTECHNIEK</t>
  </si>
  <si>
    <t xml:space="preserve">ONDERDENDAM A53 </t>
  </si>
  <si>
    <t xml:space="preserve">ONDERDENDAM A53   </t>
  </si>
  <si>
    <t xml:space="preserve">ONDERDENDAM A53                                              </t>
  </si>
  <si>
    <t xml:space="preserve">ONDERDENDAM A53                                                          </t>
  </si>
  <si>
    <t xml:space="preserve">ONDERDENDAM A53                                                           </t>
  </si>
  <si>
    <t>ONDERDENDAM A53   GOEDKOPER NIEUW TE LEVEREN</t>
  </si>
  <si>
    <t>????</t>
  </si>
  <si>
    <t>ONDERDENDAM A53  BESCHADIGD</t>
  </si>
  <si>
    <t>ONDERDENDAM A53 NIEUW GELEVERD</t>
  </si>
  <si>
    <t xml:space="preserve">ONDERDENDAM A55 Frank NIEUW GELEVERD                                                               </t>
  </si>
  <si>
    <t>ONDERDENDAM A64 BESCHADIGD</t>
  </si>
  <si>
    <t>ONDERDENDAM A64 NIEUW GELEVERD</t>
  </si>
  <si>
    <t xml:space="preserve">ONDERDENDAM KOOS WEBER  1X KLEPSET NIEUW </t>
  </si>
  <si>
    <t xml:space="preserve">ONDERDENDAM Martin R             K26                </t>
  </si>
  <si>
    <t>ONDERDENDAM NIEUW GELEVERD</t>
  </si>
  <si>
    <t xml:space="preserve">ONDERDENDAM RWZI              LIER ZIT VAST GEVROREN,ALLEEN VISUEEL                                                </t>
  </si>
  <si>
    <t>ONDERDENDAM TONKO P.</t>
  </si>
  <si>
    <t xml:space="preserve">ONDERDENDAM WEKPLAATS                                    </t>
  </si>
  <si>
    <t xml:space="preserve">ONDERDENDAM WERKPLAATS          SLIPKOPPELING AFGESTELD                               </t>
  </si>
  <si>
    <t xml:space="preserve">ONDERDENDAM WERKPLAATS   2X HMB GREEN PIN </t>
  </si>
  <si>
    <t xml:space="preserve">ONDERDENDAM WERKPLAATS   2X KETTING 13MM </t>
  </si>
  <si>
    <t>ONDERDENDAM WERKPLAATS  1X KETTING 5 METER</t>
  </si>
  <si>
    <t>ONDERDNDAM A53</t>
  </si>
  <si>
    <t>ONDERDNDAN WERKPLAATS</t>
  </si>
  <si>
    <t xml:space="preserve">ONDRDENDAM A53                                                               </t>
  </si>
  <si>
    <t xml:space="preserve">OONDERDENDAM AANHANGER                                                   </t>
  </si>
  <si>
    <t xml:space="preserve">RODEN GEMAAL RODEN </t>
  </si>
  <si>
    <t xml:space="preserve">UITHUIZERMEEDEN RWZI   REPARATIE 3X KABELKAT WAGEN   </t>
  </si>
  <si>
    <t xml:space="preserve">USQUERT Gemaal Noordpolderzijl   ZIE RAPP. HH3762                                             </t>
  </si>
  <si>
    <t xml:space="preserve">USQUERT Gemaal Noordpolderzijl   ZIE RAPP. HH3763   KRAANBOEK GELEVERD                                            </t>
  </si>
  <si>
    <t xml:space="preserve">WEHE DEN HOORN GEMAAL ABELSTOK       HH3784                                          </t>
  </si>
  <si>
    <t>WEHE DEN HOORN RWZI   WLL STICKER</t>
  </si>
  <si>
    <t xml:space="preserve">Werkplaats Onderdendam                  </t>
  </si>
  <si>
    <t xml:space="preserve">Werkplaats Onderdendam                   </t>
  </si>
  <si>
    <t xml:space="preserve">Werkplaats Onderdendam  HH3759                                                  </t>
  </si>
  <si>
    <t xml:space="preserve">WETSINGE GEMAAL TILBURG  1X KRAANBOEK     HH3783               </t>
  </si>
  <si>
    <t xml:space="preserve">WINSUM Gemaal Schaphalsterzijl  ZIE RAPP.  HH3761                                                   </t>
  </si>
  <si>
    <t>WINSUM RWZI Bezinkbak</t>
  </si>
  <si>
    <t xml:space="preserve">ZOUTKAMP BOEZEM GEMAAL HD LOUWES   KRAANBOEK             HH3787                             </t>
  </si>
  <si>
    <t>HMB RVS</t>
  </si>
  <si>
    <t>LAK8141</t>
  </si>
  <si>
    <t>HIJSBAND L=1MTR</t>
  </si>
  <si>
    <t xml:space="preserve">SPK04                          </t>
  </si>
  <si>
    <t>SPIJK BOEZEMGEMAAL SPIJKSTERPOMPEN 1X KLEPSET</t>
  </si>
  <si>
    <t>SPIJK BOEZEMGEMAAL SPIJKSTERPOMPEN H3933</t>
  </si>
  <si>
    <t>GARRELSWEER KATERHALS/HOEKSMEER HH3920</t>
  </si>
  <si>
    <t>EELDE RWZI WERKPLAATS  HH3923</t>
  </si>
  <si>
    <t xml:space="preserve">DELFZIJL DE DRIE DELFZIJLEN              HH3918                    </t>
  </si>
  <si>
    <t>RONDSTROP VNCOTTE L=1METER</t>
  </si>
  <si>
    <t>DELTA KARWEILIER TYPE CWS230</t>
  </si>
  <si>
    <t>NAK8857</t>
  </si>
  <si>
    <t>E35740</t>
  </si>
  <si>
    <t>E23066</t>
  </si>
  <si>
    <t>DAVID PROMEC TYPE SN01, NO: P60160459-1-0001 HOOGTE2 METER, UITL=1,4M</t>
  </si>
  <si>
    <t>HANDLIER GEBUWIN TYPE: HW800 SS/D BJ 2016 NO: 60160219/008, KABEL MAX 8MM</t>
  </si>
  <si>
    <t>HIJSBALK IPE180 L=4,35MTR, LA=3,75MTR, LO=0,6MTR. 2 BEV PUNT</t>
  </si>
  <si>
    <t xml:space="preserve">FARMSUM   P. Boer  4X VERBINDINGSSCHALM , 1X KLEPSET                  </t>
  </si>
  <si>
    <t>ONDERDENDAM FARMSUM ERWIN AKKERMAN 0611788552</t>
  </si>
  <si>
    <t xml:space="preserve">Rateltakel          ELEPHANT                No:01958                                                                , Lastketting 5,0 x 15 mm, 1 part                   hijshoogte 3.50 meter                                                                                                                                                                                                 </t>
  </si>
  <si>
    <t>WN62</t>
  </si>
  <si>
    <t>WN63</t>
  </si>
  <si>
    <t>FARMSUM DIJKMAGAZIJN   HH3907</t>
  </si>
  <si>
    <t>DELFZIJL RWZI BUITEN BEDIENINGSKAST GEREPAREERD</t>
  </si>
  <si>
    <t>E23067</t>
  </si>
  <si>
    <t xml:space="preserve">LOOPKAT VAN LEUSDEN TYPE: HD3C-6-0,5-MPS NO: 17000802 BJ 2017 </t>
  </si>
  <si>
    <t>E35737</t>
  </si>
  <si>
    <t xml:space="preserve">LOOPKAT VAN LEUSDEN TYPE: HD3C-6-0,5-MPS NO: 17000800 BJ 2017 </t>
  </si>
  <si>
    <t xml:space="preserve">Handlier,  WH2S vzv staalkabel 6mm  serienummer 271136                                                                                                                                                                                                    </t>
  </si>
  <si>
    <t xml:space="preserve">Handlier ,Bouwjaar 2006 , serienummer 030239012                                                                                                                                                                                                 </t>
  </si>
  <si>
    <t>aluminium david reid TYPE: PDSSH1000-12000 BJ 2016</t>
  </si>
  <si>
    <t xml:space="preserve">HOOGKERK RWZI             Zuiderweg 110 Hoogkerk       VISUEEL GEDAAN, DAVID PAST NIET IN DE GROND. VLOER GAT TE KLEIN                      </t>
  </si>
  <si>
    <t xml:space="preserve">HIJSBAND REID LIFTING L=1,317MTR </t>
  </si>
  <si>
    <t>WN64</t>
  </si>
  <si>
    <t xml:space="preserve">HOOGKERK RWZI   NIET KEUREN WORDT VERWIJDERD                   </t>
  </si>
  <si>
    <t xml:space="preserve">HOOGKERK RWZI  GEMAAL      Zuiderweg 110 Hoogkerk                             </t>
  </si>
  <si>
    <t>RATELTAKEL REMA MODEL YA-100 NO: 30540 KET 5,6 MIN 25KG, BJ2015 Y=49</t>
  </si>
  <si>
    <t xml:space="preserve">BOERAKKER DE DIJKEN BAKKEROM  </t>
  </si>
  <si>
    <t xml:space="preserve">LAUWERSOOG NIEUW ROBBENGAT           HH3928               </t>
  </si>
  <si>
    <t>GARMERWOLDE  RWZI</t>
  </si>
  <si>
    <t>HIJSBAND ALS KW1000 L=1,5MTR. DELFTECHNIEK</t>
  </si>
  <si>
    <t xml:space="preserve">GARMERWOLDE RWZI                                 </t>
  </si>
  <si>
    <t xml:space="preserve">GARMERWOLDE RWZI          Werkplaats                   HH3924             </t>
  </si>
  <si>
    <t>4500127611-0055</t>
  </si>
  <si>
    <t>4500127611-0213</t>
  </si>
  <si>
    <t>4500136449-0202</t>
  </si>
  <si>
    <t>4500130082-0018</t>
  </si>
  <si>
    <t>4500127611-0200</t>
  </si>
  <si>
    <t>4500133739-0159</t>
  </si>
  <si>
    <t>4500136449-0084</t>
  </si>
  <si>
    <t>4500136449-0073</t>
  </si>
  <si>
    <t>HIJSBAND ALS KW2000 L=1,1MTR DELFTECHNIEK</t>
  </si>
  <si>
    <t>GARMERWOLDE</t>
  </si>
  <si>
    <t>GARMERWOLDE RWZI OLIE OPSLAG HH3926</t>
  </si>
  <si>
    <t>GARMERWOLDE RWZI M. POST   0623229682</t>
  </si>
  <si>
    <t>GARMERWOLDE A69    BERT STERENBORG  0611388263</t>
  </si>
  <si>
    <t>ZUIDHORN RWZI              KEUREN MET HOOGWERKER</t>
  </si>
  <si>
    <t>ELEKTRISCHE TAKEL STAHL ST1005-8/2 2/1 BJ2017 KETTING NUMMER  3310069</t>
  </si>
  <si>
    <t>GARMERWOLDE RWZI          DRAAIBRUG 1   1X KLEPSET</t>
  </si>
  <si>
    <t>GARMERWOLDE RWZI BLOWER GEBOUW HH3913</t>
  </si>
  <si>
    <t xml:space="preserve">GARMERWOLDE RWZI          DRAAIBRUG 3              </t>
  </si>
  <si>
    <t xml:space="preserve">Electrische kettingtakel 230 volt     DELTA     KARWEITAKEL          TYPE US901   BJ 1999     kettingmaat 6,3 x 19,1 mm      hijshoogte 6 mtr          Y=                                                                                                                                 </t>
  </si>
  <si>
    <t>NAK9715</t>
  </si>
  <si>
    <t>Rateltakel CERTEX Powertex PLH-S1 ketting:4x12mm bj:2014 sernr:14010214HH=1,5MTR HAAK19X13X8</t>
  </si>
  <si>
    <t>NAK9716</t>
  </si>
  <si>
    <t>NAK9717</t>
  </si>
  <si>
    <t>Rateltakel HADEF FIG25/13 ketting:4x12mm bj:2014 sernr:65730  HH=1,5MTR HAAK Y=42</t>
  </si>
  <si>
    <t>GARMERWOLDE RWZI   1X EINDSTOP</t>
  </si>
  <si>
    <t xml:space="preserve">ZUIDHORN RWZI           NIEUW GELEVERD        </t>
  </si>
  <si>
    <t>OOGKLEPHAAK CROSBY S320</t>
  </si>
  <si>
    <t>NAK9718</t>
  </si>
  <si>
    <t>OOGKLEPHAAK CA08</t>
  </si>
  <si>
    <t>NAK9719</t>
  </si>
  <si>
    <t>KETTINGSTROP 6MM KETT L=2,MTR, 2X GAFFELKLEPHAAK NGHF 6-5 RVS</t>
  </si>
  <si>
    <t>Z8268</t>
  </si>
  <si>
    <t>GARMERWOLDE RWZI EFFLUENT GEMAAL HH3915</t>
  </si>
  <si>
    <t>LOOPKAT yale type: HTTP-A BJ 1997, NO 93556 BEREIK 58-220MM</t>
  </si>
  <si>
    <t>HIJSBAND KW3000  L=4MTR</t>
  </si>
  <si>
    <t xml:space="preserve">LAUWERZIJL DE WATERWOF ELECTRA                         </t>
  </si>
  <si>
    <t>LBM617</t>
  </si>
  <si>
    <t xml:space="preserve">LAUWERZIJL DE WATERWOF ELECTRA  1X KLEPSET                      </t>
  </si>
  <si>
    <t>RONDSTROP ALS KR20 DELFTECHNIEK L=1MTR</t>
  </si>
  <si>
    <t xml:space="preserve">LAUWERZIJL DE WATERWOF ELECTRA     HH3910                 </t>
  </si>
  <si>
    <t>ZOUTKAMP BOEZEM GEMAAL HD LOUWES  HH3906</t>
  </si>
  <si>
    <t xml:space="preserve">LAUWERZIJL DE WATERWOF ELECTRA GELEIDER PROFIEL GERICHT             </t>
  </si>
  <si>
    <t>GRONINGEN DAMSTERDIEP   HH3911</t>
  </si>
  <si>
    <t xml:space="preserve">GARMERWOLDE RWZI FILTERPERSHAL                   HH3925              </t>
  </si>
  <si>
    <t xml:space="preserve">GARMERWOLDE RWZI SLIPINDIKKINGSGEBOUW HH3916                                            </t>
  </si>
  <si>
    <t xml:space="preserve">GARMERWOLDE RWZI          Werkplaats                   HH3924                     </t>
  </si>
  <si>
    <t xml:space="preserve">GARMERWOLDE RWZI FILTERPERSHAL                   HH3922                  </t>
  </si>
  <si>
    <t>NAK9720</t>
  </si>
  <si>
    <t>GARMERWOLDE RWZI BELUCHTINGSPUT PLATEN TBV LINDAPTERS MONTEREN</t>
  </si>
  <si>
    <t>GARMERWOLDE RWZI BELUCHTINGSPUT LINDAPTERS ONTBREKEN, PLATEN MONTEREN</t>
  </si>
  <si>
    <t>HIJSBAND ALS KW1000 L=3MTR KELFORT TYPE: 1519833</t>
  </si>
  <si>
    <t>HIJSBAND ALS KW1000 L=2MTR KELFORT TYPE: 1519832</t>
  </si>
  <si>
    <t>HIJSBAND ALS KW1000 L=1MTR KELFORT TYPE: 1519831</t>
  </si>
  <si>
    <t>ONDERDENDAM KOOS WEBER</t>
  </si>
  <si>
    <t>ONDERDENDAM KOOS WEBER 1x klephaak</t>
  </si>
  <si>
    <t xml:space="preserve">ONDERDENDAM A55 Frank  </t>
  </si>
  <si>
    <t>ONDERDENDAM A55 BESCHADIGD</t>
  </si>
  <si>
    <t xml:space="preserve">HIJSBAND ALS KWR30 L=0,5MTR. </t>
  </si>
  <si>
    <t>ONDERDENDAM A53   LABEL ONTBREEKT</t>
  </si>
  <si>
    <t xml:space="preserve">RONDSTROP KWR20 L=0,5MTR. </t>
  </si>
  <si>
    <t>LAK8148</t>
  </si>
  <si>
    <t>LAK8145</t>
  </si>
  <si>
    <t>LAK8151</t>
  </si>
  <si>
    <t>LAK8154</t>
  </si>
  <si>
    <t>GRONINGEN LEWENBORG HH4063</t>
  </si>
  <si>
    <t xml:space="preserve">GRONINGEN LEWENBORG HH4050                    </t>
  </si>
  <si>
    <t>ONDERDENDAM LABEL ONLEESBAAR</t>
  </si>
  <si>
    <t>ONDERDENDAM A53   1X KETTING 6MM L=2,65METER</t>
  </si>
  <si>
    <t>ONDERDENDAM A62? A69</t>
  </si>
  <si>
    <t>RAK33</t>
  </si>
  <si>
    <t>RAK34</t>
  </si>
  <si>
    <t>ONDERDENDAM A55 NIEUW GELEVERD</t>
  </si>
  <si>
    <t>ONDERDENDAM WERKPLAATS   HH4060</t>
  </si>
  <si>
    <t>ONDERDENDAM A52   MICHIEL</t>
  </si>
  <si>
    <t xml:space="preserve">ONDERDENDAM A91 SEITSKO                                                               </t>
  </si>
  <si>
    <t>RONDSTROP ALS KWR30 L=1,5METER KELFORT</t>
  </si>
  <si>
    <t>4500114272-0084</t>
  </si>
  <si>
    <t>4500114272-0131</t>
  </si>
  <si>
    <t>ONDERDENDAM K26 MARTIN</t>
  </si>
  <si>
    <t xml:space="preserve">WEHE DEN HOORN GEMAAL ABELSTOK   SPIJKTERPOMP                                                 </t>
  </si>
  <si>
    <t>HIJSBAND  KW2000 L=2MTR</t>
  </si>
  <si>
    <t>RONDSTROP KWR20 L=1,5MTR</t>
  </si>
  <si>
    <t>RONDSTROP KWR20 L=2MTR</t>
  </si>
  <si>
    <t>ONDERDENDAM WERKPLAATS HEFTRUCK</t>
  </si>
  <si>
    <t>EELDE RWZI   BESCHADIGD</t>
  </si>
  <si>
    <t>EELDE RWZI FIJNROOSTER GAREN LOS</t>
  </si>
  <si>
    <t>HIJSBAND POWERTEX L=3MTR</t>
  </si>
  <si>
    <t>JL1311108/265</t>
  </si>
  <si>
    <t>GARMERWOLDE RWZI  beschadigd</t>
  </si>
  <si>
    <t>ONDERDENDAM A52</t>
  </si>
  <si>
    <t xml:space="preserve">GARMERWOLDE RWZI BESCHADIGD                      </t>
  </si>
  <si>
    <t>RONDSTROP COOPS EN NIEBORG L=3MTR</t>
  </si>
  <si>
    <t>GRONINGEN LEWENBORG HH3930</t>
  </si>
  <si>
    <t xml:space="preserve">GRONINGEN LEWENBORG HH3917                     </t>
  </si>
  <si>
    <t>XXX</t>
  </si>
  <si>
    <t xml:space="preserve">ONDERDENDAM A52   SCHOONMAKEN TAKEL                                                                </t>
  </si>
  <si>
    <t xml:space="preserve">ONDERDENDAM A52   SCHOONMAKEN TAKEL                                                                 </t>
  </si>
  <si>
    <t xml:space="preserve">ONDERDENDAM A52   1X ONDERHAAK                                                           </t>
  </si>
  <si>
    <t xml:space="preserve">ONDERDENDAM A52 GOEDKOPER NIEUW TE LEVEREN                                                                       </t>
  </si>
  <si>
    <t>ONDERDENDAM A53  GOEDKOPER NIEUW TE LEVEREN</t>
  </si>
  <si>
    <t xml:space="preserve">OOGMOER M20 </t>
  </si>
  <si>
    <t>ONDERDENDAM A53  GEEN TYPE GOEDKEUR</t>
  </si>
  <si>
    <t>SLUITING DBB</t>
  </si>
  <si>
    <t>ONDERDENDAM A53  LABEL ONTBREEKT</t>
  </si>
  <si>
    <t xml:space="preserve">OOGBOUTM20 </t>
  </si>
  <si>
    <t>Z11781</t>
  </si>
  <si>
    <t xml:space="preserve">ONDERDENDAM A55 Frank  1X KETTING, 2X VERBINDINGSSCHALM, 1X KLEPSET                                                       </t>
  </si>
  <si>
    <t xml:space="preserve">ONDERDENDAM A55 </t>
  </si>
  <si>
    <t>ONDERDENDAM ERWIN AKKERMAN 0611788552</t>
  </si>
  <si>
    <t>ONDERDENDAM KOOS WEBER   1X KLEPSET</t>
  </si>
  <si>
    <t>ONDERDENDAM KOOS WEBER 1X KLEPSET</t>
  </si>
  <si>
    <t>ONDERDENDAM KOOS WEBER 2X GAFFELKLEPHAAK CB08-8</t>
  </si>
  <si>
    <t xml:space="preserve">ONDERDENDAM WERKPLAATS  LABEL ONTBREEKT                             </t>
  </si>
  <si>
    <t>ONDERDENDAM WERKPLAATS  2X DBB GREEN PIN 2T</t>
  </si>
  <si>
    <t>ONDERDENDAM WERKPLAATS 1X KETTINGZAK</t>
  </si>
  <si>
    <t>WINSUM RWZI LABEL ONLEESBAAR</t>
  </si>
  <si>
    <t>WINSUM RWZI  BESCHADIGD</t>
  </si>
  <si>
    <t xml:space="preserve">ZUIDHORN RWZI           GEEN GEGEVENS BEKEND              </t>
  </si>
  <si>
    <t>OOGKLEPHAAK</t>
  </si>
  <si>
    <t xml:space="preserve">Kettingleng                                                                                               1 topschalm ak 1-7, 1X VERB SCHALM      RG8-8                                     1 lgt 4 mtr hgw ketting 7 mm                 1 verbindingsschalm CL08                                                                                                         </t>
  </si>
  <si>
    <t>ONDERDENDAM KERLIEN H</t>
  </si>
  <si>
    <t>HIJSBAND ALS KW4000 L=3MTR. REMA S1</t>
  </si>
  <si>
    <t>ONDERDENDAM VERVORMD</t>
  </si>
  <si>
    <t>8-1-2019</t>
  </si>
  <si>
    <t>WN65</t>
  </si>
  <si>
    <t>LENG 16MM</t>
  </si>
  <si>
    <t xml:space="preserve">MIDDELSTUM GEMAAL DEN DEEL   ZIE RAPP. HH4047                       </t>
  </si>
  <si>
    <t xml:space="preserve">Rateltakel elephant 500 kg 2,5 mtr ketting                              KETTING GAAT ONDERWATER, TAKEL NIET BEPROEFD                                                                                                                                                                                                                                                                                                                    </t>
  </si>
  <si>
    <t>TV01</t>
  </si>
  <si>
    <t>TV02</t>
  </si>
  <si>
    <t>TV03</t>
  </si>
  <si>
    <t>TV04</t>
  </si>
  <si>
    <t>TV05</t>
  </si>
  <si>
    <t>6X HIJSOGEN AAN DROOGSCHOT    KEUREN VOOR GEBRUIK, DUS NIET ELK JAAR</t>
  </si>
  <si>
    <t>HIJSHAAK TBV DROOGSCHOT    KEUREN VOOR GEBRUIK, DUS NIET ELK JAAR</t>
  </si>
  <si>
    <t>TVZ17476</t>
  </si>
  <si>
    <t>TVZ17475</t>
  </si>
  <si>
    <t>1500 PER STEL</t>
  </si>
  <si>
    <t>2500 PER STEL</t>
  </si>
  <si>
    <t>TVZ17477</t>
  </si>
  <si>
    <t>TVZ17478</t>
  </si>
  <si>
    <t xml:space="preserve">SPIJK BOEZEMGEMAAL SPIJKSTERPOMPEN </t>
  </si>
  <si>
    <t>SPIJK BOEZEMGEMAAL SPIJKSTERPOMPEN HH4065</t>
  </si>
  <si>
    <t xml:space="preserve">WINSUM RWZI  </t>
  </si>
  <si>
    <t>KETTINGLENG 10MM RVS , 1X KETTING 100 L=1MTR, 1X KLEPOOGHAAK</t>
  </si>
  <si>
    <t xml:space="preserve">WINSUM RWZI   </t>
  </si>
  <si>
    <t>ELEKTRISCHE TAKEL hadef</t>
  </si>
  <si>
    <t>030625/10/001</t>
  </si>
  <si>
    <t>LOOPKAT HADEF</t>
  </si>
  <si>
    <t>02504</t>
  </si>
  <si>
    <t xml:space="preserve">WINSUM RWZI Bezinkbak </t>
  </si>
  <si>
    <t xml:space="preserve">WINSUM Gemaal Schaphalsterzijl  ZIE RAPP.  HH4042                                               </t>
  </si>
  <si>
    <t xml:space="preserve">STELCONPLAAT SLEUTEL    Type sleutel model        DIN50049                                                                                                                                                                                                                                                        </t>
  </si>
  <si>
    <t>WINSUM RWZI   kettingzak reparatie</t>
  </si>
  <si>
    <t xml:space="preserve">WETSINGE GEMAAL TILBURG HH4054   </t>
  </si>
  <si>
    <t>WINSUM RWZI   AFKEUR</t>
  </si>
  <si>
    <t>GARRELSWEER KATERHALS/HOEKSMEER HH4053</t>
  </si>
  <si>
    <t xml:space="preserve">DELFZIJL DE DRIE DELFZIJLEN              HH4051              </t>
  </si>
  <si>
    <t>RATELTAKEL HADEF FIG 25/13</t>
  </si>
  <si>
    <t>DELFZIJL RWZI BUITEN   WLL STICKER 250KG</t>
  </si>
  <si>
    <t>DELFZIJL RWZI BUITEN   WLL BORD BIJ GEVERFD</t>
  </si>
  <si>
    <t xml:space="preserve">FARMSUM   P. Boer                 </t>
  </si>
  <si>
    <t>0031687001155</t>
  </si>
  <si>
    <t>1--03-16</t>
  </si>
  <si>
    <t>FARMSUM DIJKMAGAZIJN   HH4040</t>
  </si>
  <si>
    <t xml:space="preserve">UITHUIZERMEEDEN RWZI   </t>
  </si>
  <si>
    <t>HIJSBAND KW2000 X 2 MTR</t>
  </si>
  <si>
    <t>HIJSBAND SPANSET X 3 MTR</t>
  </si>
  <si>
    <t>05032472139</t>
  </si>
  <si>
    <t>45689/17848</t>
  </si>
  <si>
    <t>RONDSTROP REMA L=1METER</t>
  </si>
  <si>
    <t>HIJSBAND REMA L=3METER</t>
  </si>
  <si>
    <t xml:space="preserve">LEEK WERKPLAATS                    </t>
  </si>
  <si>
    <t xml:space="preserve">LEEK WERKPLAATS                      </t>
  </si>
  <si>
    <t>HIJSBAND KW 20 X 3 MTR</t>
  </si>
  <si>
    <t>HIJSBAND REMA 3 MTR</t>
  </si>
  <si>
    <t>RONDSTROP REMA 2 MTR</t>
  </si>
  <si>
    <t>45862/10852</t>
  </si>
  <si>
    <t>LEEK AUTO H. BOUMA   PAL VAN REM SCHOON GEMAAKT</t>
  </si>
  <si>
    <t>LEEK WERKPLAATS</t>
  </si>
  <si>
    <t xml:space="preserve">LEEK WERKPLAATS                                         </t>
  </si>
  <si>
    <t>LEEK WERPLAATS LEKT BIJ PLUNJER</t>
  </si>
  <si>
    <t xml:space="preserve">Leek WERKPLAATS            ZIE RAPP. HH4062          </t>
  </si>
  <si>
    <t xml:space="preserve">LEEK WERKPLAATS                          </t>
  </si>
  <si>
    <t xml:space="preserve">LEEK RWZI                </t>
  </si>
  <si>
    <t xml:space="preserve">LEEK RWZI </t>
  </si>
  <si>
    <t>WINSUM RWZI nieuw geleverd</t>
  </si>
  <si>
    <t xml:space="preserve">FARMSUM   K21 D Luken   1X VERBINDINGSSCHALM , KETTING 10MM 2METER                                                   </t>
  </si>
  <si>
    <t>WARTELOOGKLEPHAAK CROSBY</t>
  </si>
  <si>
    <t>WN49</t>
  </si>
  <si>
    <t>LEEK RWZI WERKPLAATS ZIE RAPP HH4041</t>
  </si>
  <si>
    <t xml:space="preserve">TOLBERT TOLBERTERVAART 1                                        </t>
  </si>
  <si>
    <t>LUCASWOLDE HOOIWEG WEMERPOLDER</t>
  </si>
  <si>
    <t xml:space="preserve">WINSUM Gemaal Schaphalsterzijl Gedaan in Gemaal Stad en lande                                         </t>
  </si>
  <si>
    <t xml:space="preserve">GRONINGEN GEMAAL STAD EN LANDE HH4045             </t>
  </si>
  <si>
    <t>WIRDUM RIOOL GEMAAL   wll sticker</t>
  </si>
  <si>
    <t>EELDE RWZI WERKPLAATS  HH4056</t>
  </si>
  <si>
    <t>EELDE RZWI</t>
  </si>
  <si>
    <t>EELDE RWZI NIEUW GELEVERD</t>
  </si>
  <si>
    <t xml:space="preserve">USQUERT Gemaal Noordpolderzijl   ZIE RAPP. HH4064                                         </t>
  </si>
  <si>
    <t xml:space="preserve">USQUERT Gemaal Noordpolderzijl   ZIE RAPP. HH4065                                   </t>
  </si>
  <si>
    <t xml:space="preserve">UITHUIZERMEEDEN RWZI    KABEL KAT SYSTEEM VERVANGEN </t>
  </si>
  <si>
    <t>UITHUIZERMEEDEN RWZI    KABEL KAT SYSTEEM VEROEST, TAKEL WORD IN ZIJN GEHEEL VERVANGEN</t>
  </si>
  <si>
    <t xml:space="preserve">HOOGKERK GEMAAL      Zuiderweg 110 Hoogkerk                             </t>
  </si>
  <si>
    <t>EELDE RWZI 88-VZN-9 IN RODEN GEDAAN</t>
  </si>
  <si>
    <t xml:space="preserve">WEHE DEN HOORN GEMAAL ABELSTOK       HH4052                                     </t>
  </si>
  <si>
    <t>GARMERWOLDE A69    BERT STERENBORG  0611388263 GEDAAN IN ULRUM</t>
  </si>
  <si>
    <t xml:space="preserve">GARMERWOLDE RWZI GEDAAN IN ULRUM                           </t>
  </si>
  <si>
    <t xml:space="preserve">HBB SLUITING CROSBY                                                                                                                                                                                                       </t>
  </si>
  <si>
    <t xml:space="preserve">HBB SLUITING V BEEST                                                                                                                                                                                              </t>
  </si>
  <si>
    <t>HMB SLUITING V BEEST</t>
  </si>
  <si>
    <t>DMB SLUITING V BEEST</t>
  </si>
  <si>
    <t>DBB SLUITING V BEEST</t>
  </si>
  <si>
    <t>HBB SLUITING V BEEST</t>
  </si>
  <si>
    <t xml:space="preserve">LAUWERZIJL DE WATERWOLF ELECTRA                                      </t>
  </si>
  <si>
    <t xml:space="preserve">LAUWERZIJL DE WATERWOLF ELECTRA   BESCHADIGD                      </t>
  </si>
  <si>
    <t xml:space="preserve">LAUWERZIJL DE WATERWOLF ELECTRA     HH4043              </t>
  </si>
  <si>
    <t xml:space="preserve">LAUWERZIJL DE WATERWOLF ELECTRA KEUREN VOOR GEBRUIK               </t>
  </si>
  <si>
    <t>ZOUTKAMP BOEZEM GEMAAL HD LOUWES  HH4039</t>
  </si>
  <si>
    <t xml:space="preserve">LAUWERZIJL DE WATERWOLF ELECTRA NIEUW GELEVERD            </t>
  </si>
  <si>
    <t>EVENAAR TBV SCHOTTEN</t>
  </si>
  <si>
    <t>TVZ44100</t>
  </si>
  <si>
    <t xml:space="preserve">LAUWERSOOG NIEUW ROBBENGAT           HH4061         </t>
  </si>
  <si>
    <t>RONDSTROP PLAT PONSA L=1,25METER</t>
  </si>
  <si>
    <t>1694-18-07-0757</t>
  </si>
  <si>
    <t xml:space="preserve">GARMERWOLDE RWZI    </t>
  </si>
  <si>
    <t xml:space="preserve">GARMERWOLDE RWZI     </t>
  </si>
  <si>
    <t xml:space="preserve">GARMERWOLDE RWZI MAGAZIJN   BESCHADIGD                                  </t>
  </si>
  <si>
    <t>RONDSTROP KWR20 L=2METER</t>
  </si>
  <si>
    <t xml:space="preserve">GARMERWOLDE RWZI       </t>
  </si>
  <si>
    <t>GARMERWOLDE RWZI BESCHADIGD</t>
  </si>
  <si>
    <t xml:space="preserve">GARMERWOLDE RWZI                         </t>
  </si>
  <si>
    <t>1694-18-07-0733</t>
  </si>
  <si>
    <t xml:space="preserve">GARMERWOLDE RWZI LABEL ONTBREEKT   </t>
  </si>
  <si>
    <t>RONDSTROP KWR10 L=1,5MTR</t>
  </si>
  <si>
    <t>HIJSBAND KW1000  L=1,5MTR</t>
  </si>
  <si>
    <t xml:space="preserve">Z4139/1                        </t>
  </si>
  <si>
    <t>GARMERWOLDE RWZI   BESCHADIGD</t>
  </si>
  <si>
    <t>DELFZIJL RWZI WERKPLAATS   NIEUWE KABEL</t>
  </si>
  <si>
    <t>WN50</t>
  </si>
  <si>
    <t xml:space="preserve">DELTA KARWEILIER TYPE CWS230 </t>
  </si>
  <si>
    <t xml:space="preserve">ZUIDHORN RWZI          </t>
  </si>
  <si>
    <t xml:space="preserve">ZUIDHORN RWZI MET HOOGWERKER KEUREN         </t>
  </si>
  <si>
    <t xml:space="preserve">ZUIDHORN RWZI      </t>
  </si>
  <si>
    <t>GARMERWOLDE RZWI</t>
  </si>
  <si>
    <t xml:space="preserve">ZUIDHORN RWZI NIEUW GELEVERD               </t>
  </si>
  <si>
    <t>GD13031</t>
  </si>
  <si>
    <t>GD13032</t>
  </si>
  <si>
    <t>GD13033</t>
  </si>
  <si>
    <t>K18610</t>
  </si>
  <si>
    <t>KETTINGLENG 8MM L=0,65METER</t>
  </si>
  <si>
    <t>HIJSBAND ALS KW2000 L=3MTR KELFORT TYPE: 1519843</t>
  </si>
  <si>
    <t>4500140418-0034</t>
  </si>
  <si>
    <t>4500140418-0030</t>
  </si>
  <si>
    <t>HIJSBAND ALS KW1000 L=1,5MTR DELFTECHNIEK</t>
  </si>
  <si>
    <t>HIJSBAND ALS KW1000 L=1,MTR TUV RHEINLAND TYPE 30D4</t>
  </si>
  <si>
    <t>HIJSBAND ALS KW1000 L=1,5MTR LOADLOK TYPE 14001937</t>
  </si>
  <si>
    <t>4500148674-0006</t>
  </si>
  <si>
    <t>4500141810-0090</t>
  </si>
  <si>
    <t xml:space="preserve">GARMERWOLDE RWZI MAGAZIJN      </t>
  </si>
  <si>
    <t xml:space="preserve">GARMERWOLDE RWZI          DRAAIBRUG 1   </t>
  </si>
  <si>
    <t>GARMERWOLDE RWZI EFFLUENT GEMAAL HH4048</t>
  </si>
  <si>
    <t>GARMERWOLDE RWZI OLIE OPSLAG HH4059</t>
  </si>
  <si>
    <t xml:space="preserve">GARMERWOLDE RWZI FILTERPERSHAL                   HH4055                  </t>
  </si>
  <si>
    <t xml:space="preserve">GARMERWOLDE RWZI FILTERPERSHAL                   HH4058              </t>
  </si>
  <si>
    <t>GARMERWOLDE RWZI FILTERPERSHAL 1E VERDIEPING IN LA WERKBANK</t>
  </si>
  <si>
    <t xml:space="preserve">GARMERWOLDE RWZI          Werkplaats           HH4057               </t>
  </si>
  <si>
    <t>Handmech.bovenloopkraan Schippers   AKD10012</t>
  </si>
  <si>
    <t xml:space="preserve">GARMERWOLDE RWZI          Werkplaats  HH4057    </t>
  </si>
  <si>
    <t xml:space="preserve">GARMERWOLDE RWZI BESCHADIGD                </t>
  </si>
  <si>
    <t xml:space="preserve">GARMERWOLDE RWZI               </t>
  </si>
  <si>
    <t>GARMERWOLDE RWZI BLOWER GEBOUW HH4046</t>
  </si>
  <si>
    <t xml:space="preserve">GARMERWOLDE RWZI ROEST                         </t>
  </si>
  <si>
    <t xml:space="preserve">GARMERWOLDE RWZI          DRAAIBRUG 3 kabelkatsysteem reparatie      </t>
  </si>
  <si>
    <t xml:space="preserve">GARMERWOLDE RWZI          DRAAIBRUG 3  BESCHERMZAK     </t>
  </si>
  <si>
    <t xml:space="preserve">GARMERWOLDE RWZI  </t>
  </si>
  <si>
    <t>GARMERWOLDE RWZI   BOVENHAAK GEBOGEN, REM DEFECT</t>
  </si>
  <si>
    <t xml:space="preserve">GARMERWOLDE RWZI                                               </t>
  </si>
  <si>
    <t>70241C</t>
  </si>
  <si>
    <t xml:space="preserve">GARMERWOLDE RWZI SLIPINDIKKINGSGEBOUW HH4049                                            </t>
  </si>
  <si>
    <t>ZUIDHORN RWZI  1x schijf a. Visscher zelf gemonteerd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</si>
</sst>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dd/mm/yyyy"/>
    <numFmt numFmtId="166" formatCode="d/mm/yy;@"/>
  </numFmts>
  <fonts count="9" x14ac:knownFonts="1">
    <font>
      <sz val="11"/>
      <color theme="1"/>
      <name val="Calibri"/>
      <family val="2"/>
      <scheme val="minor"/>
    </font>
    <font>
      <sz val="11"/>
      <color theme="1"/>
      <name val="Arial"/>
      <family val="2"/>
    </font>
    <font>
      <b/>
      <sz val="11"/>
      <name val="Calibri"/>
      <family val="2"/>
      <scheme val="minor"/>
    </font>
    <font>
      <sz val="10"/>
      <name val="Arial"/>
      <family val="2"/>
    </font>
    <font>
      <u/>
      <sz val="11"/>
      <color theme="10"/>
      <name val="Arial"/>
      <family val="2"/>
    </font>
    <font>
      <b/>
      <sz val="9"/>
      <color indexed="81"/>
      <name val="Tahoma"/>
      <family val="2"/>
    </font>
    <font>
      <sz val="9"/>
      <color indexed="81"/>
      <name val="Tahoma"/>
      <family val="2"/>
    </font>
    <font>
      <sz val="8"/>
      <color indexed="81"/>
      <name val="Tahoma"/>
      <charset val="1"/>
    </font>
    <font>
      <b/>
      <sz val="8"/>
      <color indexed="81"/>
      <name val="Tahoma"/>
      <charset val="1"/>
    </font>
  </fonts>
  <fills count="14">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indexed="9"/>
        <bgColor indexed="64"/>
      </patternFill>
    </fill>
    <fill>
      <patternFill patternType="solid">
        <fgColor rgb="FF92D050"/>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rgb="FF00B0F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s>
  <cellStyleXfs count="4">
    <xf numFmtId="0" fontId="0" fillId="0" borderId="0"/>
    <xf numFmtId="0" fontId="1" fillId="0" borderId="0"/>
    <xf numFmtId="0" fontId="3" fillId="0" borderId="0"/>
    <xf numFmtId="0" fontId="4" fillId="0" borderId="0" applyNumberFormat="0" applyFill="0" applyBorder="0" applyAlignment="0" applyProtection="0"/>
  </cellStyleXfs>
  <cellXfs count="166">
    <xf numFmtId="0" fontId="0" fillId="0" borderId="0" xfId="0"/>
    <xf numFmtId="0" fontId="1" fillId="0" borderId="0" xfId="1" applyProtection="1">
      <protection hidden="1"/>
    </xf>
    <xf numFmtId="0" fontId="2" fillId="2" borderId="1" xfId="1" applyFont="1" applyFill="1" applyBorder="1" applyAlignment="1" applyProtection="1">
      <alignment horizontal="center" vertical="center" wrapText="1"/>
      <protection hidden="1"/>
    </xf>
    <xf numFmtId="0" fontId="1" fillId="0" borderId="0" xfId="1" applyAlignment="1" applyProtection="1">
      <alignment horizontal="left"/>
      <protection hidden="1"/>
    </xf>
    <xf numFmtId="164" fontId="1" fillId="0" borderId="0" xfId="1" applyNumberFormat="1" applyProtection="1">
      <protection hidden="1"/>
    </xf>
    <xf numFmtId="0" fontId="2" fillId="3" borderId="1" xfId="1" applyFont="1" applyFill="1" applyBorder="1" applyAlignment="1" applyProtection="1">
      <alignment horizontal="center" vertical="center"/>
      <protection hidden="1"/>
    </xf>
    <xf numFmtId="0" fontId="2" fillId="3" borderId="1" xfId="1" applyFont="1" applyFill="1" applyBorder="1" applyAlignment="1" applyProtection="1">
      <alignment horizontal="left" vertical="center"/>
      <protection hidden="1"/>
    </xf>
    <xf numFmtId="0" fontId="2" fillId="3" borderId="1" xfId="1" applyFont="1" applyFill="1" applyBorder="1" applyAlignment="1" applyProtection="1">
      <alignment horizontal="center" vertical="center" wrapText="1"/>
      <protection hidden="1"/>
    </xf>
    <xf numFmtId="165" fontId="2" fillId="3" borderId="1" xfId="1" applyNumberFormat="1" applyFont="1" applyFill="1" applyBorder="1" applyAlignment="1" applyProtection="1">
      <alignment horizontal="center" vertical="center" wrapText="1"/>
      <protection hidden="1"/>
    </xf>
    <xf numFmtId="165" fontId="2" fillId="3" borderId="2" xfId="1" applyNumberFormat="1" applyFont="1" applyFill="1" applyBorder="1" applyAlignment="1" applyProtection="1">
      <alignment horizontal="center" vertical="center" wrapText="1"/>
      <protection hidden="1"/>
    </xf>
    <xf numFmtId="0" fontId="2" fillId="4" borderId="3" xfId="2" applyFont="1" applyFill="1" applyBorder="1" applyAlignment="1" applyProtection="1">
      <alignment horizontal="left" vertical="center" wrapText="1"/>
      <protection hidden="1"/>
    </xf>
    <xf numFmtId="0" fontId="2" fillId="4" borderId="4" xfId="2" applyFont="1" applyFill="1" applyBorder="1" applyAlignment="1" applyProtection="1">
      <alignment horizontal="left" vertical="center" wrapText="1"/>
      <protection hidden="1"/>
    </xf>
    <xf numFmtId="0" fontId="2" fillId="4" borderId="5" xfId="2" applyFont="1" applyFill="1" applyBorder="1" applyAlignment="1" applyProtection="1">
      <alignment horizontal="center" vertical="center" wrapText="1"/>
      <protection hidden="1"/>
    </xf>
    <xf numFmtId="1" fontId="2" fillId="5" borderId="5" xfId="2" applyNumberFormat="1" applyFont="1" applyFill="1" applyBorder="1" applyAlignment="1" applyProtection="1">
      <alignment horizontal="center" vertical="center" wrapText="1"/>
      <protection hidden="1"/>
    </xf>
    <xf numFmtId="166" fontId="2" fillId="5" borderId="5" xfId="2" applyNumberFormat="1" applyFont="1" applyFill="1" applyBorder="1" applyAlignment="1" applyProtection="1">
      <alignment horizontal="center" vertical="center" wrapText="1"/>
      <protection hidden="1"/>
    </xf>
    <xf numFmtId="0" fontId="2" fillId="6" borderId="3" xfId="2" applyFont="1" applyFill="1" applyBorder="1" applyAlignment="1" applyProtection="1">
      <alignment horizontal="left" vertical="center" wrapText="1"/>
      <protection hidden="1"/>
    </xf>
    <xf numFmtId="0" fontId="2" fillId="6" borderId="3" xfId="1" applyFont="1" applyFill="1" applyBorder="1" applyAlignment="1" applyProtection="1">
      <alignment horizontal="left" vertical="center" wrapText="1"/>
      <protection hidden="1"/>
    </xf>
    <xf numFmtId="0" fontId="2" fillId="4" borderId="4" xfId="1" applyFont="1" applyFill="1" applyBorder="1" applyAlignment="1" applyProtection="1">
      <alignment horizontal="left" vertical="center" wrapText="1"/>
      <protection hidden="1"/>
    </xf>
    <xf numFmtId="0" fontId="2" fillId="4" borderId="5" xfId="1" applyFont="1" applyFill="1" applyBorder="1" applyAlignment="1" applyProtection="1">
      <alignment horizontal="center" vertical="center" wrapText="1"/>
      <protection hidden="1"/>
    </xf>
    <xf numFmtId="1" fontId="2" fillId="5" borderId="5" xfId="1" applyNumberFormat="1" applyFont="1" applyFill="1" applyBorder="1" applyAlignment="1" applyProtection="1">
      <alignment horizontal="center" vertical="center" wrapText="1"/>
      <protection hidden="1"/>
    </xf>
    <xf numFmtId="166" fontId="2" fillId="5" borderId="5" xfId="1" applyNumberFormat="1" applyFont="1" applyFill="1" applyBorder="1" applyAlignment="1" applyProtection="1">
      <alignment horizontal="center" vertical="center" wrapText="1"/>
      <protection hidden="1"/>
    </xf>
    <xf numFmtId="0" fontId="2" fillId="4" borderId="3" xfId="1" applyFont="1" applyFill="1" applyBorder="1" applyAlignment="1" applyProtection="1">
      <alignment horizontal="left" vertical="center" wrapText="1"/>
      <protection hidden="1"/>
    </xf>
    <xf numFmtId="0" fontId="2" fillId="4" borderId="5" xfId="2" quotePrefix="1" applyFont="1" applyFill="1" applyBorder="1" applyAlignment="1" applyProtection="1">
      <alignment horizontal="center" vertical="center" wrapText="1"/>
      <protection hidden="1"/>
    </xf>
    <xf numFmtId="0" fontId="2" fillId="7" borderId="3" xfId="2" applyFont="1" applyFill="1" applyBorder="1" applyAlignment="1" applyProtection="1">
      <alignment horizontal="left" vertical="center" wrapText="1"/>
      <protection hidden="1"/>
    </xf>
    <xf numFmtId="0" fontId="2" fillId="5" borderId="3" xfId="1" applyFont="1" applyFill="1" applyBorder="1" applyAlignment="1" applyProtection="1">
      <alignment horizontal="left" vertical="center" wrapText="1"/>
      <protection hidden="1"/>
    </xf>
    <xf numFmtId="0" fontId="2" fillId="5" borderId="4" xfId="1" applyFont="1" applyFill="1" applyBorder="1" applyAlignment="1" applyProtection="1">
      <alignment horizontal="left" vertical="center" wrapText="1"/>
      <protection hidden="1"/>
    </xf>
    <xf numFmtId="0" fontId="2" fillId="5" borderId="5" xfId="1" applyFont="1" applyFill="1" applyBorder="1" applyAlignment="1" applyProtection="1">
      <alignment horizontal="center" vertical="center" wrapText="1"/>
      <protection hidden="1"/>
    </xf>
    <xf numFmtId="0" fontId="2" fillId="7" borderId="3" xfId="1" applyFont="1" applyFill="1" applyBorder="1" applyAlignment="1" applyProtection="1">
      <alignment horizontal="left" vertical="center" wrapText="1"/>
      <protection hidden="1"/>
    </xf>
    <xf numFmtId="0" fontId="2" fillId="4" borderId="4" xfId="1" applyFont="1" applyFill="1" applyBorder="1" applyAlignment="1" applyProtection="1">
      <alignment horizontal="left" vertical="center"/>
      <protection hidden="1"/>
    </xf>
    <xf numFmtId="0" fontId="2" fillId="5" borderId="3" xfId="2" applyFont="1" applyFill="1" applyBorder="1" applyAlignment="1" applyProtection="1">
      <alignment horizontal="left" vertical="center" wrapText="1"/>
      <protection hidden="1"/>
    </xf>
    <xf numFmtId="0" fontId="2" fillId="5" borderId="4" xfId="2" applyFont="1" applyFill="1" applyBorder="1" applyAlignment="1" applyProtection="1">
      <alignment horizontal="left" vertical="center" wrapText="1"/>
      <protection hidden="1"/>
    </xf>
    <xf numFmtId="0" fontId="2" fillId="5" borderId="5" xfId="2" applyFont="1" applyFill="1" applyBorder="1" applyAlignment="1" applyProtection="1">
      <alignment horizontal="center" vertical="center" wrapText="1"/>
      <protection hidden="1"/>
    </xf>
    <xf numFmtId="49" fontId="2" fillId="5" borderId="5" xfId="2" applyNumberFormat="1" applyFont="1" applyFill="1" applyBorder="1" applyAlignment="1" applyProtection="1">
      <alignment horizontal="center" vertical="center" wrapText="1"/>
      <protection hidden="1"/>
    </xf>
    <xf numFmtId="1" fontId="2" fillId="2" borderId="5" xfId="2" applyNumberFormat="1" applyFont="1" applyFill="1" applyBorder="1" applyAlignment="1" applyProtection="1">
      <alignment horizontal="center" vertical="center" wrapText="1"/>
      <protection hidden="1"/>
    </xf>
    <xf numFmtId="0" fontId="2" fillId="4" borderId="6" xfId="2" applyFont="1" applyFill="1" applyBorder="1" applyAlignment="1" applyProtection="1">
      <alignment horizontal="left" vertical="center" wrapText="1"/>
      <protection hidden="1"/>
    </xf>
    <xf numFmtId="0" fontId="2" fillId="4" borderId="7" xfId="2" applyFont="1" applyFill="1" applyBorder="1" applyAlignment="1" applyProtection="1">
      <alignment horizontal="left" vertical="center" wrapText="1"/>
      <protection hidden="1"/>
    </xf>
    <xf numFmtId="0" fontId="2" fillId="4" borderId="7" xfId="2" applyFont="1" applyFill="1" applyBorder="1" applyAlignment="1" applyProtection="1">
      <alignment horizontal="center" vertical="center" wrapText="1"/>
      <protection hidden="1"/>
    </xf>
    <xf numFmtId="1" fontId="2" fillId="5" borderId="7" xfId="2" applyNumberFormat="1" applyFont="1" applyFill="1" applyBorder="1" applyAlignment="1" applyProtection="1">
      <alignment horizontal="center" vertical="center" wrapText="1"/>
      <protection hidden="1"/>
    </xf>
    <xf numFmtId="166" fontId="2" fillId="5" borderId="8" xfId="2" applyNumberFormat="1" applyFont="1" applyFill="1" applyBorder="1" applyAlignment="1" applyProtection="1">
      <alignment horizontal="center" vertical="center" wrapText="1"/>
      <protection hidden="1"/>
    </xf>
    <xf numFmtId="166" fontId="2" fillId="5" borderId="7" xfId="2" applyNumberFormat="1" applyFont="1" applyFill="1" applyBorder="1" applyAlignment="1" applyProtection="1">
      <alignment horizontal="center" vertical="center" wrapText="1"/>
      <protection hidden="1"/>
    </xf>
    <xf numFmtId="0" fontId="2" fillId="7" borderId="5" xfId="2" applyFont="1" applyFill="1" applyBorder="1" applyAlignment="1" applyProtection="1">
      <alignment horizontal="left" vertical="center" wrapText="1"/>
      <protection hidden="1"/>
    </xf>
    <xf numFmtId="0" fontId="2" fillId="4" borderId="5" xfId="2" applyFont="1" applyFill="1" applyBorder="1" applyAlignment="1" applyProtection="1">
      <alignment horizontal="left" vertical="center" wrapText="1"/>
      <protection hidden="1"/>
    </xf>
    <xf numFmtId="0" fontId="2" fillId="7" borderId="9" xfId="2" applyFont="1" applyFill="1" applyBorder="1" applyAlignment="1" applyProtection="1">
      <alignment horizontal="left" vertical="center" wrapText="1"/>
      <protection hidden="1"/>
    </xf>
    <xf numFmtId="0" fontId="2" fillId="4" borderId="4" xfId="2" applyFont="1" applyFill="1" applyBorder="1" applyAlignment="1" applyProtection="1">
      <alignment horizontal="center" vertical="center" wrapText="1"/>
      <protection hidden="1"/>
    </xf>
    <xf numFmtId="1" fontId="2" fillId="5" borderId="4" xfId="2" applyNumberFormat="1" applyFont="1" applyFill="1" applyBorder="1" applyAlignment="1" applyProtection="1">
      <alignment horizontal="center" vertical="center" wrapText="1"/>
      <protection hidden="1"/>
    </xf>
    <xf numFmtId="166" fontId="2" fillId="5" borderId="4" xfId="2" applyNumberFormat="1" applyFont="1" applyFill="1" applyBorder="1" applyAlignment="1" applyProtection="1">
      <alignment horizontal="center" vertical="center" wrapText="1"/>
      <protection hidden="1"/>
    </xf>
    <xf numFmtId="0" fontId="2" fillId="4" borderId="9" xfId="2" applyFont="1" applyFill="1" applyBorder="1" applyAlignment="1" applyProtection="1">
      <alignment horizontal="left" vertical="center" wrapText="1"/>
      <protection hidden="1"/>
    </xf>
    <xf numFmtId="0" fontId="2" fillId="4" borderId="4" xfId="2" applyFont="1" applyFill="1" applyBorder="1" applyAlignment="1" applyProtection="1">
      <alignment horizontal="left" vertical="center"/>
      <protection hidden="1"/>
    </xf>
    <xf numFmtId="0" fontId="2" fillId="4" borderId="9" xfId="1" applyFont="1" applyFill="1" applyBorder="1" applyAlignment="1" applyProtection="1">
      <alignment horizontal="left" vertical="center" wrapText="1"/>
      <protection hidden="1"/>
    </xf>
    <xf numFmtId="1" fontId="2" fillId="4" borderId="5" xfId="1" quotePrefix="1" applyNumberFormat="1" applyFont="1" applyFill="1" applyBorder="1" applyAlignment="1" applyProtection="1">
      <alignment horizontal="center" vertical="center" wrapText="1"/>
      <protection hidden="1"/>
    </xf>
    <xf numFmtId="0" fontId="1" fillId="0" borderId="0" xfId="1" applyFill="1" applyProtection="1">
      <protection hidden="1"/>
    </xf>
    <xf numFmtId="1" fontId="2" fillId="0" borderId="5" xfId="2" applyNumberFormat="1" applyFont="1" applyFill="1" applyBorder="1" applyAlignment="1" applyProtection="1">
      <alignment horizontal="center" vertical="center" wrapText="1"/>
      <protection hidden="1"/>
    </xf>
    <xf numFmtId="164" fontId="1" fillId="0" borderId="0" xfId="1" applyNumberFormat="1" applyFill="1" applyProtection="1">
      <protection hidden="1"/>
    </xf>
    <xf numFmtId="166" fontId="2" fillId="0" borderId="5" xfId="2" applyNumberFormat="1" applyFont="1" applyFill="1" applyBorder="1" applyAlignment="1" applyProtection="1">
      <alignment horizontal="center" vertical="center" wrapText="1"/>
      <protection hidden="1"/>
    </xf>
    <xf numFmtId="0" fontId="1" fillId="0" borderId="0" xfId="1" applyAlignment="1" applyProtection="1">
      <alignment vertical="top"/>
      <protection hidden="1"/>
    </xf>
    <xf numFmtId="0" fontId="2" fillId="2" borderId="3" xfId="2" applyFont="1" applyFill="1" applyBorder="1" applyAlignment="1" applyProtection="1">
      <alignment horizontal="left" vertical="center" wrapText="1"/>
      <protection hidden="1"/>
    </xf>
    <xf numFmtId="0" fontId="2" fillId="4" borderId="5" xfId="1" quotePrefix="1" applyFont="1" applyFill="1" applyBorder="1" applyAlignment="1" applyProtection="1">
      <alignment horizontal="center" vertical="center" wrapText="1"/>
      <protection hidden="1"/>
    </xf>
    <xf numFmtId="1" fontId="2" fillId="2" borderId="5" xfId="1" applyNumberFormat="1" applyFont="1" applyFill="1" applyBorder="1" applyAlignment="1" applyProtection="1">
      <alignment horizontal="center" vertical="center" wrapText="1"/>
      <protection hidden="1"/>
    </xf>
    <xf numFmtId="1" fontId="2" fillId="4" borderId="5" xfId="1" applyNumberFormat="1" applyFont="1" applyFill="1" applyBorder="1" applyAlignment="1" applyProtection="1">
      <alignment horizontal="center" vertical="center" wrapText="1"/>
      <protection hidden="1"/>
    </xf>
    <xf numFmtId="0" fontId="2" fillId="7" borderId="3" xfId="1" applyFont="1" applyFill="1" applyBorder="1" applyAlignment="1" applyProtection="1">
      <alignment horizontal="left" vertical="center"/>
      <protection hidden="1"/>
    </xf>
    <xf numFmtId="49" fontId="2" fillId="5" borderId="5" xfId="1" applyNumberFormat="1" applyFont="1" applyFill="1" applyBorder="1" applyAlignment="1" applyProtection="1">
      <alignment horizontal="center" vertical="center" wrapText="1"/>
      <protection hidden="1"/>
    </xf>
    <xf numFmtId="0" fontId="2" fillId="4" borderId="4" xfId="1" applyFont="1" applyFill="1" applyBorder="1" applyAlignment="1" applyProtection="1">
      <alignment vertical="top" wrapText="1"/>
      <protection hidden="1"/>
    </xf>
    <xf numFmtId="0" fontId="2" fillId="6" borderId="3" xfId="2" applyFont="1" applyFill="1" applyBorder="1" applyAlignment="1" applyProtection="1">
      <alignment horizontal="left" vertical="top" wrapText="1"/>
      <protection hidden="1"/>
    </xf>
    <xf numFmtId="0" fontId="2" fillId="4" borderId="4" xfId="2" applyFont="1" applyFill="1" applyBorder="1" applyAlignment="1" applyProtection="1">
      <alignment horizontal="left" vertical="top" wrapText="1"/>
      <protection hidden="1"/>
    </xf>
    <xf numFmtId="0" fontId="2" fillId="4" borderId="5" xfId="2" applyFont="1" applyFill="1" applyBorder="1" applyAlignment="1" applyProtection="1">
      <alignment horizontal="center" vertical="top" wrapText="1"/>
      <protection hidden="1"/>
    </xf>
    <xf numFmtId="1" fontId="2" fillId="5" borderId="5" xfId="2" applyNumberFormat="1" applyFont="1" applyFill="1" applyBorder="1" applyAlignment="1" applyProtection="1">
      <alignment horizontal="center" vertical="top" wrapText="1"/>
      <protection hidden="1"/>
    </xf>
    <xf numFmtId="166" fontId="2" fillId="5" borderId="5" xfId="2" applyNumberFormat="1" applyFont="1" applyFill="1" applyBorder="1" applyAlignment="1" applyProtection="1">
      <alignment horizontal="center" vertical="top" wrapText="1"/>
      <protection hidden="1"/>
    </xf>
    <xf numFmtId="164" fontId="1" fillId="0" borderId="0" xfId="1" applyNumberFormat="1" applyAlignment="1" applyProtection="1">
      <alignment vertical="top"/>
      <protection hidden="1"/>
    </xf>
    <xf numFmtId="0" fontId="2" fillId="8" borderId="3" xfId="2" applyFont="1" applyFill="1" applyBorder="1" applyAlignment="1" applyProtection="1">
      <alignment horizontal="left" vertical="center" wrapText="1"/>
      <protection hidden="1"/>
    </xf>
    <xf numFmtId="0" fontId="2" fillId="8" borderId="4" xfId="2" applyFont="1" applyFill="1" applyBorder="1" applyAlignment="1" applyProtection="1">
      <alignment horizontal="left" vertical="center" wrapText="1"/>
      <protection hidden="1"/>
    </xf>
    <xf numFmtId="0" fontId="2" fillId="8" borderId="5" xfId="2" applyFont="1" applyFill="1" applyBorder="1" applyAlignment="1" applyProtection="1">
      <alignment horizontal="center" vertical="center" wrapText="1"/>
      <protection hidden="1"/>
    </xf>
    <xf numFmtId="1" fontId="2" fillId="8" borderId="5" xfId="2" applyNumberFormat="1" applyFont="1" applyFill="1" applyBorder="1" applyAlignment="1" applyProtection="1">
      <alignment horizontal="center" vertical="center" wrapText="1"/>
      <protection hidden="1"/>
    </xf>
    <xf numFmtId="166" fontId="2" fillId="8" borderId="5" xfId="2" applyNumberFormat="1" applyFont="1" applyFill="1" applyBorder="1" applyAlignment="1" applyProtection="1">
      <alignment horizontal="center" vertical="center" wrapText="1"/>
      <protection hidden="1"/>
    </xf>
    <xf numFmtId="0" fontId="2" fillId="9" borderId="3" xfId="2" applyFont="1" applyFill="1" applyBorder="1" applyAlignment="1" applyProtection="1">
      <alignment horizontal="left" vertical="center" wrapText="1"/>
      <protection hidden="1"/>
    </xf>
    <xf numFmtId="0" fontId="2" fillId="9" borderId="4" xfId="2" applyFont="1" applyFill="1" applyBorder="1" applyAlignment="1" applyProtection="1">
      <alignment horizontal="left" vertical="center" wrapText="1"/>
      <protection hidden="1"/>
    </xf>
    <xf numFmtId="0" fontId="2" fillId="9" borderId="5" xfId="2" applyFont="1" applyFill="1" applyBorder="1" applyAlignment="1" applyProtection="1">
      <alignment horizontal="center" vertical="center" wrapText="1"/>
      <protection hidden="1"/>
    </xf>
    <xf numFmtId="1" fontId="2" fillId="9" borderId="5" xfId="2" applyNumberFormat="1" applyFont="1" applyFill="1" applyBorder="1" applyAlignment="1" applyProtection="1">
      <alignment horizontal="center" vertical="center" wrapText="1"/>
      <protection hidden="1"/>
    </xf>
    <xf numFmtId="4" fontId="1" fillId="0" borderId="0" xfId="1" applyNumberFormat="1" applyProtection="1">
      <protection hidden="1"/>
    </xf>
    <xf numFmtId="0" fontId="4" fillId="0" borderId="0" xfId="3" applyAlignment="1" applyProtection="1">
      <alignment horizontal="left"/>
      <protection hidden="1"/>
    </xf>
    <xf numFmtId="14" fontId="1" fillId="0" borderId="0" xfId="1" applyNumberFormat="1" applyProtection="1">
      <protection hidden="1"/>
    </xf>
    <xf numFmtId="0" fontId="2" fillId="8" borderId="4" xfId="1" applyFont="1" applyFill="1" applyBorder="1" applyAlignment="1" applyProtection="1">
      <alignment horizontal="left" vertical="center" wrapText="1"/>
      <protection hidden="1"/>
    </xf>
    <xf numFmtId="0" fontId="2" fillId="8" borderId="5" xfId="1" applyFont="1" applyFill="1" applyBorder="1" applyAlignment="1" applyProtection="1">
      <alignment horizontal="center" vertical="center" wrapText="1"/>
      <protection hidden="1"/>
    </xf>
    <xf numFmtId="0" fontId="2" fillId="2" borderId="4" xfId="2" applyFont="1" applyFill="1" applyBorder="1" applyAlignment="1" applyProtection="1">
      <alignment horizontal="left" vertical="center" wrapText="1"/>
      <protection hidden="1"/>
    </xf>
    <xf numFmtId="0" fontId="2" fillId="2" borderId="5" xfId="2" applyFont="1" applyFill="1" applyBorder="1" applyAlignment="1" applyProtection="1">
      <alignment horizontal="center" vertical="center" wrapText="1"/>
      <protection hidden="1"/>
    </xf>
    <xf numFmtId="0" fontId="2" fillId="2" borderId="5" xfId="2" quotePrefix="1" applyFont="1" applyFill="1" applyBorder="1" applyAlignment="1" applyProtection="1">
      <alignment horizontal="center" vertical="center" wrapText="1"/>
      <protection hidden="1"/>
    </xf>
    <xf numFmtId="166" fontId="2" fillId="2" borderId="5" xfId="2" applyNumberFormat="1" applyFont="1" applyFill="1" applyBorder="1" applyAlignment="1" applyProtection="1">
      <alignment horizontal="center" vertical="center" wrapText="1"/>
      <protection hidden="1"/>
    </xf>
    <xf numFmtId="1" fontId="2" fillId="2" borderId="5" xfId="2" applyNumberFormat="1" applyFont="1" applyFill="1" applyBorder="1" applyAlignment="1" applyProtection="1">
      <alignment horizontal="center" vertical="top" wrapText="1"/>
      <protection hidden="1"/>
    </xf>
    <xf numFmtId="0" fontId="2" fillId="2" borderId="3" xfId="1" applyFont="1" applyFill="1" applyBorder="1" applyAlignment="1" applyProtection="1">
      <alignment horizontal="left" vertical="center" wrapText="1"/>
      <protection hidden="1"/>
    </xf>
    <xf numFmtId="0" fontId="2" fillId="2" borderId="4" xfId="1" applyFont="1" applyFill="1" applyBorder="1" applyAlignment="1" applyProtection="1">
      <alignment horizontal="left" vertical="center" wrapText="1"/>
      <protection hidden="1"/>
    </xf>
    <xf numFmtId="1" fontId="2" fillId="2" borderId="5" xfId="1" quotePrefix="1" applyNumberFormat="1" applyFont="1" applyFill="1" applyBorder="1" applyAlignment="1" applyProtection="1">
      <alignment horizontal="center" vertical="center" wrapText="1"/>
      <protection hidden="1"/>
    </xf>
    <xf numFmtId="0" fontId="2" fillId="2" borderId="5" xfId="1" applyFont="1" applyFill="1" applyBorder="1" applyAlignment="1" applyProtection="1">
      <alignment horizontal="center" vertical="center" wrapText="1"/>
      <protection hidden="1"/>
    </xf>
    <xf numFmtId="0" fontId="2" fillId="7" borderId="4" xfId="1" applyFont="1" applyFill="1" applyBorder="1" applyAlignment="1" applyProtection="1">
      <alignment horizontal="left" vertical="center" wrapText="1"/>
      <protection hidden="1"/>
    </xf>
    <xf numFmtId="0" fontId="2" fillId="7" borderId="4" xfId="2" applyFont="1" applyFill="1" applyBorder="1" applyAlignment="1" applyProtection="1">
      <alignment horizontal="left" vertical="center" wrapText="1"/>
      <protection hidden="1"/>
    </xf>
    <xf numFmtId="49" fontId="2" fillId="2" borderId="5" xfId="2" applyNumberFormat="1" applyFont="1" applyFill="1" applyBorder="1" applyAlignment="1" applyProtection="1">
      <alignment horizontal="center" vertical="center" wrapText="1"/>
      <protection hidden="1"/>
    </xf>
    <xf numFmtId="166" fontId="2" fillId="5" borderId="0" xfId="2" applyNumberFormat="1" applyFont="1" applyFill="1" applyBorder="1" applyAlignment="1" applyProtection="1">
      <alignment horizontal="center" vertical="center" wrapText="1"/>
      <protection hidden="1"/>
    </xf>
    <xf numFmtId="166" fontId="2" fillId="5" borderId="7" xfId="1" applyNumberFormat="1" applyFont="1" applyFill="1" applyBorder="1" applyAlignment="1" applyProtection="1">
      <alignment horizontal="center" vertical="center" wrapText="1"/>
      <protection hidden="1"/>
    </xf>
    <xf numFmtId="1" fontId="2" fillId="2" borderId="4" xfId="2" applyNumberFormat="1" applyFont="1" applyFill="1" applyBorder="1" applyAlignment="1" applyProtection="1">
      <alignment horizontal="center" vertical="center" wrapText="1"/>
      <protection hidden="1"/>
    </xf>
    <xf numFmtId="166" fontId="2" fillId="2" borderId="4" xfId="2" applyNumberFormat="1" applyFont="1" applyFill="1" applyBorder="1" applyAlignment="1" applyProtection="1">
      <alignment horizontal="center" vertical="center" wrapText="1"/>
      <protection hidden="1"/>
    </xf>
    <xf numFmtId="0" fontId="1" fillId="2" borderId="0" xfId="1" applyFill="1" applyProtection="1">
      <protection hidden="1"/>
    </xf>
    <xf numFmtId="166" fontId="2" fillId="2" borderId="7" xfId="2" applyNumberFormat="1" applyFont="1" applyFill="1" applyBorder="1" applyAlignment="1" applyProtection="1">
      <alignment horizontal="center" vertical="center" wrapText="1"/>
      <protection hidden="1"/>
    </xf>
    <xf numFmtId="166" fontId="2" fillId="2" borderId="5" xfId="1" applyNumberFormat="1" applyFont="1" applyFill="1" applyBorder="1" applyAlignment="1" applyProtection="1">
      <alignment horizontal="center" vertical="center" wrapText="1"/>
      <protection hidden="1"/>
    </xf>
    <xf numFmtId="0" fontId="1" fillId="2" borderId="0" xfId="1" applyFill="1" applyAlignment="1" applyProtection="1">
      <alignment horizontal="left"/>
      <protection hidden="1"/>
    </xf>
    <xf numFmtId="1" fontId="2" fillId="0" borderId="5" xfId="1" applyNumberFormat="1" applyFont="1" applyFill="1" applyBorder="1" applyAlignment="1" applyProtection="1">
      <alignment horizontal="center" vertical="center" wrapText="1"/>
      <protection hidden="1"/>
    </xf>
    <xf numFmtId="0" fontId="2" fillId="7" borderId="5" xfId="2" applyFont="1" applyFill="1" applyBorder="1" applyAlignment="1" applyProtection="1">
      <alignment horizontal="center" vertical="center" wrapText="1"/>
      <protection hidden="1"/>
    </xf>
    <xf numFmtId="0" fontId="2" fillId="8" borderId="3" xfId="1" applyFont="1" applyFill="1" applyBorder="1" applyAlignment="1" applyProtection="1">
      <alignment horizontal="left" vertical="center" wrapText="1"/>
      <protection hidden="1"/>
    </xf>
    <xf numFmtId="0" fontId="2" fillId="8" borderId="5" xfId="2" quotePrefix="1" applyFont="1" applyFill="1" applyBorder="1" applyAlignment="1" applyProtection="1">
      <alignment horizontal="center" vertical="center" wrapText="1"/>
      <protection hidden="1"/>
    </xf>
    <xf numFmtId="0" fontId="2" fillId="8" borderId="4" xfId="2" applyFont="1" applyFill="1" applyBorder="1" applyAlignment="1" applyProtection="1">
      <alignment horizontal="left" vertical="center"/>
      <protection hidden="1"/>
    </xf>
    <xf numFmtId="0" fontId="2" fillId="8" borderId="5" xfId="1" quotePrefix="1" applyFont="1" applyFill="1" applyBorder="1" applyAlignment="1" applyProtection="1">
      <alignment horizontal="center" vertical="center" wrapText="1"/>
      <protection hidden="1"/>
    </xf>
    <xf numFmtId="0" fontId="2" fillId="8" borderId="7" xfId="2" applyFont="1" applyFill="1" applyBorder="1" applyAlignment="1" applyProtection="1">
      <alignment horizontal="left" vertical="center" wrapText="1"/>
      <protection hidden="1"/>
    </xf>
    <xf numFmtId="0" fontId="2" fillId="8" borderId="7" xfId="2" applyFont="1" applyFill="1" applyBorder="1" applyAlignment="1" applyProtection="1">
      <alignment horizontal="center" vertical="center" wrapText="1"/>
      <protection hidden="1"/>
    </xf>
    <xf numFmtId="0" fontId="2" fillId="8" borderId="9" xfId="2" applyFont="1" applyFill="1" applyBorder="1" applyAlignment="1" applyProtection="1">
      <alignment horizontal="left" vertical="center" wrapText="1"/>
      <protection hidden="1"/>
    </xf>
    <xf numFmtId="0" fontId="2" fillId="8" borderId="4" xfId="2" applyFont="1" applyFill="1" applyBorder="1" applyAlignment="1" applyProtection="1">
      <alignment horizontal="center" vertical="center" wrapText="1"/>
      <protection hidden="1"/>
    </xf>
    <xf numFmtId="0" fontId="2" fillId="6" borderId="9" xfId="2" applyFont="1" applyFill="1" applyBorder="1" applyAlignment="1" applyProtection="1">
      <alignment horizontal="left" vertical="center" wrapText="1"/>
      <protection hidden="1"/>
    </xf>
    <xf numFmtId="1" fontId="2" fillId="8" borderId="5" xfId="1" applyNumberFormat="1" applyFont="1" applyFill="1" applyBorder="1" applyAlignment="1" applyProtection="1">
      <alignment horizontal="center" vertical="center" wrapText="1"/>
      <protection hidden="1"/>
    </xf>
    <xf numFmtId="0" fontId="2" fillId="10" borderId="3" xfId="1" applyFont="1" applyFill="1" applyBorder="1" applyAlignment="1" applyProtection="1">
      <alignment horizontal="left" vertical="center" wrapText="1"/>
      <protection hidden="1"/>
    </xf>
    <xf numFmtId="0" fontId="2" fillId="10" borderId="4" xfId="1" applyFont="1" applyFill="1" applyBorder="1" applyAlignment="1" applyProtection="1">
      <alignment horizontal="left" vertical="center" wrapText="1"/>
      <protection hidden="1"/>
    </xf>
    <xf numFmtId="1" fontId="2" fillId="10" borderId="5" xfId="1" applyNumberFormat="1" applyFont="1" applyFill="1" applyBorder="1" applyAlignment="1" applyProtection="1">
      <alignment horizontal="center" vertical="center" wrapText="1"/>
      <protection hidden="1"/>
    </xf>
    <xf numFmtId="0" fontId="2" fillId="8" borderId="3" xfId="2" applyFont="1" applyFill="1" applyBorder="1" applyAlignment="1" applyProtection="1">
      <alignment horizontal="left" vertical="top" wrapText="1"/>
      <protection hidden="1"/>
    </xf>
    <xf numFmtId="0" fontId="2" fillId="8" borderId="4" xfId="2" applyFont="1" applyFill="1" applyBorder="1" applyAlignment="1" applyProtection="1">
      <alignment horizontal="left" vertical="top" wrapText="1"/>
      <protection hidden="1"/>
    </xf>
    <xf numFmtId="0" fontId="2" fillId="8" borderId="5" xfId="2" applyFont="1" applyFill="1" applyBorder="1" applyAlignment="1" applyProtection="1">
      <alignment horizontal="center" vertical="top" wrapText="1"/>
      <protection hidden="1"/>
    </xf>
    <xf numFmtId="0" fontId="2" fillId="8" borderId="4" xfId="1" applyFont="1" applyFill="1" applyBorder="1" applyAlignment="1" applyProtection="1">
      <alignment vertical="top" wrapText="1"/>
      <protection hidden="1"/>
    </xf>
    <xf numFmtId="0" fontId="2" fillId="8" borderId="4" xfId="1" applyFont="1" applyFill="1" applyBorder="1" applyAlignment="1" applyProtection="1">
      <alignment horizontal="left" vertical="center"/>
      <protection hidden="1"/>
    </xf>
    <xf numFmtId="1" fontId="2" fillId="8" borderId="5" xfId="1" quotePrefix="1" applyNumberFormat="1" applyFont="1" applyFill="1" applyBorder="1" applyAlignment="1" applyProtection="1">
      <alignment horizontal="center" vertical="center" wrapText="1"/>
      <protection hidden="1"/>
    </xf>
    <xf numFmtId="0" fontId="2" fillId="11" borderId="3" xfId="1" applyFont="1" applyFill="1" applyBorder="1" applyAlignment="1" applyProtection="1">
      <alignment horizontal="left" vertical="center" wrapText="1"/>
      <protection hidden="1"/>
    </xf>
    <xf numFmtId="0" fontId="2" fillId="6" borderId="4" xfId="2" applyFont="1" applyFill="1" applyBorder="1" applyAlignment="1" applyProtection="1">
      <alignment horizontal="left" vertical="center" wrapText="1"/>
      <protection hidden="1"/>
    </xf>
    <xf numFmtId="0" fontId="2" fillId="6" borderId="5" xfId="2" applyFont="1" applyFill="1" applyBorder="1" applyAlignment="1" applyProtection="1">
      <alignment horizontal="center" vertical="center" wrapText="1"/>
      <protection hidden="1"/>
    </xf>
    <xf numFmtId="0" fontId="2" fillId="12" borderId="3" xfId="2" applyFont="1" applyFill="1" applyBorder="1" applyAlignment="1" applyProtection="1">
      <alignment horizontal="left" vertical="center" wrapText="1"/>
      <protection hidden="1"/>
    </xf>
    <xf numFmtId="0" fontId="2" fillId="12" borderId="4" xfId="2" applyFont="1" applyFill="1" applyBorder="1" applyAlignment="1" applyProtection="1">
      <alignment horizontal="left" vertical="center" wrapText="1"/>
      <protection hidden="1"/>
    </xf>
    <xf numFmtId="0" fontId="2" fillId="12" borderId="5" xfId="2" applyFont="1" applyFill="1" applyBorder="1" applyAlignment="1" applyProtection="1">
      <alignment horizontal="center" vertical="center" wrapText="1"/>
      <protection hidden="1"/>
    </xf>
    <xf numFmtId="0" fontId="2" fillId="12" borderId="3" xfId="1" applyFont="1" applyFill="1" applyBorder="1" applyAlignment="1" applyProtection="1">
      <alignment horizontal="left" vertical="center" wrapText="1"/>
      <protection hidden="1"/>
    </xf>
    <xf numFmtId="0" fontId="2" fillId="12" borderId="4" xfId="1" applyFont="1" applyFill="1" applyBorder="1" applyAlignment="1" applyProtection="1">
      <alignment horizontal="left" vertical="center" wrapText="1"/>
      <protection hidden="1"/>
    </xf>
    <xf numFmtId="0" fontId="2" fillId="12" borderId="5" xfId="1" applyFont="1" applyFill="1" applyBorder="1" applyAlignment="1" applyProtection="1">
      <alignment horizontal="center" vertical="center" wrapText="1"/>
      <protection hidden="1"/>
    </xf>
    <xf numFmtId="1" fontId="2" fillId="12" borderId="5" xfId="1" applyNumberFormat="1" applyFont="1" applyFill="1" applyBorder="1" applyAlignment="1" applyProtection="1">
      <alignment horizontal="center" vertical="center" wrapText="1"/>
      <protection hidden="1"/>
    </xf>
    <xf numFmtId="1" fontId="2" fillId="12" borderId="5" xfId="1" quotePrefix="1" applyNumberFormat="1" applyFont="1" applyFill="1" applyBorder="1" applyAlignment="1" applyProtection="1">
      <alignment horizontal="center" vertical="center" wrapText="1"/>
      <protection hidden="1"/>
    </xf>
    <xf numFmtId="0" fontId="2" fillId="12" borderId="4" xfId="1" applyFont="1" applyFill="1" applyBorder="1" applyAlignment="1" applyProtection="1">
      <alignment vertical="top" wrapText="1"/>
      <protection hidden="1"/>
    </xf>
    <xf numFmtId="0" fontId="2" fillId="12" borderId="4" xfId="1" applyFont="1" applyFill="1" applyBorder="1" applyAlignment="1" applyProtection="1">
      <alignment horizontal="left" vertical="center"/>
      <protection hidden="1"/>
    </xf>
    <xf numFmtId="0" fontId="2" fillId="13" borderId="3" xfId="2" applyFont="1" applyFill="1" applyBorder="1" applyAlignment="1" applyProtection="1">
      <alignment horizontal="left" vertical="center" wrapText="1"/>
      <protection hidden="1"/>
    </xf>
    <xf numFmtId="0" fontId="2" fillId="13" borderId="4" xfId="2" applyFont="1" applyFill="1" applyBorder="1" applyAlignment="1" applyProtection="1">
      <alignment horizontal="left" vertical="center" wrapText="1"/>
      <protection hidden="1"/>
    </xf>
    <xf numFmtId="0" fontId="2" fillId="13" borderId="5" xfId="2" applyFont="1" applyFill="1" applyBorder="1" applyAlignment="1" applyProtection="1">
      <alignment horizontal="center" vertical="center" wrapText="1"/>
      <protection hidden="1"/>
    </xf>
    <xf numFmtId="0" fontId="2" fillId="13" borderId="3" xfId="1" applyFont="1" applyFill="1" applyBorder="1" applyAlignment="1" applyProtection="1">
      <alignment horizontal="left" vertical="center" wrapText="1"/>
      <protection hidden="1"/>
    </xf>
    <xf numFmtId="0" fontId="2" fillId="13" borderId="4" xfId="1" applyFont="1" applyFill="1" applyBorder="1" applyAlignment="1" applyProtection="1">
      <alignment horizontal="left" vertical="center" wrapText="1"/>
      <protection hidden="1"/>
    </xf>
    <xf numFmtId="0" fontId="2" fillId="13" borderId="5" xfId="1" applyFont="1" applyFill="1" applyBorder="1" applyAlignment="1" applyProtection="1">
      <alignment horizontal="center" vertical="center" wrapText="1"/>
      <protection hidden="1"/>
    </xf>
    <xf numFmtId="0" fontId="2" fillId="13" borderId="5" xfId="2" quotePrefix="1" applyFont="1" applyFill="1" applyBorder="1" applyAlignment="1" applyProtection="1">
      <alignment horizontal="center" vertical="center" wrapText="1"/>
      <protection hidden="1"/>
    </xf>
    <xf numFmtId="0" fontId="2" fillId="13" borderId="4" xfId="2" applyFont="1" applyFill="1" applyBorder="1" applyAlignment="1" applyProtection="1">
      <alignment horizontal="left" vertical="center"/>
      <protection hidden="1"/>
    </xf>
    <xf numFmtId="0" fontId="2" fillId="13" borderId="5" xfId="1" quotePrefix="1" applyFont="1" applyFill="1" applyBorder="1" applyAlignment="1" applyProtection="1">
      <alignment horizontal="center" vertical="center" wrapText="1"/>
      <protection hidden="1"/>
    </xf>
    <xf numFmtId="0" fontId="2" fillId="13" borderId="5" xfId="2" applyFont="1" applyFill="1" applyBorder="1" applyAlignment="1" applyProtection="1">
      <alignment horizontal="left" vertical="center" wrapText="1"/>
      <protection hidden="1"/>
    </xf>
    <xf numFmtId="0" fontId="2" fillId="13" borderId="9" xfId="2" applyFont="1" applyFill="1" applyBorder="1" applyAlignment="1" applyProtection="1">
      <alignment horizontal="left" vertical="center" wrapText="1"/>
      <protection hidden="1"/>
    </xf>
    <xf numFmtId="0" fontId="2" fillId="13" borderId="4" xfId="2" applyFont="1" applyFill="1" applyBorder="1" applyAlignment="1" applyProtection="1">
      <alignment horizontal="center" vertical="center" wrapText="1"/>
      <protection hidden="1"/>
    </xf>
    <xf numFmtId="1" fontId="2" fillId="13" borderId="5" xfId="1" applyNumberFormat="1" applyFont="1" applyFill="1" applyBorder="1" applyAlignment="1" applyProtection="1">
      <alignment horizontal="center" vertical="center" wrapText="1"/>
      <protection hidden="1"/>
    </xf>
    <xf numFmtId="0" fontId="2" fillId="13" borderId="3" xfId="2" applyFont="1" applyFill="1" applyBorder="1" applyAlignment="1" applyProtection="1">
      <alignment horizontal="left" vertical="top" wrapText="1"/>
      <protection hidden="1"/>
    </xf>
    <xf numFmtId="0" fontId="2" fillId="13" borderId="4" xfId="2" applyFont="1" applyFill="1" applyBorder="1" applyAlignment="1" applyProtection="1">
      <alignment horizontal="left" vertical="top" wrapText="1"/>
      <protection hidden="1"/>
    </xf>
    <xf numFmtId="0" fontId="2" fillId="13" borderId="5" xfId="2" applyFont="1" applyFill="1" applyBorder="1" applyAlignment="1" applyProtection="1">
      <alignment horizontal="center" vertical="top" wrapText="1"/>
      <protection hidden="1"/>
    </xf>
    <xf numFmtId="1" fontId="2" fillId="13" borderId="5" xfId="1" quotePrefix="1" applyNumberFormat="1" applyFont="1" applyFill="1" applyBorder="1" applyAlignment="1" applyProtection="1">
      <alignment horizontal="center" vertical="center" wrapText="1"/>
      <protection hidden="1"/>
    </xf>
    <xf numFmtId="0" fontId="2" fillId="13" borderId="4" xfId="1" applyFont="1" applyFill="1" applyBorder="1" applyAlignment="1" applyProtection="1">
      <alignment vertical="top" wrapText="1"/>
      <protection hidden="1"/>
    </xf>
    <xf numFmtId="0" fontId="2" fillId="13" borderId="4" xfId="1" applyFont="1" applyFill="1" applyBorder="1" applyAlignment="1" applyProtection="1">
      <alignment horizontal="left" vertical="center"/>
      <protection hidden="1"/>
    </xf>
    <xf numFmtId="0" fontId="2" fillId="2" borderId="4" xfId="1" applyFont="1" applyFill="1" applyBorder="1" applyAlignment="1" applyProtection="1">
      <alignment horizontal="left" vertical="center"/>
      <protection hidden="1"/>
    </xf>
    <xf numFmtId="0" fontId="2" fillId="12" borderId="5" xfId="1" quotePrefix="1" applyFont="1" applyFill="1" applyBorder="1" applyAlignment="1" applyProtection="1">
      <alignment horizontal="center" vertical="center" wrapText="1"/>
      <protection hidden="1"/>
    </xf>
    <xf numFmtId="0" fontId="2" fillId="12" borderId="5" xfId="2" quotePrefix="1" applyFont="1" applyFill="1" applyBorder="1" applyAlignment="1" applyProtection="1">
      <alignment horizontal="center" vertical="center" wrapText="1"/>
      <protection hidden="1"/>
    </xf>
    <xf numFmtId="0" fontId="2" fillId="12" borderId="4" xfId="2" applyFont="1" applyFill="1" applyBorder="1" applyAlignment="1" applyProtection="1">
      <alignment horizontal="left" vertical="center"/>
      <protection hidden="1"/>
    </xf>
    <xf numFmtId="0" fontId="2" fillId="12" borderId="3" xfId="2" applyFont="1" applyFill="1" applyBorder="1" applyAlignment="1" applyProtection="1">
      <alignment horizontal="left" vertical="top" wrapText="1"/>
      <protection hidden="1"/>
    </xf>
    <xf numFmtId="0" fontId="2" fillId="12" borderId="4" xfId="2" applyFont="1" applyFill="1" applyBorder="1" applyAlignment="1" applyProtection="1">
      <alignment horizontal="left" vertical="top" wrapText="1"/>
      <protection hidden="1"/>
    </xf>
    <xf numFmtId="0" fontId="2" fillId="12" borderId="5" xfId="2" applyFont="1" applyFill="1" applyBorder="1" applyAlignment="1" applyProtection="1">
      <alignment horizontal="center" vertical="top" wrapText="1"/>
      <protection hidden="1"/>
    </xf>
    <xf numFmtId="0" fontId="2" fillId="12" borderId="9" xfId="2" applyFont="1" applyFill="1" applyBorder="1" applyAlignment="1" applyProtection="1">
      <alignment horizontal="left" vertical="center" wrapText="1"/>
      <protection hidden="1"/>
    </xf>
    <xf numFmtId="0" fontId="2" fillId="12" borderId="4" xfId="2" applyFont="1" applyFill="1" applyBorder="1" applyAlignment="1" applyProtection="1">
      <alignment horizontal="center" vertical="center" wrapText="1"/>
      <protection hidden="1"/>
    </xf>
    <xf numFmtId="0" fontId="2" fillId="12" borderId="5" xfId="2" applyFont="1" applyFill="1" applyBorder="1" applyAlignment="1" applyProtection="1">
      <alignment horizontal="left" vertical="center" wrapText="1"/>
      <protection hidden="1"/>
    </xf>
    <xf numFmtId="0" fontId="2" fillId="7" borderId="5" xfId="1" applyFont="1" applyFill="1" applyBorder="1" applyAlignment="1" applyProtection="1">
      <alignment horizontal="center" vertical="center" wrapText="1"/>
      <protection hidden="1"/>
    </xf>
  </cellXfs>
  <cellStyles count="4">
    <cellStyle name="Hyperlink" xfId="3" builtinId="8"/>
    <cellStyle name="Standaard" xfId="0" builtinId="0"/>
    <cellStyle name="Standaard 2" xfId="1" xr:uid="{00000000-0005-0000-0000-000002000000}"/>
    <cellStyle name="Standaard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oorderzijlvest-my.sharepoint.com/Users/slomp/Documents/DIVERSE%20KLANTEN%202018/Nieuwe%20map/Waterschap%20Noorderzijlvest%202016%20247.7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Itemprijzen"/>
      <sheetName val="bijlage 9b Prijzenblad"/>
      <sheetName val="procenten"/>
    </sheetNames>
    <sheetDataSet>
      <sheetData sheetId="0"/>
      <sheetData sheetId="1">
        <row r="1">
          <cell r="E1">
            <v>0.8</v>
          </cell>
        </row>
        <row r="2">
          <cell r="E2">
            <v>49.9</v>
          </cell>
        </row>
        <row r="6">
          <cell r="D6">
            <v>0</v>
          </cell>
          <cell r="G6">
            <v>0</v>
          </cell>
        </row>
        <row r="7">
          <cell r="D7">
            <v>5.1583333333333332</v>
          </cell>
        </row>
        <row r="8">
          <cell r="G8">
            <v>17.633333333333333</v>
          </cell>
        </row>
        <row r="9">
          <cell r="G9">
            <v>75.849999999999994</v>
          </cell>
        </row>
        <row r="10">
          <cell r="G10">
            <v>21.791666666666668</v>
          </cell>
        </row>
        <row r="11">
          <cell r="D11">
            <v>5.99</v>
          </cell>
        </row>
        <row r="12">
          <cell r="D12">
            <v>5.1583333333333332</v>
          </cell>
        </row>
        <row r="13">
          <cell r="D13">
            <v>5.99</v>
          </cell>
        </row>
        <row r="14">
          <cell r="D14">
            <v>7.6533333333333333</v>
          </cell>
        </row>
        <row r="16">
          <cell r="D16">
            <v>4.3266666666666662</v>
          </cell>
        </row>
        <row r="17">
          <cell r="G17">
            <v>0</v>
          </cell>
        </row>
        <row r="18">
          <cell r="G18">
            <v>25.95</v>
          </cell>
        </row>
        <row r="19">
          <cell r="D19">
            <v>0</v>
          </cell>
        </row>
        <row r="20">
          <cell r="D20">
            <v>9.3166666666666664</v>
          </cell>
        </row>
        <row r="21">
          <cell r="D21">
            <v>7.6533333333333333</v>
          </cell>
        </row>
        <row r="22">
          <cell r="D22">
            <v>5.99</v>
          </cell>
        </row>
        <row r="25">
          <cell r="D25">
            <v>9.3166666666666664</v>
          </cell>
          <cell r="G25">
            <v>0</v>
          </cell>
        </row>
        <row r="26">
          <cell r="G26">
            <v>0</v>
          </cell>
        </row>
        <row r="27">
          <cell r="G27">
            <v>13.475</v>
          </cell>
        </row>
        <row r="28">
          <cell r="G28">
            <v>25.95</v>
          </cell>
        </row>
        <row r="29">
          <cell r="G29">
            <v>21.791666666666668</v>
          </cell>
        </row>
        <row r="30">
          <cell r="D30">
            <v>9.3166666666666664</v>
          </cell>
        </row>
        <row r="31">
          <cell r="D31">
            <v>5.1583333333333332</v>
          </cell>
        </row>
        <row r="32">
          <cell r="D32">
            <v>5.99</v>
          </cell>
        </row>
        <row r="33">
          <cell r="D33">
            <v>9.3166666666666664</v>
          </cell>
        </row>
        <row r="34">
          <cell r="G34">
            <v>10.98</v>
          </cell>
        </row>
        <row r="35">
          <cell r="G35">
            <v>13.475</v>
          </cell>
        </row>
        <row r="36">
          <cell r="D36">
            <v>5.1583333333333332</v>
          </cell>
        </row>
        <row r="37">
          <cell r="G37">
            <v>5.1583333333333332</v>
          </cell>
        </row>
        <row r="38">
          <cell r="D38">
            <v>6.8216666666666663</v>
          </cell>
        </row>
        <row r="39">
          <cell r="D39">
            <v>5.1583333333333332</v>
          </cell>
        </row>
        <row r="40">
          <cell r="D40">
            <v>5.1583333333333332</v>
          </cell>
        </row>
        <row r="42">
          <cell r="D42">
            <v>5.1583333333333332</v>
          </cell>
        </row>
      </sheetData>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geo.noorderzijlvest.nl/viewer/index.html?webmap=493a84a5e14a49ada4b2ce9176c020d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geo.noorderzijlvest.nl/viewer/index.html?webmap=493a84a5e14a49ada4b2ce9176c020d1"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geo.noorderzijlvest.nl/viewer/index.html?webmap=493a84a5e14a49ada4b2ce9176c020d1"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geo.noorderzijlvest.nl/viewer/index.html?webmap=493a84a5e14a49ada4b2ce9176c020d1" TargetMode="Externa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1212"/>
  <sheetViews>
    <sheetView workbookViewId="0">
      <selection activeCell="C479" sqref="C479"/>
    </sheetView>
  </sheetViews>
  <sheetFormatPr defaultColWidth="9.109375" defaultRowHeight="13.8" x14ac:dyDescent="0.25"/>
  <cols>
    <col min="1" max="1" width="49.33203125" style="1" customWidth="1"/>
    <col min="2" max="2" width="68" style="3" customWidth="1"/>
    <col min="3" max="3" width="23.109375" style="1" customWidth="1"/>
    <col min="4" max="4" width="15.44140625" style="1" customWidth="1"/>
    <col min="5" max="5" width="11.33203125" style="1" customWidth="1"/>
    <col min="6" max="6" width="9.109375" style="1"/>
    <col min="7" max="7" width="13" style="4" bestFit="1" customWidth="1"/>
    <col min="8" max="16384" width="9.109375" style="1"/>
  </cols>
  <sheetData>
    <row r="1" spans="1:8" ht="15" thickBot="1" x14ac:dyDescent="0.3">
      <c r="A1" s="2" t="s">
        <v>0</v>
      </c>
    </row>
    <row r="2" spans="1:8" ht="33" customHeight="1" thickBot="1" x14ac:dyDescent="0.3">
      <c r="A2" s="5" t="s">
        <v>1</v>
      </c>
      <c r="B2" s="6" t="s">
        <v>2</v>
      </c>
      <c r="C2" s="7" t="s">
        <v>3</v>
      </c>
      <c r="D2" s="7" t="s">
        <v>4</v>
      </c>
      <c r="E2" s="8" t="s">
        <v>5</v>
      </c>
      <c r="F2" s="9" t="s">
        <v>6</v>
      </c>
      <c r="G2" s="4" t="s">
        <v>7</v>
      </c>
      <c r="H2" s="1" t="s">
        <v>8</v>
      </c>
    </row>
    <row r="3" spans="1:8" ht="53.25" hidden="1" customHeight="1" x14ac:dyDescent="0.25">
      <c r="A3" s="10" t="s">
        <v>9</v>
      </c>
      <c r="B3" s="11" t="s">
        <v>10</v>
      </c>
      <c r="C3" s="12" t="s">
        <v>11</v>
      </c>
      <c r="D3" s="13">
        <v>5000</v>
      </c>
      <c r="E3" s="14">
        <v>36586</v>
      </c>
      <c r="F3" s="14">
        <v>42426</v>
      </c>
      <c r="G3" s="4">
        <f>[1]Itemprijzen!$D$21</f>
        <v>7.6533333333333333</v>
      </c>
      <c r="H3" s="1">
        <v>1</v>
      </c>
    </row>
    <row r="4" spans="1:8" ht="53.25" hidden="1" customHeight="1" x14ac:dyDescent="0.25">
      <c r="A4" s="10" t="s">
        <v>9</v>
      </c>
      <c r="B4" s="11" t="s">
        <v>12</v>
      </c>
      <c r="C4" s="12" t="s">
        <v>13</v>
      </c>
      <c r="D4" s="13">
        <v>5000</v>
      </c>
      <c r="E4" s="14">
        <v>36586</v>
      </c>
      <c r="F4" s="14">
        <v>42426</v>
      </c>
      <c r="G4" s="4">
        <f>[1]Itemprijzen!$D$11</f>
        <v>5.99</v>
      </c>
      <c r="H4" s="1">
        <v>1</v>
      </c>
    </row>
    <row r="5" spans="1:8" ht="53.25" hidden="1" customHeight="1" x14ac:dyDescent="0.25">
      <c r="A5" s="10" t="s">
        <v>9</v>
      </c>
      <c r="B5" s="11" t="s">
        <v>14</v>
      </c>
      <c r="C5" s="12" t="s">
        <v>15</v>
      </c>
      <c r="D5" s="13" t="s">
        <v>16</v>
      </c>
      <c r="E5" s="14">
        <v>41544</v>
      </c>
      <c r="F5" s="14">
        <v>42426</v>
      </c>
      <c r="G5" s="4">
        <f>[1]Itemprijzen!G8</f>
        <v>17.633333333333333</v>
      </c>
      <c r="H5" s="1">
        <v>1</v>
      </c>
    </row>
    <row r="6" spans="1:8" ht="12" hidden="1" customHeight="1" x14ac:dyDescent="0.25">
      <c r="A6" s="10" t="s">
        <v>17</v>
      </c>
      <c r="B6" s="11" t="s">
        <v>18</v>
      </c>
      <c r="C6" s="12" t="s">
        <v>19</v>
      </c>
      <c r="D6" s="13">
        <v>1000</v>
      </c>
      <c r="E6" s="14">
        <v>36586</v>
      </c>
      <c r="F6" s="14">
        <v>42426</v>
      </c>
      <c r="G6" s="4">
        <f>[1]Itemprijzen!$D$21</f>
        <v>7.6533333333333333</v>
      </c>
      <c r="H6" s="1">
        <v>1</v>
      </c>
    </row>
    <row r="7" spans="1:8" ht="53.25" hidden="1" customHeight="1" x14ac:dyDescent="0.25">
      <c r="A7" s="10" t="s">
        <v>17</v>
      </c>
      <c r="B7" s="11" t="s">
        <v>20</v>
      </c>
      <c r="C7" s="12" t="s">
        <v>21</v>
      </c>
      <c r="D7" s="13" t="s">
        <v>22</v>
      </c>
      <c r="E7" s="14">
        <v>39269</v>
      </c>
      <c r="F7" s="14">
        <v>42426</v>
      </c>
      <c r="G7" s="4">
        <f>[1]Itemprijzen!$D$11</f>
        <v>5.99</v>
      </c>
      <c r="H7" s="1">
        <v>1</v>
      </c>
    </row>
    <row r="8" spans="1:8" ht="26.25" hidden="1" customHeight="1" x14ac:dyDescent="0.25">
      <c r="A8" s="10" t="s">
        <v>23</v>
      </c>
      <c r="B8" s="11" t="s">
        <v>24</v>
      </c>
      <c r="C8" s="12" t="s">
        <v>25</v>
      </c>
      <c r="D8" s="13">
        <v>1500</v>
      </c>
      <c r="E8" s="14">
        <v>36586</v>
      </c>
      <c r="F8" s="14">
        <v>42426</v>
      </c>
      <c r="G8" s="4">
        <f>[1]Itemprijzen!$D$21</f>
        <v>7.6533333333333333</v>
      </c>
      <c r="H8" s="1">
        <v>1</v>
      </c>
    </row>
    <row r="9" spans="1:8" ht="53.25" hidden="1" customHeight="1" x14ac:dyDescent="0.25">
      <c r="A9" s="10" t="s">
        <v>26</v>
      </c>
      <c r="B9" s="11" t="s">
        <v>27</v>
      </c>
      <c r="C9" s="12" t="s">
        <v>28</v>
      </c>
      <c r="D9" s="13">
        <v>2000</v>
      </c>
      <c r="E9" s="14">
        <v>36586</v>
      </c>
      <c r="F9" s="14">
        <v>42426</v>
      </c>
      <c r="G9" s="4">
        <f>[1]Itemprijzen!$D$11</f>
        <v>5.99</v>
      </c>
      <c r="H9" s="1">
        <v>1</v>
      </c>
    </row>
    <row r="10" spans="1:8" ht="53.25" hidden="1" customHeight="1" x14ac:dyDescent="0.25">
      <c r="A10" s="10" t="s">
        <v>29</v>
      </c>
      <c r="B10" s="11" t="s">
        <v>30</v>
      </c>
      <c r="C10" s="12" t="s">
        <v>31</v>
      </c>
      <c r="D10" s="13">
        <v>1500</v>
      </c>
      <c r="E10" s="14">
        <v>42403</v>
      </c>
      <c r="F10" s="14">
        <v>42398</v>
      </c>
      <c r="G10" s="4">
        <f>[1]Itemprijzen!D50</f>
        <v>0</v>
      </c>
      <c r="H10" s="1">
        <v>1</v>
      </c>
    </row>
    <row r="11" spans="1:8" ht="53.25" hidden="1" customHeight="1" x14ac:dyDescent="0.25">
      <c r="A11" s="10" t="s">
        <v>29</v>
      </c>
      <c r="B11" s="11" t="s">
        <v>32</v>
      </c>
      <c r="C11" s="12">
        <v>1214</v>
      </c>
      <c r="D11" s="13">
        <v>1600</v>
      </c>
      <c r="E11" s="14">
        <v>41975</v>
      </c>
      <c r="F11" s="14">
        <v>42403</v>
      </c>
      <c r="G11" s="4">
        <f>[1]Itemprijzen!$D$7</f>
        <v>5.1583333333333332</v>
      </c>
      <c r="H11" s="1">
        <v>1</v>
      </c>
    </row>
    <row r="12" spans="1:8" ht="42.75" hidden="1" customHeight="1" x14ac:dyDescent="0.25">
      <c r="A12" s="10" t="s">
        <v>29</v>
      </c>
      <c r="B12" s="11" t="s">
        <v>33</v>
      </c>
      <c r="C12" s="12" t="s">
        <v>34</v>
      </c>
      <c r="D12" s="13" t="s">
        <v>35</v>
      </c>
      <c r="E12" s="14">
        <v>42403</v>
      </c>
      <c r="F12" s="14">
        <v>42403</v>
      </c>
      <c r="G12" s="4">
        <f>[1]Itemprijzen!$G$8</f>
        <v>17.633333333333333</v>
      </c>
      <c r="H12" s="1">
        <v>1</v>
      </c>
    </row>
    <row r="13" spans="1:8" ht="45" hidden="1" customHeight="1" x14ac:dyDescent="0.25">
      <c r="A13" s="15" t="s">
        <v>36</v>
      </c>
      <c r="B13" s="11" t="s">
        <v>37</v>
      </c>
      <c r="C13" s="12">
        <v>28832</v>
      </c>
      <c r="D13" s="13" t="s">
        <v>35</v>
      </c>
      <c r="E13" s="14">
        <v>38064</v>
      </c>
      <c r="F13" s="14">
        <v>42403</v>
      </c>
      <c r="H13" s="1">
        <v>1</v>
      </c>
    </row>
    <row r="14" spans="1:8" ht="39.75" hidden="1" customHeight="1" x14ac:dyDescent="0.25">
      <c r="A14" s="10" t="s">
        <v>38</v>
      </c>
      <c r="B14" s="11" t="s">
        <v>39</v>
      </c>
      <c r="C14" s="12" t="s">
        <v>40</v>
      </c>
      <c r="D14" s="13" t="s">
        <v>41</v>
      </c>
      <c r="E14" s="14">
        <v>37377</v>
      </c>
      <c r="F14" s="14">
        <v>42026</v>
      </c>
      <c r="G14" s="4">
        <f>[1]Itemprijzen!$D$21</f>
        <v>7.6533333333333333</v>
      </c>
      <c r="H14" s="1">
        <v>1</v>
      </c>
    </row>
    <row r="15" spans="1:8" ht="53.25" hidden="1" customHeight="1" x14ac:dyDescent="0.25">
      <c r="A15" s="10" t="s">
        <v>42</v>
      </c>
      <c r="B15" s="11" t="s">
        <v>43</v>
      </c>
      <c r="C15" s="12" t="s">
        <v>44</v>
      </c>
      <c r="D15" s="13">
        <v>1000</v>
      </c>
      <c r="E15" s="14">
        <v>41760</v>
      </c>
      <c r="F15" s="14">
        <v>42475</v>
      </c>
      <c r="G15" s="4">
        <f>[1]Itemprijzen!G25</f>
        <v>0</v>
      </c>
      <c r="H15" s="1">
        <v>1</v>
      </c>
    </row>
    <row r="16" spans="1:8" ht="53.25" hidden="1" customHeight="1" x14ac:dyDescent="0.25">
      <c r="A16" s="10" t="s">
        <v>42</v>
      </c>
      <c r="B16" s="11" t="s">
        <v>45</v>
      </c>
      <c r="C16" s="12" t="s">
        <v>46</v>
      </c>
      <c r="D16" s="13">
        <v>650</v>
      </c>
      <c r="E16" s="14">
        <v>42026</v>
      </c>
      <c r="F16" s="14">
        <v>42403</v>
      </c>
      <c r="G16" s="4">
        <f>[1]Itemprijzen!G27</f>
        <v>13.475</v>
      </c>
      <c r="H16" s="1">
        <v>1</v>
      </c>
    </row>
    <row r="17" spans="1:8" ht="53.25" hidden="1" customHeight="1" x14ac:dyDescent="0.25">
      <c r="A17" s="15" t="s">
        <v>47</v>
      </c>
      <c r="B17" s="11" t="s">
        <v>48</v>
      </c>
      <c r="C17" s="12" t="s">
        <v>49</v>
      </c>
      <c r="D17" s="13">
        <v>1000</v>
      </c>
      <c r="E17" s="14">
        <v>42473</v>
      </c>
      <c r="F17" s="14">
        <v>42473</v>
      </c>
      <c r="G17" s="4">
        <f>[1]Itemprijzen!G26</f>
        <v>0</v>
      </c>
      <c r="H17" s="1">
        <v>1</v>
      </c>
    </row>
    <row r="18" spans="1:8" ht="53.25" hidden="1" customHeight="1" x14ac:dyDescent="0.25">
      <c r="A18" s="10" t="s">
        <v>42</v>
      </c>
      <c r="B18" s="11" t="s">
        <v>50</v>
      </c>
      <c r="C18" s="12">
        <v>21570490</v>
      </c>
      <c r="D18" s="13" t="s">
        <v>51</v>
      </c>
      <c r="E18" s="14">
        <v>42026</v>
      </c>
      <c r="F18" s="14">
        <v>42403</v>
      </c>
      <c r="G18" s="4">
        <f>[1]Itemprijzen!G27</f>
        <v>13.475</v>
      </c>
      <c r="H18" s="1">
        <v>1</v>
      </c>
    </row>
    <row r="19" spans="1:8" ht="53.25" hidden="1" customHeight="1" x14ac:dyDescent="0.25">
      <c r="A19" s="10" t="s">
        <v>42</v>
      </c>
      <c r="B19" s="11" t="s">
        <v>52</v>
      </c>
      <c r="C19" s="12" t="s">
        <v>53</v>
      </c>
      <c r="D19" s="13" t="s">
        <v>22</v>
      </c>
      <c r="E19" s="14">
        <v>38322</v>
      </c>
      <c r="F19" s="14">
        <v>42403</v>
      </c>
      <c r="G19" s="4">
        <f>[1]Itemprijzen!D12</f>
        <v>5.1583333333333332</v>
      </c>
      <c r="H19" s="1">
        <v>1</v>
      </c>
    </row>
    <row r="20" spans="1:8" ht="53.25" hidden="1" customHeight="1" x14ac:dyDescent="0.25">
      <c r="A20" s="10" t="s">
        <v>42</v>
      </c>
      <c r="B20" s="11" t="s">
        <v>54</v>
      </c>
      <c r="C20" s="12" t="s">
        <v>55</v>
      </c>
      <c r="D20" s="13" t="s">
        <v>56</v>
      </c>
      <c r="E20" s="14" t="s">
        <v>57</v>
      </c>
      <c r="F20" s="14">
        <v>42403</v>
      </c>
      <c r="G20" s="4">
        <f>[1]Itemprijzen!$D$7</f>
        <v>5.1583333333333332</v>
      </c>
      <c r="H20" s="1">
        <v>1</v>
      </c>
    </row>
    <row r="21" spans="1:8" ht="27.75" hidden="1" customHeight="1" x14ac:dyDescent="0.25">
      <c r="A21" s="10" t="s">
        <v>42</v>
      </c>
      <c r="B21" s="11" t="s">
        <v>58</v>
      </c>
      <c r="C21" s="12" t="s">
        <v>59</v>
      </c>
      <c r="D21" s="13" t="s">
        <v>35</v>
      </c>
      <c r="E21" s="14">
        <v>38064</v>
      </c>
      <c r="F21" s="14">
        <v>42403</v>
      </c>
      <c r="G21" s="4">
        <f>[1]Itemprijzen!$D$11</f>
        <v>5.99</v>
      </c>
      <c r="H21" s="1">
        <v>1</v>
      </c>
    </row>
    <row r="22" spans="1:8" ht="26.25" hidden="1" customHeight="1" x14ac:dyDescent="0.25">
      <c r="A22" s="10" t="s">
        <v>42</v>
      </c>
      <c r="B22" s="11" t="s">
        <v>60</v>
      </c>
      <c r="C22" s="12" t="s">
        <v>61</v>
      </c>
      <c r="D22" s="13" t="s">
        <v>35</v>
      </c>
      <c r="E22" s="14">
        <v>38064</v>
      </c>
      <c r="F22" s="14">
        <v>42403</v>
      </c>
      <c r="G22" s="4">
        <f>[1]Itemprijzen!$D$11</f>
        <v>5.99</v>
      </c>
      <c r="H22" s="1">
        <v>1</v>
      </c>
    </row>
    <row r="23" spans="1:8" ht="26.25" hidden="1" customHeight="1" x14ac:dyDescent="0.25">
      <c r="A23" s="10" t="s">
        <v>42</v>
      </c>
      <c r="B23" s="11" t="s">
        <v>62</v>
      </c>
      <c r="C23" s="12" t="s">
        <v>63</v>
      </c>
      <c r="D23" s="13" t="s">
        <v>41</v>
      </c>
      <c r="E23" s="14">
        <v>36465</v>
      </c>
      <c r="F23" s="14">
        <v>42403</v>
      </c>
      <c r="G23" s="4">
        <f>[1]Itemprijzen!$D$21</f>
        <v>7.6533333333333333</v>
      </c>
      <c r="H23" s="1">
        <v>1</v>
      </c>
    </row>
    <row r="24" spans="1:8" ht="42" hidden="1" customHeight="1" x14ac:dyDescent="0.25">
      <c r="A24" s="10" t="s">
        <v>42</v>
      </c>
      <c r="B24" s="11" t="s">
        <v>64</v>
      </c>
      <c r="C24" s="12" t="s">
        <v>65</v>
      </c>
      <c r="D24" s="13" t="s">
        <v>35</v>
      </c>
      <c r="E24" s="14">
        <v>42403</v>
      </c>
      <c r="F24" s="14">
        <v>42403</v>
      </c>
      <c r="G24" s="4">
        <f>[1]Itemprijzen!G18</f>
        <v>25.95</v>
      </c>
      <c r="H24" s="1">
        <v>1</v>
      </c>
    </row>
    <row r="25" spans="1:8" ht="26.25" hidden="1" customHeight="1" x14ac:dyDescent="0.25">
      <c r="A25" s="10" t="s">
        <v>42</v>
      </c>
      <c r="B25" s="11" t="s">
        <v>66</v>
      </c>
      <c r="C25" s="12" t="s">
        <v>67</v>
      </c>
      <c r="D25" s="13" t="s">
        <v>35</v>
      </c>
      <c r="E25" s="14">
        <v>37392</v>
      </c>
      <c r="F25" s="14">
        <v>42403</v>
      </c>
      <c r="G25" s="4">
        <f>[1]Itemprijzen!$D$21</f>
        <v>7.6533333333333333</v>
      </c>
      <c r="H25" s="1">
        <v>1</v>
      </c>
    </row>
    <row r="26" spans="1:8" ht="53.25" hidden="1" customHeight="1" x14ac:dyDescent="0.25">
      <c r="A26" s="10" t="s">
        <v>42</v>
      </c>
      <c r="B26" s="11" t="s">
        <v>68</v>
      </c>
      <c r="C26" s="12">
        <v>21500793</v>
      </c>
      <c r="D26" s="13">
        <v>250</v>
      </c>
      <c r="E26" s="14">
        <v>42027</v>
      </c>
      <c r="F26" s="14">
        <v>42403</v>
      </c>
      <c r="G26" s="4">
        <f>[1]Itemprijzen!G27</f>
        <v>13.475</v>
      </c>
      <c r="H26" s="1">
        <v>1</v>
      </c>
    </row>
    <row r="27" spans="1:8" ht="53.25" hidden="1" customHeight="1" x14ac:dyDescent="0.25">
      <c r="A27" s="10" t="s">
        <v>42</v>
      </c>
      <c r="B27" s="11" t="s">
        <v>69</v>
      </c>
      <c r="C27" s="12" t="s">
        <v>70</v>
      </c>
      <c r="D27" s="13">
        <v>650</v>
      </c>
      <c r="E27" s="14">
        <v>42026</v>
      </c>
      <c r="F27" s="14">
        <v>42403</v>
      </c>
      <c r="G27" s="4">
        <f>[1]Itemprijzen!$G$27</f>
        <v>13.475</v>
      </c>
      <c r="H27" s="1">
        <v>1</v>
      </c>
    </row>
    <row r="28" spans="1:8" ht="53.25" hidden="1" customHeight="1" x14ac:dyDescent="0.25">
      <c r="A28" s="10" t="s">
        <v>71</v>
      </c>
      <c r="B28" s="11" t="s">
        <v>72</v>
      </c>
      <c r="C28" s="12" t="s">
        <v>73</v>
      </c>
      <c r="D28" s="13" t="s">
        <v>74</v>
      </c>
      <c r="E28" s="14">
        <v>42026</v>
      </c>
      <c r="F28" s="14">
        <v>42403</v>
      </c>
      <c r="G28" s="4">
        <f>[1]Itemprijzen!G27</f>
        <v>13.475</v>
      </c>
      <c r="H28" s="1">
        <v>1</v>
      </c>
    </row>
    <row r="29" spans="1:8" ht="53.25" hidden="1" customHeight="1" x14ac:dyDescent="0.25">
      <c r="A29" s="10" t="s">
        <v>75</v>
      </c>
      <c r="B29" s="11" t="s">
        <v>76</v>
      </c>
      <c r="C29" s="12" t="s">
        <v>77</v>
      </c>
      <c r="D29" s="13" t="s">
        <v>51</v>
      </c>
      <c r="E29" s="14">
        <v>39295</v>
      </c>
      <c r="F29" s="14">
        <v>42419</v>
      </c>
      <c r="G29" s="4">
        <f>[1]Itemprijzen!$G$27</f>
        <v>13.475</v>
      </c>
      <c r="H29" s="1">
        <v>1</v>
      </c>
    </row>
    <row r="30" spans="1:8" ht="53.25" hidden="1" customHeight="1" x14ac:dyDescent="0.25">
      <c r="A30" s="10" t="s">
        <v>75</v>
      </c>
      <c r="B30" s="11" t="s">
        <v>78</v>
      </c>
      <c r="C30" s="12" t="s">
        <v>79</v>
      </c>
      <c r="D30" s="13" t="s">
        <v>51</v>
      </c>
      <c r="E30" s="14">
        <v>42432</v>
      </c>
      <c r="F30" s="14">
        <v>42419</v>
      </c>
      <c r="G30" s="4">
        <f>[1]Itemprijzen!$G$27</f>
        <v>13.475</v>
      </c>
      <c r="H30" s="1">
        <v>1</v>
      </c>
    </row>
    <row r="31" spans="1:8" ht="53.25" hidden="1" customHeight="1" x14ac:dyDescent="0.25">
      <c r="A31" s="16" t="s">
        <v>80</v>
      </c>
      <c r="B31" s="17" t="s">
        <v>81</v>
      </c>
      <c r="C31" s="18" t="s">
        <v>82</v>
      </c>
      <c r="D31" s="19" t="s">
        <v>83</v>
      </c>
      <c r="E31" s="20">
        <v>34486</v>
      </c>
      <c r="F31" s="20">
        <v>42450</v>
      </c>
      <c r="G31" s="4">
        <f>[1]Itemprijzen!G10</f>
        <v>21.791666666666668</v>
      </c>
      <c r="H31" s="1">
        <v>1</v>
      </c>
    </row>
    <row r="32" spans="1:8" ht="53.25" hidden="1" customHeight="1" x14ac:dyDescent="0.25">
      <c r="A32" s="16" t="s">
        <v>84</v>
      </c>
      <c r="B32" s="17" t="s">
        <v>85</v>
      </c>
      <c r="C32" s="18" t="s">
        <v>86</v>
      </c>
      <c r="D32" s="19" t="s">
        <v>83</v>
      </c>
      <c r="E32" s="20">
        <v>42450</v>
      </c>
      <c r="F32" s="20">
        <v>42450</v>
      </c>
      <c r="G32" s="4">
        <f>[1]Itemprijzen!$G$8</f>
        <v>17.633333333333333</v>
      </c>
      <c r="H32" s="1">
        <v>1</v>
      </c>
    </row>
    <row r="33" spans="1:8" ht="53.25" hidden="1" customHeight="1" x14ac:dyDescent="0.25">
      <c r="A33" s="21" t="s">
        <v>87</v>
      </c>
      <c r="B33" s="17" t="s">
        <v>88</v>
      </c>
      <c r="C33" s="18" t="s">
        <v>89</v>
      </c>
      <c r="D33" s="19" t="s">
        <v>83</v>
      </c>
      <c r="E33" s="20">
        <v>34486</v>
      </c>
      <c r="F33" s="20">
        <v>42450</v>
      </c>
      <c r="G33" s="4">
        <f>[1]Itemprijzen!$D$11</f>
        <v>5.99</v>
      </c>
      <c r="H33" s="1">
        <v>1</v>
      </c>
    </row>
    <row r="34" spans="1:8" ht="53.25" hidden="1" customHeight="1" x14ac:dyDescent="0.25">
      <c r="A34" s="10" t="s">
        <v>90</v>
      </c>
      <c r="B34" s="11" t="s">
        <v>91</v>
      </c>
      <c r="C34" s="12" t="s">
        <v>92</v>
      </c>
      <c r="D34" s="13" t="s">
        <v>35</v>
      </c>
      <c r="E34" s="14">
        <v>39508</v>
      </c>
      <c r="F34" s="14">
        <v>42418</v>
      </c>
      <c r="G34" s="4">
        <f>[1]Itemprijzen!$D$11</f>
        <v>5.99</v>
      </c>
      <c r="H34" s="1">
        <v>1</v>
      </c>
    </row>
    <row r="35" spans="1:8" ht="53.25" hidden="1" customHeight="1" x14ac:dyDescent="0.25">
      <c r="A35" s="10" t="s">
        <v>90</v>
      </c>
      <c r="B35" s="11" t="s">
        <v>91</v>
      </c>
      <c r="C35" s="12" t="s">
        <v>93</v>
      </c>
      <c r="D35" s="13" t="s">
        <v>35</v>
      </c>
      <c r="E35" s="14">
        <v>39508</v>
      </c>
      <c r="F35" s="14">
        <v>42418</v>
      </c>
      <c r="G35" s="4">
        <f>[1]Itemprijzen!$D$11</f>
        <v>5.99</v>
      </c>
      <c r="H35" s="1">
        <v>1</v>
      </c>
    </row>
    <row r="36" spans="1:8" ht="53.25" hidden="1" customHeight="1" x14ac:dyDescent="0.25">
      <c r="A36" s="10" t="s">
        <v>90</v>
      </c>
      <c r="B36" s="11" t="s">
        <v>91</v>
      </c>
      <c r="C36" s="12" t="s">
        <v>94</v>
      </c>
      <c r="D36" s="13" t="s">
        <v>35</v>
      </c>
      <c r="E36" s="14">
        <v>39508</v>
      </c>
      <c r="F36" s="14">
        <v>42418</v>
      </c>
      <c r="G36" s="4">
        <f>[1]Itemprijzen!$D$11</f>
        <v>5.99</v>
      </c>
      <c r="H36" s="1">
        <v>1</v>
      </c>
    </row>
    <row r="37" spans="1:8" ht="53.25" hidden="1" customHeight="1" x14ac:dyDescent="0.25">
      <c r="A37" s="10" t="s">
        <v>90</v>
      </c>
      <c r="B37" s="11" t="s">
        <v>91</v>
      </c>
      <c r="C37" s="12" t="s">
        <v>95</v>
      </c>
      <c r="D37" s="13" t="s">
        <v>35</v>
      </c>
      <c r="E37" s="14">
        <v>39508</v>
      </c>
      <c r="F37" s="14">
        <v>42418</v>
      </c>
      <c r="G37" s="4">
        <f>[1]Itemprijzen!$D$11</f>
        <v>5.99</v>
      </c>
      <c r="H37" s="1">
        <v>1</v>
      </c>
    </row>
    <row r="38" spans="1:8" ht="19.5" hidden="1" customHeight="1" x14ac:dyDescent="0.25">
      <c r="A38" s="10" t="s">
        <v>90</v>
      </c>
      <c r="B38" s="11" t="s">
        <v>96</v>
      </c>
      <c r="C38" s="12" t="s">
        <v>97</v>
      </c>
      <c r="D38" s="13" t="s">
        <v>35</v>
      </c>
      <c r="E38" s="14">
        <v>39873</v>
      </c>
      <c r="F38" s="14">
        <v>42418</v>
      </c>
      <c r="G38" s="4">
        <f>[1]Itemprijzen!$D$21</f>
        <v>7.6533333333333333</v>
      </c>
      <c r="H38" s="1">
        <v>1</v>
      </c>
    </row>
    <row r="39" spans="1:8" ht="19.5" hidden="1" customHeight="1" x14ac:dyDescent="0.25">
      <c r="A39" s="10" t="s">
        <v>90</v>
      </c>
      <c r="B39" s="11" t="s">
        <v>96</v>
      </c>
      <c r="C39" s="12" t="s">
        <v>98</v>
      </c>
      <c r="D39" s="13" t="s">
        <v>35</v>
      </c>
      <c r="E39" s="14">
        <v>39873</v>
      </c>
      <c r="F39" s="14">
        <v>42418</v>
      </c>
      <c r="G39" s="4">
        <f>[1]Itemprijzen!$D$21</f>
        <v>7.6533333333333333</v>
      </c>
      <c r="H39" s="1">
        <v>1</v>
      </c>
    </row>
    <row r="40" spans="1:8" ht="17.25" hidden="1" customHeight="1" x14ac:dyDescent="0.25">
      <c r="A40" s="10" t="s">
        <v>99</v>
      </c>
      <c r="B40" s="11" t="s">
        <v>100</v>
      </c>
      <c r="C40" s="12" t="s">
        <v>101</v>
      </c>
      <c r="D40" s="13" t="s">
        <v>35</v>
      </c>
      <c r="E40" s="14">
        <v>37681</v>
      </c>
      <c r="F40" s="14">
        <v>42446</v>
      </c>
      <c r="G40" s="4">
        <f>[1]Itemprijzen!$D$11</f>
        <v>5.99</v>
      </c>
      <c r="H40" s="1">
        <v>1</v>
      </c>
    </row>
    <row r="41" spans="1:8" ht="27.75" hidden="1" customHeight="1" x14ac:dyDescent="0.25">
      <c r="A41" s="10" t="s">
        <v>102</v>
      </c>
      <c r="B41" s="11" t="s">
        <v>103</v>
      </c>
      <c r="C41" s="12" t="s">
        <v>104</v>
      </c>
      <c r="D41" s="13" t="s">
        <v>35</v>
      </c>
      <c r="E41" s="14">
        <v>37681</v>
      </c>
      <c r="F41" s="14">
        <v>42446</v>
      </c>
      <c r="G41" s="4">
        <f>[1]Itemprijzen!D38</f>
        <v>6.8216666666666663</v>
      </c>
      <c r="H41" s="1">
        <v>1</v>
      </c>
    </row>
    <row r="42" spans="1:8" ht="17.25" hidden="1" customHeight="1" x14ac:dyDescent="0.25">
      <c r="A42" s="10" t="s">
        <v>105</v>
      </c>
      <c r="B42" s="11" t="s">
        <v>106</v>
      </c>
      <c r="C42" s="12">
        <v>569732</v>
      </c>
      <c r="D42" s="13" t="s">
        <v>41</v>
      </c>
      <c r="E42" s="14">
        <v>39633</v>
      </c>
      <c r="F42" s="14">
        <v>42446</v>
      </c>
      <c r="G42" s="4">
        <f>[1]Itemprijzen!$D$11</f>
        <v>5.99</v>
      </c>
      <c r="H42" s="1">
        <v>1</v>
      </c>
    </row>
    <row r="43" spans="1:8" ht="43.5" hidden="1" customHeight="1" x14ac:dyDescent="0.25">
      <c r="A43" s="10" t="s">
        <v>105</v>
      </c>
      <c r="B43" s="11" t="s">
        <v>107</v>
      </c>
      <c r="C43" s="12">
        <v>569727</v>
      </c>
      <c r="D43" s="13" t="s">
        <v>41</v>
      </c>
      <c r="E43" s="14">
        <v>39633</v>
      </c>
      <c r="F43" s="14">
        <v>42446</v>
      </c>
      <c r="G43" s="4">
        <f>[1]Itemprijzen!$D$21</f>
        <v>7.6533333333333333</v>
      </c>
      <c r="H43" s="1">
        <v>1</v>
      </c>
    </row>
    <row r="44" spans="1:8" ht="29.25" hidden="1" customHeight="1" x14ac:dyDescent="0.25">
      <c r="A44" s="10" t="s">
        <v>105</v>
      </c>
      <c r="B44" s="11" t="s">
        <v>108</v>
      </c>
      <c r="C44" s="12">
        <v>569734</v>
      </c>
      <c r="D44" s="13">
        <v>1000</v>
      </c>
      <c r="E44" s="14">
        <v>42424</v>
      </c>
      <c r="F44" s="14">
        <v>42424</v>
      </c>
      <c r="G44" s="4">
        <f>[1]Itemprijzen!$G$8</f>
        <v>17.633333333333333</v>
      </c>
      <c r="H44" s="1">
        <v>1</v>
      </c>
    </row>
    <row r="45" spans="1:8" ht="13.5" hidden="1" customHeight="1" x14ac:dyDescent="0.25">
      <c r="A45" s="10" t="s">
        <v>109</v>
      </c>
      <c r="B45" s="11" t="s">
        <v>110</v>
      </c>
      <c r="C45" s="12" t="s">
        <v>111</v>
      </c>
      <c r="D45" s="13" t="s">
        <v>41</v>
      </c>
      <c r="E45" s="14">
        <v>39633</v>
      </c>
      <c r="F45" s="14">
        <v>42446</v>
      </c>
      <c r="G45" s="4">
        <f>[1]Itemprijzen!D11</f>
        <v>5.99</v>
      </c>
      <c r="H45" s="1">
        <v>1</v>
      </c>
    </row>
    <row r="46" spans="1:8" ht="13.5" hidden="1" customHeight="1" x14ac:dyDescent="0.25">
      <c r="A46" s="10" t="s">
        <v>112</v>
      </c>
      <c r="B46" s="11" t="s">
        <v>113</v>
      </c>
      <c r="C46" s="12">
        <v>114467</v>
      </c>
      <c r="D46" s="13">
        <v>7500</v>
      </c>
      <c r="E46" s="14"/>
      <c r="F46" s="14">
        <v>42395</v>
      </c>
      <c r="G46" s="4">
        <f>[1]Itemprijzen!$D$7</f>
        <v>5.1583333333333332</v>
      </c>
      <c r="H46" s="1">
        <v>1</v>
      </c>
    </row>
    <row r="47" spans="1:8" ht="13.5" hidden="1" customHeight="1" x14ac:dyDescent="0.25">
      <c r="A47" s="10" t="s">
        <v>114</v>
      </c>
      <c r="B47" s="11" t="s">
        <v>115</v>
      </c>
      <c r="C47" s="12" t="s">
        <v>116</v>
      </c>
      <c r="D47" s="13" t="s">
        <v>41</v>
      </c>
      <c r="E47" s="14">
        <v>38626</v>
      </c>
      <c r="F47" s="14">
        <v>42395</v>
      </c>
      <c r="G47" s="4">
        <f>[1]Itemprijzen!D33</f>
        <v>9.3166666666666664</v>
      </c>
      <c r="H47" s="1">
        <v>1</v>
      </c>
    </row>
    <row r="48" spans="1:8" ht="13.5" hidden="1" customHeight="1" x14ac:dyDescent="0.25">
      <c r="A48" s="10" t="s">
        <v>114</v>
      </c>
      <c r="B48" s="11" t="s">
        <v>117</v>
      </c>
      <c r="C48" s="12" t="s">
        <v>118</v>
      </c>
      <c r="D48" s="13" t="s">
        <v>51</v>
      </c>
      <c r="E48" s="14">
        <v>41395</v>
      </c>
      <c r="F48" s="14">
        <v>42395</v>
      </c>
      <c r="G48" s="4">
        <f>[1]Itemprijzen!D25</f>
        <v>9.3166666666666664</v>
      </c>
      <c r="H48" s="1">
        <v>1</v>
      </c>
    </row>
    <row r="49" spans="1:8" ht="13.5" hidden="1" customHeight="1" x14ac:dyDescent="0.25">
      <c r="A49" s="10" t="s">
        <v>114</v>
      </c>
      <c r="B49" s="11" t="s">
        <v>119</v>
      </c>
      <c r="C49" s="12" t="s">
        <v>120</v>
      </c>
      <c r="D49" s="13" t="s">
        <v>121</v>
      </c>
      <c r="E49" s="14">
        <v>42395</v>
      </c>
      <c r="F49" s="14">
        <v>42395</v>
      </c>
      <c r="G49" s="4">
        <f>[1]Itemprijzen!$D$7</f>
        <v>5.1583333333333332</v>
      </c>
      <c r="H49" s="1">
        <v>1</v>
      </c>
    </row>
    <row r="50" spans="1:8" ht="45" hidden="1" customHeight="1" x14ac:dyDescent="0.25">
      <c r="A50" s="10" t="s">
        <v>114</v>
      </c>
      <c r="B50" s="11" t="s">
        <v>119</v>
      </c>
      <c r="C50" s="12" t="s">
        <v>122</v>
      </c>
      <c r="D50" s="13" t="s">
        <v>121</v>
      </c>
      <c r="E50" s="14">
        <v>42395</v>
      </c>
      <c r="F50" s="14">
        <v>42395</v>
      </c>
      <c r="G50" s="4">
        <f>[1]Itemprijzen!$D$7</f>
        <v>5.1583333333333332</v>
      </c>
      <c r="H50" s="1">
        <v>1</v>
      </c>
    </row>
    <row r="51" spans="1:8" ht="53.25" hidden="1" customHeight="1" x14ac:dyDescent="0.25">
      <c r="A51" s="10" t="s">
        <v>114</v>
      </c>
      <c r="B51" s="11" t="s">
        <v>119</v>
      </c>
      <c r="C51" s="12" t="s">
        <v>123</v>
      </c>
      <c r="D51" s="13" t="s">
        <v>121</v>
      </c>
      <c r="E51" s="14">
        <v>42395</v>
      </c>
      <c r="F51" s="14">
        <v>42395</v>
      </c>
      <c r="G51" s="4">
        <f>[1]Itemprijzen!$D$7</f>
        <v>5.1583333333333332</v>
      </c>
      <c r="H51" s="1">
        <v>1</v>
      </c>
    </row>
    <row r="52" spans="1:8" ht="13.5" hidden="1" customHeight="1" x14ac:dyDescent="0.25">
      <c r="A52" s="10" t="s">
        <v>114</v>
      </c>
      <c r="B52" s="11" t="s">
        <v>119</v>
      </c>
      <c r="C52" s="12" t="s">
        <v>124</v>
      </c>
      <c r="D52" s="13" t="s">
        <v>121</v>
      </c>
      <c r="E52" s="14">
        <v>42395</v>
      </c>
      <c r="F52" s="14">
        <v>42395</v>
      </c>
      <c r="G52" s="4">
        <f>[1]Itemprijzen!$D$7</f>
        <v>5.1583333333333332</v>
      </c>
      <c r="H52" s="1">
        <v>1</v>
      </c>
    </row>
    <row r="53" spans="1:8" ht="13.5" hidden="1" customHeight="1" x14ac:dyDescent="0.25">
      <c r="A53" s="10" t="s">
        <v>114</v>
      </c>
      <c r="B53" s="11" t="s">
        <v>125</v>
      </c>
      <c r="C53" s="12" t="s">
        <v>126</v>
      </c>
      <c r="D53" s="13" t="s">
        <v>127</v>
      </c>
      <c r="E53" s="14">
        <v>38200</v>
      </c>
      <c r="F53" s="14">
        <v>42395</v>
      </c>
      <c r="G53" s="4">
        <f>[1]Itemprijzen!$D$22</f>
        <v>5.99</v>
      </c>
      <c r="H53" s="1">
        <v>1</v>
      </c>
    </row>
    <row r="54" spans="1:8" ht="26.25" hidden="1" customHeight="1" x14ac:dyDescent="0.25">
      <c r="A54" s="10" t="s">
        <v>114</v>
      </c>
      <c r="B54" s="11" t="s">
        <v>125</v>
      </c>
      <c r="C54" s="12" t="s">
        <v>128</v>
      </c>
      <c r="D54" s="13" t="s">
        <v>127</v>
      </c>
      <c r="E54" s="14">
        <v>38200</v>
      </c>
      <c r="F54" s="14">
        <v>42395</v>
      </c>
      <c r="G54" s="4">
        <f>[1]Itemprijzen!$D$22</f>
        <v>5.99</v>
      </c>
      <c r="H54" s="1">
        <v>1</v>
      </c>
    </row>
    <row r="55" spans="1:8" ht="29.25" hidden="1" customHeight="1" x14ac:dyDescent="0.25">
      <c r="A55" s="10" t="s">
        <v>114</v>
      </c>
      <c r="B55" s="11" t="s">
        <v>129</v>
      </c>
      <c r="C55" s="12" t="s">
        <v>130</v>
      </c>
      <c r="D55" s="13" t="s">
        <v>127</v>
      </c>
      <c r="E55" s="14">
        <v>38200</v>
      </c>
      <c r="F55" s="14">
        <v>42395</v>
      </c>
      <c r="G55" s="4">
        <f>[1]Itemprijzen!$D$22</f>
        <v>5.99</v>
      </c>
      <c r="H55" s="1">
        <v>1</v>
      </c>
    </row>
    <row r="56" spans="1:8" ht="29.25" hidden="1" customHeight="1" x14ac:dyDescent="0.25">
      <c r="A56" s="10" t="s">
        <v>114</v>
      </c>
      <c r="B56" s="11" t="s">
        <v>131</v>
      </c>
      <c r="C56" s="12">
        <v>51437</v>
      </c>
      <c r="D56" s="13">
        <v>2500</v>
      </c>
      <c r="E56" s="14">
        <v>38200</v>
      </c>
      <c r="F56" s="14">
        <v>42395</v>
      </c>
      <c r="H56" s="1">
        <v>1</v>
      </c>
    </row>
    <row r="57" spans="1:8" ht="40.5" hidden="1" customHeight="1" x14ac:dyDescent="0.25">
      <c r="A57" s="10" t="s">
        <v>114</v>
      </c>
      <c r="B57" s="11" t="s">
        <v>132</v>
      </c>
      <c r="C57" s="12">
        <v>51433</v>
      </c>
      <c r="D57" s="13" t="s">
        <v>127</v>
      </c>
      <c r="E57" s="14">
        <v>38200</v>
      </c>
      <c r="F57" s="14">
        <v>42395</v>
      </c>
      <c r="G57" s="4">
        <f>[1]Itemprijzen!$D$22</f>
        <v>5.99</v>
      </c>
      <c r="H57" s="1">
        <v>1</v>
      </c>
    </row>
    <row r="58" spans="1:8" ht="16.5" hidden="1" customHeight="1" x14ac:dyDescent="0.25">
      <c r="A58" s="10" t="s">
        <v>114</v>
      </c>
      <c r="B58" s="11" t="s">
        <v>133</v>
      </c>
      <c r="C58" s="12" t="s">
        <v>134</v>
      </c>
      <c r="D58" s="13" t="s">
        <v>135</v>
      </c>
      <c r="E58" s="14">
        <v>38200</v>
      </c>
      <c r="F58" s="14">
        <v>42398</v>
      </c>
      <c r="G58" s="4">
        <f>[1]Itemprijzen!$D$14</f>
        <v>7.6533333333333333</v>
      </c>
      <c r="H58" s="1">
        <v>1</v>
      </c>
    </row>
    <row r="59" spans="1:8" ht="39.75" hidden="1" customHeight="1" x14ac:dyDescent="0.25">
      <c r="A59" s="10" t="s">
        <v>114</v>
      </c>
      <c r="B59" s="11" t="s">
        <v>136</v>
      </c>
      <c r="C59" s="12" t="s">
        <v>137</v>
      </c>
      <c r="D59" s="13" t="s">
        <v>138</v>
      </c>
      <c r="E59" s="14">
        <v>42395</v>
      </c>
      <c r="F59" s="14">
        <v>42395</v>
      </c>
      <c r="G59" s="4">
        <f>[1]Itemprijzen!$D$7</f>
        <v>5.1583333333333332</v>
      </c>
      <c r="H59" s="1">
        <v>1</v>
      </c>
    </row>
    <row r="60" spans="1:8" ht="30" hidden="1" customHeight="1" x14ac:dyDescent="0.25">
      <c r="A60" s="10" t="s">
        <v>114</v>
      </c>
      <c r="B60" s="11" t="s">
        <v>139</v>
      </c>
      <c r="C60" s="12" t="s">
        <v>140</v>
      </c>
      <c r="D60" s="13" t="s">
        <v>138</v>
      </c>
      <c r="E60" s="14">
        <v>42395</v>
      </c>
      <c r="F60" s="14">
        <v>42395</v>
      </c>
      <c r="G60" s="4">
        <f>[1]Itemprijzen!$D$7</f>
        <v>5.1583333333333332</v>
      </c>
      <c r="H60" s="1">
        <v>1</v>
      </c>
    </row>
    <row r="61" spans="1:8" ht="33.75" hidden="1" customHeight="1" x14ac:dyDescent="0.25">
      <c r="A61" s="10" t="s">
        <v>114</v>
      </c>
      <c r="B61" s="11" t="s">
        <v>141</v>
      </c>
      <c r="C61" s="12" t="s">
        <v>142</v>
      </c>
      <c r="D61" s="13" t="s">
        <v>143</v>
      </c>
      <c r="E61" s="14">
        <v>42395</v>
      </c>
      <c r="F61" s="14">
        <v>42395</v>
      </c>
      <c r="G61" s="4">
        <f>[1]Itemprijzen!$D$7</f>
        <v>5.1583333333333332</v>
      </c>
      <c r="H61" s="1">
        <v>1</v>
      </c>
    </row>
    <row r="62" spans="1:8" ht="30.75" hidden="1" customHeight="1" x14ac:dyDescent="0.25">
      <c r="A62" s="10" t="s">
        <v>114</v>
      </c>
      <c r="B62" s="11" t="s">
        <v>144</v>
      </c>
      <c r="C62" s="12" t="s">
        <v>145</v>
      </c>
      <c r="D62" s="13" t="s">
        <v>143</v>
      </c>
      <c r="E62" s="14">
        <v>42395</v>
      </c>
      <c r="F62" s="14">
        <v>42395</v>
      </c>
      <c r="G62" s="4">
        <f>[1]Itemprijzen!$D$7</f>
        <v>5.1583333333333332</v>
      </c>
      <c r="H62" s="1">
        <v>1</v>
      </c>
    </row>
    <row r="63" spans="1:8" ht="43.5" hidden="1" customHeight="1" x14ac:dyDescent="0.25">
      <c r="A63" s="10" t="s">
        <v>146</v>
      </c>
      <c r="B63" s="11" t="s">
        <v>147</v>
      </c>
      <c r="C63" s="12" t="s">
        <v>148</v>
      </c>
      <c r="D63" s="13">
        <v>500</v>
      </c>
      <c r="E63" s="14">
        <v>41913</v>
      </c>
      <c r="F63" s="14">
        <v>42398</v>
      </c>
      <c r="G63" s="4">
        <f>[1]Itemprijzen!$D$21</f>
        <v>7.6533333333333333</v>
      </c>
      <c r="H63" s="1">
        <v>1</v>
      </c>
    </row>
    <row r="64" spans="1:8" ht="28.5" hidden="1" customHeight="1" x14ac:dyDescent="0.25">
      <c r="A64" s="10" t="s">
        <v>146</v>
      </c>
      <c r="B64" s="11" t="s">
        <v>149</v>
      </c>
      <c r="C64" s="12">
        <v>120185</v>
      </c>
      <c r="D64" s="13">
        <v>500</v>
      </c>
      <c r="E64" s="14">
        <v>41913</v>
      </c>
      <c r="F64" s="14">
        <v>42398</v>
      </c>
      <c r="G64" s="4">
        <f>[1]Itemprijzen!$D$11</f>
        <v>5.99</v>
      </c>
      <c r="H64" s="1">
        <v>1</v>
      </c>
    </row>
    <row r="65" spans="1:8" ht="45.75" hidden="1" customHeight="1" x14ac:dyDescent="0.25">
      <c r="A65" s="10" t="s">
        <v>146</v>
      </c>
      <c r="B65" s="11" t="s">
        <v>149</v>
      </c>
      <c r="C65" s="12">
        <v>120201</v>
      </c>
      <c r="D65" s="13">
        <v>500</v>
      </c>
      <c r="E65" s="14">
        <v>41913</v>
      </c>
      <c r="F65" s="14">
        <v>42398</v>
      </c>
      <c r="G65" s="4">
        <f>[1]Itemprijzen!$D$11</f>
        <v>5.99</v>
      </c>
      <c r="H65" s="1">
        <v>1</v>
      </c>
    </row>
    <row r="66" spans="1:8" ht="40.5" hidden="1" customHeight="1" x14ac:dyDescent="0.25">
      <c r="A66" s="10" t="s">
        <v>150</v>
      </c>
      <c r="B66" s="11" t="s">
        <v>151</v>
      </c>
      <c r="C66" s="12" t="s">
        <v>152</v>
      </c>
      <c r="D66" s="13" t="s">
        <v>35</v>
      </c>
      <c r="E66" s="14">
        <v>39508</v>
      </c>
      <c r="F66" s="14">
        <v>42390</v>
      </c>
      <c r="G66" s="4">
        <f>[1]Itemprijzen!$D$11</f>
        <v>5.99</v>
      </c>
      <c r="H66" s="1">
        <v>1</v>
      </c>
    </row>
    <row r="67" spans="1:8" ht="40.5" hidden="1" customHeight="1" x14ac:dyDescent="0.25">
      <c r="A67" s="10" t="s">
        <v>150</v>
      </c>
      <c r="B67" s="11" t="s">
        <v>153</v>
      </c>
      <c r="C67" s="12" t="s">
        <v>154</v>
      </c>
      <c r="D67" s="13" t="s">
        <v>35</v>
      </c>
      <c r="E67" s="14">
        <v>39508</v>
      </c>
      <c r="F67" s="14">
        <v>42390</v>
      </c>
      <c r="G67" s="4">
        <f>[1]Itemprijzen!$D$11</f>
        <v>5.99</v>
      </c>
      <c r="H67" s="1">
        <v>1</v>
      </c>
    </row>
    <row r="68" spans="1:8" ht="15" hidden="1" customHeight="1" x14ac:dyDescent="0.25">
      <c r="A68" s="10" t="s">
        <v>150</v>
      </c>
      <c r="B68" s="11" t="s">
        <v>155</v>
      </c>
      <c r="C68" s="12" t="s">
        <v>156</v>
      </c>
      <c r="D68" s="13" t="s">
        <v>35</v>
      </c>
      <c r="E68" s="14">
        <v>39508</v>
      </c>
      <c r="F68" s="14">
        <v>42390</v>
      </c>
      <c r="G68" s="4">
        <f>[1]Itemprijzen!$D$21</f>
        <v>7.6533333333333333</v>
      </c>
      <c r="H68" s="1">
        <v>1</v>
      </c>
    </row>
    <row r="69" spans="1:8" ht="30.75" hidden="1" customHeight="1" x14ac:dyDescent="0.25">
      <c r="A69" s="10" t="s">
        <v>157</v>
      </c>
      <c r="B69" s="11" t="s">
        <v>158</v>
      </c>
      <c r="C69" s="12" t="s">
        <v>159</v>
      </c>
      <c r="D69" s="13" t="s">
        <v>35</v>
      </c>
      <c r="E69" s="14">
        <v>38777</v>
      </c>
      <c r="F69" s="14">
        <v>42423</v>
      </c>
      <c r="G69" s="4">
        <f>[1]Itemprijzen!$D$11</f>
        <v>5.99</v>
      </c>
      <c r="H69" s="1">
        <v>1</v>
      </c>
    </row>
    <row r="70" spans="1:8" ht="44.25" hidden="1" customHeight="1" x14ac:dyDescent="0.25">
      <c r="A70" s="10" t="s">
        <v>157</v>
      </c>
      <c r="B70" s="11" t="s">
        <v>160</v>
      </c>
      <c r="C70" s="22" t="s">
        <v>161</v>
      </c>
      <c r="D70" s="13" t="s">
        <v>51</v>
      </c>
      <c r="E70" s="14">
        <v>38808</v>
      </c>
      <c r="F70" s="14">
        <v>42423</v>
      </c>
      <c r="G70" s="4">
        <f>[1]Itemprijzen!$D$21</f>
        <v>7.6533333333333333</v>
      </c>
      <c r="H70" s="1">
        <v>1</v>
      </c>
    </row>
    <row r="71" spans="1:8" ht="47.25" hidden="1" customHeight="1" x14ac:dyDescent="0.25">
      <c r="A71" s="10" t="s">
        <v>157</v>
      </c>
      <c r="B71" s="11" t="s">
        <v>162</v>
      </c>
      <c r="C71" s="12" t="s">
        <v>163</v>
      </c>
      <c r="D71" s="13" t="s">
        <v>22</v>
      </c>
      <c r="E71" s="14">
        <v>42423</v>
      </c>
      <c r="F71" s="14">
        <v>42423</v>
      </c>
      <c r="G71" s="4">
        <f>[1]Itemprijzen!$D$7</f>
        <v>5.1583333333333332</v>
      </c>
      <c r="H71" s="1">
        <v>1</v>
      </c>
    </row>
    <row r="72" spans="1:8" ht="48" hidden="1" customHeight="1" x14ac:dyDescent="0.25">
      <c r="A72" s="23" t="s">
        <v>164</v>
      </c>
      <c r="B72" s="11" t="s">
        <v>165</v>
      </c>
      <c r="C72" s="12">
        <v>569745</v>
      </c>
      <c r="D72" s="13" t="s">
        <v>166</v>
      </c>
      <c r="E72" s="14">
        <v>39633</v>
      </c>
      <c r="F72" s="14">
        <v>42430</v>
      </c>
      <c r="G72" s="4">
        <f>[1]Itemprijzen!G10</f>
        <v>21.791666666666668</v>
      </c>
      <c r="H72" s="1">
        <v>1</v>
      </c>
    </row>
    <row r="73" spans="1:8" ht="45" hidden="1" customHeight="1" x14ac:dyDescent="0.25">
      <c r="A73" s="10" t="s">
        <v>167</v>
      </c>
      <c r="B73" s="11" t="s">
        <v>168</v>
      </c>
      <c r="C73" s="12">
        <v>569746</v>
      </c>
      <c r="D73" s="13" t="s">
        <v>166</v>
      </c>
      <c r="E73" s="14">
        <v>39633</v>
      </c>
      <c r="F73" s="14">
        <v>42430</v>
      </c>
      <c r="G73" s="4">
        <f>[1]Itemprijzen!$D$11</f>
        <v>5.99</v>
      </c>
      <c r="H73" s="1">
        <v>1</v>
      </c>
    </row>
    <row r="74" spans="1:8" ht="42" hidden="1" customHeight="1" x14ac:dyDescent="0.25">
      <c r="A74" s="10" t="s">
        <v>167</v>
      </c>
      <c r="B74" s="11" t="s">
        <v>169</v>
      </c>
      <c r="C74" s="12">
        <v>569748</v>
      </c>
      <c r="D74" s="13" t="s">
        <v>166</v>
      </c>
      <c r="E74" s="14">
        <v>42430</v>
      </c>
      <c r="F74" s="14">
        <v>42430</v>
      </c>
      <c r="G74" s="4">
        <f>[1]Itemprijzen!$G$8</f>
        <v>17.633333333333333</v>
      </c>
      <c r="H74" s="1">
        <v>1</v>
      </c>
    </row>
    <row r="75" spans="1:8" ht="46.5" hidden="1" customHeight="1" x14ac:dyDescent="0.25">
      <c r="A75" s="24" t="s">
        <v>170</v>
      </c>
      <c r="B75" s="25" t="s">
        <v>171</v>
      </c>
      <c r="C75" s="26" t="s">
        <v>172</v>
      </c>
      <c r="D75" s="19" t="s">
        <v>135</v>
      </c>
      <c r="E75" s="20">
        <v>41906</v>
      </c>
      <c r="F75" s="20">
        <v>41906</v>
      </c>
      <c r="G75" s="4">
        <f>[1]Itemprijzen!$G$8</f>
        <v>17.633333333333333</v>
      </c>
      <c r="H75" s="1">
        <v>1</v>
      </c>
    </row>
    <row r="76" spans="1:8" ht="42" hidden="1" customHeight="1" x14ac:dyDescent="0.25">
      <c r="A76" s="21" t="s">
        <v>170</v>
      </c>
      <c r="B76" s="17" t="s">
        <v>173</v>
      </c>
      <c r="C76" s="18" t="s">
        <v>174</v>
      </c>
      <c r="D76" s="19" t="s">
        <v>127</v>
      </c>
      <c r="E76" s="20">
        <v>40422</v>
      </c>
      <c r="F76" s="14">
        <v>42398</v>
      </c>
      <c r="G76" s="4">
        <f>[1]Itemprijzen!$D$16</f>
        <v>4.3266666666666662</v>
      </c>
      <c r="H76" s="1">
        <v>1</v>
      </c>
    </row>
    <row r="77" spans="1:8" ht="45" hidden="1" customHeight="1" x14ac:dyDescent="0.25">
      <c r="A77" s="24" t="s">
        <v>175</v>
      </c>
      <c r="B77" s="25" t="s">
        <v>176</v>
      </c>
      <c r="C77" s="26" t="s">
        <v>177</v>
      </c>
      <c r="D77" s="19" t="s">
        <v>41</v>
      </c>
      <c r="E77" s="20">
        <v>41906</v>
      </c>
      <c r="F77" s="20">
        <v>41906</v>
      </c>
      <c r="G77" s="4">
        <f>[1]Itemprijzen!G8</f>
        <v>17.633333333333333</v>
      </c>
      <c r="H77" s="1">
        <v>1</v>
      </c>
    </row>
    <row r="78" spans="1:8" ht="30" hidden="1" customHeight="1" x14ac:dyDescent="0.25">
      <c r="A78" s="16" t="s">
        <v>178</v>
      </c>
      <c r="B78" s="17" t="s">
        <v>179</v>
      </c>
      <c r="C78" s="18" t="s">
        <v>180</v>
      </c>
      <c r="D78" s="19">
        <v>1000</v>
      </c>
      <c r="E78" s="20">
        <v>42388</v>
      </c>
      <c r="F78" s="20">
        <v>42388</v>
      </c>
      <c r="G78" s="4">
        <f>[1]Itemprijzen!$G$8</f>
        <v>17.633333333333333</v>
      </c>
      <c r="H78" s="1">
        <v>1</v>
      </c>
    </row>
    <row r="79" spans="1:8" ht="28.5" hidden="1" customHeight="1" x14ac:dyDescent="0.25">
      <c r="A79" s="27" t="s">
        <v>181</v>
      </c>
      <c r="B79" s="17" t="s">
        <v>182</v>
      </c>
      <c r="C79" s="18" t="s">
        <v>183</v>
      </c>
      <c r="D79" s="19">
        <v>1000</v>
      </c>
      <c r="E79" s="20" t="s">
        <v>184</v>
      </c>
      <c r="F79" s="20">
        <v>42388</v>
      </c>
      <c r="G79" s="4">
        <f>[1]Itemprijzen!$G$8</f>
        <v>17.633333333333333</v>
      </c>
      <c r="H79" s="1">
        <v>1</v>
      </c>
    </row>
    <row r="80" spans="1:8" ht="28.5" hidden="1" customHeight="1" x14ac:dyDescent="0.25">
      <c r="A80" s="15" t="s">
        <v>185</v>
      </c>
      <c r="B80" s="11" t="s">
        <v>186</v>
      </c>
      <c r="C80" s="12">
        <v>3443</v>
      </c>
      <c r="D80" s="13">
        <v>3150</v>
      </c>
      <c r="E80" s="14">
        <v>42387</v>
      </c>
      <c r="F80" s="14">
        <v>42387</v>
      </c>
      <c r="G80" s="4">
        <f>[1]Itemprijzen!$D$13</f>
        <v>5.99</v>
      </c>
      <c r="H80" s="1">
        <v>1</v>
      </c>
    </row>
    <row r="81" spans="1:8" ht="28.5" hidden="1" customHeight="1" x14ac:dyDescent="0.25">
      <c r="A81" s="15" t="s">
        <v>187</v>
      </c>
      <c r="B81" s="11" t="s">
        <v>188</v>
      </c>
      <c r="C81" s="12" t="s">
        <v>189</v>
      </c>
      <c r="D81" s="13" t="s">
        <v>190</v>
      </c>
      <c r="E81" s="14">
        <v>42387</v>
      </c>
      <c r="F81" s="14">
        <v>42387</v>
      </c>
      <c r="G81" s="4">
        <f>[1]Itemprijzen!$D$13</f>
        <v>5.99</v>
      </c>
      <c r="H81" s="1">
        <v>1</v>
      </c>
    </row>
    <row r="82" spans="1:8" ht="28.5" hidden="1" customHeight="1" x14ac:dyDescent="0.25">
      <c r="A82" s="16" t="s">
        <v>191</v>
      </c>
      <c r="B82" s="28" t="s">
        <v>192</v>
      </c>
      <c r="C82" s="18" t="s">
        <v>193</v>
      </c>
      <c r="D82" s="19" t="s">
        <v>194</v>
      </c>
      <c r="E82" s="20">
        <v>42387</v>
      </c>
      <c r="F82" s="20">
        <v>42387</v>
      </c>
      <c r="G82" s="4">
        <f>[1]Itemprijzen!$D$13</f>
        <v>5.99</v>
      </c>
      <c r="H82" s="1">
        <v>1</v>
      </c>
    </row>
    <row r="83" spans="1:8" ht="28.5" hidden="1" customHeight="1" x14ac:dyDescent="0.25">
      <c r="A83" s="21" t="s">
        <v>195</v>
      </c>
      <c r="B83" s="17" t="s">
        <v>196</v>
      </c>
      <c r="C83" s="18" t="s">
        <v>197</v>
      </c>
      <c r="D83" s="19" t="s">
        <v>35</v>
      </c>
      <c r="E83" s="20">
        <v>38504</v>
      </c>
      <c r="F83" s="20">
        <v>42394</v>
      </c>
      <c r="G83" s="4">
        <f>[1]Itemprijzen!G18</f>
        <v>25.95</v>
      </c>
      <c r="H83" s="1">
        <v>1</v>
      </c>
    </row>
    <row r="84" spans="1:8" ht="28.5" hidden="1" customHeight="1" x14ac:dyDescent="0.25">
      <c r="A84" s="24" t="s">
        <v>195</v>
      </c>
      <c r="B84" s="25" t="s">
        <v>198</v>
      </c>
      <c r="C84" s="26" t="s">
        <v>199</v>
      </c>
      <c r="D84" s="19" t="s">
        <v>200</v>
      </c>
      <c r="E84" s="20">
        <v>41906</v>
      </c>
      <c r="F84" s="20">
        <v>41906</v>
      </c>
      <c r="G84" s="4">
        <f>[1]Itemprijzen!$D$14</f>
        <v>7.6533333333333333</v>
      </c>
      <c r="H84" s="1">
        <v>1</v>
      </c>
    </row>
    <row r="85" spans="1:8" ht="28.5" hidden="1" customHeight="1" x14ac:dyDescent="0.25">
      <c r="A85" s="21" t="s">
        <v>195</v>
      </c>
      <c r="B85" s="17" t="s">
        <v>201</v>
      </c>
      <c r="C85" s="18" t="s">
        <v>202</v>
      </c>
      <c r="D85" s="19" t="s">
        <v>203</v>
      </c>
      <c r="E85" s="20">
        <v>41543</v>
      </c>
      <c r="F85" s="20">
        <v>42387</v>
      </c>
      <c r="G85" s="4">
        <f>[1]Itemprijzen!$D$7</f>
        <v>5.1583333333333332</v>
      </c>
      <c r="H85" s="1">
        <v>1</v>
      </c>
    </row>
    <row r="86" spans="1:8" ht="29.25" hidden="1" customHeight="1" x14ac:dyDescent="0.25">
      <c r="A86" s="21" t="s">
        <v>204</v>
      </c>
      <c r="B86" s="17" t="s">
        <v>205</v>
      </c>
      <c r="C86" s="18" t="s">
        <v>206</v>
      </c>
      <c r="D86" s="19" t="s">
        <v>194</v>
      </c>
      <c r="E86" s="20">
        <v>42387</v>
      </c>
      <c r="F86" s="20">
        <v>42387</v>
      </c>
      <c r="G86" s="4">
        <f>[1]Itemprijzen!$D$13</f>
        <v>5.99</v>
      </c>
      <c r="H86" s="1">
        <v>1</v>
      </c>
    </row>
    <row r="87" spans="1:8" ht="42" hidden="1" customHeight="1" x14ac:dyDescent="0.25">
      <c r="A87" s="21" t="s">
        <v>204</v>
      </c>
      <c r="B87" s="17" t="s">
        <v>207</v>
      </c>
      <c r="C87" s="18">
        <v>84397</v>
      </c>
      <c r="D87" s="19">
        <v>3150</v>
      </c>
      <c r="E87" s="20">
        <v>42387</v>
      </c>
      <c r="F87" s="20">
        <v>42387</v>
      </c>
      <c r="G87" s="4">
        <f>[1]Itemprijzen!$D$13</f>
        <v>5.99</v>
      </c>
      <c r="H87" s="1">
        <v>1</v>
      </c>
    </row>
    <row r="88" spans="1:8" ht="19.5" hidden="1" customHeight="1" x14ac:dyDescent="0.25">
      <c r="A88" s="24" t="s">
        <v>195</v>
      </c>
      <c r="B88" s="25" t="s">
        <v>208</v>
      </c>
      <c r="C88" s="26" t="s">
        <v>209</v>
      </c>
      <c r="D88" s="19" t="s">
        <v>210</v>
      </c>
      <c r="E88" s="20">
        <v>41183</v>
      </c>
      <c r="F88" s="20">
        <v>41906</v>
      </c>
      <c r="G88" s="4">
        <f>[1]Itemprijzen!$D$13</f>
        <v>5.99</v>
      </c>
      <c r="H88" s="1">
        <v>1</v>
      </c>
    </row>
    <row r="89" spans="1:8" ht="38.25" hidden="1" customHeight="1" x14ac:dyDescent="0.25">
      <c r="A89" s="21" t="s">
        <v>195</v>
      </c>
      <c r="B89" s="17" t="s">
        <v>211</v>
      </c>
      <c r="C89" s="18" t="s">
        <v>212</v>
      </c>
      <c r="D89" s="19" t="s">
        <v>22</v>
      </c>
      <c r="E89" s="20">
        <v>42388</v>
      </c>
      <c r="F89" s="20">
        <v>42388</v>
      </c>
      <c r="G89" s="4">
        <f>[1]Itemprijzen!$D$13</f>
        <v>5.99</v>
      </c>
      <c r="H89" s="1">
        <v>1</v>
      </c>
    </row>
    <row r="90" spans="1:8" ht="27" hidden="1" customHeight="1" x14ac:dyDescent="0.25">
      <c r="A90" s="21" t="s">
        <v>195</v>
      </c>
      <c r="B90" s="17" t="s">
        <v>213</v>
      </c>
      <c r="C90" s="18" t="s">
        <v>214</v>
      </c>
      <c r="D90" s="19" t="s">
        <v>22</v>
      </c>
      <c r="E90" s="20">
        <v>42388</v>
      </c>
      <c r="F90" s="20">
        <v>42388</v>
      </c>
      <c r="G90" s="4">
        <f>[1]Itemprijzen!$D$13</f>
        <v>5.99</v>
      </c>
      <c r="H90" s="1">
        <v>1</v>
      </c>
    </row>
    <row r="91" spans="1:8" ht="27" hidden="1" customHeight="1" x14ac:dyDescent="0.25">
      <c r="A91" s="21" t="s">
        <v>195</v>
      </c>
      <c r="B91" s="17" t="s">
        <v>215</v>
      </c>
      <c r="C91" s="18" t="s">
        <v>216</v>
      </c>
      <c r="D91" s="19" t="s">
        <v>210</v>
      </c>
      <c r="E91" s="20">
        <v>41543</v>
      </c>
      <c r="F91" s="14">
        <v>42398</v>
      </c>
      <c r="G91" s="4">
        <f>[1]Itemprijzen!$D$13</f>
        <v>5.99</v>
      </c>
      <c r="H91" s="1">
        <v>1</v>
      </c>
    </row>
    <row r="92" spans="1:8" ht="17.25" hidden="1" customHeight="1" x14ac:dyDescent="0.25">
      <c r="A92" s="21" t="s">
        <v>195</v>
      </c>
      <c r="B92" s="17" t="s">
        <v>217</v>
      </c>
      <c r="C92" s="18" t="s">
        <v>218</v>
      </c>
      <c r="D92" s="19" t="s">
        <v>22</v>
      </c>
      <c r="E92" s="20">
        <v>42387</v>
      </c>
      <c r="F92" s="20">
        <v>42387</v>
      </c>
      <c r="G92" s="4">
        <f>[1]Itemprijzen!$D$13</f>
        <v>5.99</v>
      </c>
      <c r="H92" s="1">
        <v>1</v>
      </c>
    </row>
    <row r="93" spans="1:8" ht="36" hidden="1" customHeight="1" x14ac:dyDescent="0.25">
      <c r="A93" s="21" t="s">
        <v>195</v>
      </c>
      <c r="B93" s="17" t="s">
        <v>219</v>
      </c>
      <c r="C93" s="18" t="s">
        <v>220</v>
      </c>
      <c r="D93" s="19" t="s">
        <v>41</v>
      </c>
      <c r="E93" s="20">
        <v>42387</v>
      </c>
      <c r="F93" s="20">
        <v>42387</v>
      </c>
      <c r="G93" s="4">
        <f>[1]Itemprijzen!$G$8</f>
        <v>17.633333333333333</v>
      </c>
      <c r="H93" s="1">
        <v>1</v>
      </c>
    </row>
    <row r="94" spans="1:8" ht="15" hidden="1" customHeight="1" x14ac:dyDescent="0.25">
      <c r="A94" s="21" t="s">
        <v>195</v>
      </c>
      <c r="B94" s="17" t="s">
        <v>221</v>
      </c>
      <c r="C94" s="18" t="s">
        <v>222</v>
      </c>
      <c r="D94" s="19" t="s">
        <v>223</v>
      </c>
      <c r="E94" s="20">
        <v>42387</v>
      </c>
      <c r="F94" s="20">
        <v>42387</v>
      </c>
      <c r="G94" s="4">
        <f>[1]Itemprijzen!$D$14</f>
        <v>7.6533333333333333</v>
      </c>
      <c r="H94" s="1">
        <v>1</v>
      </c>
    </row>
    <row r="95" spans="1:8" ht="15" hidden="1" customHeight="1" x14ac:dyDescent="0.25">
      <c r="A95" s="21" t="s">
        <v>195</v>
      </c>
      <c r="B95" s="17" t="s">
        <v>224</v>
      </c>
      <c r="C95" s="18" t="s">
        <v>225</v>
      </c>
      <c r="D95" s="19" t="s">
        <v>22</v>
      </c>
      <c r="E95" s="20">
        <v>42387</v>
      </c>
      <c r="F95" s="20">
        <v>42387</v>
      </c>
      <c r="G95" s="4">
        <f>[1]Itemprijzen!$D$13</f>
        <v>5.99</v>
      </c>
      <c r="H95" s="1">
        <v>1</v>
      </c>
    </row>
    <row r="96" spans="1:8" ht="15" hidden="1" customHeight="1" x14ac:dyDescent="0.25">
      <c r="A96" s="21" t="s">
        <v>195</v>
      </c>
      <c r="B96" s="17" t="s">
        <v>226</v>
      </c>
      <c r="C96" s="18" t="s">
        <v>227</v>
      </c>
      <c r="D96" s="19">
        <v>8000</v>
      </c>
      <c r="E96" s="20">
        <v>42387</v>
      </c>
      <c r="F96" s="20">
        <v>42387</v>
      </c>
      <c r="G96" s="4">
        <f>[1]Itemprijzen!$D$13</f>
        <v>5.99</v>
      </c>
      <c r="H96" s="1">
        <v>1</v>
      </c>
    </row>
    <row r="97" spans="1:8" ht="15" hidden="1" customHeight="1" x14ac:dyDescent="0.25">
      <c r="A97" s="21" t="s">
        <v>195</v>
      </c>
      <c r="B97" s="17" t="s">
        <v>228</v>
      </c>
      <c r="C97" s="18" t="s">
        <v>229</v>
      </c>
      <c r="D97" s="19">
        <v>6500</v>
      </c>
      <c r="E97" s="20">
        <v>42387</v>
      </c>
      <c r="F97" s="20">
        <v>42387</v>
      </c>
      <c r="G97" s="4">
        <f>[1]Itemprijzen!$D$13</f>
        <v>5.99</v>
      </c>
      <c r="H97" s="1">
        <v>1</v>
      </c>
    </row>
    <row r="98" spans="1:8" ht="15" hidden="1" customHeight="1" x14ac:dyDescent="0.25">
      <c r="A98" s="21" t="s">
        <v>195</v>
      </c>
      <c r="B98" s="17" t="s">
        <v>230</v>
      </c>
      <c r="C98" s="18" t="s">
        <v>231</v>
      </c>
      <c r="D98" s="19" t="s">
        <v>41</v>
      </c>
      <c r="E98" s="20" t="s">
        <v>57</v>
      </c>
      <c r="F98" s="14">
        <v>42398</v>
      </c>
      <c r="G98" s="4">
        <f>[1]Itemprijzen!$D$38</f>
        <v>6.8216666666666663</v>
      </c>
      <c r="H98" s="1">
        <v>1</v>
      </c>
    </row>
    <row r="99" spans="1:8" ht="45" hidden="1" customHeight="1" x14ac:dyDescent="0.25">
      <c r="A99" s="21" t="s">
        <v>195</v>
      </c>
      <c r="B99" s="17" t="s">
        <v>232</v>
      </c>
      <c r="C99" s="18" t="s">
        <v>233</v>
      </c>
      <c r="D99" s="19" t="s">
        <v>41</v>
      </c>
      <c r="E99" s="20">
        <v>36162</v>
      </c>
      <c r="F99" s="14">
        <v>42398</v>
      </c>
      <c r="G99" s="4">
        <f>[1]Itemprijzen!$D$11</f>
        <v>5.99</v>
      </c>
      <c r="H99" s="1">
        <v>1</v>
      </c>
    </row>
    <row r="100" spans="1:8" ht="45" hidden="1" customHeight="1" x14ac:dyDescent="0.25">
      <c r="A100" s="21" t="s">
        <v>195</v>
      </c>
      <c r="B100" s="17" t="s">
        <v>234</v>
      </c>
      <c r="C100" s="18" t="s">
        <v>235</v>
      </c>
      <c r="D100" s="19" t="s">
        <v>35</v>
      </c>
      <c r="E100" s="20">
        <v>41184</v>
      </c>
      <c r="F100" s="20">
        <v>42408</v>
      </c>
      <c r="G100" s="4">
        <f>[1]Itemprijzen!D20</f>
        <v>9.3166666666666664</v>
      </c>
      <c r="H100" s="1">
        <v>1</v>
      </c>
    </row>
    <row r="101" spans="1:8" ht="29.25" hidden="1" customHeight="1" x14ac:dyDescent="0.25">
      <c r="A101" s="21" t="s">
        <v>195</v>
      </c>
      <c r="B101" s="17" t="s">
        <v>236</v>
      </c>
      <c r="C101" s="18" t="s">
        <v>237</v>
      </c>
      <c r="D101" s="19" t="s">
        <v>35</v>
      </c>
      <c r="E101" s="20">
        <v>41184</v>
      </c>
      <c r="F101" s="20">
        <v>42408</v>
      </c>
      <c r="G101" s="4">
        <f>[1]Itemprijzen!D21</f>
        <v>7.6533333333333333</v>
      </c>
      <c r="H101" s="1">
        <v>1</v>
      </c>
    </row>
    <row r="102" spans="1:8" ht="30" hidden="1" customHeight="1" x14ac:dyDescent="0.25">
      <c r="A102" s="29" t="s">
        <v>195</v>
      </c>
      <c r="B102" s="30" t="s">
        <v>238</v>
      </c>
      <c r="C102" s="31" t="s">
        <v>239</v>
      </c>
      <c r="D102" s="13" t="s">
        <v>127</v>
      </c>
      <c r="E102" s="14">
        <v>41543</v>
      </c>
      <c r="F102" s="14">
        <v>41908</v>
      </c>
      <c r="G102" s="4">
        <f>[1]Itemprijzen!$D$7</f>
        <v>5.1583333333333332</v>
      </c>
      <c r="H102" s="1">
        <v>1</v>
      </c>
    </row>
    <row r="103" spans="1:8" ht="15" hidden="1" customHeight="1" x14ac:dyDescent="0.25">
      <c r="A103" s="29" t="s">
        <v>195</v>
      </c>
      <c r="B103" s="30" t="s">
        <v>238</v>
      </c>
      <c r="C103" s="31" t="s">
        <v>240</v>
      </c>
      <c r="D103" s="13" t="s">
        <v>127</v>
      </c>
      <c r="E103" s="14">
        <v>41543</v>
      </c>
      <c r="F103" s="14">
        <v>41908</v>
      </c>
      <c r="G103" s="4">
        <f>[1]Itemprijzen!$D$7</f>
        <v>5.1583333333333332</v>
      </c>
      <c r="H103" s="1">
        <v>1</v>
      </c>
    </row>
    <row r="104" spans="1:8" ht="27" hidden="1" customHeight="1" x14ac:dyDescent="0.25">
      <c r="A104" s="29" t="s">
        <v>195</v>
      </c>
      <c r="B104" s="30" t="s">
        <v>238</v>
      </c>
      <c r="C104" s="31" t="s">
        <v>241</v>
      </c>
      <c r="D104" s="13" t="s">
        <v>127</v>
      </c>
      <c r="E104" s="14">
        <v>41543</v>
      </c>
      <c r="F104" s="14">
        <v>41908</v>
      </c>
      <c r="G104" s="4">
        <f>[1]Itemprijzen!$D$7</f>
        <v>5.1583333333333332</v>
      </c>
      <c r="H104" s="1">
        <v>1</v>
      </c>
    </row>
    <row r="105" spans="1:8" ht="42" hidden="1" customHeight="1" x14ac:dyDescent="0.25">
      <c r="A105" s="29" t="s">
        <v>195</v>
      </c>
      <c r="B105" s="30" t="s">
        <v>238</v>
      </c>
      <c r="C105" s="31" t="s">
        <v>242</v>
      </c>
      <c r="D105" s="13" t="s">
        <v>127</v>
      </c>
      <c r="E105" s="14">
        <v>41543</v>
      </c>
      <c r="F105" s="14">
        <v>41908</v>
      </c>
      <c r="G105" s="4">
        <f>[1]Itemprijzen!$D$7</f>
        <v>5.1583333333333332</v>
      </c>
      <c r="H105" s="1">
        <v>1</v>
      </c>
    </row>
    <row r="106" spans="1:8" ht="41.25" hidden="1" customHeight="1" x14ac:dyDescent="0.25">
      <c r="A106" s="10" t="s">
        <v>195</v>
      </c>
      <c r="B106" s="11" t="s">
        <v>243</v>
      </c>
      <c r="C106" s="12" t="s">
        <v>244</v>
      </c>
      <c r="D106" s="13" t="s">
        <v>190</v>
      </c>
      <c r="E106" s="14">
        <v>41543</v>
      </c>
      <c r="F106" s="14">
        <v>42398</v>
      </c>
      <c r="G106" s="4">
        <f>[1]Itemprijzen!$D$13</f>
        <v>5.99</v>
      </c>
      <c r="H106" s="1">
        <v>1</v>
      </c>
    </row>
    <row r="107" spans="1:8" ht="41.25" hidden="1" customHeight="1" x14ac:dyDescent="0.25">
      <c r="A107" s="21" t="s">
        <v>245</v>
      </c>
      <c r="B107" s="17" t="s">
        <v>246</v>
      </c>
      <c r="C107" s="18" t="s">
        <v>247</v>
      </c>
      <c r="D107" s="19">
        <v>4750</v>
      </c>
      <c r="E107" s="20">
        <v>42387</v>
      </c>
      <c r="F107" s="20">
        <v>42387</v>
      </c>
      <c r="G107" s="4">
        <f>[1]Itemprijzen!$D$13</f>
        <v>5.99</v>
      </c>
      <c r="H107" s="1">
        <v>1</v>
      </c>
    </row>
    <row r="108" spans="1:8" ht="13.5" hidden="1" customHeight="1" x14ac:dyDescent="0.25">
      <c r="A108" s="21" t="s">
        <v>245</v>
      </c>
      <c r="B108" s="17" t="s">
        <v>248</v>
      </c>
      <c r="C108" s="18" t="s">
        <v>249</v>
      </c>
      <c r="D108" s="19">
        <v>5000</v>
      </c>
      <c r="E108" s="20">
        <v>36861</v>
      </c>
      <c r="F108" s="20">
        <v>42387</v>
      </c>
      <c r="H108" s="1">
        <v>1</v>
      </c>
    </row>
    <row r="109" spans="1:8" ht="28.5" hidden="1" customHeight="1" x14ac:dyDescent="0.25">
      <c r="A109" s="21" t="s">
        <v>245</v>
      </c>
      <c r="B109" s="17" t="s">
        <v>250</v>
      </c>
      <c r="C109" s="18">
        <v>8402551</v>
      </c>
      <c r="D109" s="19">
        <v>5000</v>
      </c>
      <c r="E109" s="20"/>
      <c r="F109" s="20">
        <v>42387</v>
      </c>
      <c r="H109" s="1">
        <v>1</v>
      </c>
    </row>
    <row r="110" spans="1:8" ht="43.5" hidden="1" customHeight="1" x14ac:dyDescent="0.25">
      <c r="A110" s="21" t="s">
        <v>251</v>
      </c>
      <c r="B110" s="17" t="s">
        <v>252</v>
      </c>
      <c r="C110" s="18" t="s">
        <v>253</v>
      </c>
      <c r="D110" s="19" t="s">
        <v>135</v>
      </c>
      <c r="E110" s="20">
        <v>42389</v>
      </c>
      <c r="F110" s="20">
        <v>42389</v>
      </c>
      <c r="G110" s="4">
        <f>[1]Itemprijzen!G8</f>
        <v>17.633333333333333</v>
      </c>
      <c r="H110" s="1">
        <v>1</v>
      </c>
    </row>
    <row r="111" spans="1:8" ht="43.5" hidden="1" customHeight="1" x14ac:dyDescent="0.25">
      <c r="A111" s="10" t="s">
        <v>254</v>
      </c>
      <c r="B111" s="11" t="s">
        <v>255</v>
      </c>
      <c r="C111" s="12" t="s">
        <v>256</v>
      </c>
      <c r="D111" s="13" t="s">
        <v>143</v>
      </c>
      <c r="E111" s="14">
        <v>41564</v>
      </c>
      <c r="F111" s="14">
        <v>42398</v>
      </c>
      <c r="G111" s="4">
        <f>[1]Itemprijzen!D19</f>
        <v>0</v>
      </c>
      <c r="H111" s="1">
        <v>1</v>
      </c>
    </row>
    <row r="112" spans="1:8" ht="43.5" hidden="1" customHeight="1" x14ac:dyDescent="0.25">
      <c r="A112" s="10" t="s">
        <v>254</v>
      </c>
      <c r="B112" s="11" t="s">
        <v>257</v>
      </c>
      <c r="C112" s="12">
        <v>952597</v>
      </c>
      <c r="D112" s="13" t="s">
        <v>143</v>
      </c>
      <c r="E112" s="14">
        <v>41564</v>
      </c>
      <c r="F112" s="14">
        <v>42398</v>
      </c>
      <c r="G112" s="4">
        <f>[1]Itemprijzen!D20</f>
        <v>9.3166666666666664</v>
      </c>
      <c r="H112" s="1">
        <v>1</v>
      </c>
    </row>
    <row r="113" spans="1:8" ht="43.5" hidden="1" customHeight="1" x14ac:dyDescent="0.25">
      <c r="A113" s="21" t="s">
        <v>258</v>
      </c>
      <c r="B113" s="17" t="s">
        <v>259</v>
      </c>
      <c r="C113" s="18" t="s">
        <v>260</v>
      </c>
      <c r="D113" s="19" t="s">
        <v>22</v>
      </c>
      <c r="E113" s="20">
        <v>42387</v>
      </c>
      <c r="F113" s="20">
        <v>42387</v>
      </c>
      <c r="G113" s="4">
        <f>[1]Itemprijzen!$G$8</f>
        <v>17.633333333333333</v>
      </c>
      <c r="H113" s="1">
        <v>1</v>
      </c>
    </row>
    <row r="114" spans="1:8" ht="13.5" hidden="1" customHeight="1" x14ac:dyDescent="0.25">
      <c r="A114" s="10" t="s">
        <v>261</v>
      </c>
      <c r="B114" s="11" t="s">
        <v>262</v>
      </c>
      <c r="C114" s="12" t="s">
        <v>263</v>
      </c>
      <c r="D114" s="13">
        <v>250</v>
      </c>
      <c r="E114" s="14"/>
      <c r="F114" s="14">
        <v>42430</v>
      </c>
      <c r="G114" s="4">
        <f>[1]Itemprijzen!$D$11</f>
        <v>5.99</v>
      </c>
      <c r="H114" s="1">
        <v>1</v>
      </c>
    </row>
    <row r="115" spans="1:8" ht="15" hidden="1" customHeight="1" x14ac:dyDescent="0.25">
      <c r="A115" s="10" t="s">
        <v>264</v>
      </c>
      <c r="B115" s="11" t="s">
        <v>265</v>
      </c>
      <c r="C115" s="12" t="s">
        <v>266</v>
      </c>
      <c r="D115" s="13">
        <v>500</v>
      </c>
      <c r="E115" s="14">
        <v>37653</v>
      </c>
      <c r="F115" s="14">
        <v>42430</v>
      </c>
      <c r="G115" s="4">
        <f>[1]Itemprijzen!$G$27</f>
        <v>13.475</v>
      </c>
      <c r="H115" s="1">
        <v>1</v>
      </c>
    </row>
    <row r="116" spans="1:8" ht="30" hidden="1" customHeight="1" x14ac:dyDescent="0.25">
      <c r="A116" s="10" t="s">
        <v>264</v>
      </c>
      <c r="B116" s="11" t="s">
        <v>267</v>
      </c>
      <c r="C116" s="12" t="s">
        <v>268</v>
      </c>
      <c r="D116" s="13" t="s">
        <v>51</v>
      </c>
      <c r="E116" s="14">
        <v>38899</v>
      </c>
      <c r="F116" s="14">
        <v>42430</v>
      </c>
      <c r="G116" s="4">
        <f>[1]Itemprijzen!$G$27</f>
        <v>13.475</v>
      </c>
      <c r="H116" s="1">
        <v>1</v>
      </c>
    </row>
    <row r="117" spans="1:8" ht="42.75" hidden="1" customHeight="1" x14ac:dyDescent="0.25">
      <c r="A117" s="10" t="s">
        <v>264</v>
      </c>
      <c r="B117" s="11" t="s">
        <v>269</v>
      </c>
      <c r="C117" s="12" t="s">
        <v>270</v>
      </c>
      <c r="D117" s="13" t="s">
        <v>51</v>
      </c>
      <c r="E117" s="14">
        <v>36495</v>
      </c>
      <c r="F117" s="14">
        <v>42430</v>
      </c>
      <c r="G117" s="4">
        <f>[1]Itemprijzen!$G$27</f>
        <v>13.475</v>
      </c>
      <c r="H117" s="1">
        <v>1</v>
      </c>
    </row>
    <row r="118" spans="1:8" ht="43.5" hidden="1" customHeight="1" x14ac:dyDescent="0.25">
      <c r="A118" s="10" t="s">
        <v>264</v>
      </c>
      <c r="B118" s="11" t="s">
        <v>271</v>
      </c>
      <c r="C118" s="12" t="s">
        <v>272</v>
      </c>
      <c r="D118" s="13" t="s">
        <v>22</v>
      </c>
      <c r="E118" s="14">
        <v>38018</v>
      </c>
      <c r="F118" s="14">
        <v>42430</v>
      </c>
      <c r="G118" s="4">
        <f>[1]Itemprijzen!D12</f>
        <v>5.1583333333333332</v>
      </c>
      <c r="H118" s="1">
        <v>1</v>
      </c>
    </row>
    <row r="119" spans="1:8" ht="45" hidden="1" customHeight="1" x14ac:dyDescent="0.25">
      <c r="A119" s="10" t="s">
        <v>264</v>
      </c>
      <c r="B119" s="11" t="s">
        <v>273</v>
      </c>
      <c r="C119" s="12">
        <v>22313</v>
      </c>
      <c r="D119" s="13">
        <v>1000</v>
      </c>
      <c r="E119" s="14">
        <v>41929</v>
      </c>
      <c r="F119" s="14">
        <v>42430</v>
      </c>
      <c r="G119" s="4">
        <f>[1]Itemprijzen!$D$21</f>
        <v>7.6533333333333333</v>
      </c>
      <c r="H119" s="1">
        <v>1</v>
      </c>
    </row>
    <row r="120" spans="1:8" ht="42.75" hidden="1" customHeight="1" x14ac:dyDescent="0.25">
      <c r="A120" s="10" t="s">
        <v>264</v>
      </c>
      <c r="B120" s="11" t="s">
        <v>274</v>
      </c>
      <c r="C120" s="12" t="s">
        <v>275</v>
      </c>
      <c r="D120" s="13">
        <v>1000</v>
      </c>
      <c r="E120" s="14">
        <v>41334</v>
      </c>
      <c r="F120" s="14">
        <v>42430</v>
      </c>
      <c r="G120" s="4">
        <f>[1]Itemprijzen!$D$11</f>
        <v>5.99</v>
      </c>
      <c r="H120" s="1">
        <v>1</v>
      </c>
    </row>
    <row r="121" spans="1:8" ht="41.25" hidden="1" customHeight="1" x14ac:dyDescent="0.25">
      <c r="A121" s="10" t="s">
        <v>264</v>
      </c>
      <c r="B121" s="11" t="s">
        <v>276</v>
      </c>
      <c r="C121" s="12" t="s">
        <v>277</v>
      </c>
      <c r="D121" s="13">
        <v>1000</v>
      </c>
      <c r="E121" s="14">
        <v>42430</v>
      </c>
      <c r="F121" s="14">
        <v>42430</v>
      </c>
      <c r="G121" s="4">
        <f>[1]Itemprijzen!$D$11</f>
        <v>5.99</v>
      </c>
      <c r="H121" s="1">
        <v>1</v>
      </c>
    </row>
    <row r="122" spans="1:8" ht="42.75" hidden="1" customHeight="1" x14ac:dyDescent="0.25">
      <c r="A122" s="10" t="s">
        <v>264</v>
      </c>
      <c r="B122" s="11" t="s">
        <v>278</v>
      </c>
      <c r="C122" s="12" t="s">
        <v>279</v>
      </c>
      <c r="D122" s="13">
        <v>2000</v>
      </c>
      <c r="E122" s="14">
        <v>42430</v>
      </c>
      <c r="F122" s="14">
        <v>42430</v>
      </c>
      <c r="G122" s="4">
        <f>[1]Itemprijzen!$D$11</f>
        <v>5.99</v>
      </c>
      <c r="H122" s="1">
        <v>1</v>
      </c>
    </row>
    <row r="123" spans="1:8" ht="56.25" hidden="1" customHeight="1" x14ac:dyDescent="0.25">
      <c r="A123" s="23" t="s">
        <v>280</v>
      </c>
      <c r="B123" s="11" t="s">
        <v>113</v>
      </c>
      <c r="C123" s="12">
        <v>33294</v>
      </c>
      <c r="D123" s="32">
        <v>3200</v>
      </c>
      <c r="E123" s="32" t="s">
        <v>281</v>
      </c>
      <c r="F123" s="14">
        <v>42430</v>
      </c>
      <c r="H123" s="1">
        <v>1</v>
      </c>
    </row>
    <row r="124" spans="1:8" ht="24.75" hidden="1" customHeight="1" x14ac:dyDescent="0.25">
      <c r="A124" s="10" t="s">
        <v>282</v>
      </c>
      <c r="B124" s="11" t="s">
        <v>283</v>
      </c>
      <c r="C124" s="12" t="s">
        <v>284</v>
      </c>
      <c r="D124" s="13" t="s">
        <v>285</v>
      </c>
      <c r="E124" s="14">
        <v>41912</v>
      </c>
      <c r="F124" s="14">
        <v>42430</v>
      </c>
      <c r="G124" s="4">
        <f>[1]Itemprijzen!D25</f>
        <v>9.3166666666666664</v>
      </c>
      <c r="H124" s="1">
        <v>1</v>
      </c>
    </row>
    <row r="125" spans="1:8" ht="30" hidden="1" customHeight="1" x14ac:dyDescent="0.25">
      <c r="A125" s="10" t="s">
        <v>282</v>
      </c>
      <c r="B125" s="11" t="s">
        <v>286</v>
      </c>
      <c r="C125" s="12" t="s">
        <v>287</v>
      </c>
      <c r="D125" s="13" t="s">
        <v>288</v>
      </c>
      <c r="E125" s="14" t="s">
        <v>57</v>
      </c>
      <c r="F125" s="14">
        <v>42430</v>
      </c>
      <c r="G125" s="4">
        <f>[1]Itemprijzen!$D$21</f>
        <v>7.6533333333333333</v>
      </c>
      <c r="H125" s="1">
        <v>1</v>
      </c>
    </row>
    <row r="126" spans="1:8" ht="46.5" hidden="1" customHeight="1" x14ac:dyDescent="0.25">
      <c r="A126" s="10" t="s">
        <v>282</v>
      </c>
      <c r="B126" s="11" t="s">
        <v>289</v>
      </c>
      <c r="C126" s="12" t="s">
        <v>290</v>
      </c>
      <c r="D126" s="13" t="s">
        <v>288</v>
      </c>
      <c r="E126" s="14" t="s">
        <v>57</v>
      </c>
      <c r="F126" s="14">
        <v>42430</v>
      </c>
      <c r="G126" s="4">
        <f>[1]Itemprijzen!$D$21</f>
        <v>7.6533333333333333</v>
      </c>
      <c r="H126" s="1">
        <v>1</v>
      </c>
    </row>
    <row r="127" spans="1:8" ht="43.5" hidden="1" customHeight="1" x14ac:dyDescent="0.25">
      <c r="A127" s="10" t="s">
        <v>291</v>
      </c>
      <c r="B127" s="11" t="s">
        <v>292</v>
      </c>
      <c r="C127" s="12" t="s">
        <v>293</v>
      </c>
      <c r="D127" s="13" t="s">
        <v>35</v>
      </c>
      <c r="E127" s="14">
        <v>41030</v>
      </c>
      <c r="F127" s="14">
        <v>42430</v>
      </c>
      <c r="G127" s="4">
        <f>[1]Itemprijzen!D38</f>
        <v>6.8216666666666663</v>
      </c>
      <c r="H127" s="1">
        <v>1</v>
      </c>
    </row>
    <row r="128" spans="1:8" ht="43.5" hidden="1" customHeight="1" x14ac:dyDescent="0.25">
      <c r="A128" s="10" t="s">
        <v>291</v>
      </c>
      <c r="B128" s="11" t="s">
        <v>294</v>
      </c>
      <c r="C128" s="12" t="s">
        <v>295</v>
      </c>
      <c r="D128" s="13" t="s">
        <v>35</v>
      </c>
      <c r="E128" s="14">
        <v>40940</v>
      </c>
      <c r="F128" s="14">
        <v>42430</v>
      </c>
      <c r="G128" s="4">
        <f>[1]Itemprijzen!$D$11</f>
        <v>5.99</v>
      </c>
      <c r="H128" s="1">
        <v>1</v>
      </c>
    </row>
    <row r="129" spans="1:8" ht="46.5" hidden="1" customHeight="1" x14ac:dyDescent="0.25">
      <c r="A129" s="10" t="s">
        <v>291</v>
      </c>
      <c r="B129" s="11" t="s">
        <v>296</v>
      </c>
      <c r="C129" s="12" t="s">
        <v>297</v>
      </c>
      <c r="D129" s="13" t="s">
        <v>35</v>
      </c>
      <c r="E129" s="14">
        <v>41569</v>
      </c>
      <c r="F129" s="14">
        <v>42446</v>
      </c>
      <c r="G129" s="4">
        <f>[1]Itemprijzen!$D$11</f>
        <v>5.99</v>
      </c>
      <c r="H129" s="1">
        <v>1</v>
      </c>
    </row>
    <row r="130" spans="1:8" ht="46.5" hidden="1" customHeight="1" x14ac:dyDescent="0.25">
      <c r="A130" s="10" t="s">
        <v>298</v>
      </c>
      <c r="B130" s="11" t="s">
        <v>299</v>
      </c>
      <c r="C130" s="12" t="s">
        <v>300</v>
      </c>
      <c r="D130" s="13">
        <v>500</v>
      </c>
      <c r="E130" s="14">
        <v>41030</v>
      </c>
      <c r="F130" s="14">
        <v>42430</v>
      </c>
      <c r="G130" s="4">
        <f>[1]Itemprijzen!$D$21</f>
        <v>7.6533333333333333</v>
      </c>
      <c r="H130" s="1">
        <v>1</v>
      </c>
    </row>
    <row r="131" spans="1:8" ht="46.5" hidden="1" customHeight="1" x14ac:dyDescent="0.25">
      <c r="A131" s="10" t="s">
        <v>298</v>
      </c>
      <c r="B131" s="11" t="s">
        <v>301</v>
      </c>
      <c r="C131" s="12" t="s">
        <v>302</v>
      </c>
      <c r="D131" s="13">
        <v>500</v>
      </c>
      <c r="E131" s="14">
        <v>41030</v>
      </c>
      <c r="F131" s="14">
        <v>42430</v>
      </c>
      <c r="G131" s="4">
        <f>[1]Itemprijzen!$D$11</f>
        <v>5.99</v>
      </c>
      <c r="H131" s="1">
        <v>1</v>
      </c>
    </row>
    <row r="132" spans="1:8" ht="45" hidden="1" customHeight="1" x14ac:dyDescent="0.25">
      <c r="A132" s="10" t="s">
        <v>298</v>
      </c>
      <c r="B132" s="11" t="s">
        <v>303</v>
      </c>
      <c r="C132" s="12" t="s">
        <v>300</v>
      </c>
      <c r="D132" s="13">
        <v>500</v>
      </c>
      <c r="E132" s="14">
        <v>41030</v>
      </c>
      <c r="F132" s="14">
        <v>42430</v>
      </c>
      <c r="G132" s="4">
        <f>[1]Itemprijzen!$D$11</f>
        <v>5.99</v>
      </c>
      <c r="H132" s="1">
        <v>1</v>
      </c>
    </row>
    <row r="133" spans="1:8" ht="47.25" hidden="1" customHeight="1" x14ac:dyDescent="0.25">
      <c r="A133" s="10" t="s">
        <v>304</v>
      </c>
      <c r="B133" s="11" t="s">
        <v>305</v>
      </c>
      <c r="C133" s="12" t="s">
        <v>306</v>
      </c>
      <c r="D133" s="33" t="s">
        <v>35</v>
      </c>
      <c r="E133" s="14">
        <v>39508</v>
      </c>
      <c r="F133" s="14">
        <v>42390</v>
      </c>
      <c r="G133" s="4">
        <f>[1]Itemprijzen!$D$11</f>
        <v>5.99</v>
      </c>
      <c r="H133" s="1">
        <v>1</v>
      </c>
    </row>
    <row r="134" spans="1:8" ht="45.75" hidden="1" customHeight="1" x14ac:dyDescent="0.25">
      <c r="A134" s="10" t="s">
        <v>304</v>
      </c>
      <c r="B134" s="11" t="s">
        <v>305</v>
      </c>
      <c r="C134" s="12" t="s">
        <v>307</v>
      </c>
      <c r="D134" s="33" t="s">
        <v>35</v>
      </c>
      <c r="E134" s="14">
        <v>39508</v>
      </c>
      <c r="F134" s="14">
        <v>42390</v>
      </c>
      <c r="G134" s="4">
        <f>[1]Itemprijzen!$D$11</f>
        <v>5.99</v>
      </c>
      <c r="H134" s="1">
        <v>1</v>
      </c>
    </row>
    <row r="135" spans="1:8" ht="45.75" hidden="1" customHeight="1" x14ac:dyDescent="0.25">
      <c r="A135" s="10" t="s">
        <v>304</v>
      </c>
      <c r="B135" s="11" t="s">
        <v>308</v>
      </c>
      <c r="C135" s="12" t="s">
        <v>309</v>
      </c>
      <c r="D135" s="33" t="s">
        <v>35</v>
      </c>
      <c r="E135" s="14">
        <v>39783</v>
      </c>
      <c r="F135" s="14">
        <v>42390</v>
      </c>
      <c r="G135" s="4">
        <f>[1]Itemprijzen!$D$21</f>
        <v>7.6533333333333333</v>
      </c>
      <c r="H135" s="1">
        <v>1</v>
      </c>
    </row>
    <row r="136" spans="1:8" ht="42.75" hidden="1" customHeight="1" x14ac:dyDescent="0.25">
      <c r="A136" s="23" t="s">
        <v>310</v>
      </c>
      <c r="B136" s="11" t="s">
        <v>311</v>
      </c>
      <c r="C136" s="12" t="s">
        <v>312</v>
      </c>
      <c r="D136" s="13">
        <v>500</v>
      </c>
      <c r="E136" s="14"/>
      <c r="F136" s="14">
        <v>42429</v>
      </c>
      <c r="G136" s="4">
        <f>[1]Itemprijzen!$D$11</f>
        <v>5.99</v>
      </c>
      <c r="H136" s="1">
        <v>1</v>
      </c>
    </row>
    <row r="137" spans="1:8" ht="30" hidden="1" customHeight="1" x14ac:dyDescent="0.25">
      <c r="A137" s="27" t="s">
        <v>313</v>
      </c>
      <c r="B137" s="17" t="s">
        <v>314</v>
      </c>
      <c r="C137" s="18" t="s">
        <v>315</v>
      </c>
      <c r="D137" s="19">
        <v>5000</v>
      </c>
      <c r="E137" s="20">
        <v>36831</v>
      </c>
      <c r="F137" s="20">
        <v>42395</v>
      </c>
      <c r="G137" s="4">
        <f>[1]Itemprijzen!G10</f>
        <v>21.791666666666668</v>
      </c>
      <c r="H137" s="1">
        <v>1</v>
      </c>
    </row>
    <row r="138" spans="1:8" ht="42.75" hidden="1" customHeight="1" x14ac:dyDescent="0.25">
      <c r="A138" s="27" t="s">
        <v>316</v>
      </c>
      <c r="B138" s="17" t="s">
        <v>317</v>
      </c>
      <c r="C138" s="18" t="s">
        <v>318</v>
      </c>
      <c r="D138" s="19">
        <v>1500</v>
      </c>
      <c r="E138" s="20">
        <v>40735</v>
      </c>
      <c r="F138" s="14">
        <v>42398</v>
      </c>
      <c r="G138" s="4">
        <f>[1]Itemprijzen!G10</f>
        <v>21.791666666666668</v>
      </c>
      <c r="H138" s="1">
        <v>1</v>
      </c>
    </row>
    <row r="139" spans="1:8" ht="13.5" hidden="1" customHeight="1" x14ac:dyDescent="0.25">
      <c r="A139" s="21" t="s">
        <v>319</v>
      </c>
      <c r="B139" s="17" t="s">
        <v>320</v>
      </c>
      <c r="C139" s="18" t="s">
        <v>321</v>
      </c>
      <c r="D139" s="19">
        <v>2000</v>
      </c>
      <c r="E139" s="20">
        <v>36831</v>
      </c>
      <c r="F139" s="20">
        <v>42395</v>
      </c>
      <c r="G139" s="4">
        <f>[1]Itemprijzen!$D$11</f>
        <v>5.99</v>
      </c>
      <c r="H139" s="1">
        <v>1</v>
      </c>
    </row>
    <row r="140" spans="1:8" ht="42.75" hidden="1" customHeight="1" x14ac:dyDescent="0.25">
      <c r="A140" s="21" t="s">
        <v>319</v>
      </c>
      <c r="B140" s="17" t="s">
        <v>322</v>
      </c>
      <c r="C140" s="18" t="s">
        <v>323</v>
      </c>
      <c r="D140" s="19" t="s">
        <v>135</v>
      </c>
      <c r="E140" s="20">
        <v>42395</v>
      </c>
      <c r="F140" s="20">
        <v>42395</v>
      </c>
      <c r="G140" s="4">
        <f>[1]Itemprijzen!$G$8</f>
        <v>17.633333333333333</v>
      </c>
      <c r="H140" s="1">
        <v>1</v>
      </c>
    </row>
    <row r="141" spans="1:8" ht="42.75" hidden="1" customHeight="1" x14ac:dyDescent="0.25">
      <c r="A141" s="21" t="s">
        <v>319</v>
      </c>
      <c r="B141" s="17" t="s">
        <v>324</v>
      </c>
      <c r="C141" s="18" t="s">
        <v>325</v>
      </c>
      <c r="D141" s="19" t="s">
        <v>22</v>
      </c>
      <c r="E141" s="20">
        <v>41906</v>
      </c>
      <c r="F141" s="20">
        <v>42395</v>
      </c>
      <c r="G141" s="4">
        <f>[1]Itemprijzen!$D$7</f>
        <v>5.1583333333333332</v>
      </c>
      <c r="H141" s="1">
        <v>1</v>
      </c>
    </row>
    <row r="142" spans="1:8" ht="42.75" hidden="1" customHeight="1" x14ac:dyDescent="0.25">
      <c r="A142" s="21" t="s">
        <v>319</v>
      </c>
      <c r="B142" s="17" t="s">
        <v>324</v>
      </c>
      <c r="C142" s="18" t="s">
        <v>326</v>
      </c>
      <c r="D142" s="19" t="s">
        <v>22</v>
      </c>
      <c r="E142" s="20">
        <v>41906</v>
      </c>
      <c r="F142" s="20">
        <v>42395</v>
      </c>
      <c r="G142" s="4">
        <f>[1]Itemprijzen!$D$7</f>
        <v>5.1583333333333332</v>
      </c>
      <c r="H142" s="1">
        <v>1</v>
      </c>
    </row>
    <row r="143" spans="1:8" ht="42.75" hidden="1" customHeight="1" x14ac:dyDescent="0.25">
      <c r="A143" s="21" t="s">
        <v>319</v>
      </c>
      <c r="B143" s="17" t="s">
        <v>327</v>
      </c>
      <c r="C143" s="18" t="s">
        <v>328</v>
      </c>
      <c r="D143" s="19">
        <v>4750</v>
      </c>
      <c r="E143" s="20">
        <v>42395</v>
      </c>
      <c r="F143" s="20">
        <v>42395</v>
      </c>
      <c r="G143" s="4">
        <f>[1]Itemprijzen!$D$7</f>
        <v>5.1583333333333332</v>
      </c>
      <c r="H143" s="1">
        <v>1</v>
      </c>
    </row>
    <row r="144" spans="1:8" ht="42.75" hidden="1" customHeight="1" x14ac:dyDescent="0.25">
      <c r="A144" s="21" t="s">
        <v>319</v>
      </c>
      <c r="B144" s="17" t="s">
        <v>329</v>
      </c>
      <c r="C144" s="18" t="s">
        <v>330</v>
      </c>
      <c r="D144" s="19" t="s">
        <v>83</v>
      </c>
      <c r="E144" s="20">
        <v>36860</v>
      </c>
      <c r="F144" s="14">
        <v>42398</v>
      </c>
      <c r="G144" s="4">
        <f>[1]Itemprijzen!$D$11</f>
        <v>5.99</v>
      </c>
      <c r="H144" s="1">
        <v>1</v>
      </c>
    </row>
    <row r="145" spans="1:8" ht="42.75" hidden="1" customHeight="1" x14ac:dyDescent="0.25">
      <c r="A145" s="21" t="s">
        <v>319</v>
      </c>
      <c r="B145" s="17" t="s">
        <v>331</v>
      </c>
      <c r="C145" s="18" t="s">
        <v>332</v>
      </c>
      <c r="D145" s="19" t="s">
        <v>41</v>
      </c>
      <c r="E145" s="20">
        <v>40725</v>
      </c>
      <c r="F145" s="20">
        <v>42395</v>
      </c>
      <c r="G145" s="4">
        <f>[1]Itemprijzen!$D$12</f>
        <v>5.1583333333333332</v>
      </c>
      <c r="H145" s="1">
        <v>1</v>
      </c>
    </row>
    <row r="146" spans="1:8" ht="53.25" hidden="1" customHeight="1" x14ac:dyDescent="0.25">
      <c r="A146" s="21" t="s">
        <v>319</v>
      </c>
      <c r="B146" s="17" t="s">
        <v>331</v>
      </c>
      <c r="C146" s="18" t="s">
        <v>333</v>
      </c>
      <c r="D146" s="19" t="s">
        <v>41</v>
      </c>
      <c r="E146" s="20">
        <v>40725</v>
      </c>
      <c r="F146" s="20">
        <v>42395</v>
      </c>
      <c r="G146" s="4">
        <f>[1]Itemprijzen!$D$12</f>
        <v>5.1583333333333332</v>
      </c>
      <c r="H146" s="1">
        <v>1</v>
      </c>
    </row>
    <row r="147" spans="1:8" ht="53.25" hidden="1" customHeight="1" x14ac:dyDescent="0.25">
      <c r="A147" s="21" t="s">
        <v>319</v>
      </c>
      <c r="B147" s="17" t="s">
        <v>334</v>
      </c>
      <c r="C147" s="18" t="s">
        <v>335</v>
      </c>
      <c r="D147" s="19" t="s">
        <v>83</v>
      </c>
      <c r="E147" s="20">
        <v>40725</v>
      </c>
      <c r="F147" s="20">
        <v>42395</v>
      </c>
      <c r="G147" s="4">
        <f>[1]Itemprijzen!$D$12</f>
        <v>5.1583333333333332</v>
      </c>
      <c r="H147" s="1">
        <v>1</v>
      </c>
    </row>
    <row r="148" spans="1:8" ht="30" hidden="1" customHeight="1" x14ac:dyDescent="0.25">
      <c r="A148" s="21" t="s">
        <v>319</v>
      </c>
      <c r="B148" s="17" t="s">
        <v>334</v>
      </c>
      <c r="C148" s="18" t="s">
        <v>336</v>
      </c>
      <c r="D148" s="19" t="s">
        <v>83</v>
      </c>
      <c r="E148" s="20">
        <v>40725</v>
      </c>
      <c r="F148" s="20">
        <v>42395</v>
      </c>
      <c r="G148" s="4">
        <f>[1]Itemprijzen!$D$12</f>
        <v>5.1583333333333332</v>
      </c>
      <c r="H148" s="1">
        <v>1</v>
      </c>
    </row>
    <row r="149" spans="1:8" ht="15" hidden="1" customHeight="1" x14ac:dyDescent="0.25">
      <c r="A149" s="10" t="s">
        <v>337</v>
      </c>
      <c r="B149" s="11" t="s">
        <v>305</v>
      </c>
      <c r="C149" s="12" t="s">
        <v>338</v>
      </c>
      <c r="D149" s="13" t="s">
        <v>35</v>
      </c>
      <c r="E149" s="14">
        <v>39508</v>
      </c>
      <c r="F149" s="14">
        <v>42398</v>
      </c>
      <c r="G149" s="4">
        <f>[1]Itemprijzen!$D$11</f>
        <v>5.99</v>
      </c>
      <c r="H149" s="1">
        <v>1</v>
      </c>
    </row>
    <row r="150" spans="1:8" ht="27" hidden="1" customHeight="1" x14ac:dyDescent="0.25">
      <c r="A150" s="10" t="s">
        <v>337</v>
      </c>
      <c r="B150" s="11" t="s">
        <v>305</v>
      </c>
      <c r="C150" s="12" t="s">
        <v>339</v>
      </c>
      <c r="D150" s="13" t="s">
        <v>35</v>
      </c>
      <c r="E150" s="14">
        <v>39508</v>
      </c>
      <c r="F150" s="14">
        <v>42398</v>
      </c>
      <c r="G150" s="4">
        <f>[1]Itemprijzen!$D$11</f>
        <v>5.99</v>
      </c>
      <c r="H150" s="1">
        <v>1</v>
      </c>
    </row>
    <row r="151" spans="1:8" ht="27" hidden="1" customHeight="1" x14ac:dyDescent="0.25">
      <c r="A151" s="10" t="s">
        <v>337</v>
      </c>
      <c r="B151" s="11" t="s">
        <v>305</v>
      </c>
      <c r="C151" s="12" t="s">
        <v>340</v>
      </c>
      <c r="D151" s="13" t="s">
        <v>35</v>
      </c>
      <c r="E151" s="14">
        <v>39508</v>
      </c>
      <c r="F151" s="14">
        <v>42398</v>
      </c>
      <c r="G151" s="4">
        <f>[1]Itemprijzen!$D$11</f>
        <v>5.99</v>
      </c>
      <c r="H151" s="1">
        <v>1</v>
      </c>
    </row>
    <row r="152" spans="1:8" ht="27" hidden="1" customHeight="1" x14ac:dyDescent="0.25">
      <c r="A152" s="10" t="s">
        <v>337</v>
      </c>
      <c r="B152" s="11" t="s">
        <v>305</v>
      </c>
      <c r="C152" s="12" t="s">
        <v>341</v>
      </c>
      <c r="D152" s="33" t="s">
        <v>35</v>
      </c>
      <c r="E152" s="14">
        <v>39508</v>
      </c>
      <c r="F152" s="14">
        <v>42398</v>
      </c>
      <c r="G152" s="4">
        <f>[1]Itemprijzen!$D$11</f>
        <v>5.99</v>
      </c>
      <c r="H152" s="1">
        <v>1</v>
      </c>
    </row>
    <row r="153" spans="1:8" ht="27.75" hidden="1" customHeight="1" x14ac:dyDescent="0.25">
      <c r="A153" s="10" t="s">
        <v>337</v>
      </c>
      <c r="B153" s="11" t="s">
        <v>342</v>
      </c>
      <c r="C153" s="12" t="s">
        <v>343</v>
      </c>
      <c r="D153" s="13" t="s">
        <v>35</v>
      </c>
      <c r="E153" s="14">
        <v>39885</v>
      </c>
      <c r="F153" s="14">
        <v>42398</v>
      </c>
      <c r="G153" s="4">
        <f>[1]Itemprijzen!$D$21</f>
        <v>7.6533333333333333</v>
      </c>
      <c r="H153" s="1">
        <v>1</v>
      </c>
    </row>
    <row r="154" spans="1:8" ht="27" hidden="1" customHeight="1" x14ac:dyDescent="0.25">
      <c r="A154" s="10" t="s">
        <v>337</v>
      </c>
      <c r="B154" s="11" t="s">
        <v>342</v>
      </c>
      <c r="C154" s="12" t="s">
        <v>344</v>
      </c>
      <c r="D154" s="13" t="s">
        <v>35</v>
      </c>
      <c r="E154" s="14">
        <v>39885</v>
      </c>
      <c r="F154" s="14">
        <v>42398</v>
      </c>
      <c r="G154" s="4">
        <f>[1]Itemprijzen!$D$21</f>
        <v>7.6533333333333333</v>
      </c>
      <c r="H154" s="1">
        <v>1</v>
      </c>
    </row>
    <row r="155" spans="1:8" ht="40.5" hidden="1" customHeight="1" x14ac:dyDescent="0.25">
      <c r="A155" s="10" t="s">
        <v>345</v>
      </c>
      <c r="B155" s="11" t="s">
        <v>346</v>
      </c>
      <c r="C155" s="12">
        <v>73514</v>
      </c>
      <c r="D155" s="13" t="s">
        <v>51</v>
      </c>
      <c r="E155" s="14">
        <v>41569</v>
      </c>
      <c r="F155" s="14">
        <v>42446</v>
      </c>
      <c r="G155" s="4">
        <f>[1]Itemprijzen!$G$27</f>
        <v>13.475</v>
      </c>
      <c r="H155" s="1">
        <v>1</v>
      </c>
    </row>
    <row r="156" spans="1:8" ht="40.5" hidden="1" customHeight="1" x14ac:dyDescent="0.25">
      <c r="A156" s="10" t="s">
        <v>345</v>
      </c>
      <c r="B156" s="11" t="s">
        <v>346</v>
      </c>
      <c r="C156" s="12">
        <v>73530</v>
      </c>
      <c r="D156" s="13" t="s">
        <v>51</v>
      </c>
      <c r="E156" s="14">
        <v>41569</v>
      </c>
      <c r="F156" s="14">
        <v>42446</v>
      </c>
      <c r="G156" s="4">
        <f>[1]Itemprijzen!$G$27</f>
        <v>13.475</v>
      </c>
      <c r="H156" s="1">
        <v>1</v>
      </c>
    </row>
    <row r="157" spans="1:8" ht="40.5" hidden="1" customHeight="1" x14ac:dyDescent="0.25">
      <c r="A157" s="10" t="s">
        <v>345</v>
      </c>
      <c r="B157" s="11" t="s">
        <v>347</v>
      </c>
      <c r="C157" s="12" t="s">
        <v>348</v>
      </c>
      <c r="D157" s="13" t="s">
        <v>51</v>
      </c>
      <c r="E157" s="14">
        <v>41933</v>
      </c>
      <c r="F157" s="14">
        <v>42446</v>
      </c>
      <c r="G157" s="4">
        <f>[1]Itemprijzen!$G$27</f>
        <v>13.475</v>
      </c>
      <c r="H157" s="1">
        <v>1</v>
      </c>
    </row>
    <row r="158" spans="1:8" ht="40.5" hidden="1" customHeight="1" x14ac:dyDescent="0.25">
      <c r="A158" s="10" t="s">
        <v>345</v>
      </c>
      <c r="B158" s="11" t="s">
        <v>349</v>
      </c>
      <c r="C158" s="12">
        <v>120275</v>
      </c>
      <c r="D158" s="13" t="s">
        <v>35</v>
      </c>
      <c r="E158" s="14">
        <v>42446</v>
      </c>
      <c r="F158" s="14">
        <v>42446</v>
      </c>
      <c r="G158" s="4">
        <f>[1]Itemprijzen!G18</f>
        <v>25.95</v>
      </c>
      <c r="H158" s="1">
        <v>1</v>
      </c>
    </row>
    <row r="159" spans="1:8" ht="40.5" hidden="1" customHeight="1" x14ac:dyDescent="0.25">
      <c r="A159" s="10" t="s">
        <v>345</v>
      </c>
      <c r="B159" s="11" t="s">
        <v>350</v>
      </c>
      <c r="C159" s="12" t="s">
        <v>351</v>
      </c>
      <c r="D159" s="13" t="s">
        <v>352</v>
      </c>
      <c r="E159" s="14">
        <v>41933</v>
      </c>
      <c r="F159" s="14">
        <v>42446</v>
      </c>
      <c r="G159" s="4">
        <f>[1]Itemprijzen!G28</f>
        <v>25.95</v>
      </c>
      <c r="H159" s="1">
        <v>1</v>
      </c>
    </row>
    <row r="160" spans="1:8" ht="40.5" hidden="1" customHeight="1" x14ac:dyDescent="0.25">
      <c r="A160" s="10" t="s">
        <v>345</v>
      </c>
      <c r="B160" s="11" t="s">
        <v>353</v>
      </c>
      <c r="C160" s="12" t="s">
        <v>354</v>
      </c>
      <c r="D160" s="13" t="s">
        <v>41</v>
      </c>
      <c r="E160" s="14">
        <v>37653</v>
      </c>
      <c r="F160" s="14">
        <v>42446</v>
      </c>
      <c r="G160" s="4">
        <f>[1]Itemprijzen!$D$11</f>
        <v>5.99</v>
      </c>
      <c r="H160" s="1">
        <v>1</v>
      </c>
    </row>
    <row r="161" spans="1:8" ht="28.5" hidden="1" customHeight="1" x14ac:dyDescent="0.25">
      <c r="A161" s="10" t="s">
        <v>345</v>
      </c>
      <c r="B161" s="11" t="s">
        <v>355</v>
      </c>
      <c r="C161" s="12" t="s">
        <v>356</v>
      </c>
      <c r="D161" s="13" t="s">
        <v>41</v>
      </c>
      <c r="E161" s="14">
        <v>42446</v>
      </c>
      <c r="F161" s="14">
        <v>42446</v>
      </c>
      <c r="G161" s="4">
        <f>[1]Itemprijzen!$D$11</f>
        <v>5.99</v>
      </c>
      <c r="H161" s="1">
        <v>1</v>
      </c>
    </row>
    <row r="162" spans="1:8" ht="16.5" hidden="1" customHeight="1" x14ac:dyDescent="0.25">
      <c r="A162" s="10" t="s">
        <v>345</v>
      </c>
      <c r="B162" s="11" t="s">
        <v>357</v>
      </c>
      <c r="C162" s="12" t="s">
        <v>358</v>
      </c>
      <c r="D162" s="13" t="s">
        <v>35</v>
      </c>
      <c r="E162" s="14">
        <v>37653</v>
      </c>
      <c r="F162" s="14">
        <v>42446</v>
      </c>
      <c r="G162" s="4">
        <f>[1]Itemprijzen!$D$21</f>
        <v>7.6533333333333333</v>
      </c>
      <c r="H162" s="1">
        <v>1</v>
      </c>
    </row>
    <row r="163" spans="1:8" ht="26.25" hidden="1" customHeight="1" x14ac:dyDescent="0.25">
      <c r="A163" s="10" t="s">
        <v>345</v>
      </c>
      <c r="B163" s="11" t="s">
        <v>359</v>
      </c>
      <c r="C163" s="12" t="s">
        <v>360</v>
      </c>
      <c r="D163" s="13">
        <v>650</v>
      </c>
      <c r="E163" s="14">
        <v>42005</v>
      </c>
      <c r="F163" s="14">
        <v>42446</v>
      </c>
      <c r="G163" s="4">
        <f>[1]Itemprijzen!$D$21</f>
        <v>7.6533333333333333</v>
      </c>
      <c r="H163" s="1">
        <v>1</v>
      </c>
    </row>
    <row r="164" spans="1:8" ht="24" hidden="1" customHeight="1" x14ac:dyDescent="0.25">
      <c r="A164" s="10" t="s">
        <v>345</v>
      </c>
      <c r="B164" s="11" t="s">
        <v>361</v>
      </c>
      <c r="C164" s="12" t="s">
        <v>362</v>
      </c>
      <c r="D164" s="13">
        <v>650</v>
      </c>
      <c r="E164" s="14">
        <v>41852</v>
      </c>
      <c r="F164" s="14">
        <v>42446</v>
      </c>
      <c r="G164" s="4">
        <f>[1]Itemprijzen!$D$21</f>
        <v>7.6533333333333333</v>
      </c>
      <c r="H164" s="1">
        <v>1</v>
      </c>
    </row>
    <row r="165" spans="1:8" ht="27" hidden="1" customHeight="1" x14ac:dyDescent="0.25">
      <c r="A165" s="10" t="s">
        <v>345</v>
      </c>
      <c r="B165" s="11" t="s">
        <v>363</v>
      </c>
      <c r="C165" s="12" t="s">
        <v>364</v>
      </c>
      <c r="D165" s="13">
        <v>650</v>
      </c>
      <c r="E165" s="14">
        <v>42005</v>
      </c>
      <c r="F165" s="14">
        <v>42446</v>
      </c>
      <c r="G165" s="4">
        <f>[1]Itemprijzen!$D$21</f>
        <v>7.6533333333333333</v>
      </c>
      <c r="H165" s="1">
        <v>1</v>
      </c>
    </row>
    <row r="166" spans="1:8" ht="28.5" hidden="1" customHeight="1" x14ac:dyDescent="0.25">
      <c r="A166" s="15" t="s">
        <v>365</v>
      </c>
      <c r="B166" s="11" t="s">
        <v>366</v>
      </c>
      <c r="C166" s="12" t="s">
        <v>367</v>
      </c>
      <c r="D166" s="13" t="s">
        <v>35</v>
      </c>
      <c r="E166" s="14">
        <v>42425</v>
      </c>
      <c r="F166" s="14">
        <v>42425</v>
      </c>
      <c r="H166" s="1">
        <v>1</v>
      </c>
    </row>
    <row r="167" spans="1:8" ht="43.5" hidden="1" customHeight="1" x14ac:dyDescent="0.25">
      <c r="A167" s="10" t="s">
        <v>368</v>
      </c>
      <c r="B167" s="11" t="s">
        <v>369</v>
      </c>
      <c r="C167" s="12" t="s">
        <v>370</v>
      </c>
      <c r="D167" s="13">
        <v>1000</v>
      </c>
      <c r="E167" s="14">
        <v>42425</v>
      </c>
      <c r="F167" s="14">
        <v>42425</v>
      </c>
      <c r="H167" s="1">
        <v>1</v>
      </c>
    </row>
    <row r="168" spans="1:8" ht="40.5" hidden="1" customHeight="1" x14ac:dyDescent="0.25">
      <c r="A168" s="10" t="s">
        <v>368</v>
      </c>
      <c r="B168" s="11" t="s">
        <v>371</v>
      </c>
      <c r="C168" s="12" t="s">
        <v>372</v>
      </c>
      <c r="D168" s="13">
        <v>1000</v>
      </c>
      <c r="E168" s="14">
        <v>42425</v>
      </c>
      <c r="F168" s="14">
        <v>42425</v>
      </c>
      <c r="H168" s="1">
        <v>1</v>
      </c>
    </row>
    <row r="169" spans="1:8" ht="43.5" hidden="1" customHeight="1" x14ac:dyDescent="0.25">
      <c r="A169" s="10" t="s">
        <v>368</v>
      </c>
      <c r="B169" s="11" t="s">
        <v>373</v>
      </c>
      <c r="C169" s="12" t="s">
        <v>374</v>
      </c>
      <c r="D169" s="13">
        <v>1000</v>
      </c>
      <c r="E169" s="14">
        <v>41944</v>
      </c>
      <c r="F169" s="14">
        <v>42425</v>
      </c>
      <c r="H169" s="1">
        <v>1</v>
      </c>
    </row>
    <row r="170" spans="1:8" ht="15" hidden="1" customHeight="1" x14ac:dyDescent="0.25">
      <c r="A170" s="10" t="s">
        <v>368</v>
      </c>
      <c r="B170" s="11" t="s">
        <v>375</v>
      </c>
      <c r="C170" s="12" t="s">
        <v>376</v>
      </c>
      <c r="D170" s="13">
        <v>1000</v>
      </c>
      <c r="E170" s="14">
        <v>41944</v>
      </c>
      <c r="F170" s="14">
        <v>42425</v>
      </c>
      <c r="H170" s="1">
        <v>1</v>
      </c>
    </row>
    <row r="171" spans="1:8" ht="27.75" hidden="1" customHeight="1" x14ac:dyDescent="0.25">
      <c r="A171" s="10" t="s">
        <v>368</v>
      </c>
      <c r="B171" s="11" t="s">
        <v>377</v>
      </c>
      <c r="C171" s="12" t="s">
        <v>378</v>
      </c>
      <c r="D171" s="13">
        <v>1000</v>
      </c>
      <c r="E171" s="14">
        <v>42425</v>
      </c>
      <c r="F171" s="14">
        <v>42425</v>
      </c>
      <c r="H171" s="1">
        <v>1</v>
      </c>
    </row>
    <row r="172" spans="1:8" ht="40.5" hidden="1" customHeight="1" x14ac:dyDescent="0.25">
      <c r="A172" s="10" t="s">
        <v>368</v>
      </c>
      <c r="B172" s="11" t="s">
        <v>379</v>
      </c>
      <c r="C172" s="12" t="s">
        <v>380</v>
      </c>
      <c r="D172" s="13">
        <v>1000</v>
      </c>
      <c r="E172" s="14">
        <v>42425</v>
      </c>
      <c r="F172" s="14">
        <v>42425</v>
      </c>
      <c r="H172" s="1">
        <v>1</v>
      </c>
    </row>
    <row r="173" spans="1:8" ht="47.25" hidden="1" customHeight="1" x14ac:dyDescent="0.25">
      <c r="A173" s="10" t="s">
        <v>368</v>
      </c>
      <c r="B173" s="11" t="s">
        <v>381</v>
      </c>
      <c r="C173" s="12" t="s">
        <v>382</v>
      </c>
      <c r="D173" s="13" t="s">
        <v>383</v>
      </c>
      <c r="E173" s="14">
        <v>42425</v>
      </c>
      <c r="F173" s="14">
        <v>42425</v>
      </c>
      <c r="G173" s="4">
        <f>[1]Itemprijzen!$G$8</f>
        <v>17.633333333333333</v>
      </c>
      <c r="H173" s="1">
        <v>1</v>
      </c>
    </row>
    <row r="174" spans="1:8" ht="41.25" hidden="1" customHeight="1" x14ac:dyDescent="0.25">
      <c r="A174" s="10" t="s">
        <v>368</v>
      </c>
      <c r="B174" s="11" t="s">
        <v>384</v>
      </c>
      <c r="C174" s="12" t="s">
        <v>385</v>
      </c>
      <c r="D174" s="13" t="s">
        <v>383</v>
      </c>
      <c r="E174" s="14">
        <v>42425</v>
      </c>
      <c r="F174" s="14">
        <v>42425</v>
      </c>
      <c r="G174" s="4">
        <f>[1]Itemprijzen!$G$8</f>
        <v>17.633333333333333</v>
      </c>
      <c r="H174" s="1">
        <v>1</v>
      </c>
    </row>
    <row r="175" spans="1:8" ht="42" hidden="1" customHeight="1" x14ac:dyDescent="0.25">
      <c r="A175" s="10" t="s">
        <v>368</v>
      </c>
      <c r="B175" s="11" t="s">
        <v>386</v>
      </c>
      <c r="C175" s="12" t="s">
        <v>387</v>
      </c>
      <c r="D175" s="13">
        <v>500</v>
      </c>
      <c r="E175" s="14">
        <v>41080</v>
      </c>
      <c r="F175" s="14">
        <v>42425</v>
      </c>
      <c r="G175" s="4">
        <f>[1]Itemprijzen!$D$11</f>
        <v>5.99</v>
      </c>
      <c r="H175" s="1">
        <v>1</v>
      </c>
    </row>
    <row r="176" spans="1:8" ht="42" hidden="1" customHeight="1" x14ac:dyDescent="0.25">
      <c r="A176" s="10" t="s">
        <v>368</v>
      </c>
      <c r="B176" s="11" t="s">
        <v>386</v>
      </c>
      <c r="C176" s="12" t="s">
        <v>388</v>
      </c>
      <c r="D176" s="13">
        <v>500</v>
      </c>
      <c r="E176" s="14">
        <v>41080</v>
      </c>
      <c r="F176" s="14">
        <v>42425</v>
      </c>
      <c r="G176" s="4">
        <f>[1]Itemprijzen!$D$11</f>
        <v>5.99</v>
      </c>
      <c r="H176" s="1">
        <v>1</v>
      </c>
    </row>
    <row r="177" spans="1:8" ht="43.5" hidden="1" customHeight="1" x14ac:dyDescent="0.25">
      <c r="A177" s="10" t="s">
        <v>368</v>
      </c>
      <c r="B177" s="11" t="s">
        <v>389</v>
      </c>
      <c r="C177" s="12" t="s">
        <v>390</v>
      </c>
      <c r="D177" s="13" t="s">
        <v>35</v>
      </c>
      <c r="E177" s="14">
        <v>42425</v>
      </c>
      <c r="F177" s="14">
        <v>42425</v>
      </c>
      <c r="H177" s="1">
        <v>1</v>
      </c>
    </row>
    <row r="178" spans="1:8" ht="43.5" hidden="1" customHeight="1" x14ac:dyDescent="0.25">
      <c r="A178" s="10" t="s">
        <v>368</v>
      </c>
      <c r="B178" s="11" t="s">
        <v>391</v>
      </c>
      <c r="C178" s="12" t="s">
        <v>392</v>
      </c>
      <c r="D178" s="13" t="s">
        <v>35</v>
      </c>
      <c r="E178" s="14">
        <v>38899</v>
      </c>
      <c r="F178" s="14">
        <v>42425</v>
      </c>
      <c r="G178" s="4">
        <f>[1]Itemprijzen!$D$21</f>
        <v>7.6533333333333333</v>
      </c>
      <c r="H178" s="1">
        <v>1</v>
      </c>
    </row>
    <row r="179" spans="1:8" ht="40.5" hidden="1" customHeight="1" x14ac:dyDescent="0.25">
      <c r="A179" s="10" t="s">
        <v>368</v>
      </c>
      <c r="B179" s="11" t="s">
        <v>393</v>
      </c>
      <c r="C179" s="12" t="s">
        <v>394</v>
      </c>
      <c r="D179" s="13" t="s">
        <v>35</v>
      </c>
      <c r="E179" s="14">
        <v>37622</v>
      </c>
      <c r="F179" s="14">
        <v>42425</v>
      </c>
      <c r="G179" s="4">
        <f>[1]Itemprijzen!$D$21</f>
        <v>7.6533333333333333</v>
      </c>
      <c r="H179" s="1">
        <v>1</v>
      </c>
    </row>
    <row r="180" spans="1:8" ht="29.25" hidden="1" customHeight="1" x14ac:dyDescent="0.25">
      <c r="A180" s="10" t="s">
        <v>368</v>
      </c>
      <c r="B180" s="11" t="s">
        <v>395</v>
      </c>
      <c r="C180" s="12" t="s">
        <v>396</v>
      </c>
      <c r="D180" s="13" t="s">
        <v>35</v>
      </c>
      <c r="E180" s="14">
        <v>37622</v>
      </c>
      <c r="F180" s="14">
        <v>42425</v>
      </c>
      <c r="H180" s="1">
        <v>1</v>
      </c>
    </row>
    <row r="181" spans="1:8" ht="27" hidden="1" customHeight="1" x14ac:dyDescent="0.25">
      <c r="A181" s="10" t="s">
        <v>368</v>
      </c>
      <c r="B181" s="11" t="s">
        <v>395</v>
      </c>
      <c r="C181" s="12" t="s">
        <v>397</v>
      </c>
      <c r="D181" s="13" t="s">
        <v>35</v>
      </c>
      <c r="E181" s="14">
        <v>37622</v>
      </c>
      <c r="F181" s="14">
        <v>42425</v>
      </c>
      <c r="H181" s="1">
        <v>1</v>
      </c>
    </row>
    <row r="182" spans="1:8" ht="45" hidden="1" customHeight="1" x14ac:dyDescent="0.25">
      <c r="A182" s="10" t="s">
        <v>368</v>
      </c>
      <c r="B182" s="11" t="s">
        <v>398</v>
      </c>
      <c r="C182" s="12">
        <v>1050</v>
      </c>
      <c r="D182" s="13">
        <v>65</v>
      </c>
      <c r="E182" s="14">
        <v>37622</v>
      </c>
      <c r="F182" s="14">
        <v>42425</v>
      </c>
      <c r="H182" s="1">
        <v>1</v>
      </c>
    </row>
    <row r="183" spans="1:8" ht="51.75" hidden="1" customHeight="1" x14ac:dyDescent="0.25">
      <c r="A183" s="10" t="s">
        <v>399</v>
      </c>
      <c r="B183" s="11" t="s">
        <v>400</v>
      </c>
      <c r="C183" s="12" t="s">
        <v>401</v>
      </c>
      <c r="D183" s="13">
        <v>500</v>
      </c>
      <c r="E183" s="14">
        <v>41426</v>
      </c>
      <c r="F183" s="14">
        <v>42425</v>
      </c>
      <c r="G183" s="4">
        <f>[1]Itemprijzen!$D$13</f>
        <v>5.99</v>
      </c>
      <c r="H183" s="1">
        <v>1</v>
      </c>
    </row>
    <row r="184" spans="1:8" ht="45" hidden="1" customHeight="1" x14ac:dyDescent="0.25">
      <c r="A184" s="34" t="s">
        <v>399</v>
      </c>
      <c r="B184" s="35" t="s">
        <v>402</v>
      </c>
      <c r="C184" s="36" t="s">
        <v>403</v>
      </c>
      <c r="D184" s="37">
        <v>500</v>
      </c>
      <c r="E184" s="38">
        <v>41426</v>
      </c>
      <c r="F184" s="39">
        <v>42426</v>
      </c>
      <c r="G184" s="4">
        <f>[1]Itemprijzen!$D$13</f>
        <v>5.99</v>
      </c>
      <c r="H184" s="1">
        <v>1</v>
      </c>
    </row>
    <row r="185" spans="1:8" ht="45" hidden="1" customHeight="1" x14ac:dyDescent="0.25">
      <c r="A185" s="40" t="s">
        <v>404</v>
      </c>
      <c r="B185" s="41" t="s">
        <v>405</v>
      </c>
      <c r="C185" s="12" t="s">
        <v>406</v>
      </c>
      <c r="D185" s="13" t="s">
        <v>41</v>
      </c>
      <c r="E185" s="14" t="s">
        <v>57</v>
      </c>
      <c r="F185" s="14">
        <v>42446</v>
      </c>
      <c r="G185" s="4">
        <f>[1]Itemprijzen!$D$21</f>
        <v>7.6533333333333333</v>
      </c>
      <c r="H185" s="1">
        <v>1</v>
      </c>
    </row>
    <row r="186" spans="1:8" ht="45" hidden="1" customHeight="1" x14ac:dyDescent="0.25">
      <c r="A186" s="42" t="s">
        <v>404</v>
      </c>
      <c r="B186" s="11" t="s">
        <v>407</v>
      </c>
      <c r="C186" s="43" t="s">
        <v>408</v>
      </c>
      <c r="D186" s="44" t="s">
        <v>41</v>
      </c>
      <c r="E186" s="39" t="s">
        <v>57</v>
      </c>
      <c r="F186" s="45">
        <v>42446</v>
      </c>
      <c r="G186" s="4">
        <f>[1]Itemprijzen!$D$21</f>
        <v>7.6533333333333333</v>
      </c>
      <c r="H186" s="1">
        <v>1</v>
      </c>
    </row>
    <row r="187" spans="1:8" ht="45" hidden="1" customHeight="1" x14ac:dyDescent="0.25">
      <c r="A187" s="42" t="s">
        <v>404</v>
      </c>
      <c r="B187" s="11" t="s">
        <v>409</v>
      </c>
      <c r="C187" s="43" t="s">
        <v>410</v>
      </c>
      <c r="D187" s="44" t="s">
        <v>41</v>
      </c>
      <c r="E187" s="14">
        <v>41080</v>
      </c>
      <c r="F187" s="45">
        <v>42446</v>
      </c>
      <c r="G187" s="4">
        <f>[1]Itemprijzen!$G$8</f>
        <v>17.633333333333333</v>
      </c>
      <c r="H187" s="1">
        <v>1</v>
      </c>
    </row>
    <row r="188" spans="1:8" ht="45" hidden="1" customHeight="1" x14ac:dyDescent="0.25">
      <c r="A188" s="42" t="s">
        <v>404</v>
      </c>
      <c r="B188" s="11" t="s">
        <v>411</v>
      </c>
      <c r="C188" s="43">
        <v>32183</v>
      </c>
      <c r="D188" s="44">
        <v>500</v>
      </c>
      <c r="E188" s="14">
        <v>41933</v>
      </c>
      <c r="F188" s="45">
        <v>42446</v>
      </c>
      <c r="H188" s="1">
        <v>1</v>
      </c>
    </row>
    <row r="189" spans="1:8" ht="45" hidden="1" customHeight="1" x14ac:dyDescent="0.25">
      <c r="A189" s="42" t="s">
        <v>404</v>
      </c>
      <c r="B189" s="11" t="s">
        <v>412</v>
      </c>
      <c r="C189" s="43">
        <v>32183</v>
      </c>
      <c r="D189" s="44">
        <v>500</v>
      </c>
      <c r="E189" s="14">
        <v>41933</v>
      </c>
      <c r="F189" s="45">
        <v>42446</v>
      </c>
      <c r="G189" s="4">
        <f>[1]Itemprijzen!$G$8</f>
        <v>17.633333333333333</v>
      </c>
      <c r="H189" s="1">
        <v>1</v>
      </c>
    </row>
    <row r="190" spans="1:8" ht="45" hidden="1" customHeight="1" x14ac:dyDescent="0.25">
      <c r="A190" s="42" t="s">
        <v>404</v>
      </c>
      <c r="B190" s="11" t="s">
        <v>413</v>
      </c>
      <c r="C190" s="43">
        <v>32185</v>
      </c>
      <c r="D190" s="44">
        <v>2000</v>
      </c>
      <c r="E190" s="14">
        <v>41933</v>
      </c>
      <c r="F190" s="45">
        <v>42446</v>
      </c>
      <c r="G190" s="4">
        <f>[1]Itemprijzen!$D$7</f>
        <v>5.1583333333333332</v>
      </c>
      <c r="H190" s="1">
        <v>1</v>
      </c>
    </row>
    <row r="191" spans="1:8" ht="45" hidden="1" customHeight="1" x14ac:dyDescent="0.25">
      <c r="A191" s="42" t="s">
        <v>404</v>
      </c>
      <c r="B191" s="11" t="s">
        <v>414</v>
      </c>
      <c r="C191" s="43" t="s">
        <v>415</v>
      </c>
      <c r="D191" s="44">
        <v>500</v>
      </c>
      <c r="E191" s="14"/>
      <c r="F191" s="45">
        <v>42446</v>
      </c>
      <c r="G191" s="4">
        <f>[1]Itemprijzen!$G$27</f>
        <v>13.475</v>
      </c>
      <c r="H191" s="1">
        <v>1</v>
      </c>
    </row>
    <row r="192" spans="1:8" ht="45" hidden="1" customHeight="1" x14ac:dyDescent="0.25">
      <c r="A192" s="46" t="s">
        <v>416</v>
      </c>
      <c r="B192" s="11" t="s">
        <v>417</v>
      </c>
      <c r="C192" s="43" t="s">
        <v>418</v>
      </c>
      <c r="D192" s="44" t="s">
        <v>35</v>
      </c>
      <c r="E192" s="39">
        <v>36475</v>
      </c>
      <c r="F192" s="45">
        <v>42398</v>
      </c>
      <c r="G192" s="4">
        <f>[1]Itemprijzen!$D$21</f>
        <v>7.6533333333333333</v>
      </c>
      <c r="H192" s="1">
        <v>1</v>
      </c>
    </row>
    <row r="193" spans="1:8" ht="45" hidden="1" customHeight="1" x14ac:dyDescent="0.25">
      <c r="A193" s="46" t="s">
        <v>416</v>
      </c>
      <c r="B193" s="11" t="s">
        <v>419</v>
      </c>
      <c r="C193" s="43" t="s">
        <v>420</v>
      </c>
      <c r="D193" s="44" t="s">
        <v>35</v>
      </c>
      <c r="E193" s="14">
        <v>37377</v>
      </c>
      <c r="F193" s="45">
        <v>42398</v>
      </c>
      <c r="G193" s="4">
        <f>[1]Itemprijzen!$D$21</f>
        <v>7.6533333333333333</v>
      </c>
      <c r="H193" s="1">
        <v>1</v>
      </c>
    </row>
    <row r="194" spans="1:8" ht="45" hidden="1" customHeight="1" x14ac:dyDescent="0.25">
      <c r="A194" s="46" t="s">
        <v>416</v>
      </c>
      <c r="B194" s="11" t="s">
        <v>421</v>
      </c>
      <c r="C194" s="43" t="s">
        <v>422</v>
      </c>
      <c r="D194" s="44" t="s">
        <v>35</v>
      </c>
      <c r="E194" s="39">
        <v>37392</v>
      </c>
      <c r="F194" s="45">
        <v>42398</v>
      </c>
      <c r="G194" s="4">
        <f>[1]Itemprijzen!$D$11</f>
        <v>5.99</v>
      </c>
      <c r="H194" s="1">
        <v>1</v>
      </c>
    </row>
    <row r="195" spans="1:8" ht="45" hidden="1" customHeight="1" x14ac:dyDescent="0.25">
      <c r="A195" s="46" t="s">
        <v>416</v>
      </c>
      <c r="B195" s="11" t="s">
        <v>423</v>
      </c>
      <c r="C195" s="43" t="s">
        <v>424</v>
      </c>
      <c r="D195" s="44" t="s">
        <v>35</v>
      </c>
      <c r="E195" s="14">
        <v>42398</v>
      </c>
      <c r="F195" s="45">
        <v>42398</v>
      </c>
      <c r="G195" s="4">
        <f>[1]Itemprijzen!$G$8</f>
        <v>17.633333333333333</v>
      </c>
      <c r="H195" s="1">
        <v>1</v>
      </c>
    </row>
    <row r="196" spans="1:8" ht="45" hidden="1" customHeight="1" x14ac:dyDescent="0.25">
      <c r="A196" s="46" t="s">
        <v>425</v>
      </c>
      <c r="B196" s="11" t="s">
        <v>426</v>
      </c>
      <c r="C196" s="43" t="s">
        <v>427</v>
      </c>
      <c r="D196" s="44" t="s">
        <v>41</v>
      </c>
      <c r="E196" s="14">
        <v>42431</v>
      </c>
      <c r="F196" s="45">
        <v>42431</v>
      </c>
      <c r="G196" s="4">
        <f>[1]Itemprijzen!$G$8</f>
        <v>17.633333333333333</v>
      </c>
      <c r="H196" s="1">
        <v>1</v>
      </c>
    </row>
    <row r="197" spans="1:8" ht="45" hidden="1" customHeight="1" x14ac:dyDescent="0.25">
      <c r="A197" s="10" t="s">
        <v>425</v>
      </c>
      <c r="B197" s="11" t="s">
        <v>428</v>
      </c>
      <c r="C197" s="43" t="s">
        <v>429</v>
      </c>
      <c r="D197" s="44">
        <v>500</v>
      </c>
      <c r="E197" s="39">
        <v>37377</v>
      </c>
      <c r="F197" s="45">
        <v>42431</v>
      </c>
      <c r="G197" s="4">
        <f>[1]Itemprijzen!$D$21</f>
        <v>7.6533333333333333</v>
      </c>
      <c r="H197" s="1">
        <v>1</v>
      </c>
    </row>
    <row r="198" spans="1:8" ht="29.25" hidden="1" customHeight="1" x14ac:dyDescent="0.25">
      <c r="A198" s="10" t="s">
        <v>425</v>
      </c>
      <c r="B198" s="11" t="s">
        <v>430</v>
      </c>
      <c r="C198" s="12" t="s">
        <v>431</v>
      </c>
      <c r="D198" s="13" t="s">
        <v>41</v>
      </c>
      <c r="E198" s="14">
        <v>37377</v>
      </c>
      <c r="F198" s="14">
        <v>42431</v>
      </c>
      <c r="G198" s="4">
        <f>[1]Itemprijzen!$D$11</f>
        <v>5.99</v>
      </c>
      <c r="H198" s="1">
        <v>1</v>
      </c>
    </row>
    <row r="199" spans="1:8" ht="29.25" hidden="1" customHeight="1" x14ac:dyDescent="0.25">
      <c r="A199" s="10" t="s">
        <v>432</v>
      </c>
      <c r="B199" s="11" t="s">
        <v>433</v>
      </c>
      <c r="C199" s="12" t="s">
        <v>434</v>
      </c>
      <c r="D199" s="13" t="s">
        <v>35</v>
      </c>
      <c r="E199" s="14">
        <v>38504</v>
      </c>
      <c r="F199" s="14">
        <v>42431</v>
      </c>
      <c r="G199" s="4">
        <f>[1]Itemprijzen!$D$21</f>
        <v>7.6533333333333333</v>
      </c>
      <c r="H199" s="1">
        <v>1</v>
      </c>
    </row>
    <row r="200" spans="1:8" ht="28.5" hidden="1" customHeight="1" x14ac:dyDescent="0.25">
      <c r="A200" s="10" t="s">
        <v>435</v>
      </c>
      <c r="B200" s="11" t="s">
        <v>436</v>
      </c>
      <c r="C200" s="12" t="s">
        <v>437</v>
      </c>
      <c r="D200" s="13">
        <v>500</v>
      </c>
      <c r="E200" s="14">
        <v>41936</v>
      </c>
      <c r="F200" s="14">
        <v>42418</v>
      </c>
      <c r="G200" s="4">
        <f>[1]Itemprijzen!$D$21</f>
        <v>7.6533333333333333</v>
      </c>
      <c r="H200" s="1">
        <v>1</v>
      </c>
    </row>
    <row r="201" spans="1:8" ht="13.5" hidden="1" customHeight="1" x14ac:dyDescent="0.25">
      <c r="A201" s="10" t="s">
        <v>435</v>
      </c>
      <c r="B201" s="11" t="s">
        <v>438</v>
      </c>
      <c r="C201" s="12" t="s">
        <v>439</v>
      </c>
      <c r="D201" s="13">
        <v>500</v>
      </c>
      <c r="E201" s="14">
        <v>41936</v>
      </c>
      <c r="F201" s="14">
        <v>42418</v>
      </c>
      <c r="G201" s="4">
        <f>[1]Itemprijzen!$D$11</f>
        <v>5.99</v>
      </c>
      <c r="H201" s="1">
        <v>1</v>
      </c>
    </row>
    <row r="202" spans="1:8" ht="30" hidden="1" customHeight="1" x14ac:dyDescent="0.25">
      <c r="A202" s="10" t="s">
        <v>440</v>
      </c>
      <c r="B202" s="11" t="s">
        <v>441</v>
      </c>
      <c r="C202" s="12" t="s">
        <v>442</v>
      </c>
      <c r="D202" s="13" t="s">
        <v>41</v>
      </c>
      <c r="E202" s="32">
        <v>2014</v>
      </c>
      <c r="F202" s="14">
        <v>42402</v>
      </c>
      <c r="H202" s="1">
        <v>1</v>
      </c>
    </row>
    <row r="203" spans="1:8" ht="32.25" hidden="1" customHeight="1" x14ac:dyDescent="0.25">
      <c r="A203" s="10" t="s">
        <v>440</v>
      </c>
      <c r="B203" s="11" t="s">
        <v>443</v>
      </c>
      <c r="C203" s="12">
        <v>3110305</v>
      </c>
      <c r="D203" s="13" t="s">
        <v>41</v>
      </c>
      <c r="E203" s="32">
        <v>2014</v>
      </c>
      <c r="F203" s="14">
        <v>42402</v>
      </c>
      <c r="H203" s="1">
        <v>1</v>
      </c>
    </row>
    <row r="204" spans="1:8" ht="43.5" hidden="1" customHeight="1" x14ac:dyDescent="0.25">
      <c r="A204" s="10" t="s">
        <v>440</v>
      </c>
      <c r="B204" s="11" t="s">
        <v>443</v>
      </c>
      <c r="C204" s="12">
        <v>3110301</v>
      </c>
      <c r="D204" s="13" t="s">
        <v>41</v>
      </c>
      <c r="E204" s="32">
        <v>2014</v>
      </c>
      <c r="F204" s="14">
        <v>42402</v>
      </c>
      <c r="H204" s="1">
        <v>1</v>
      </c>
    </row>
    <row r="205" spans="1:8" ht="30.75" hidden="1" customHeight="1" x14ac:dyDescent="0.25">
      <c r="A205" s="10" t="s">
        <v>444</v>
      </c>
      <c r="B205" s="11" t="s">
        <v>445</v>
      </c>
      <c r="C205" s="12" t="s">
        <v>446</v>
      </c>
      <c r="D205" s="13" t="s">
        <v>41</v>
      </c>
      <c r="E205" s="14">
        <v>39722</v>
      </c>
      <c r="F205" s="14">
        <v>42403</v>
      </c>
      <c r="G205" s="4">
        <f>[1]Itemprijzen!$D$11</f>
        <v>5.99</v>
      </c>
      <c r="H205" s="1">
        <v>1</v>
      </c>
    </row>
    <row r="206" spans="1:8" ht="30.75" hidden="1" customHeight="1" x14ac:dyDescent="0.25">
      <c r="A206" s="10" t="s">
        <v>444</v>
      </c>
      <c r="B206" s="11" t="s">
        <v>447</v>
      </c>
      <c r="C206" s="12" t="s">
        <v>448</v>
      </c>
      <c r="D206" s="13">
        <v>500</v>
      </c>
      <c r="E206" s="14">
        <v>39873</v>
      </c>
      <c r="F206" s="14">
        <v>42403</v>
      </c>
      <c r="G206" s="4">
        <f>[1]Itemprijzen!$D$21</f>
        <v>7.6533333333333333</v>
      </c>
      <c r="H206" s="1">
        <v>1</v>
      </c>
    </row>
    <row r="207" spans="1:8" ht="30.75" hidden="1" customHeight="1" x14ac:dyDescent="0.25">
      <c r="A207" s="10" t="s">
        <v>444</v>
      </c>
      <c r="B207" s="11" t="s">
        <v>447</v>
      </c>
      <c r="C207" s="12" t="s">
        <v>449</v>
      </c>
      <c r="D207" s="13">
        <v>500</v>
      </c>
      <c r="E207" s="14">
        <v>39873</v>
      </c>
      <c r="F207" s="14">
        <v>42403</v>
      </c>
      <c r="G207" s="4">
        <f>[1]Itemprijzen!$D$21</f>
        <v>7.6533333333333333</v>
      </c>
      <c r="H207" s="1">
        <v>1</v>
      </c>
    </row>
    <row r="208" spans="1:8" ht="30.75" hidden="1" customHeight="1" x14ac:dyDescent="0.25">
      <c r="A208" s="10" t="s">
        <v>444</v>
      </c>
      <c r="B208" s="11" t="s">
        <v>450</v>
      </c>
      <c r="C208" s="12" t="s">
        <v>451</v>
      </c>
      <c r="D208" s="13">
        <v>1000</v>
      </c>
      <c r="E208" s="14">
        <v>42403</v>
      </c>
      <c r="F208" s="14">
        <v>42403</v>
      </c>
      <c r="H208" s="1">
        <v>1</v>
      </c>
    </row>
    <row r="209" spans="1:8" ht="15" hidden="1" customHeight="1" x14ac:dyDescent="0.25">
      <c r="A209" s="10" t="s">
        <v>452</v>
      </c>
      <c r="B209" s="11" t="s">
        <v>453</v>
      </c>
      <c r="C209" s="12">
        <v>86028</v>
      </c>
      <c r="D209" s="13" t="s">
        <v>41</v>
      </c>
      <c r="E209" s="14">
        <v>39722</v>
      </c>
      <c r="F209" s="14">
        <v>42403</v>
      </c>
      <c r="G209" s="4">
        <f>[1]Itemprijzen!$D$11</f>
        <v>5.99</v>
      </c>
      <c r="H209" s="1">
        <v>1</v>
      </c>
    </row>
    <row r="210" spans="1:8" ht="28.5" hidden="1" customHeight="1" x14ac:dyDescent="0.25">
      <c r="A210" s="10" t="s">
        <v>454</v>
      </c>
      <c r="B210" s="47" t="s">
        <v>455</v>
      </c>
      <c r="C210" s="12" t="s">
        <v>456</v>
      </c>
      <c r="D210" s="13">
        <v>500</v>
      </c>
      <c r="E210" s="14">
        <v>42402</v>
      </c>
      <c r="F210" s="14">
        <v>42402</v>
      </c>
      <c r="G210" s="4">
        <f>[1]Itemprijzen!D25</f>
        <v>9.3166666666666664</v>
      </c>
      <c r="H210" s="1">
        <v>1</v>
      </c>
    </row>
    <row r="211" spans="1:8" ht="63" hidden="1" customHeight="1" x14ac:dyDescent="0.25">
      <c r="A211" s="10" t="s">
        <v>457</v>
      </c>
      <c r="B211" s="11" t="s">
        <v>458</v>
      </c>
      <c r="C211" s="12" t="s">
        <v>459</v>
      </c>
      <c r="D211" s="13" t="s">
        <v>35</v>
      </c>
      <c r="E211" s="14">
        <v>39508</v>
      </c>
      <c r="F211" s="14">
        <v>42423</v>
      </c>
      <c r="G211" s="4">
        <f>[1]Itemprijzen!$D$21</f>
        <v>7.6533333333333333</v>
      </c>
      <c r="H211" s="1">
        <v>1</v>
      </c>
    </row>
    <row r="212" spans="1:8" ht="27" hidden="1" customHeight="1" x14ac:dyDescent="0.25">
      <c r="A212" s="10" t="s">
        <v>457</v>
      </c>
      <c r="B212" s="11" t="s">
        <v>460</v>
      </c>
      <c r="C212" s="12" t="s">
        <v>461</v>
      </c>
      <c r="D212" s="13" t="s">
        <v>35</v>
      </c>
      <c r="E212" s="14">
        <v>39508</v>
      </c>
      <c r="F212" s="14">
        <v>42423</v>
      </c>
      <c r="H212" s="1">
        <v>1</v>
      </c>
    </row>
    <row r="213" spans="1:8" ht="27" hidden="1" customHeight="1" x14ac:dyDescent="0.25">
      <c r="A213" s="10" t="s">
        <v>462</v>
      </c>
      <c r="B213" s="11" t="s">
        <v>463</v>
      </c>
      <c r="C213" s="12">
        <v>569738</v>
      </c>
      <c r="D213" s="13" t="s">
        <v>41</v>
      </c>
      <c r="E213" s="14">
        <v>39633</v>
      </c>
      <c r="F213" s="14">
        <v>42423</v>
      </c>
      <c r="G213" s="4">
        <f>[1]Itemprijzen!G10</f>
        <v>21.791666666666668</v>
      </c>
      <c r="H213" s="1">
        <v>1</v>
      </c>
    </row>
    <row r="214" spans="1:8" ht="27" hidden="1" customHeight="1" x14ac:dyDescent="0.25">
      <c r="A214" s="10" t="s">
        <v>462</v>
      </c>
      <c r="B214" s="11" t="s">
        <v>464</v>
      </c>
      <c r="C214" s="12">
        <v>569739</v>
      </c>
      <c r="D214" s="13" t="s">
        <v>41</v>
      </c>
      <c r="E214" s="14">
        <v>39633</v>
      </c>
      <c r="F214" s="14">
        <v>42423</v>
      </c>
      <c r="G214" s="4">
        <f>[1]Itemprijzen!$D$11</f>
        <v>5.99</v>
      </c>
      <c r="H214" s="1">
        <v>1</v>
      </c>
    </row>
    <row r="215" spans="1:8" ht="28.5" hidden="1" customHeight="1" x14ac:dyDescent="0.25">
      <c r="A215" s="27" t="s">
        <v>465</v>
      </c>
      <c r="B215" s="11" t="s">
        <v>113</v>
      </c>
      <c r="C215" s="12" t="s">
        <v>466</v>
      </c>
      <c r="D215" s="13">
        <v>7500</v>
      </c>
      <c r="E215" s="14">
        <v>36586</v>
      </c>
      <c r="F215" s="14">
        <v>42426</v>
      </c>
      <c r="G215" s="4">
        <f>[1]Itemprijzen!$D$21</f>
        <v>7.6533333333333333</v>
      </c>
      <c r="H215" s="1">
        <v>1</v>
      </c>
    </row>
    <row r="216" spans="1:8" ht="28.5" hidden="1" customHeight="1" x14ac:dyDescent="0.25">
      <c r="A216" s="21" t="s">
        <v>467</v>
      </c>
      <c r="B216" s="11" t="s">
        <v>468</v>
      </c>
      <c r="C216" s="12" t="s">
        <v>469</v>
      </c>
      <c r="D216" s="13">
        <v>2000</v>
      </c>
      <c r="E216" s="14">
        <v>36586</v>
      </c>
      <c r="F216" s="14">
        <v>42446</v>
      </c>
      <c r="G216" s="4">
        <f>[1]Itemprijzen!$D$21</f>
        <v>7.6533333333333333</v>
      </c>
      <c r="H216" s="1">
        <v>1</v>
      </c>
    </row>
    <row r="217" spans="1:8" ht="28.5" hidden="1" customHeight="1" x14ac:dyDescent="0.25">
      <c r="A217" s="21" t="s">
        <v>467</v>
      </c>
      <c r="B217" s="11" t="s">
        <v>470</v>
      </c>
      <c r="C217" s="12" t="s">
        <v>471</v>
      </c>
      <c r="D217" s="13">
        <v>7500</v>
      </c>
      <c r="E217" s="14">
        <v>36586</v>
      </c>
      <c r="F217" s="14">
        <v>42446</v>
      </c>
      <c r="G217" s="4">
        <f>[1]Itemprijzen!$D$11</f>
        <v>5.99</v>
      </c>
      <c r="H217" s="1">
        <v>1</v>
      </c>
    </row>
    <row r="218" spans="1:8" ht="12.75" hidden="1" customHeight="1" x14ac:dyDescent="0.25">
      <c r="A218" s="21" t="s">
        <v>467</v>
      </c>
      <c r="B218" s="11" t="s">
        <v>472</v>
      </c>
      <c r="C218" s="12" t="s">
        <v>473</v>
      </c>
      <c r="D218" s="13">
        <v>2000</v>
      </c>
      <c r="E218" s="14">
        <v>36586</v>
      </c>
      <c r="F218" s="14">
        <v>42446</v>
      </c>
      <c r="G218" s="4">
        <f>[1]Itemprijzen!$D$11</f>
        <v>5.99</v>
      </c>
      <c r="H218" s="1">
        <v>1</v>
      </c>
    </row>
    <row r="219" spans="1:8" ht="25.5" hidden="1" customHeight="1" x14ac:dyDescent="0.25">
      <c r="A219" s="21" t="s">
        <v>467</v>
      </c>
      <c r="B219" s="11" t="s">
        <v>474</v>
      </c>
      <c r="C219" s="12" t="s">
        <v>475</v>
      </c>
      <c r="D219" s="13">
        <v>7500</v>
      </c>
      <c r="E219" s="14">
        <v>42426</v>
      </c>
      <c r="F219" s="14">
        <v>42426</v>
      </c>
      <c r="G219" s="4">
        <f>[1]Itemprijzen!$G$8</f>
        <v>17.633333333333333</v>
      </c>
      <c r="H219" s="1">
        <v>1</v>
      </c>
    </row>
    <row r="220" spans="1:8" ht="15.75" hidden="1" customHeight="1" x14ac:dyDescent="0.25">
      <c r="A220" s="21" t="s">
        <v>467</v>
      </c>
      <c r="B220" s="11" t="s">
        <v>476</v>
      </c>
      <c r="C220" s="12" t="s">
        <v>477</v>
      </c>
      <c r="D220" s="13">
        <v>2000</v>
      </c>
      <c r="E220" s="14">
        <v>42426</v>
      </c>
      <c r="F220" s="14">
        <v>42426</v>
      </c>
      <c r="G220" s="4">
        <f>[1]Itemprijzen!$G$8</f>
        <v>17.633333333333333</v>
      </c>
      <c r="H220" s="1">
        <v>1</v>
      </c>
    </row>
    <row r="221" spans="1:8" ht="12.75" hidden="1" customHeight="1" x14ac:dyDescent="0.25">
      <c r="A221" s="21" t="s">
        <v>467</v>
      </c>
      <c r="B221" s="11" t="s">
        <v>478</v>
      </c>
      <c r="C221" s="12" t="s">
        <v>479</v>
      </c>
      <c r="D221" s="13" t="s">
        <v>480</v>
      </c>
      <c r="E221" s="14">
        <v>40725</v>
      </c>
      <c r="F221" s="14">
        <v>42426</v>
      </c>
      <c r="G221" s="4">
        <f>[1]Itemprijzen!$D$12</f>
        <v>5.1583333333333332</v>
      </c>
      <c r="H221" s="1">
        <v>1</v>
      </c>
    </row>
    <row r="222" spans="1:8" ht="12" hidden="1" customHeight="1" x14ac:dyDescent="0.25">
      <c r="A222" s="21" t="s">
        <v>467</v>
      </c>
      <c r="B222" s="11" t="s">
        <v>478</v>
      </c>
      <c r="C222" s="12" t="s">
        <v>481</v>
      </c>
      <c r="D222" s="13" t="s">
        <v>480</v>
      </c>
      <c r="E222" s="14">
        <v>40725</v>
      </c>
      <c r="F222" s="14">
        <v>42426</v>
      </c>
      <c r="G222" s="4">
        <f>[1]Itemprijzen!$D$12</f>
        <v>5.1583333333333332</v>
      </c>
      <c r="H222" s="1">
        <v>1</v>
      </c>
    </row>
    <row r="223" spans="1:8" ht="12" hidden="1" customHeight="1" x14ac:dyDescent="0.25">
      <c r="A223" s="21" t="s">
        <v>467</v>
      </c>
      <c r="B223" s="11" t="s">
        <v>478</v>
      </c>
      <c r="C223" s="12" t="s">
        <v>482</v>
      </c>
      <c r="D223" s="13" t="s">
        <v>480</v>
      </c>
      <c r="E223" s="14">
        <v>40725</v>
      </c>
      <c r="F223" s="14">
        <v>42426</v>
      </c>
      <c r="G223" s="4">
        <f>[1]Itemprijzen!$D$12</f>
        <v>5.1583333333333332</v>
      </c>
      <c r="H223" s="1">
        <v>1</v>
      </c>
    </row>
    <row r="224" spans="1:8" ht="12.75" hidden="1" customHeight="1" x14ac:dyDescent="0.25">
      <c r="A224" s="21" t="s">
        <v>467</v>
      </c>
      <c r="B224" s="11" t="s">
        <v>478</v>
      </c>
      <c r="C224" s="12" t="s">
        <v>483</v>
      </c>
      <c r="D224" s="13" t="s">
        <v>480</v>
      </c>
      <c r="E224" s="14">
        <v>40725</v>
      </c>
      <c r="F224" s="14">
        <v>42426</v>
      </c>
      <c r="G224" s="4">
        <f>[1]Itemprijzen!$D$12</f>
        <v>5.1583333333333332</v>
      </c>
      <c r="H224" s="1">
        <v>1</v>
      </c>
    </row>
    <row r="225" spans="1:8" ht="14.25" hidden="1" customHeight="1" x14ac:dyDescent="0.25">
      <c r="A225" s="21" t="s">
        <v>467</v>
      </c>
      <c r="B225" s="11" t="s">
        <v>478</v>
      </c>
      <c r="C225" s="12" t="s">
        <v>484</v>
      </c>
      <c r="D225" s="13" t="s">
        <v>480</v>
      </c>
      <c r="E225" s="14">
        <v>40725</v>
      </c>
      <c r="F225" s="14">
        <v>42426</v>
      </c>
      <c r="G225" s="4">
        <f>[1]Itemprijzen!$D$12</f>
        <v>5.1583333333333332</v>
      </c>
      <c r="H225" s="1">
        <v>1</v>
      </c>
    </row>
    <row r="226" spans="1:8" ht="14.25" hidden="1" customHeight="1" x14ac:dyDescent="0.25">
      <c r="A226" s="21" t="s">
        <v>467</v>
      </c>
      <c r="B226" s="11" t="s">
        <v>478</v>
      </c>
      <c r="C226" s="12" t="s">
        <v>485</v>
      </c>
      <c r="D226" s="13" t="s">
        <v>480</v>
      </c>
      <c r="E226" s="14">
        <v>40725</v>
      </c>
      <c r="F226" s="14">
        <v>42426</v>
      </c>
      <c r="G226" s="4">
        <f>[1]Itemprijzen!$D$12</f>
        <v>5.1583333333333332</v>
      </c>
      <c r="H226" s="1">
        <v>1</v>
      </c>
    </row>
    <row r="227" spans="1:8" ht="12" hidden="1" customHeight="1" x14ac:dyDescent="0.25">
      <c r="A227" s="21" t="s">
        <v>467</v>
      </c>
      <c r="B227" s="11" t="s">
        <v>486</v>
      </c>
      <c r="C227" s="12" t="s">
        <v>487</v>
      </c>
      <c r="D227" s="13" t="s">
        <v>41</v>
      </c>
      <c r="E227" s="14">
        <v>40725</v>
      </c>
      <c r="F227" s="14">
        <v>42426</v>
      </c>
      <c r="G227" s="4">
        <f>[1]Itemprijzen!$D$12</f>
        <v>5.1583333333333332</v>
      </c>
      <c r="H227" s="1">
        <v>1</v>
      </c>
    </row>
    <row r="228" spans="1:8" ht="41.25" hidden="1" customHeight="1" x14ac:dyDescent="0.25">
      <c r="A228" s="21" t="s">
        <v>467</v>
      </c>
      <c r="B228" s="11" t="s">
        <v>486</v>
      </c>
      <c r="C228" s="12" t="s">
        <v>488</v>
      </c>
      <c r="D228" s="13" t="s">
        <v>41</v>
      </c>
      <c r="E228" s="14">
        <v>40725</v>
      </c>
      <c r="F228" s="14">
        <v>42426</v>
      </c>
      <c r="G228" s="4">
        <f>[1]Itemprijzen!$D$12</f>
        <v>5.1583333333333332</v>
      </c>
      <c r="H228" s="1">
        <v>1</v>
      </c>
    </row>
    <row r="229" spans="1:8" ht="43.5" hidden="1" customHeight="1" x14ac:dyDescent="0.25">
      <c r="A229" s="21" t="s">
        <v>467</v>
      </c>
      <c r="B229" s="11" t="s">
        <v>489</v>
      </c>
      <c r="C229" s="12" t="s">
        <v>490</v>
      </c>
      <c r="D229" s="13" t="s">
        <v>480</v>
      </c>
      <c r="E229" s="14">
        <v>40725</v>
      </c>
      <c r="F229" s="14">
        <v>42426</v>
      </c>
      <c r="G229" s="4">
        <f>[1]Itemprijzen!$D$12</f>
        <v>5.1583333333333332</v>
      </c>
      <c r="H229" s="1">
        <v>1</v>
      </c>
    </row>
    <row r="230" spans="1:8" ht="28.5" hidden="1" customHeight="1" x14ac:dyDescent="0.25">
      <c r="A230" s="21" t="s">
        <v>467</v>
      </c>
      <c r="B230" s="11" t="s">
        <v>478</v>
      </c>
      <c r="C230" s="12" t="s">
        <v>491</v>
      </c>
      <c r="D230" s="13" t="s">
        <v>480</v>
      </c>
      <c r="E230" s="14">
        <v>40725</v>
      </c>
      <c r="F230" s="14">
        <v>42426</v>
      </c>
      <c r="G230" s="4">
        <f>[1]Itemprijzen!$D$12</f>
        <v>5.1583333333333332</v>
      </c>
      <c r="H230" s="1">
        <v>1</v>
      </c>
    </row>
    <row r="231" spans="1:8" ht="26.25" hidden="1" customHeight="1" x14ac:dyDescent="0.25">
      <c r="A231" s="21" t="s">
        <v>467</v>
      </c>
      <c r="B231" s="11" t="s">
        <v>478</v>
      </c>
      <c r="C231" s="12" t="s">
        <v>492</v>
      </c>
      <c r="D231" s="13" t="s">
        <v>480</v>
      </c>
      <c r="E231" s="14">
        <v>40725</v>
      </c>
      <c r="F231" s="14">
        <v>42426</v>
      </c>
      <c r="G231" s="4">
        <f>[1]Itemprijzen!$D$12</f>
        <v>5.1583333333333332</v>
      </c>
      <c r="H231" s="1">
        <v>1</v>
      </c>
    </row>
    <row r="232" spans="1:8" ht="33" hidden="1" customHeight="1" x14ac:dyDescent="0.25">
      <c r="A232" s="48" t="s">
        <v>467</v>
      </c>
      <c r="B232" s="11" t="s">
        <v>493</v>
      </c>
      <c r="C232" s="12" t="s">
        <v>494</v>
      </c>
      <c r="D232" s="13" t="s">
        <v>495</v>
      </c>
      <c r="E232" s="14">
        <v>42426</v>
      </c>
      <c r="F232" s="14">
        <v>42426</v>
      </c>
      <c r="G232" s="4">
        <f>[1]Itemprijzen!$D$7</f>
        <v>5.1583333333333332</v>
      </c>
      <c r="H232" s="1">
        <v>1</v>
      </c>
    </row>
    <row r="233" spans="1:8" ht="12" hidden="1" customHeight="1" x14ac:dyDescent="0.25">
      <c r="A233" s="21" t="s">
        <v>467</v>
      </c>
      <c r="B233" s="11" t="s">
        <v>496</v>
      </c>
      <c r="C233" s="12" t="s">
        <v>497</v>
      </c>
      <c r="D233" s="13" t="s">
        <v>495</v>
      </c>
      <c r="E233" s="14">
        <v>42426</v>
      </c>
      <c r="F233" s="14">
        <v>42426</v>
      </c>
      <c r="G233" s="4">
        <f>[1]Itemprijzen!$D$7</f>
        <v>5.1583333333333332</v>
      </c>
      <c r="H233" s="1">
        <v>1</v>
      </c>
    </row>
    <row r="234" spans="1:8" ht="12" hidden="1" customHeight="1" x14ac:dyDescent="0.25">
      <c r="A234" s="29" t="s">
        <v>498</v>
      </c>
      <c r="B234" s="30" t="s">
        <v>499</v>
      </c>
      <c r="C234" s="31" t="s">
        <v>500</v>
      </c>
      <c r="D234" s="13">
        <v>3250</v>
      </c>
      <c r="E234" s="14">
        <v>41936</v>
      </c>
      <c r="F234" s="14">
        <v>41936</v>
      </c>
      <c r="G234" s="4">
        <f>[1]Itemprijzen!$D$7</f>
        <v>5.1583333333333332</v>
      </c>
      <c r="H234" s="1">
        <v>1</v>
      </c>
    </row>
    <row r="235" spans="1:8" ht="12" hidden="1" customHeight="1" x14ac:dyDescent="0.25">
      <c r="A235" s="29" t="s">
        <v>498</v>
      </c>
      <c r="B235" s="30" t="s">
        <v>499</v>
      </c>
      <c r="C235" s="31" t="s">
        <v>501</v>
      </c>
      <c r="D235" s="13">
        <v>3250</v>
      </c>
      <c r="E235" s="14">
        <v>41936</v>
      </c>
      <c r="F235" s="14">
        <v>41936</v>
      </c>
      <c r="G235" s="4">
        <f>[1]Itemprijzen!$D$7</f>
        <v>5.1583333333333332</v>
      </c>
      <c r="H235" s="1">
        <v>1</v>
      </c>
    </row>
    <row r="236" spans="1:8" ht="12" hidden="1" customHeight="1" x14ac:dyDescent="0.25">
      <c r="A236" s="29" t="s">
        <v>498</v>
      </c>
      <c r="B236" s="30" t="s">
        <v>499</v>
      </c>
      <c r="C236" s="31" t="s">
        <v>502</v>
      </c>
      <c r="D236" s="13">
        <v>3250</v>
      </c>
      <c r="E236" s="14">
        <v>41936</v>
      </c>
      <c r="F236" s="14">
        <v>41936</v>
      </c>
      <c r="G236" s="4">
        <f>[1]Itemprijzen!$D$7</f>
        <v>5.1583333333333332</v>
      </c>
      <c r="H236" s="1">
        <v>1</v>
      </c>
    </row>
    <row r="237" spans="1:8" ht="12" hidden="1" customHeight="1" x14ac:dyDescent="0.25">
      <c r="A237" s="29" t="s">
        <v>498</v>
      </c>
      <c r="B237" s="30" t="s">
        <v>499</v>
      </c>
      <c r="C237" s="31" t="s">
        <v>503</v>
      </c>
      <c r="D237" s="13">
        <v>3250</v>
      </c>
      <c r="E237" s="14">
        <v>41936</v>
      </c>
      <c r="F237" s="14">
        <v>41936</v>
      </c>
      <c r="G237" s="4">
        <f>[1]Itemprijzen!$D$7</f>
        <v>5.1583333333333332</v>
      </c>
      <c r="H237" s="1">
        <v>1</v>
      </c>
    </row>
    <row r="238" spans="1:8" ht="12" hidden="1" customHeight="1" x14ac:dyDescent="0.25">
      <c r="A238" s="29" t="s">
        <v>498</v>
      </c>
      <c r="B238" s="30" t="s">
        <v>499</v>
      </c>
      <c r="C238" s="31" t="s">
        <v>504</v>
      </c>
      <c r="D238" s="13">
        <v>4750</v>
      </c>
      <c r="E238" s="14">
        <v>41936</v>
      </c>
      <c r="F238" s="14">
        <v>41936</v>
      </c>
      <c r="G238" s="4">
        <f>[1]Itemprijzen!$D$7</f>
        <v>5.1583333333333332</v>
      </c>
      <c r="H238" s="1">
        <v>1</v>
      </c>
    </row>
    <row r="239" spans="1:8" ht="12" hidden="1" customHeight="1" x14ac:dyDescent="0.25">
      <c r="A239" s="29" t="s">
        <v>498</v>
      </c>
      <c r="B239" s="30" t="s">
        <v>499</v>
      </c>
      <c r="C239" s="31" t="s">
        <v>505</v>
      </c>
      <c r="D239" s="13">
        <v>4750</v>
      </c>
      <c r="E239" s="14">
        <v>41936</v>
      </c>
      <c r="F239" s="14">
        <v>41936</v>
      </c>
      <c r="G239" s="4">
        <f>[1]Itemprijzen!$D$7</f>
        <v>5.1583333333333332</v>
      </c>
      <c r="H239" s="1">
        <v>1</v>
      </c>
    </row>
    <row r="240" spans="1:8" ht="12" hidden="1" customHeight="1" x14ac:dyDescent="0.25">
      <c r="A240" s="29" t="s">
        <v>498</v>
      </c>
      <c r="B240" s="30" t="s">
        <v>499</v>
      </c>
      <c r="C240" s="31" t="s">
        <v>506</v>
      </c>
      <c r="D240" s="13">
        <v>4750</v>
      </c>
      <c r="E240" s="14">
        <v>41936</v>
      </c>
      <c r="F240" s="14">
        <v>41936</v>
      </c>
      <c r="G240" s="4">
        <f>[1]Itemprijzen!$D$7</f>
        <v>5.1583333333333332</v>
      </c>
      <c r="H240" s="1">
        <v>1</v>
      </c>
    </row>
    <row r="241" spans="1:8" ht="12" hidden="1" customHeight="1" x14ac:dyDescent="0.25">
      <c r="A241" s="29" t="s">
        <v>498</v>
      </c>
      <c r="B241" s="30" t="s">
        <v>499</v>
      </c>
      <c r="C241" s="31" t="s">
        <v>507</v>
      </c>
      <c r="D241" s="13">
        <v>4750</v>
      </c>
      <c r="E241" s="14">
        <v>41936</v>
      </c>
      <c r="F241" s="14">
        <v>41936</v>
      </c>
      <c r="G241" s="4">
        <f>[1]Itemprijzen!$D$7</f>
        <v>5.1583333333333332</v>
      </c>
      <c r="H241" s="1">
        <v>1</v>
      </c>
    </row>
    <row r="242" spans="1:8" ht="12" hidden="1" customHeight="1" x14ac:dyDescent="0.25">
      <c r="A242" s="10" t="s">
        <v>508</v>
      </c>
      <c r="B242" s="11" t="s">
        <v>509</v>
      </c>
      <c r="C242" s="12" t="s">
        <v>510</v>
      </c>
      <c r="D242" s="13">
        <v>400</v>
      </c>
      <c r="E242" s="14">
        <v>42278</v>
      </c>
      <c r="F242" s="14">
        <v>42390</v>
      </c>
      <c r="G242" s="4">
        <f>[1]Itemprijzen!$G$27</f>
        <v>13.475</v>
      </c>
      <c r="H242" s="1">
        <v>1</v>
      </c>
    </row>
    <row r="243" spans="1:8" ht="12" hidden="1" customHeight="1" x14ac:dyDescent="0.25">
      <c r="A243" s="23" t="s">
        <v>511</v>
      </c>
      <c r="B243" s="11" t="s">
        <v>512</v>
      </c>
      <c r="C243" s="12" t="s">
        <v>513</v>
      </c>
      <c r="D243" s="13" t="s">
        <v>41</v>
      </c>
      <c r="E243" s="14">
        <v>36739</v>
      </c>
      <c r="F243" s="14">
        <v>42390</v>
      </c>
      <c r="H243" s="1">
        <v>1</v>
      </c>
    </row>
    <row r="244" spans="1:8" ht="59.25" hidden="1" customHeight="1" x14ac:dyDescent="0.25">
      <c r="A244" s="10" t="s">
        <v>511</v>
      </c>
      <c r="B244" s="11" t="s">
        <v>514</v>
      </c>
      <c r="C244" s="12" t="s">
        <v>515</v>
      </c>
      <c r="D244" s="13" t="s">
        <v>41</v>
      </c>
      <c r="E244" s="14">
        <v>36739</v>
      </c>
      <c r="F244" s="14">
        <v>42390</v>
      </c>
      <c r="G244" s="4">
        <f>[1]Itemprijzen!$D$32</f>
        <v>5.99</v>
      </c>
      <c r="H244" s="1">
        <v>1</v>
      </c>
    </row>
    <row r="245" spans="1:8" ht="59.25" hidden="1" customHeight="1" x14ac:dyDescent="0.25">
      <c r="A245" s="10" t="s">
        <v>511</v>
      </c>
      <c r="B245" s="11" t="s">
        <v>516</v>
      </c>
      <c r="C245" s="12" t="s">
        <v>517</v>
      </c>
      <c r="D245" s="13" t="s">
        <v>41</v>
      </c>
      <c r="E245" s="14">
        <v>42390</v>
      </c>
      <c r="F245" s="14">
        <v>42390</v>
      </c>
      <c r="H245" s="1">
        <v>1</v>
      </c>
    </row>
    <row r="246" spans="1:8" ht="57" hidden="1" customHeight="1" x14ac:dyDescent="0.25">
      <c r="A246" s="10" t="s">
        <v>511</v>
      </c>
      <c r="B246" s="11" t="s">
        <v>518</v>
      </c>
      <c r="C246" s="12" t="s">
        <v>519</v>
      </c>
      <c r="D246" s="13">
        <v>300</v>
      </c>
      <c r="E246" s="14">
        <v>37653</v>
      </c>
      <c r="F246" s="14">
        <v>42390</v>
      </c>
      <c r="H246" s="1">
        <v>1</v>
      </c>
    </row>
    <row r="247" spans="1:8" ht="27.75" hidden="1" customHeight="1" x14ac:dyDescent="0.25">
      <c r="A247" s="10" t="s">
        <v>511</v>
      </c>
      <c r="B247" s="11" t="s">
        <v>520</v>
      </c>
      <c r="C247" s="12" t="s">
        <v>521</v>
      </c>
      <c r="D247" s="13">
        <v>1120</v>
      </c>
      <c r="E247" s="14">
        <v>41913</v>
      </c>
      <c r="F247" s="14">
        <v>42390</v>
      </c>
      <c r="H247" s="1">
        <v>1</v>
      </c>
    </row>
    <row r="248" spans="1:8" ht="27.75" hidden="1" customHeight="1" x14ac:dyDescent="0.25">
      <c r="A248" s="10" t="s">
        <v>511</v>
      </c>
      <c r="B248" s="11" t="s">
        <v>522</v>
      </c>
      <c r="C248" s="12" t="s">
        <v>521</v>
      </c>
      <c r="D248" s="13">
        <v>1120</v>
      </c>
      <c r="E248" s="14">
        <v>41913</v>
      </c>
      <c r="F248" s="14">
        <v>42390</v>
      </c>
      <c r="H248" s="1">
        <v>1</v>
      </c>
    </row>
    <row r="249" spans="1:8" ht="27.75" hidden="1" customHeight="1" x14ac:dyDescent="0.25">
      <c r="A249" s="10" t="s">
        <v>511</v>
      </c>
      <c r="B249" s="11" t="s">
        <v>523</v>
      </c>
      <c r="C249" s="12" t="s">
        <v>524</v>
      </c>
      <c r="D249" s="13" t="s">
        <v>41</v>
      </c>
      <c r="E249" s="14">
        <v>42390</v>
      </c>
      <c r="F249" s="14">
        <v>42390</v>
      </c>
      <c r="G249" s="4">
        <f>[1]Itemprijzen!$D$32</f>
        <v>5.99</v>
      </c>
      <c r="H249" s="1">
        <v>1</v>
      </c>
    </row>
    <row r="250" spans="1:8" ht="27.75" hidden="1" customHeight="1" x14ac:dyDescent="0.25">
      <c r="A250" s="10" t="s">
        <v>511</v>
      </c>
      <c r="B250" s="11" t="s">
        <v>525</v>
      </c>
      <c r="C250" s="12" t="s">
        <v>526</v>
      </c>
      <c r="D250" s="13">
        <v>250</v>
      </c>
      <c r="E250" s="14">
        <v>39295</v>
      </c>
      <c r="F250" s="14">
        <v>42390</v>
      </c>
      <c r="G250" s="4">
        <f>[1]Itemprijzen!$G$18</f>
        <v>25.95</v>
      </c>
      <c r="H250" s="1">
        <v>1</v>
      </c>
    </row>
    <row r="251" spans="1:8" ht="27.75" hidden="1" customHeight="1" x14ac:dyDescent="0.25">
      <c r="A251" s="10" t="s">
        <v>511</v>
      </c>
      <c r="B251" s="11" t="s">
        <v>527</v>
      </c>
      <c r="C251" s="12" t="s">
        <v>528</v>
      </c>
      <c r="D251" s="13" t="s">
        <v>22</v>
      </c>
      <c r="E251" s="14">
        <v>41569</v>
      </c>
      <c r="F251" s="14">
        <v>42398</v>
      </c>
      <c r="G251" s="4">
        <f>[1]Itemprijzen!D40</f>
        <v>5.1583333333333332</v>
      </c>
      <c r="H251" s="1">
        <v>1</v>
      </c>
    </row>
    <row r="252" spans="1:8" ht="27.75" hidden="1" customHeight="1" x14ac:dyDescent="0.25">
      <c r="A252" s="10" t="s">
        <v>511</v>
      </c>
      <c r="B252" s="11" t="s">
        <v>529</v>
      </c>
      <c r="C252" s="12" t="s">
        <v>530</v>
      </c>
      <c r="D252" s="13" t="s">
        <v>41</v>
      </c>
      <c r="E252" s="14">
        <v>41562</v>
      </c>
      <c r="F252" s="14">
        <v>42390</v>
      </c>
      <c r="G252" s="4">
        <f>[1]Itemprijzen!$D$13</f>
        <v>5.99</v>
      </c>
      <c r="H252" s="1">
        <v>1</v>
      </c>
    </row>
    <row r="253" spans="1:8" ht="27.75" hidden="1" customHeight="1" x14ac:dyDescent="0.25">
      <c r="A253" s="10" t="s">
        <v>511</v>
      </c>
      <c r="B253" s="11" t="s">
        <v>531</v>
      </c>
      <c r="C253" s="12" t="s">
        <v>532</v>
      </c>
      <c r="D253" s="13" t="s">
        <v>35</v>
      </c>
      <c r="E253" s="14">
        <v>42390</v>
      </c>
      <c r="F253" s="14">
        <v>42390</v>
      </c>
      <c r="G253" s="4">
        <f>[1]Itemprijzen!G28</f>
        <v>25.95</v>
      </c>
      <c r="H253" s="1">
        <v>1</v>
      </c>
    </row>
    <row r="254" spans="1:8" ht="27.75" hidden="1" customHeight="1" x14ac:dyDescent="0.25">
      <c r="A254" s="10" t="s">
        <v>511</v>
      </c>
      <c r="B254" s="17" t="s">
        <v>533</v>
      </c>
      <c r="C254" s="49">
        <v>677015</v>
      </c>
      <c r="D254" s="19">
        <v>2000</v>
      </c>
      <c r="E254" s="20"/>
      <c r="F254" s="20">
        <v>42387</v>
      </c>
    </row>
    <row r="255" spans="1:8" ht="77.25" hidden="1" customHeight="1" x14ac:dyDescent="0.25">
      <c r="A255" s="10" t="s">
        <v>511</v>
      </c>
      <c r="B255" s="17" t="s">
        <v>534</v>
      </c>
      <c r="C255" s="49" t="s">
        <v>535</v>
      </c>
      <c r="D255" s="19">
        <v>1000</v>
      </c>
      <c r="E255" s="20"/>
      <c r="F255" s="20">
        <v>42387</v>
      </c>
    </row>
    <row r="256" spans="1:8" ht="27" hidden="1" customHeight="1" x14ac:dyDescent="0.25">
      <c r="A256" s="10" t="s">
        <v>511</v>
      </c>
      <c r="B256" s="17" t="s">
        <v>536</v>
      </c>
      <c r="C256" s="49" t="s">
        <v>537</v>
      </c>
      <c r="D256" s="19">
        <v>1000</v>
      </c>
      <c r="E256" s="20"/>
      <c r="F256" s="20">
        <v>42387</v>
      </c>
    </row>
    <row r="257" spans="1:8" ht="12" hidden="1" customHeight="1" x14ac:dyDescent="0.25">
      <c r="A257" s="10" t="s">
        <v>511</v>
      </c>
      <c r="B257" s="17" t="s">
        <v>538</v>
      </c>
      <c r="C257" s="49" t="s">
        <v>539</v>
      </c>
      <c r="D257" s="19">
        <v>1000</v>
      </c>
      <c r="E257" s="20">
        <v>39448</v>
      </c>
      <c r="F257" s="20">
        <v>42387</v>
      </c>
    </row>
    <row r="258" spans="1:8" ht="12" hidden="1" customHeight="1" x14ac:dyDescent="0.25">
      <c r="A258" s="10" t="s">
        <v>511</v>
      </c>
      <c r="B258" s="17" t="s">
        <v>540</v>
      </c>
      <c r="C258" s="49" t="s">
        <v>541</v>
      </c>
      <c r="D258" s="19">
        <v>1000</v>
      </c>
      <c r="E258" s="20">
        <v>39448</v>
      </c>
      <c r="F258" s="20">
        <v>42387</v>
      </c>
    </row>
    <row r="259" spans="1:8" ht="12" hidden="1" customHeight="1" x14ac:dyDescent="0.25">
      <c r="A259" s="10" t="s">
        <v>511</v>
      </c>
      <c r="B259" s="17" t="s">
        <v>540</v>
      </c>
      <c r="C259" s="49" t="s">
        <v>542</v>
      </c>
      <c r="D259" s="19">
        <v>1000</v>
      </c>
      <c r="E259" s="20">
        <v>39448</v>
      </c>
      <c r="F259" s="20">
        <v>42387</v>
      </c>
    </row>
    <row r="260" spans="1:8" ht="12.75" hidden="1" customHeight="1" x14ac:dyDescent="0.25">
      <c r="A260" s="10" t="s">
        <v>511</v>
      </c>
      <c r="B260" s="17" t="s">
        <v>540</v>
      </c>
      <c r="C260" s="49" t="s">
        <v>543</v>
      </c>
      <c r="D260" s="19">
        <v>1000</v>
      </c>
      <c r="E260" s="20">
        <v>39448</v>
      </c>
      <c r="F260" s="20">
        <v>42387</v>
      </c>
    </row>
    <row r="261" spans="1:8" ht="12.75" hidden="1" customHeight="1" x14ac:dyDescent="0.25">
      <c r="A261" s="10" t="s">
        <v>511</v>
      </c>
      <c r="B261" s="17" t="s">
        <v>544</v>
      </c>
      <c r="C261" s="49">
        <v>241757001</v>
      </c>
      <c r="D261" s="19">
        <v>1000</v>
      </c>
      <c r="E261" s="20">
        <v>37377</v>
      </c>
      <c r="F261" s="20">
        <v>42387</v>
      </c>
    </row>
    <row r="262" spans="1:8" ht="12.75" hidden="1" customHeight="1" x14ac:dyDescent="0.25">
      <c r="A262" s="10" t="s">
        <v>511</v>
      </c>
      <c r="B262" s="17" t="s">
        <v>545</v>
      </c>
      <c r="C262" s="49" t="s">
        <v>546</v>
      </c>
      <c r="D262" s="19">
        <v>2000</v>
      </c>
      <c r="E262" s="20">
        <v>42390</v>
      </c>
      <c r="F262" s="20">
        <v>42390</v>
      </c>
    </row>
    <row r="263" spans="1:8" ht="15" hidden="1" customHeight="1" x14ac:dyDescent="0.25">
      <c r="A263" s="10" t="s">
        <v>511</v>
      </c>
      <c r="B263" s="17" t="s">
        <v>547</v>
      </c>
      <c r="C263" s="49" t="s">
        <v>548</v>
      </c>
      <c r="D263" s="19">
        <v>2000</v>
      </c>
      <c r="E263" s="20">
        <v>41913</v>
      </c>
      <c r="F263" s="20">
        <v>42390</v>
      </c>
    </row>
    <row r="264" spans="1:8" ht="30" hidden="1" customHeight="1" x14ac:dyDescent="0.25">
      <c r="A264" s="10" t="s">
        <v>511</v>
      </c>
      <c r="B264" s="17" t="s">
        <v>549</v>
      </c>
      <c r="C264" s="49" t="s">
        <v>550</v>
      </c>
      <c r="D264" s="19">
        <v>1900</v>
      </c>
      <c r="E264" s="20">
        <v>41913</v>
      </c>
      <c r="F264" s="20">
        <v>42390</v>
      </c>
    </row>
    <row r="265" spans="1:8" ht="30" hidden="1" customHeight="1" x14ac:dyDescent="0.25">
      <c r="A265" s="10" t="s">
        <v>511</v>
      </c>
      <c r="B265" s="11" t="s">
        <v>551</v>
      </c>
      <c r="C265" s="12" t="s">
        <v>552</v>
      </c>
      <c r="D265" s="13" t="s">
        <v>210</v>
      </c>
      <c r="E265" s="14">
        <v>41913</v>
      </c>
      <c r="F265" s="14">
        <v>42390</v>
      </c>
      <c r="G265" s="4">
        <f>[1]Itemprijzen!$D$7</f>
        <v>5.1583333333333332</v>
      </c>
      <c r="H265" s="1">
        <v>1</v>
      </c>
    </row>
    <row r="266" spans="1:8" ht="30" hidden="1" customHeight="1" x14ac:dyDescent="0.25">
      <c r="A266" s="10" t="s">
        <v>511</v>
      </c>
      <c r="B266" s="11" t="s">
        <v>553</v>
      </c>
      <c r="C266" s="12" t="s">
        <v>554</v>
      </c>
      <c r="D266" s="13" t="s">
        <v>41</v>
      </c>
      <c r="E266" s="14">
        <v>42390</v>
      </c>
      <c r="F266" s="14">
        <v>42390</v>
      </c>
      <c r="G266" s="4">
        <f>[1]Itemprijzen!G18</f>
        <v>25.95</v>
      </c>
      <c r="H266" s="1">
        <v>1</v>
      </c>
    </row>
    <row r="267" spans="1:8" ht="30" hidden="1" customHeight="1" x14ac:dyDescent="0.25">
      <c r="A267" s="10" t="s">
        <v>511</v>
      </c>
      <c r="B267" s="11" t="s">
        <v>555</v>
      </c>
      <c r="C267" s="12" t="s">
        <v>556</v>
      </c>
      <c r="D267" s="13" t="s">
        <v>83</v>
      </c>
      <c r="E267" s="14">
        <v>42390</v>
      </c>
      <c r="F267" s="14">
        <v>42390</v>
      </c>
      <c r="G267" s="4">
        <f>[1]Itemprijzen!D36</f>
        <v>5.1583333333333332</v>
      </c>
      <c r="H267" s="1">
        <v>1</v>
      </c>
    </row>
    <row r="268" spans="1:8" ht="30" hidden="1" customHeight="1" x14ac:dyDescent="0.25">
      <c r="A268" s="10" t="s">
        <v>511</v>
      </c>
      <c r="B268" s="11" t="s">
        <v>557</v>
      </c>
      <c r="C268" s="12" t="s">
        <v>558</v>
      </c>
      <c r="D268" s="13" t="s">
        <v>559</v>
      </c>
      <c r="E268" s="14">
        <v>42390</v>
      </c>
      <c r="F268" s="14">
        <v>42390</v>
      </c>
      <c r="G268" s="4">
        <f>[1]Itemprijzen!D36</f>
        <v>5.1583333333333332</v>
      </c>
      <c r="H268" s="1">
        <v>1</v>
      </c>
    </row>
    <row r="269" spans="1:8" ht="30" hidden="1" customHeight="1" x14ac:dyDescent="0.25">
      <c r="A269" s="10" t="s">
        <v>560</v>
      </c>
      <c r="B269" s="11" t="s">
        <v>561</v>
      </c>
      <c r="C269" s="12" t="s">
        <v>562</v>
      </c>
      <c r="D269" s="13" t="s">
        <v>35</v>
      </c>
      <c r="E269" s="14">
        <v>42390</v>
      </c>
      <c r="F269" s="14">
        <v>42390</v>
      </c>
      <c r="G269" s="4">
        <f>[1]Itemprijzen!$G$8</f>
        <v>17.633333333333333</v>
      </c>
      <c r="H269" s="1">
        <v>1</v>
      </c>
    </row>
    <row r="270" spans="1:8" ht="30" hidden="1" customHeight="1" x14ac:dyDescent="0.25">
      <c r="A270" s="23" t="s">
        <v>563</v>
      </c>
      <c r="B270" s="11" t="s">
        <v>564</v>
      </c>
      <c r="C270" s="12" t="s">
        <v>565</v>
      </c>
      <c r="D270" s="13" t="s">
        <v>51</v>
      </c>
      <c r="E270" s="14">
        <v>41929</v>
      </c>
      <c r="F270" s="14">
        <v>42390</v>
      </c>
      <c r="G270" s="4">
        <f>[1]Itemprijzen!$G$27</f>
        <v>13.475</v>
      </c>
      <c r="H270" s="1">
        <v>1</v>
      </c>
    </row>
    <row r="271" spans="1:8" ht="30" hidden="1" customHeight="1" x14ac:dyDescent="0.25">
      <c r="A271" s="10" t="s">
        <v>563</v>
      </c>
      <c r="B271" s="11" t="s">
        <v>566</v>
      </c>
      <c r="C271" s="12" t="s">
        <v>567</v>
      </c>
      <c r="D271" s="13" t="s">
        <v>35</v>
      </c>
      <c r="E271" s="14">
        <v>42390</v>
      </c>
      <c r="F271" s="14">
        <v>42390</v>
      </c>
      <c r="G271" s="4">
        <f>[1]Itemprijzen!G18</f>
        <v>25.95</v>
      </c>
      <c r="H271" s="1">
        <v>1</v>
      </c>
    </row>
    <row r="272" spans="1:8" ht="30" hidden="1" customHeight="1" x14ac:dyDescent="0.25">
      <c r="A272" s="10" t="s">
        <v>568</v>
      </c>
      <c r="B272" s="11" t="s">
        <v>569</v>
      </c>
      <c r="C272" s="12" t="s">
        <v>570</v>
      </c>
      <c r="D272" s="13" t="s">
        <v>41</v>
      </c>
      <c r="E272" s="14">
        <v>39692</v>
      </c>
      <c r="F272" s="14">
        <v>42398</v>
      </c>
      <c r="G272" s="4">
        <f>[1]Itemprijzen!$D$11</f>
        <v>5.99</v>
      </c>
      <c r="H272" s="1">
        <v>1</v>
      </c>
    </row>
    <row r="273" spans="1:8" ht="30" hidden="1" customHeight="1" x14ac:dyDescent="0.25">
      <c r="A273" s="10" t="s">
        <v>568</v>
      </c>
      <c r="B273" s="11" t="s">
        <v>571</v>
      </c>
      <c r="C273" s="12" t="s">
        <v>572</v>
      </c>
      <c r="D273" s="13" t="s">
        <v>573</v>
      </c>
      <c r="E273" s="14">
        <v>37653</v>
      </c>
      <c r="F273" s="14">
        <v>42398</v>
      </c>
      <c r="G273" s="4">
        <f>[1]Itemprijzen!$D$21</f>
        <v>7.6533333333333333</v>
      </c>
      <c r="H273" s="1">
        <v>1</v>
      </c>
    </row>
    <row r="274" spans="1:8" ht="30" hidden="1" customHeight="1" x14ac:dyDescent="0.25">
      <c r="A274" s="10" t="s">
        <v>568</v>
      </c>
      <c r="B274" s="11" t="s">
        <v>574</v>
      </c>
      <c r="C274" s="12" t="s">
        <v>575</v>
      </c>
      <c r="D274" s="13" t="s">
        <v>576</v>
      </c>
      <c r="E274" s="14">
        <v>41080</v>
      </c>
      <c r="F274" s="14">
        <v>42398</v>
      </c>
      <c r="G274" s="4">
        <f>[1]Itemprijzen!$G$27</f>
        <v>13.475</v>
      </c>
      <c r="H274" s="1">
        <v>1</v>
      </c>
    </row>
    <row r="275" spans="1:8" ht="30" hidden="1" customHeight="1" x14ac:dyDescent="0.25">
      <c r="A275" s="29" t="s">
        <v>568</v>
      </c>
      <c r="B275" s="30" t="s">
        <v>577</v>
      </c>
      <c r="C275" s="31" t="s">
        <v>578</v>
      </c>
      <c r="D275" s="13" t="s">
        <v>41</v>
      </c>
      <c r="E275" s="14">
        <v>41928</v>
      </c>
      <c r="F275" s="14">
        <v>41928</v>
      </c>
      <c r="G275" s="4">
        <f>[1]Itemprijzen!$G$8</f>
        <v>17.633333333333333</v>
      </c>
      <c r="H275" s="1">
        <v>1</v>
      </c>
    </row>
    <row r="276" spans="1:8" ht="15" hidden="1" customHeight="1" x14ac:dyDescent="0.25">
      <c r="A276" s="10" t="s">
        <v>579</v>
      </c>
      <c r="B276" s="11" t="s">
        <v>580</v>
      </c>
      <c r="C276" s="12" t="s">
        <v>581</v>
      </c>
      <c r="D276" s="13" t="s">
        <v>51</v>
      </c>
      <c r="E276" s="14"/>
      <c r="F276" s="14">
        <v>42398</v>
      </c>
      <c r="G276" s="4">
        <f>[1]Itemprijzen!G27</f>
        <v>13.475</v>
      </c>
      <c r="H276" s="1">
        <v>1</v>
      </c>
    </row>
    <row r="277" spans="1:8" ht="15" hidden="1" customHeight="1" x14ac:dyDescent="0.25">
      <c r="A277" s="10" t="s">
        <v>582</v>
      </c>
      <c r="B277" s="11" t="s">
        <v>583</v>
      </c>
      <c r="C277" s="12" t="s">
        <v>584</v>
      </c>
      <c r="D277" s="13">
        <v>500</v>
      </c>
      <c r="E277" s="14">
        <v>41649</v>
      </c>
      <c r="F277" s="14">
        <v>42401</v>
      </c>
      <c r="G277" s="4">
        <f>[1]Itemprijzen!$G$27</f>
        <v>13.475</v>
      </c>
      <c r="H277" s="1">
        <v>1</v>
      </c>
    </row>
    <row r="278" spans="1:8" ht="15" hidden="1" customHeight="1" x14ac:dyDescent="0.25">
      <c r="A278" s="10" t="s">
        <v>585</v>
      </c>
      <c r="B278" s="11" t="s">
        <v>586</v>
      </c>
      <c r="C278" s="12" t="s">
        <v>587</v>
      </c>
      <c r="D278" s="13" t="s">
        <v>35</v>
      </c>
      <c r="E278" s="14">
        <v>42401</v>
      </c>
      <c r="F278" s="14">
        <v>42403</v>
      </c>
      <c r="G278" s="4">
        <f>[1]Itemprijzen!G27</f>
        <v>13.475</v>
      </c>
      <c r="H278" s="1">
        <v>1</v>
      </c>
    </row>
    <row r="279" spans="1:8" ht="30" hidden="1" customHeight="1" x14ac:dyDescent="0.25">
      <c r="A279" s="15" t="s">
        <v>588</v>
      </c>
      <c r="B279" s="11" t="s">
        <v>589</v>
      </c>
      <c r="C279" s="12" t="s">
        <v>590</v>
      </c>
      <c r="D279" s="13" t="s">
        <v>35</v>
      </c>
      <c r="E279" s="14">
        <v>42398</v>
      </c>
      <c r="F279" s="14">
        <v>42398</v>
      </c>
      <c r="G279" s="4">
        <f>[1]Itemprijzen!$G$18</f>
        <v>25.95</v>
      </c>
      <c r="H279" s="1">
        <v>1</v>
      </c>
    </row>
    <row r="280" spans="1:8" ht="30" hidden="1" customHeight="1" x14ac:dyDescent="0.25">
      <c r="A280" s="10" t="s">
        <v>591</v>
      </c>
      <c r="B280" s="11" t="s">
        <v>592</v>
      </c>
      <c r="C280" s="12" t="s">
        <v>593</v>
      </c>
      <c r="D280" s="13" t="s">
        <v>127</v>
      </c>
      <c r="E280" s="14">
        <v>42398</v>
      </c>
      <c r="F280" s="14">
        <v>42398</v>
      </c>
      <c r="G280" s="4">
        <f>[1]Itemprijzen!D7</f>
        <v>5.1583333333333332</v>
      </c>
      <c r="H280" s="1">
        <v>1</v>
      </c>
    </row>
    <row r="281" spans="1:8" ht="30" hidden="1" customHeight="1" x14ac:dyDescent="0.25">
      <c r="A281" s="10" t="s">
        <v>594</v>
      </c>
      <c r="B281" s="11" t="s">
        <v>595</v>
      </c>
      <c r="C281" s="12" t="s">
        <v>596</v>
      </c>
      <c r="D281" s="13" t="s">
        <v>41</v>
      </c>
      <c r="E281" s="14">
        <v>42397</v>
      </c>
      <c r="F281" s="14">
        <v>42397</v>
      </c>
      <c r="G281" s="4">
        <f>[1]Itemprijzen!$D$13</f>
        <v>5.99</v>
      </c>
      <c r="H281" s="1">
        <v>1</v>
      </c>
    </row>
    <row r="282" spans="1:8" ht="30" hidden="1" customHeight="1" x14ac:dyDescent="0.25">
      <c r="A282" s="10" t="s">
        <v>594</v>
      </c>
      <c r="B282" s="11" t="s">
        <v>597</v>
      </c>
      <c r="C282" s="12" t="s">
        <v>598</v>
      </c>
      <c r="D282" s="13" t="s">
        <v>35</v>
      </c>
      <c r="E282" s="14">
        <v>39539</v>
      </c>
      <c r="F282" s="14">
        <v>42398</v>
      </c>
      <c r="G282" s="4">
        <f>[1]Itemprijzen!$D$11</f>
        <v>5.99</v>
      </c>
      <c r="H282" s="1">
        <v>1</v>
      </c>
    </row>
    <row r="283" spans="1:8" ht="15" hidden="1" customHeight="1" x14ac:dyDescent="0.25">
      <c r="A283" s="10" t="s">
        <v>594</v>
      </c>
      <c r="B283" s="11" t="s">
        <v>599</v>
      </c>
      <c r="C283" s="12" t="s">
        <v>600</v>
      </c>
      <c r="D283" s="13" t="s">
        <v>35</v>
      </c>
      <c r="E283" s="14">
        <v>42397</v>
      </c>
      <c r="F283" s="14">
        <v>42397</v>
      </c>
      <c r="G283" s="4">
        <f>[1]Itemprijzen!$D$13</f>
        <v>5.99</v>
      </c>
      <c r="H283" s="1">
        <v>1</v>
      </c>
    </row>
    <row r="284" spans="1:8" ht="15" hidden="1" customHeight="1" x14ac:dyDescent="0.25">
      <c r="A284" s="10" t="s">
        <v>594</v>
      </c>
      <c r="B284" s="11" t="s">
        <v>601</v>
      </c>
      <c r="C284" s="12" t="s">
        <v>602</v>
      </c>
      <c r="D284" s="13" t="s">
        <v>35</v>
      </c>
      <c r="E284" s="14">
        <v>42398</v>
      </c>
      <c r="F284" s="14">
        <v>42398</v>
      </c>
      <c r="G284" s="4">
        <f>[1]Itemprijzen!$D$13</f>
        <v>5.99</v>
      </c>
      <c r="H284" s="1">
        <v>1</v>
      </c>
    </row>
    <row r="285" spans="1:8" ht="15" hidden="1" customHeight="1" x14ac:dyDescent="0.25">
      <c r="A285" s="10" t="s">
        <v>594</v>
      </c>
      <c r="B285" s="11" t="s">
        <v>603</v>
      </c>
      <c r="C285" s="12" t="s">
        <v>604</v>
      </c>
      <c r="D285" s="13">
        <v>1000</v>
      </c>
      <c r="E285" s="14">
        <v>39539</v>
      </c>
      <c r="F285" s="14">
        <v>42397</v>
      </c>
      <c r="G285" s="4">
        <f>[1]Itemprijzen!$D$11</f>
        <v>5.99</v>
      </c>
      <c r="H285" s="1">
        <v>1</v>
      </c>
    </row>
    <row r="286" spans="1:8" ht="30" hidden="1" customHeight="1" x14ac:dyDescent="0.25">
      <c r="A286" s="10" t="s">
        <v>605</v>
      </c>
      <c r="B286" s="11" t="s">
        <v>606</v>
      </c>
      <c r="C286" s="12" t="s">
        <v>607</v>
      </c>
      <c r="D286" s="13" t="s">
        <v>608</v>
      </c>
      <c r="E286" s="14">
        <v>42401</v>
      </c>
      <c r="F286" s="14">
        <v>42403</v>
      </c>
      <c r="G286" s="4">
        <f>[1]Itemprijzen!D30</f>
        <v>9.3166666666666664</v>
      </c>
      <c r="H286" s="1">
        <v>1</v>
      </c>
    </row>
    <row r="287" spans="1:8" ht="45" hidden="1" customHeight="1" x14ac:dyDescent="0.25">
      <c r="A287" s="10" t="s">
        <v>594</v>
      </c>
      <c r="B287" s="11" t="s">
        <v>609</v>
      </c>
      <c r="C287" s="12">
        <v>81352</v>
      </c>
      <c r="D287" s="13">
        <v>1000</v>
      </c>
      <c r="E287" s="14">
        <v>41214</v>
      </c>
      <c r="F287" s="14">
        <v>42398</v>
      </c>
      <c r="G287" s="4">
        <f>[1]Itemprijzen!$D$11</f>
        <v>5.99</v>
      </c>
      <c r="H287" s="1">
        <v>1</v>
      </c>
    </row>
    <row r="288" spans="1:8" ht="15" hidden="1" customHeight="1" x14ac:dyDescent="0.25">
      <c r="A288" s="10" t="s">
        <v>594</v>
      </c>
      <c r="B288" s="11" t="s">
        <v>610</v>
      </c>
      <c r="C288" s="12">
        <v>81353</v>
      </c>
      <c r="D288" s="13">
        <v>500</v>
      </c>
      <c r="E288" s="14">
        <v>41214</v>
      </c>
      <c r="F288" s="14">
        <v>42398</v>
      </c>
      <c r="G288" s="4">
        <f>[1]Itemprijzen!$D$11</f>
        <v>5.99</v>
      </c>
      <c r="H288" s="1">
        <v>1</v>
      </c>
    </row>
    <row r="289" spans="1:8" ht="30" hidden="1" customHeight="1" x14ac:dyDescent="0.25">
      <c r="A289" s="10" t="s">
        <v>611</v>
      </c>
      <c r="B289" s="11" t="s">
        <v>612</v>
      </c>
      <c r="C289" s="12" t="s">
        <v>613</v>
      </c>
      <c r="D289" s="13" t="s">
        <v>41</v>
      </c>
      <c r="E289" s="14">
        <v>42397</v>
      </c>
      <c r="F289" s="14">
        <v>42397</v>
      </c>
      <c r="G289" s="4">
        <f>[1]Itemprijzen!$D$7</f>
        <v>5.1583333333333332</v>
      </c>
      <c r="H289" s="1">
        <v>1</v>
      </c>
    </row>
    <row r="290" spans="1:8" ht="60" hidden="1" customHeight="1" x14ac:dyDescent="0.25">
      <c r="A290" s="10" t="s">
        <v>611</v>
      </c>
      <c r="B290" s="11" t="s">
        <v>612</v>
      </c>
      <c r="C290" s="12" t="s">
        <v>614</v>
      </c>
      <c r="D290" s="13" t="s">
        <v>41</v>
      </c>
      <c r="E290" s="14">
        <v>42397</v>
      </c>
      <c r="F290" s="14">
        <v>42397</v>
      </c>
      <c r="G290" s="4">
        <f>[1]Itemprijzen!$D$7</f>
        <v>5.1583333333333332</v>
      </c>
      <c r="H290" s="1">
        <v>1</v>
      </c>
    </row>
    <row r="291" spans="1:8" ht="45" hidden="1" customHeight="1" x14ac:dyDescent="0.25">
      <c r="A291" s="10" t="s">
        <v>611</v>
      </c>
      <c r="B291" s="11" t="s">
        <v>612</v>
      </c>
      <c r="C291" s="12" t="s">
        <v>615</v>
      </c>
      <c r="D291" s="13" t="s">
        <v>41</v>
      </c>
      <c r="E291" s="14">
        <v>42398</v>
      </c>
      <c r="F291" s="14">
        <v>42398</v>
      </c>
      <c r="G291" s="4">
        <f>[1]Itemprijzen!$D$7</f>
        <v>5.1583333333333332</v>
      </c>
      <c r="H291" s="1">
        <v>1</v>
      </c>
    </row>
    <row r="292" spans="1:8" ht="15" hidden="1" customHeight="1" x14ac:dyDescent="0.25">
      <c r="A292" s="29" t="s">
        <v>616</v>
      </c>
      <c r="B292" s="30" t="s">
        <v>617</v>
      </c>
      <c r="C292" s="31" t="s">
        <v>618</v>
      </c>
      <c r="D292" s="13" t="s">
        <v>143</v>
      </c>
      <c r="E292" s="14">
        <v>41248</v>
      </c>
      <c r="F292" s="14">
        <v>41943</v>
      </c>
      <c r="G292" s="4">
        <f>[1]Itemprijzen!D38</f>
        <v>6.8216666666666663</v>
      </c>
      <c r="H292" s="1">
        <v>1</v>
      </c>
    </row>
    <row r="293" spans="1:8" ht="15" hidden="1" customHeight="1" x14ac:dyDescent="0.25">
      <c r="A293" s="10" t="s">
        <v>616</v>
      </c>
      <c r="B293" s="11" t="s">
        <v>619</v>
      </c>
      <c r="C293" s="12" t="s">
        <v>620</v>
      </c>
      <c r="D293" s="13" t="s">
        <v>51</v>
      </c>
      <c r="E293" s="14">
        <v>41605</v>
      </c>
      <c r="F293" s="14">
        <v>42419</v>
      </c>
      <c r="G293" s="4">
        <f>[1]Itemprijzen!$G$27</f>
        <v>13.475</v>
      </c>
      <c r="H293" s="1">
        <v>1</v>
      </c>
    </row>
    <row r="294" spans="1:8" ht="30" hidden="1" customHeight="1" x14ac:dyDescent="0.25">
      <c r="A294" s="29" t="s">
        <v>616</v>
      </c>
      <c r="B294" s="30" t="s">
        <v>621</v>
      </c>
      <c r="C294" s="31" t="s">
        <v>622</v>
      </c>
      <c r="D294" s="13" t="s">
        <v>35</v>
      </c>
      <c r="E294" s="14">
        <v>41605</v>
      </c>
      <c r="F294" s="14">
        <v>41943</v>
      </c>
      <c r="G294" s="4">
        <f>[1]Itemprijzen!$G$27</f>
        <v>13.475</v>
      </c>
      <c r="H294" s="1">
        <v>1</v>
      </c>
    </row>
    <row r="295" spans="1:8" ht="15" hidden="1" customHeight="1" x14ac:dyDescent="0.25">
      <c r="A295" s="29" t="s">
        <v>616</v>
      </c>
      <c r="B295" s="30" t="s">
        <v>623</v>
      </c>
      <c r="C295" s="31" t="s">
        <v>624</v>
      </c>
      <c r="D295" s="13" t="s">
        <v>625</v>
      </c>
      <c r="E295" s="14">
        <v>41248</v>
      </c>
      <c r="F295" s="14">
        <v>41943</v>
      </c>
      <c r="G295" s="4">
        <f>[1]Itemprijzen!$G$27</f>
        <v>13.475</v>
      </c>
      <c r="H295" s="1">
        <v>1</v>
      </c>
    </row>
    <row r="296" spans="1:8" ht="30" hidden="1" customHeight="1" x14ac:dyDescent="0.25">
      <c r="A296" s="29" t="s">
        <v>616</v>
      </c>
      <c r="B296" s="30" t="s">
        <v>626</v>
      </c>
      <c r="C296" s="31" t="s">
        <v>627</v>
      </c>
      <c r="D296" s="13" t="s">
        <v>625</v>
      </c>
      <c r="E296" s="14">
        <v>41248</v>
      </c>
      <c r="F296" s="14">
        <v>41943</v>
      </c>
      <c r="G296" s="4">
        <f>[1]Itemprijzen!$G$27</f>
        <v>13.475</v>
      </c>
      <c r="H296" s="1">
        <v>1</v>
      </c>
    </row>
    <row r="297" spans="1:8" ht="15" hidden="1" customHeight="1" x14ac:dyDescent="0.25">
      <c r="A297" s="10" t="s">
        <v>628</v>
      </c>
      <c r="B297" s="11" t="s">
        <v>629</v>
      </c>
      <c r="C297" s="12" t="s">
        <v>630</v>
      </c>
      <c r="D297" s="13" t="s">
        <v>22</v>
      </c>
      <c r="E297" s="14">
        <v>42405</v>
      </c>
      <c r="F297" s="14">
        <v>42405</v>
      </c>
      <c r="G297" s="4">
        <f>[1]Itemprijzen!$D$13</f>
        <v>5.99</v>
      </c>
      <c r="H297" s="1">
        <v>1</v>
      </c>
    </row>
    <row r="298" spans="1:8" ht="15" hidden="1" customHeight="1" x14ac:dyDescent="0.25">
      <c r="A298" s="10" t="s">
        <v>628</v>
      </c>
      <c r="B298" s="11" t="s">
        <v>631</v>
      </c>
      <c r="C298" s="12" t="s">
        <v>632</v>
      </c>
      <c r="D298" s="13" t="s">
        <v>22</v>
      </c>
      <c r="E298" s="14">
        <v>42405</v>
      </c>
      <c r="F298" s="14">
        <v>42405</v>
      </c>
      <c r="G298" s="4">
        <f>[1]Itemprijzen!$D$13</f>
        <v>5.99</v>
      </c>
      <c r="H298" s="1">
        <v>1</v>
      </c>
    </row>
    <row r="299" spans="1:8" ht="15" hidden="1" customHeight="1" x14ac:dyDescent="0.25">
      <c r="A299" s="10" t="s">
        <v>633</v>
      </c>
      <c r="B299" s="11" t="s">
        <v>634</v>
      </c>
      <c r="C299" s="12">
        <v>62642</v>
      </c>
      <c r="D299" s="13">
        <v>500</v>
      </c>
      <c r="E299" s="14">
        <v>38808</v>
      </c>
      <c r="F299" s="14">
        <v>42408</v>
      </c>
      <c r="H299" s="1">
        <v>1</v>
      </c>
    </row>
    <row r="300" spans="1:8" ht="15" hidden="1" customHeight="1" x14ac:dyDescent="0.25">
      <c r="A300" s="15" t="s">
        <v>635</v>
      </c>
      <c r="B300" s="11" t="s">
        <v>636</v>
      </c>
      <c r="C300" s="12" t="s">
        <v>637</v>
      </c>
      <c r="D300" s="13" t="s">
        <v>41</v>
      </c>
      <c r="E300" s="14">
        <v>42408</v>
      </c>
      <c r="F300" s="14">
        <v>42408</v>
      </c>
      <c r="G300" s="4">
        <f>[1]Itemprijzen!G29</f>
        <v>21.791666666666668</v>
      </c>
      <c r="H300" s="1">
        <v>1</v>
      </c>
    </row>
    <row r="301" spans="1:8" ht="45" hidden="1" customHeight="1" x14ac:dyDescent="0.25">
      <c r="A301" s="10" t="s">
        <v>638</v>
      </c>
      <c r="B301" s="11" t="s">
        <v>639</v>
      </c>
      <c r="C301" s="12" t="s">
        <v>640</v>
      </c>
      <c r="D301" s="13" t="s">
        <v>41</v>
      </c>
      <c r="E301" s="14">
        <v>40483</v>
      </c>
      <c r="F301" s="14">
        <v>42408</v>
      </c>
      <c r="H301" s="1">
        <v>1</v>
      </c>
    </row>
    <row r="302" spans="1:8" ht="15" hidden="1" customHeight="1" x14ac:dyDescent="0.25">
      <c r="A302" s="10" t="s">
        <v>641</v>
      </c>
      <c r="B302" s="11" t="s">
        <v>642</v>
      </c>
      <c r="C302" s="12" t="s">
        <v>643</v>
      </c>
      <c r="D302" s="13">
        <v>500</v>
      </c>
      <c r="E302" s="14">
        <v>37622</v>
      </c>
      <c r="F302" s="14">
        <v>42446</v>
      </c>
      <c r="G302" s="4">
        <f>[1]Itemprijzen!$D$11</f>
        <v>5.99</v>
      </c>
      <c r="H302" s="1">
        <v>1</v>
      </c>
    </row>
    <row r="303" spans="1:8" ht="15" hidden="1" customHeight="1" x14ac:dyDescent="0.25">
      <c r="A303" s="10" t="s">
        <v>644</v>
      </c>
      <c r="B303" s="11" t="s">
        <v>645</v>
      </c>
      <c r="C303" s="12" t="s">
        <v>646</v>
      </c>
      <c r="D303" s="13" t="s">
        <v>35</v>
      </c>
      <c r="E303" s="14">
        <v>36526</v>
      </c>
      <c r="F303" s="14">
        <v>42415</v>
      </c>
      <c r="G303" s="4">
        <f>[1]Itemprijzen!$D$21</f>
        <v>7.6533333333333333</v>
      </c>
      <c r="H303" s="1">
        <v>1</v>
      </c>
    </row>
    <row r="304" spans="1:8" ht="15" hidden="1" customHeight="1" x14ac:dyDescent="0.25">
      <c r="A304" s="10" t="s">
        <v>644</v>
      </c>
      <c r="B304" s="11" t="s">
        <v>647</v>
      </c>
      <c r="C304" s="12" t="s">
        <v>648</v>
      </c>
      <c r="D304" s="13" t="s">
        <v>41</v>
      </c>
      <c r="E304" s="14">
        <v>36526</v>
      </c>
      <c r="F304" s="14">
        <v>42415</v>
      </c>
      <c r="G304" s="4">
        <f>[1]Itemprijzen!$D$21</f>
        <v>7.6533333333333333</v>
      </c>
      <c r="H304" s="1">
        <v>1</v>
      </c>
    </row>
    <row r="305" spans="1:8" ht="15" hidden="1" customHeight="1" x14ac:dyDescent="0.25">
      <c r="A305" s="10" t="s">
        <v>644</v>
      </c>
      <c r="B305" s="11" t="s">
        <v>649</v>
      </c>
      <c r="C305" s="12" t="s">
        <v>650</v>
      </c>
      <c r="D305" s="13" t="s">
        <v>41</v>
      </c>
      <c r="E305" s="14">
        <v>37561</v>
      </c>
      <c r="F305" s="14">
        <v>42415</v>
      </c>
      <c r="H305" s="1">
        <v>1</v>
      </c>
    </row>
    <row r="306" spans="1:8" ht="30" hidden="1" customHeight="1" x14ac:dyDescent="0.25">
      <c r="A306" s="10" t="s">
        <v>651</v>
      </c>
      <c r="B306" s="11" t="s">
        <v>652</v>
      </c>
      <c r="C306" s="12" t="s">
        <v>653</v>
      </c>
      <c r="D306" s="13" t="s">
        <v>35</v>
      </c>
      <c r="E306" s="14">
        <v>40238</v>
      </c>
      <c r="F306" s="14">
        <v>42415</v>
      </c>
      <c r="G306" s="4">
        <f>[1]Itemprijzen!$D$21</f>
        <v>7.6533333333333333</v>
      </c>
      <c r="H306" s="1">
        <v>1</v>
      </c>
    </row>
    <row r="307" spans="1:8" ht="45" hidden="1" customHeight="1" x14ac:dyDescent="0.25">
      <c r="A307" s="10" t="s">
        <v>651</v>
      </c>
      <c r="B307" s="11" t="s">
        <v>654</v>
      </c>
      <c r="C307" s="12">
        <v>78721</v>
      </c>
      <c r="D307" s="13">
        <v>250</v>
      </c>
      <c r="E307" s="14">
        <v>40238</v>
      </c>
      <c r="F307" s="14">
        <v>42415</v>
      </c>
      <c r="H307" s="1">
        <v>1</v>
      </c>
    </row>
    <row r="308" spans="1:8" ht="45" hidden="1" customHeight="1" x14ac:dyDescent="0.25">
      <c r="A308" s="10" t="s">
        <v>655</v>
      </c>
      <c r="B308" s="11" t="s">
        <v>656</v>
      </c>
      <c r="C308" s="12">
        <v>744501</v>
      </c>
      <c r="D308" s="51">
        <v>10000</v>
      </c>
      <c r="E308" s="14">
        <v>41928</v>
      </c>
      <c r="F308" s="14">
        <v>42404</v>
      </c>
      <c r="G308" s="52"/>
      <c r="H308" s="50">
        <v>1</v>
      </c>
    </row>
    <row r="309" spans="1:8" ht="45" hidden="1" customHeight="1" x14ac:dyDescent="0.25">
      <c r="A309" s="10" t="s">
        <v>657</v>
      </c>
      <c r="B309" s="11" t="s">
        <v>658</v>
      </c>
      <c r="C309" s="12">
        <v>77163</v>
      </c>
      <c r="D309" s="51">
        <v>1000</v>
      </c>
      <c r="E309" s="53">
        <v>42404</v>
      </c>
      <c r="F309" s="53">
        <v>42404</v>
      </c>
      <c r="G309" s="52"/>
      <c r="H309" s="50">
        <v>1</v>
      </c>
    </row>
    <row r="310" spans="1:8" ht="45" hidden="1" customHeight="1" x14ac:dyDescent="0.25">
      <c r="A310" s="23" t="s">
        <v>657</v>
      </c>
      <c r="B310" s="11" t="s">
        <v>659</v>
      </c>
      <c r="C310" s="12" t="s">
        <v>660</v>
      </c>
      <c r="D310" s="51">
        <v>1000</v>
      </c>
      <c r="E310" s="53">
        <v>42404</v>
      </c>
      <c r="F310" s="53">
        <v>42404</v>
      </c>
      <c r="G310" s="52"/>
      <c r="H310" s="50"/>
    </row>
    <row r="311" spans="1:8" ht="15" hidden="1" customHeight="1" x14ac:dyDescent="0.25">
      <c r="A311" s="10" t="s">
        <v>661</v>
      </c>
      <c r="B311" s="11" t="s">
        <v>662</v>
      </c>
      <c r="C311" s="12" t="s">
        <v>663</v>
      </c>
      <c r="D311" s="13" t="s">
        <v>35</v>
      </c>
      <c r="E311" s="14">
        <v>39356</v>
      </c>
      <c r="F311" s="14">
        <v>42415</v>
      </c>
      <c r="G311" s="4">
        <f>[1]Itemprijzen!$D$11</f>
        <v>5.99</v>
      </c>
      <c r="H311" s="1">
        <v>1</v>
      </c>
    </row>
    <row r="312" spans="1:8" ht="15" hidden="1" customHeight="1" x14ac:dyDescent="0.25">
      <c r="A312" s="10" t="s">
        <v>661</v>
      </c>
      <c r="B312" s="11" t="s">
        <v>664</v>
      </c>
      <c r="C312" s="12" t="s">
        <v>665</v>
      </c>
      <c r="D312" s="13" t="s">
        <v>35</v>
      </c>
      <c r="E312" s="14">
        <v>42415</v>
      </c>
      <c r="F312" s="14">
        <v>42415</v>
      </c>
      <c r="H312" s="1">
        <v>1</v>
      </c>
    </row>
    <row r="313" spans="1:8" ht="45" hidden="1" customHeight="1" x14ac:dyDescent="0.25">
      <c r="A313" s="10" t="s">
        <v>666</v>
      </c>
      <c r="B313" s="11" t="s">
        <v>667</v>
      </c>
      <c r="C313" s="12" t="s">
        <v>668</v>
      </c>
      <c r="D313" s="13" t="s">
        <v>51</v>
      </c>
      <c r="E313" s="14">
        <v>40360</v>
      </c>
      <c r="F313" s="14">
        <v>42446</v>
      </c>
      <c r="G313" s="4">
        <f>[1]Itemprijzen!$D$11</f>
        <v>5.99</v>
      </c>
      <c r="H313" s="1">
        <v>1</v>
      </c>
    </row>
    <row r="314" spans="1:8" ht="30" hidden="1" customHeight="1" x14ac:dyDescent="0.25">
      <c r="A314" s="10" t="s">
        <v>666</v>
      </c>
      <c r="B314" s="11" t="s">
        <v>669</v>
      </c>
      <c r="C314" s="12" t="s">
        <v>670</v>
      </c>
      <c r="D314" s="13" t="s">
        <v>51</v>
      </c>
      <c r="E314" s="14">
        <v>40360</v>
      </c>
      <c r="F314" s="14">
        <v>42446</v>
      </c>
      <c r="G314" s="4">
        <f>[1]Itemprijzen!$D$11</f>
        <v>5.99</v>
      </c>
      <c r="H314" s="1">
        <v>1</v>
      </c>
    </row>
    <row r="315" spans="1:8" ht="36.75" hidden="1" customHeight="1" x14ac:dyDescent="0.25">
      <c r="A315" s="15" t="s">
        <v>671</v>
      </c>
      <c r="B315" s="11" t="s">
        <v>672</v>
      </c>
      <c r="C315" s="12" t="s">
        <v>673</v>
      </c>
      <c r="D315" s="13" t="s">
        <v>51</v>
      </c>
      <c r="E315" s="14">
        <v>42415</v>
      </c>
      <c r="F315" s="14">
        <v>42415</v>
      </c>
      <c r="G315" s="4">
        <f>[1]Itemprijzen!$G$29</f>
        <v>21.791666666666668</v>
      </c>
      <c r="H315" s="1">
        <v>1</v>
      </c>
    </row>
    <row r="316" spans="1:8" ht="30.75" hidden="1" customHeight="1" x14ac:dyDescent="0.25">
      <c r="A316" s="23" t="s">
        <v>674</v>
      </c>
      <c r="B316" s="11" t="s">
        <v>675</v>
      </c>
      <c r="C316" s="22" t="s">
        <v>676</v>
      </c>
      <c r="D316" s="13">
        <v>500</v>
      </c>
      <c r="E316" s="14">
        <v>40360</v>
      </c>
      <c r="F316" s="14">
        <v>42446</v>
      </c>
      <c r="G316" s="4">
        <f>[1]Itemprijzen!$G$29</f>
        <v>21.791666666666668</v>
      </c>
      <c r="H316" s="1">
        <v>1</v>
      </c>
    </row>
    <row r="317" spans="1:8" ht="27.75" hidden="1" customHeight="1" x14ac:dyDescent="0.25">
      <c r="A317" s="10" t="s">
        <v>677</v>
      </c>
      <c r="B317" s="11" t="s">
        <v>678</v>
      </c>
      <c r="C317" s="12" t="s">
        <v>679</v>
      </c>
      <c r="D317" s="13" t="s">
        <v>51</v>
      </c>
      <c r="E317" s="14">
        <v>37622</v>
      </c>
      <c r="F317" s="14">
        <v>42446</v>
      </c>
      <c r="G317" s="4">
        <f>[1]Itemprijzen!$G$29</f>
        <v>21.791666666666668</v>
      </c>
      <c r="H317" s="1">
        <v>1</v>
      </c>
    </row>
    <row r="318" spans="1:8" ht="15.75" hidden="1" customHeight="1" x14ac:dyDescent="0.25">
      <c r="A318" s="10" t="s">
        <v>680</v>
      </c>
      <c r="B318" s="11" t="s">
        <v>681</v>
      </c>
      <c r="C318" s="12" t="s">
        <v>682</v>
      </c>
      <c r="D318" s="13" t="s">
        <v>51</v>
      </c>
      <c r="E318" s="14">
        <v>40452</v>
      </c>
      <c r="F318" s="14">
        <v>42446</v>
      </c>
      <c r="G318" s="4">
        <f>[1]Itemprijzen!$D$21</f>
        <v>7.6533333333333333</v>
      </c>
      <c r="H318" s="1">
        <v>1</v>
      </c>
    </row>
    <row r="319" spans="1:8" ht="15" hidden="1" customHeight="1" x14ac:dyDescent="0.25">
      <c r="A319" s="10" t="s">
        <v>680</v>
      </c>
      <c r="B319" s="11" t="s">
        <v>681</v>
      </c>
      <c r="C319" s="12" t="s">
        <v>683</v>
      </c>
      <c r="D319" s="13" t="s">
        <v>51</v>
      </c>
      <c r="E319" s="14">
        <v>40452</v>
      </c>
      <c r="F319" s="14">
        <v>42446</v>
      </c>
      <c r="G319" s="4">
        <f>[1]Itemprijzen!$D$21</f>
        <v>7.6533333333333333</v>
      </c>
      <c r="H319" s="1">
        <v>1</v>
      </c>
    </row>
    <row r="320" spans="1:8" ht="15" hidden="1" customHeight="1" x14ac:dyDescent="0.25">
      <c r="A320" s="29" t="s">
        <v>684</v>
      </c>
      <c r="B320" s="30" t="s">
        <v>685</v>
      </c>
      <c r="C320" s="31" t="s">
        <v>686</v>
      </c>
      <c r="D320" s="13" t="s">
        <v>41</v>
      </c>
      <c r="E320" s="14">
        <v>41928</v>
      </c>
      <c r="F320" s="14">
        <v>41928</v>
      </c>
      <c r="G320" s="4">
        <f>[1]Itemprijzen!G35</f>
        <v>13.475</v>
      </c>
      <c r="H320" s="1">
        <v>1</v>
      </c>
    </row>
    <row r="321" spans="1:8" ht="11.25" hidden="1" customHeight="1" x14ac:dyDescent="0.25">
      <c r="A321" s="29" t="s">
        <v>687</v>
      </c>
      <c r="B321" s="30" t="s">
        <v>688</v>
      </c>
      <c r="C321" s="31" t="s">
        <v>689</v>
      </c>
      <c r="D321" s="13" t="s">
        <v>690</v>
      </c>
      <c r="E321" s="14">
        <v>36708</v>
      </c>
      <c r="F321" s="14">
        <v>41928</v>
      </c>
      <c r="G321" s="4">
        <f>[1]Itemprijzen!D12</f>
        <v>5.1583333333333332</v>
      </c>
      <c r="H321" s="1">
        <v>1</v>
      </c>
    </row>
    <row r="322" spans="1:8" ht="11.25" hidden="1" customHeight="1" x14ac:dyDescent="0.25">
      <c r="A322" s="29" t="s">
        <v>687</v>
      </c>
      <c r="B322" s="30" t="s">
        <v>691</v>
      </c>
      <c r="C322" s="31" t="s">
        <v>692</v>
      </c>
      <c r="D322" s="13" t="s">
        <v>51</v>
      </c>
      <c r="E322" s="14">
        <v>41928</v>
      </c>
      <c r="F322" s="14">
        <v>41928</v>
      </c>
      <c r="G322" s="4">
        <f>[1]Itemprijzen!$G$8</f>
        <v>17.633333333333333</v>
      </c>
      <c r="H322" s="1">
        <v>1</v>
      </c>
    </row>
    <row r="323" spans="1:8" ht="12.75" hidden="1" customHeight="1" x14ac:dyDescent="0.25">
      <c r="A323" s="10" t="s">
        <v>687</v>
      </c>
      <c r="B323" s="11" t="s">
        <v>693</v>
      </c>
      <c r="C323" s="12" t="s">
        <v>694</v>
      </c>
      <c r="D323" s="13" t="s">
        <v>695</v>
      </c>
      <c r="E323" s="14">
        <v>42408</v>
      </c>
      <c r="F323" s="14">
        <v>42408</v>
      </c>
      <c r="G323" s="4">
        <f>[1]Itemprijzen!$D$14</f>
        <v>7.6533333333333333</v>
      </c>
      <c r="H323" s="1">
        <v>1</v>
      </c>
    </row>
    <row r="324" spans="1:8" ht="14.25" hidden="1" customHeight="1" x14ac:dyDescent="0.25">
      <c r="A324" s="15" t="s">
        <v>696</v>
      </c>
      <c r="B324" s="11" t="s">
        <v>697</v>
      </c>
      <c r="C324" s="12" t="s">
        <v>698</v>
      </c>
      <c r="D324" s="13" t="s">
        <v>41</v>
      </c>
      <c r="E324" s="14">
        <v>37622</v>
      </c>
      <c r="F324" s="14">
        <v>42408</v>
      </c>
      <c r="G324" s="4">
        <f>[1]Itemprijzen!$D$21</f>
        <v>7.6533333333333333</v>
      </c>
      <c r="H324" s="1">
        <v>1</v>
      </c>
    </row>
    <row r="325" spans="1:8" ht="26.25" hidden="1" customHeight="1" x14ac:dyDescent="0.25">
      <c r="A325" s="15" t="s">
        <v>699</v>
      </c>
      <c r="B325" s="11" t="s">
        <v>700</v>
      </c>
      <c r="C325" s="22" t="s">
        <v>701</v>
      </c>
      <c r="D325" s="13" t="s">
        <v>35</v>
      </c>
      <c r="E325" s="14">
        <v>39661</v>
      </c>
      <c r="F325" s="14">
        <v>42408</v>
      </c>
      <c r="G325" s="4">
        <f>[1]Itemprijzen!$D$21</f>
        <v>7.6533333333333333</v>
      </c>
      <c r="H325" s="1">
        <v>1</v>
      </c>
    </row>
    <row r="326" spans="1:8" ht="14.25" hidden="1" customHeight="1" x14ac:dyDescent="0.25">
      <c r="A326" s="10" t="s">
        <v>702</v>
      </c>
      <c r="B326" s="11" t="s">
        <v>703</v>
      </c>
      <c r="C326" s="22" t="s">
        <v>704</v>
      </c>
      <c r="D326" s="13" t="s">
        <v>35</v>
      </c>
      <c r="E326" s="14">
        <v>38108</v>
      </c>
      <c r="F326" s="14">
        <v>42408</v>
      </c>
      <c r="G326" s="4">
        <f>[1]Itemprijzen!$D$21</f>
        <v>7.6533333333333333</v>
      </c>
      <c r="H326" s="1">
        <v>1</v>
      </c>
    </row>
    <row r="327" spans="1:8" ht="34.5" hidden="1" customHeight="1" x14ac:dyDescent="0.25">
      <c r="A327" s="10" t="s">
        <v>705</v>
      </c>
      <c r="B327" s="11" t="s">
        <v>706</v>
      </c>
      <c r="C327" s="12" t="s">
        <v>707</v>
      </c>
      <c r="D327" s="13" t="s">
        <v>41</v>
      </c>
      <c r="E327" s="14">
        <v>37622</v>
      </c>
      <c r="F327" s="14">
        <v>42408</v>
      </c>
      <c r="G327" s="4">
        <f>[1]Itemprijzen!$D$21</f>
        <v>7.6533333333333333</v>
      </c>
      <c r="H327" s="1">
        <v>1</v>
      </c>
    </row>
    <row r="328" spans="1:8" ht="15" hidden="1" customHeight="1" x14ac:dyDescent="0.25">
      <c r="A328" s="10" t="s">
        <v>705</v>
      </c>
      <c r="B328" s="11" t="s">
        <v>708</v>
      </c>
      <c r="C328" s="12" t="s">
        <v>709</v>
      </c>
      <c r="D328" s="13" t="s">
        <v>41</v>
      </c>
      <c r="E328" s="14">
        <v>37622</v>
      </c>
      <c r="F328" s="14">
        <v>42408</v>
      </c>
      <c r="G328" s="4">
        <f>[1]Itemprijzen!$D$11</f>
        <v>5.99</v>
      </c>
      <c r="H328" s="1">
        <v>1</v>
      </c>
    </row>
    <row r="329" spans="1:8" ht="28.5" hidden="1" customHeight="1" x14ac:dyDescent="0.25">
      <c r="A329" s="10" t="s">
        <v>705</v>
      </c>
      <c r="B329" s="11" t="s">
        <v>710</v>
      </c>
      <c r="C329" s="12" t="s">
        <v>711</v>
      </c>
      <c r="D329" s="13" t="s">
        <v>41</v>
      </c>
      <c r="E329" s="14">
        <v>37622</v>
      </c>
      <c r="F329" s="14">
        <v>42408</v>
      </c>
      <c r="G329" s="4">
        <f>[1]Itemprijzen!$D$11</f>
        <v>5.99</v>
      </c>
      <c r="H329" s="1">
        <v>1</v>
      </c>
    </row>
    <row r="330" spans="1:8" ht="15" hidden="1" customHeight="1" x14ac:dyDescent="0.25">
      <c r="A330" s="10" t="s">
        <v>712</v>
      </c>
      <c r="B330" s="11" t="s">
        <v>713</v>
      </c>
      <c r="C330" s="12" t="s">
        <v>714</v>
      </c>
      <c r="D330" s="13" t="s">
        <v>35</v>
      </c>
      <c r="E330" s="14">
        <v>39203</v>
      </c>
      <c r="F330" s="14">
        <v>42415</v>
      </c>
      <c r="G330" s="4">
        <f>[1]Itemprijzen!$G$29</f>
        <v>21.791666666666668</v>
      </c>
      <c r="H330" s="1">
        <v>1</v>
      </c>
    </row>
    <row r="331" spans="1:8" ht="15" hidden="1" customHeight="1" x14ac:dyDescent="0.25">
      <c r="A331" s="10" t="s">
        <v>712</v>
      </c>
      <c r="B331" s="11" t="s">
        <v>715</v>
      </c>
      <c r="C331" s="12" t="s">
        <v>716</v>
      </c>
      <c r="D331" s="13" t="s">
        <v>35</v>
      </c>
      <c r="E331" s="14">
        <v>39203</v>
      </c>
      <c r="F331" s="14">
        <v>42415</v>
      </c>
      <c r="G331" s="4">
        <f>[1]Itemprijzen!$D$11</f>
        <v>5.99</v>
      </c>
      <c r="H331" s="1">
        <v>1</v>
      </c>
    </row>
    <row r="332" spans="1:8" ht="15" hidden="1" customHeight="1" x14ac:dyDescent="0.25">
      <c r="A332" s="10" t="s">
        <v>712</v>
      </c>
      <c r="B332" s="11" t="s">
        <v>717</v>
      </c>
      <c r="C332" s="12" t="s">
        <v>718</v>
      </c>
      <c r="D332" s="13" t="s">
        <v>35</v>
      </c>
      <c r="E332" s="14">
        <v>39203</v>
      </c>
      <c r="F332" s="14">
        <v>42408</v>
      </c>
      <c r="G332" s="4">
        <f>[1]Itemprijzen!$G$29</f>
        <v>21.791666666666668</v>
      </c>
      <c r="H332" s="1">
        <v>1</v>
      </c>
    </row>
    <row r="333" spans="1:8" ht="11.25" hidden="1" customHeight="1" x14ac:dyDescent="0.25">
      <c r="A333" s="10" t="s">
        <v>719</v>
      </c>
      <c r="B333" s="11" t="s">
        <v>720</v>
      </c>
      <c r="C333" s="12" t="s">
        <v>721</v>
      </c>
      <c r="D333" s="13" t="s">
        <v>35</v>
      </c>
      <c r="E333" s="14">
        <v>39203</v>
      </c>
      <c r="F333" s="14">
        <v>42408</v>
      </c>
      <c r="G333" s="4">
        <f>[1]Itemprijzen!$D$11</f>
        <v>5.99</v>
      </c>
      <c r="H333" s="1">
        <v>1</v>
      </c>
    </row>
    <row r="334" spans="1:8" ht="28.5" hidden="1" customHeight="1" x14ac:dyDescent="0.25">
      <c r="A334" s="29" t="s">
        <v>722</v>
      </c>
      <c r="B334" s="30" t="s">
        <v>723</v>
      </c>
      <c r="C334" s="31" t="s">
        <v>724</v>
      </c>
      <c r="D334" s="13" t="s">
        <v>725</v>
      </c>
      <c r="E334" s="14" t="s">
        <v>57</v>
      </c>
      <c r="F334" s="14">
        <v>41926</v>
      </c>
      <c r="G334" s="4">
        <f>[1]Itemprijzen!$D$21</f>
        <v>7.6533333333333333</v>
      </c>
      <c r="H334" s="1">
        <v>1</v>
      </c>
    </row>
    <row r="335" spans="1:8" ht="45.75" hidden="1" customHeight="1" x14ac:dyDescent="0.25">
      <c r="A335" s="10" t="s">
        <v>726</v>
      </c>
      <c r="B335" s="11" t="s">
        <v>727</v>
      </c>
      <c r="C335" s="12" t="s">
        <v>728</v>
      </c>
      <c r="D335" s="13" t="s">
        <v>35</v>
      </c>
      <c r="E335" s="14">
        <v>42408</v>
      </c>
      <c r="F335" s="14">
        <v>42408</v>
      </c>
      <c r="G335" s="4">
        <f>[1]Itemprijzen!$G$8</f>
        <v>17.633333333333333</v>
      </c>
      <c r="H335" s="1">
        <v>1</v>
      </c>
    </row>
    <row r="336" spans="1:8" ht="11.25" hidden="1" customHeight="1" x14ac:dyDescent="0.25">
      <c r="A336" s="10" t="s">
        <v>726</v>
      </c>
      <c r="B336" s="11" t="s">
        <v>729</v>
      </c>
      <c r="C336" s="12" t="s">
        <v>730</v>
      </c>
      <c r="D336" s="13" t="s">
        <v>35</v>
      </c>
      <c r="E336" s="14">
        <v>42408</v>
      </c>
      <c r="F336" s="14">
        <v>42408</v>
      </c>
      <c r="G336" s="4">
        <f>[1]Itemprijzen!$G$8</f>
        <v>17.633333333333333</v>
      </c>
      <c r="H336" s="1">
        <v>1</v>
      </c>
    </row>
    <row r="337" spans="1:8" ht="29.25" hidden="1" customHeight="1" x14ac:dyDescent="0.25">
      <c r="A337" s="29" t="s">
        <v>731</v>
      </c>
      <c r="B337" s="30" t="s">
        <v>732</v>
      </c>
      <c r="C337" s="31" t="s">
        <v>733</v>
      </c>
      <c r="D337" s="13" t="s">
        <v>16</v>
      </c>
      <c r="E337" s="14" t="s">
        <v>57</v>
      </c>
      <c r="F337" s="14">
        <v>41928</v>
      </c>
      <c r="G337" s="4">
        <f>[1]Itemprijzen!$D$11</f>
        <v>5.99</v>
      </c>
      <c r="H337" s="1">
        <v>1</v>
      </c>
    </row>
    <row r="338" spans="1:8" ht="11.25" hidden="1" customHeight="1" x14ac:dyDescent="0.25">
      <c r="A338" s="29" t="s">
        <v>726</v>
      </c>
      <c r="B338" s="30" t="s">
        <v>734</v>
      </c>
      <c r="C338" s="31" t="s">
        <v>735</v>
      </c>
      <c r="D338" s="13" t="s">
        <v>35</v>
      </c>
      <c r="E338" s="14">
        <v>41928</v>
      </c>
      <c r="F338" s="14">
        <v>41928</v>
      </c>
      <c r="G338" s="4">
        <f>[1]Itemprijzen!$G$8</f>
        <v>17.633333333333333</v>
      </c>
      <c r="H338" s="1">
        <v>1</v>
      </c>
    </row>
    <row r="339" spans="1:8" ht="11.25" hidden="1" customHeight="1" x14ac:dyDescent="0.25">
      <c r="A339" s="10" t="s">
        <v>736</v>
      </c>
      <c r="B339" s="11" t="s">
        <v>737</v>
      </c>
      <c r="C339" s="12" t="s">
        <v>738</v>
      </c>
      <c r="D339" s="13">
        <v>900</v>
      </c>
      <c r="E339" s="14" t="s">
        <v>57</v>
      </c>
      <c r="F339" s="14">
        <v>42408</v>
      </c>
      <c r="G339" s="4">
        <f>[1]Itemprijzen!$D$7</f>
        <v>5.1583333333333332</v>
      </c>
      <c r="H339" s="1">
        <v>1</v>
      </c>
    </row>
    <row r="340" spans="1:8" ht="30.75" hidden="1" customHeight="1" x14ac:dyDescent="0.25">
      <c r="A340" s="15" t="s">
        <v>739</v>
      </c>
      <c r="B340" s="11" t="s">
        <v>740</v>
      </c>
      <c r="C340" s="12" t="s">
        <v>741</v>
      </c>
      <c r="D340" s="13" t="s">
        <v>625</v>
      </c>
      <c r="E340" s="14">
        <v>42387</v>
      </c>
      <c r="F340" s="14">
        <v>42387</v>
      </c>
      <c r="G340" s="4">
        <f>[1]Itemprijzen!$G$8</f>
        <v>17.633333333333333</v>
      </c>
      <c r="H340" s="1">
        <v>1</v>
      </c>
    </row>
    <row r="341" spans="1:8" ht="11.25" hidden="1" customHeight="1" x14ac:dyDescent="0.25">
      <c r="A341" s="10" t="s">
        <v>742</v>
      </c>
      <c r="B341" s="11" t="s">
        <v>743</v>
      </c>
      <c r="C341" s="12" t="s">
        <v>744</v>
      </c>
      <c r="D341" s="13" t="s">
        <v>625</v>
      </c>
      <c r="E341" s="14">
        <v>42405</v>
      </c>
      <c r="F341" s="14">
        <v>42405</v>
      </c>
      <c r="G341" s="4">
        <f>[1]Itemprijzen!$D$13</f>
        <v>5.99</v>
      </c>
      <c r="H341" s="1">
        <v>1</v>
      </c>
    </row>
    <row r="342" spans="1:8" ht="41.25" hidden="1" customHeight="1" x14ac:dyDescent="0.25">
      <c r="A342" s="29" t="s">
        <v>742</v>
      </c>
      <c r="B342" s="30" t="s">
        <v>745</v>
      </c>
      <c r="C342" s="31" t="s">
        <v>746</v>
      </c>
      <c r="D342" s="13" t="s">
        <v>35</v>
      </c>
      <c r="E342" s="14" t="s">
        <v>57</v>
      </c>
      <c r="F342" s="14">
        <v>41928</v>
      </c>
      <c r="G342" s="4">
        <f>[1]Itemprijzen!$D$21</f>
        <v>7.6533333333333333</v>
      </c>
      <c r="H342" s="1">
        <v>1</v>
      </c>
    </row>
    <row r="343" spans="1:8" ht="41.25" hidden="1" customHeight="1" x14ac:dyDescent="0.25">
      <c r="A343" s="10" t="s">
        <v>742</v>
      </c>
      <c r="B343" s="11" t="s">
        <v>747</v>
      </c>
      <c r="C343" s="12" t="s">
        <v>748</v>
      </c>
      <c r="D343" s="13" t="s">
        <v>495</v>
      </c>
      <c r="E343" s="14">
        <v>42408</v>
      </c>
      <c r="F343" s="14">
        <v>42408</v>
      </c>
      <c r="G343" s="4">
        <f>[1]Itemprijzen!$D$7</f>
        <v>5.1583333333333332</v>
      </c>
      <c r="H343" s="1">
        <v>1</v>
      </c>
    </row>
    <row r="344" spans="1:8" ht="41.25" hidden="1" customHeight="1" x14ac:dyDescent="0.25">
      <c r="A344" s="10" t="s">
        <v>742</v>
      </c>
      <c r="B344" s="11" t="s">
        <v>749</v>
      </c>
      <c r="C344" s="12" t="s">
        <v>750</v>
      </c>
      <c r="D344" s="13">
        <v>500</v>
      </c>
      <c r="E344" s="14">
        <v>42408</v>
      </c>
      <c r="F344" s="14">
        <v>42408</v>
      </c>
      <c r="G344" s="4">
        <f>[1]Itemprijzen!$D$7</f>
        <v>5.1583333333333332</v>
      </c>
      <c r="H344" s="1">
        <v>1</v>
      </c>
    </row>
    <row r="345" spans="1:8" ht="41.25" hidden="1" customHeight="1" x14ac:dyDescent="0.25">
      <c r="A345" s="10" t="s">
        <v>742</v>
      </c>
      <c r="B345" s="11" t="s">
        <v>751</v>
      </c>
      <c r="C345" s="12" t="s">
        <v>752</v>
      </c>
      <c r="D345" s="13" t="s">
        <v>495</v>
      </c>
      <c r="E345" s="14">
        <v>42408</v>
      </c>
      <c r="F345" s="14">
        <v>42408</v>
      </c>
      <c r="G345" s="4">
        <f>[1]Itemprijzen!$D$7</f>
        <v>5.1583333333333332</v>
      </c>
      <c r="H345" s="1">
        <v>1</v>
      </c>
    </row>
    <row r="346" spans="1:8" ht="41.25" hidden="1" customHeight="1" x14ac:dyDescent="0.25">
      <c r="A346" s="29" t="s">
        <v>753</v>
      </c>
      <c r="B346" s="30" t="s">
        <v>754</v>
      </c>
      <c r="C346" s="31" t="s">
        <v>755</v>
      </c>
      <c r="D346" s="13" t="s">
        <v>135</v>
      </c>
      <c r="E346" s="14">
        <v>41943</v>
      </c>
      <c r="F346" s="14">
        <v>41941</v>
      </c>
      <c r="G346" s="4">
        <f>[1]Itemprijzen!$G$8</f>
        <v>17.633333333333333</v>
      </c>
      <c r="H346" s="1">
        <v>1</v>
      </c>
    </row>
    <row r="347" spans="1:8" ht="41.25" hidden="1" customHeight="1" x14ac:dyDescent="0.25">
      <c r="A347" s="15" t="s">
        <v>756</v>
      </c>
      <c r="B347" s="11" t="s">
        <v>757</v>
      </c>
      <c r="C347" s="12" t="s">
        <v>758</v>
      </c>
      <c r="D347" s="13">
        <v>500</v>
      </c>
      <c r="E347" s="14">
        <v>42431</v>
      </c>
      <c r="F347" s="14">
        <v>42431</v>
      </c>
      <c r="G347" s="4">
        <f>[1]Itemprijzen!$D$21</f>
        <v>7.6533333333333333</v>
      </c>
      <c r="H347" s="1">
        <v>1</v>
      </c>
    </row>
    <row r="348" spans="1:8" ht="12" hidden="1" customHeight="1" x14ac:dyDescent="0.25">
      <c r="A348" s="10" t="s">
        <v>759</v>
      </c>
      <c r="B348" s="11" t="s">
        <v>760</v>
      </c>
      <c r="C348" s="12" t="s">
        <v>761</v>
      </c>
      <c r="D348" s="13">
        <v>500</v>
      </c>
      <c r="E348" s="14">
        <v>38384</v>
      </c>
      <c r="F348" s="14">
        <v>42431</v>
      </c>
      <c r="G348" s="4">
        <f>[1]Itemprijzen!$D$21</f>
        <v>7.6533333333333333</v>
      </c>
      <c r="H348" s="1">
        <v>1</v>
      </c>
    </row>
    <row r="349" spans="1:8" ht="30" hidden="1" customHeight="1" x14ac:dyDescent="0.25">
      <c r="A349" s="10" t="s">
        <v>759</v>
      </c>
      <c r="B349" s="11" t="s">
        <v>762</v>
      </c>
      <c r="C349" s="12" t="s">
        <v>763</v>
      </c>
      <c r="D349" s="13">
        <v>500</v>
      </c>
      <c r="E349" s="14">
        <v>37104</v>
      </c>
      <c r="F349" s="14">
        <v>42431</v>
      </c>
      <c r="G349" s="4">
        <f>[1]Itemprijzen!$D$21</f>
        <v>7.6533333333333333</v>
      </c>
      <c r="H349" s="1">
        <v>1</v>
      </c>
    </row>
    <row r="350" spans="1:8" ht="11.25" hidden="1" customHeight="1" x14ac:dyDescent="0.25">
      <c r="A350" s="10" t="s">
        <v>764</v>
      </c>
      <c r="B350" s="11" t="s">
        <v>765</v>
      </c>
      <c r="C350" s="12" t="s">
        <v>766</v>
      </c>
      <c r="D350" s="13">
        <v>1500</v>
      </c>
      <c r="E350" s="14">
        <v>37408</v>
      </c>
      <c r="F350" s="14">
        <v>42431</v>
      </c>
      <c r="G350" s="4">
        <f>[1]Itemprijzen!$D$21</f>
        <v>7.6533333333333333</v>
      </c>
      <c r="H350" s="1">
        <v>1</v>
      </c>
    </row>
    <row r="351" spans="1:8" ht="11.25" hidden="1" customHeight="1" x14ac:dyDescent="0.25">
      <c r="A351" s="15" t="s">
        <v>767</v>
      </c>
      <c r="B351" s="11" t="s">
        <v>768</v>
      </c>
      <c r="C351" s="12" t="s">
        <v>769</v>
      </c>
      <c r="D351" s="13" t="s">
        <v>35</v>
      </c>
      <c r="E351" s="14">
        <v>41943</v>
      </c>
      <c r="F351" s="14">
        <v>42446</v>
      </c>
      <c r="G351" s="4">
        <f>[1]Itemprijzen!G18</f>
        <v>25.95</v>
      </c>
      <c r="H351" s="1">
        <v>1</v>
      </c>
    </row>
    <row r="352" spans="1:8" ht="11.25" hidden="1" customHeight="1" x14ac:dyDescent="0.25">
      <c r="A352" s="10" t="s">
        <v>770</v>
      </c>
      <c r="B352" s="11" t="s">
        <v>771</v>
      </c>
      <c r="C352" s="12" t="s">
        <v>772</v>
      </c>
      <c r="D352" s="13" t="s">
        <v>138</v>
      </c>
      <c r="E352" s="14">
        <v>42431</v>
      </c>
      <c r="F352" s="14">
        <v>42431</v>
      </c>
      <c r="G352" s="4">
        <f>[1]Itemprijzen!$D$7</f>
        <v>5.1583333333333332</v>
      </c>
      <c r="H352" s="1">
        <v>1</v>
      </c>
    </row>
    <row r="353" spans="1:8" s="54" customFormat="1" ht="30.75" hidden="1" customHeight="1" x14ac:dyDescent="0.25">
      <c r="A353" s="10" t="s">
        <v>770</v>
      </c>
      <c r="B353" s="11" t="s">
        <v>771</v>
      </c>
      <c r="C353" s="12">
        <v>60006</v>
      </c>
      <c r="D353" s="13" t="s">
        <v>138</v>
      </c>
      <c r="E353" s="14">
        <v>42431</v>
      </c>
      <c r="F353" s="14">
        <v>42431</v>
      </c>
      <c r="G353" s="4">
        <f>[1]Itemprijzen!$D$7</f>
        <v>5.1583333333333332</v>
      </c>
      <c r="H353" s="1">
        <v>1</v>
      </c>
    </row>
    <row r="354" spans="1:8" ht="11.25" hidden="1" customHeight="1" x14ac:dyDescent="0.25">
      <c r="A354" s="10" t="s">
        <v>770</v>
      </c>
      <c r="B354" s="11" t="s">
        <v>773</v>
      </c>
      <c r="C354" s="12" t="s">
        <v>774</v>
      </c>
      <c r="D354" s="13" t="s">
        <v>135</v>
      </c>
      <c r="E354" s="14">
        <v>40535</v>
      </c>
      <c r="F354" s="14">
        <v>42446</v>
      </c>
      <c r="G354" s="4">
        <f>[1]Itemprijzen!$D$21</f>
        <v>7.6533333333333333</v>
      </c>
      <c r="H354" s="1">
        <v>1</v>
      </c>
    </row>
    <row r="355" spans="1:8" ht="11.25" hidden="1" customHeight="1" x14ac:dyDescent="0.25">
      <c r="A355" s="55" t="s">
        <v>770</v>
      </c>
      <c r="B355" s="30" t="s">
        <v>775</v>
      </c>
      <c r="C355" s="31" t="s">
        <v>776</v>
      </c>
      <c r="D355" s="13" t="s">
        <v>135</v>
      </c>
      <c r="E355" s="14">
        <v>41943</v>
      </c>
      <c r="F355" s="14">
        <v>41941</v>
      </c>
      <c r="G355" s="4">
        <f>[1]Itemprijzen!$G$8</f>
        <v>17.633333333333333</v>
      </c>
      <c r="H355" s="1">
        <v>1</v>
      </c>
    </row>
    <row r="356" spans="1:8" ht="11.25" hidden="1" customHeight="1" x14ac:dyDescent="0.25">
      <c r="A356" s="10" t="s">
        <v>770</v>
      </c>
      <c r="B356" s="11" t="s">
        <v>777</v>
      </c>
      <c r="C356" s="12" t="s">
        <v>778</v>
      </c>
      <c r="D356" s="13" t="s">
        <v>22</v>
      </c>
      <c r="E356" s="14">
        <v>37320</v>
      </c>
      <c r="F356" s="14">
        <v>42431</v>
      </c>
      <c r="G356" s="4">
        <f>[1]Itemprijzen!$D$11</f>
        <v>5.99</v>
      </c>
      <c r="H356" s="1">
        <v>1</v>
      </c>
    </row>
    <row r="357" spans="1:8" ht="11.25" hidden="1" customHeight="1" x14ac:dyDescent="0.25">
      <c r="A357" s="10" t="s">
        <v>770</v>
      </c>
      <c r="B357" s="11" t="s">
        <v>779</v>
      </c>
      <c r="C357" s="12" t="s">
        <v>780</v>
      </c>
      <c r="D357" s="13" t="s">
        <v>35</v>
      </c>
      <c r="E357" s="14">
        <v>42431</v>
      </c>
      <c r="F357" s="14">
        <v>42431</v>
      </c>
      <c r="G357" s="4">
        <f>[1]Itemprijzen!$G$8</f>
        <v>17.633333333333333</v>
      </c>
      <c r="H357" s="1">
        <v>1</v>
      </c>
    </row>
    <row r="358" spans="1:8" ht="11.25" hidden="1" customHeight="1" x14ac:dyDescent="0.25">
      <c r="A358" s="10" t="s">
        <v>770</v>
      </c>
      <c r="B358" s="11" t="s">
        <v>781</v>
      </c>
      <c r="C358" s="12" t="s">
        <v>782</v>
      </c>
      <c r="D358" s="13" t="s">
        <v>783</v>
      </c>
      <c r="E358" s="14">
        <v>37865</v>
      </c>
      <c r="F358" s="14">
        <v>42431</v>
      </c>
      <c r="G358" s="4">
        <f>[1]Itemprijzen!$D$11</f>
        <v>5.99</v>
      </c>
      <c r="H358" s="1">
        <v>1</v>
      </c>
    </row>
    <row r="359" spans="1:8" ht="11.25" hidden="1" customHeight="1" x14ac:dyDescent="0.25">
      <c r="A359" s="10" t="s">
        <v>770</v>
      </c>
      <c r="B359" s="11" t="s">
        <v>784</v>
      </c>
      <c r="C359" s="12" t="s">
        <v>785</v>
      </c>
      <c r="D359" s="13" t="s">
        <v>41</v>
      </c>
      <c r="E359" s="14">
        <v>38782</v>
      </c>
      <c r="F359" s="14">
        <v>42403</v>
      </c>
      <c r="G359" s="4">
        <f>[1]Itemprijzen!$D$11</f>
        <v>5.99</v>
      </c>
      <c r="H359" s="1">
        <v>1</v>
      </c>
    </row>
    <row r="360" spans="1:8" ht="11.25" hidden="1" customHeight="1" x14ac:dyDescent="0.25">
      <c r="A360" s="10" t="s">
        <v>770</v>
      </c>
      <c r="B360" s="11" t="s">
        <v>786</v>
      </c>
      <c r="C360" s="12" t="s">
        <v>787</v>
      </c>
      <c r="D360" s="13" t="s">
        <v>41</v>
      </c>
      <c r="E360" s="14">
        <v>38874</v>
      </c>
      <c r="F360" s="14">
        <v>42403</v>
      </c>
      <c r="G360" s="4">
        <f>[1]Itemprijzen!D38</f>
        <v>6.8216666666666663</v>
      </c>
      <c r="H360" s="1">
        <v>1</v>
      </c>
    </row>
    <row r="361" spans="1:8" ht="11.25" hidden="1" customHeight="1" x14ac:dyDescent="0.25">
      <c r="A361" s="10" t="s">
        <v>770</v>
      </c>
      <c r="B361" s="11" t="s">
        <v>788</v>
      </c>
      <c r="C361" s="12" t="s">
        <v>789</v>
      </c>
      <c r="D361" s="13" t="s">
        <v>135</v>
      </c>
      <c r="E361" s="14">
        <v>35553</v>
      </c>
      <c r="F361" s="14">
        <v>42446</v>
      </c>
      <c r="G361" s="4">
        <f>[1]Itemprijzen!$D$21</f>
        <v>7.6533333333333333</v>
      </c>
      <c r="H361" s="1">
        <v>1</v>
      </c>
    </row>
    <row r="362" spans="1:8" ht="14.25" hidden="1" customHeight="1" x14ac:dyDescent="0.25">
      <c r="A362" s="10" t="s">
        <v>770</v>
      </c>
      <c r="B362" s="11" t="s">
        <v>790</v>
      </c>
      <c r="C362" s="12" t="s">
        <v>791</v>
      </c>
      <c r="D362" s="13" t="s">
        <v>22</v>
      </c>
      <c r="E362" s="14">
        <v>37257</v>
      </c>
      <c r="F362" s="14">
        <v>42446</v>
      </c>
      <c r="G362" s="4">
        <f>[1]Itemprijzen!$D$11</f>
        <v>5.99</v>
      </c>
      <c r="H362" s="1">
        <v>1</v>
      </c>
    </row>
    <row r="363" spans="1:8" ht="28.5" hidden="1" customHeight="1" x14ac:dyDescent="0.25">
      <c r="A363" s="10" t="s">
        <v>792</v>
      </c>
      <c r="B363" s="11" t="s">
        <v>793</v>
      </c>
      <c r="C363" s="12">
        <v>74077</v>
      </c>
      <c r="D363" s="13">
        <v>450</v>
      </c>
      <c r="E363" s="14">
        <v>39173</v>
      </c>
      <c r="F363" s="14">
        <v>42394</v>
      </c>
      <c r="G363" s="4">
        <f>[1]Itemprijzen!D25</f>
        <v>9.3166666666666664</v>
      </c>
      <c r="H363" s="1">
        <v>1</v>
      </c>
    </row>
    <row r="364" spans="1:8" ht="42.75" hidden="1" customHeight="1" x14ac:dyDescent="0.25">
      <c r="A364" s="10" t="s">
        <v>792</v>
      </c>
      <c r="B364" s="11" t="s">
        <v>794</v>
      </c>
      <c r="C364" s="12" t="s">
        <v>795</v>
      </c>
      <c r="D364" s="13">
        <v>500</v>
      </c>
      <c r="E364" s="14">
        <v>42394</v>
      </c>
      <c r="F364" s="14">
        <v>42394</v>
      </c>
      <c r="G364" s="4">
        <f>[1]Itemprijzen!$G$8</f>
        <v>17.633333333333333</v>
      </c>
      <c r="H364" s="1">
        <v>1</v>
      </c>
    </row>
    <row r="365" spans="1:8" ht="13.5" hidden="1" customHeight="1" x14ac:dyDescent="0.25">
      <c r="A365" s="10" t="s">
        <v>796</v>
      </c>
      <c r="B365" s="11" t="s">
        <v>797</v>
      </c>
      <c r="C365" s="12" t="s">
        <v>798</v>
      </c>
      <c r="D365" s="13" t="s">
        <v>166</v>
      </c>
      <c r="E365" s="14">
        <v>38417</v>
      </c>
      <c r="F365" s="14">
        <v>42419</v>
      </c>
      <c r="G365" s="4">
        <f>[1]Itemprijzen!$D$11</f>
        <v>5.99</v>
      </c>
      <c r="H365" s="1">
        <v>1</v>
      </c>
    </row>
    <row r="366" spans="1:8" ht="13.5" hidden="1" customHeight="1" x14ac:dyDescent="0.25">
      <c r="A366" s="10" t="s">
        <v>796</v>
      </c>
      <c r="B366" s="11" t="s">
        <v>799</v>
      </c>
      <c r="C366" s="12" t="s">
        <v>800</v>
      </c>
      <c r="D366" s="13">
        <v>1000</v>
      </c>
      <c r="E366" s="14">
        <v>36465</v>
      </c>
      <c r="F366" s="14">
        <v>42419</v>
      </c>
    </row>
    <row r="367" spans="1:8" ht="13.5" hidden="1" customHeight="1" x14ac:dyDescent="0.25">
      <c r="A367" s="10" t="s">
        <v>801</v>
      </c>
      <c r="B367" s="11" t="s">
        <v>802</v>
      </c>
      <c r="C367" s="12" t="s">
        <v>803</v>
      </c>
      <c r="D367" s="13">
        <v>1000</v>
      </c>
      <c r="E367" s="14">
        <v>36586</v>
      </c>
      <c r="F367" s="14">
        <v>42394</v>
      </c>
      <c r="G367" s="4">
        <f>[1]Itemprijzen!$D$21</f>
        <v>7.6533333333333333</v>
      </c>
      <c r="H367" s="1">
        <v>1</v>
      </c>
    </row>
    <row r="368" spans="1:8" ht="13.5" hidden="1" customHeight="1" x14ac:dyDescent="0.25">
      <c r="A368" s="10" t="s">
        <v>801</v>
      </c>
      <c r="B368" s="11" t="s">
        <v>802</v>
      </c>
      <c r="C368" s="12" t="s">
        <v>804</v>
      </c>
      <c r="D368" s="13">
        <v>1000</v>
      </c>
      <c r="E368" s="14">
        <v>36586</v>
      </c>
      <c r="F368" s="14">
        <v>42394</v>
      </c>
      <c r="G368" s="4">
        <f>[1]Itemprijzen!$D$21</f>
        <v>7.6533333333333333</v>
      </c>
      <c r="H368" s="1">
        <v>1</v>
      </c>
    </row>
    <row r="369" spans="1:8" ht="30" hidden="1" customHeight="1" x14ac:dyDescent="0.25">
      <c r="A369" s="10" t="s">
        <v>801</v>
      </c>
      <c r="B369" s="11" t="s">
        <v>805</v>
      </c>
      <c r="C369" s="12" t="s">
        <v>806</v>
      </c>
      <c r="D369" s="13">
        <v>2000</v>
      </c>
      <c r="E369" s="14">
        <v>36586</v>
      </c>
      <c r="F369" s="14">
        <v>42394</v>
      </c>
      <c r="G369" s="4">
        <f>[1]Itemprijzen!$D$11</f>
        <v>5.99</v>
      </c>
      <c r="H369" s="1">
        <v>1</v>
      </c>
    </row>
    <row r="370" spans="1:8" ht="30" hidden="1" customHeight="1" x14ac:dyDescent="0.25">
      <c r="A370" s="10" t="s">
        <v>807</v>
      </c>
      <c r="B370" s="11" t="s">
        <v>808</v>
      </c>
      <c r="C370" s="12" t="s">
        <v>809</v>
      </c>
      <c r="D370" s="13">
        <v>1000</v>
      </c>
      <c r="E370" s="14">
        <v>36586</v>
      </c>
      <c r="F370" s="14">
        <v>42398</v>
      </c>
      <c r="G370" s="4">
        <f>[1]Itemprijzen!$D$21</f>
        <v>7.6533333333333333</v>
      </c>
      <c r="H370" s="1">
        <v>1</v>
      </c>
    </row>
    <row r="371" spans="1:8" ht="30" hidden="1" customHeight="1" x14ac:dyDescent="0.25">
      <c r="A371" s="10" t="s">
        <v>807</v>
      </c>
      <c r="B371" s="11" t="s">
        <v>810</v>
      </c>
      <c r="C371" s="12" t="s">
        <v>811</v>
      </c>
      <c r="D371" s="13">
        <v>2000</v>
      </c>
      <c r="E371" s="14">
        <v>36586</v>
      </c>
      <c r="F371" s="14">
        <v>42398</v>
      </c>
      <c r="G371" s="4">
        <f>[1]Itemprijzen!$D$11</f>
        <v>5.99</v>
      </c>
      <c r="H371" s="1">
        <v>1</v>
      </c>
    </row>
    <row r="372" spans="1:8" ht="30" hidden="1" customHeight="1" x14ac:dyDescent="0.25">
      <c r="A372" s="10" t="s">
        <v>812</v>
      </c>
      <c r="B372" s="11" t="s">
        <v>813</v>
      </c>
      <c r="C372" s="12" t="s">
        <v>814</v>
      </c>
      <c r="D372" s="13">
        <v>1500</v>
      </c>
      <c r="E372" s="14">
        <v>36586</v>
      </c>
      <c r="F372" s="14">
        <v>42394</v>
      </c>
      <c r="G372" s="4">
        <f>[1]Itemprijzen!$D$21</f>
        <v>7.6533333333333333</v>
      </c>
      <c r="H372" s="1">
        <v>1</v>
      </c>
    </row>
    <row r="373" spans="1:8" ht="30" hidden="1" customHeight="1" x14ac:dyDescent="0.25">
      <c r="A373" s="10" t="s">
        <v>812</v>
      </c>
      <c r="B373" s="11" t="s">
        <v>813</v>
      </c>
      <c r="C373" s="12" t="s">
        <v>815</v>
      </c>
      <c r="D373" s="13">
        <v>1500</v>
      </c>
      <c r="E373" s="14">
        <v>36586</v>
      </c>
      <c r="F373" s="14">
        <v>42394</v>
      </c>
      <c r="G373" s="4">
        <f>[1]Itemprijzen!$D$21</f>
        <v>7.6533333333333333</v>
      </c>
      <c r="H373" s="1">
        <v>1</v>
      </c>
    </row>
    <row r="374" spans="1:8" ht="30" hidden="1" customHeight="1" x14ac:dyDescent="0.25">
      <c r="A374" s="10" t="s">
        <v>812</v>
      </c>
      <c r="B374" s="11" t="s">
        <v>816</v>
      </c>
      <c r="C374" s="12" t="s">
        <v>817</v>
      </c>
      <c r="D374" s="13">
        <v>1500</v>
      </c>
      <c r="E374" s="14">
        <v>36586</v>
      </c>
      <c r="F374" s="14">
        <v>42394</v>
      </c>
      <c r="G374" s="4">
        <f>[1]Itemprijzen!$D$11</f>
        <v>5.99</v>
      </c>
      <c r="H374" s="1">
        <v>1</v>
      </c>
    </row>
    <row r="375" spans="1:8" ht="41.25" hidden="1" customHeight="1" x14ac:dyDescent="0.25">
      <c r="A375" s="10" t="s">
        <v>812</v>
      </c>
      <c r="B375" s="11" t="s">
        <v>818</v>
      </c>
      <c r="C375" s="12" t="s">
        <v>819</v>
      </c>
      <c r="D375" s="13">
        <v>1500</v>
      </c>
      <c r="E375" s="14">
        <v>36586</v>
      </c>
      <c r="F375" s="14">
        <v>42394</v>
      </c>
      <c r="G375" s="4">
        <f>[1]Itemprijzen!$D$11</f>
        <v>5.99</v>
      </c>
      <c r="H375" s="1">
        <v>1</v>
      </c>
    </row>
    <row r="376" spans="1:8" ht="29.25" hidden="1" customHeight="1" x14ac:dyDescent="0.25">
      <c r="A376" s="21" t="s">
        <v>820</v>
      </c>
      <c r="B376" s="17" t="s">
        <v>821</v>
      </c>
      <c r="C376" s="18" t="s">
        <v>822</v>
      </c>
      <c r="D376" s="19">
        <v>1500</v>
      </c>
      <c r="E376" s="20">
        <v>37377</v>
      </c>
      <c r="F376" s="20">
        <v>42419</v>
      </c>
    </row>
    <row r="377" spans="1:8" ht="12" hidden="1" customHeight="1" x14ac:dyDescent="0.25">
      <c r="A377" s="27" t="s">
        <v>820</v>
      </c>
      <c r="B377" s="17" t="s">
        <v>823</v>
      </c>
      <c r="C377" s="18" t="s">
        <v>824</v>
      </c>
      <c r="D377" s="19" t="s">
        <v>824</v>
      </c>
      <c r="E377" s="20"/>
      <c r="F377" s="20">
        <v>42446</v>
      </c>
    </row>
    <row r="378" spans="1:8" ht="12" hidden="1" customHeight="1" x14ac:dyDescent="0.25">
      <c r="A378" s="10" t="s">
        <v>825</v>
      </c>
      <c r="B378" s="11" t="s">
        <v>826</v>
      </c>
      <c r="C378" s="12" t="s">
        <v>827</v>
      </c>
      <c r="D378" s="13" t="s">
        <v>135</v>
      </c>
      <c r="E378" s="14">
        <v>42429</v>
      </c>
      <c r="F378" s="14">
        <v>42429</v>
      </c>
      <c r="G378" s="4">
        <f>[1]Itemprijzen!$G$8</f>
        <v>17.633333333333333</v>
      </c>
      <c r="H378" s="1">
        <v>1</v>
      </c>
    </row>
    <row r="379" spans="1:8" ht="12" hidden="1" customHeight="1" x14ac:dyDescent="0.25">
      <c r="A379" s="10" t="s">
        <v>825</v>
      </c>
      <c r="B379" s="11" t="s">
        <v>828</v>
      </c>
      <c r="C379" s="12" t="s">
        <v>829</v>
      </c>
      <c r="D379" s="13" t="s">
        <v>22</v>
      </c>
      <c r="E379" s="14">
        <v>37379</v>
      </c>
      <c r="F379" s="14">
        <v>42429</v>
      </c>
      <c r="G379" s="4">
        <f>[1]Itemprijzen!$D$11</f>
        <v>5.99</v>
      </c>
      <c r="H379" s="1">
        <v>1</v>
      </c>
    </row>
    <row r="380" spans="1:8" ht="43.5" hidden="1" customHeight="1" x14ac:dyDescent="0.25">
      <c r="A380" s="46" t="s">
        <v>825</v>
      </c>
      <c r="B380" s="11" t="s">
        <v>830</v>
      </c>
      <c r="C380" s="12" t="s">
        <v>831</v>
      </c>
      <c r="D380" s="13" t="s">
        <v>135</v>
      </c>
      <c r="E380" s="14">
        <v>35556</v>
      </c>
      <c r="F380" s="14">
        <v>42429</v>
      </c>
      <c r="G380" s="4">
        <f>[1]Itemprijzen!$D$21</f>
        <v>7.6533333333333333</v>
      </c>
      <c r="H380" s="1">
        <v>1</v>
      </c>
    </row>
    <row r="381" spans="1:8" ht="42.75" hidden="1" customHeight="1" x14ac:dyDescent="0.25">
      <c r="A381" s="46" t="s">
        <v>825</v>
      </c>
      <c r="B381" s="11" t="s">
        <v>832</v>
      </c>
      <c r="C381" s="12" t="s">
        <v>833</v>
      </c>
      <c r="D381" s="13" t="s">
        <v>135</v>
      </c>
      <c r="E381" s="14">
        <v>35551</v>
      </c>
      <c r="F381" s="14">
        <v>42429</v>
      </c>
      <c r="G381" s="4">
        <f>[1]Itemprijzen!$D$21</f>
        <v>7.6533333333333333</v>
      </c>
      <c r="H381" s="1">
        <v>1</v>
      </c>
    </row>
    <row r="382" spans="1:8" ht="15" hidden="1" customHeight="1" x14ac:dyDescent="0.25">
      <c r="A382" s="10" t="s">
        <v>825</v>
      </c>
      <c r="B382" s="11" t="s">
        <v>834</v>
      </c>
      <c r="C382" s="12" t="s">
        <v>835</v>
      </c>
      <c r="D382" s="13" t="s">
        <v>22</v>
      </c>
      <c r="E382" s="14">
        <v>37320</v>
      </c>
      <c r="F382" s="14">
        <v>42429</v>
      </c>
      <c r="G382" s="4">
        <f>[1]Itemprijzen!$D$11</f>
        <v>5.99</v>
      </c>
      <c r="H382" s="1">
        <v>1</v>
      </c>
    </row>
    <row r="383" spans="1:8" ht="15" hidden="1" customHeight="1" x14ac:dyDescent="0.25">
      <c r="A383" s="10" t="s">
        <v>825</v>
      </c>
      <c r="B383" s="11" t="s">
        <v>836</v>
      </c>
      <c r="C383" s="12" t="s">
        <v>837</v>
      </c>
      <c r="D383" s="13" t="s">
        <v>135</v>
      </c>
      <c r="E383" s="14">
        <v>35551</v>
      </c>
      <c r="F383" s="14">
        <v>42429</v>
      </c>
      <c r="G383" s="4">
        <f>[1]Itemprijzen!$D$21</f>
        <v>7.6533333333333333</v>
      </c>
      <c r="H383" s="1">
        <v>1</v>
      </c>
    </row>
    <row r="384" spans="1:8" ht="15" hidden="1" customHeight="1" x14ac:dyDescent="0.25">
      <c r="A384" s="10" t="s">
        <v>825</v>
      </c>
      <c r="B384" s="11" t="s">
        <v>838</v>
      </c>
      <c r="C384" s="12" t="s">
        <v>839</v>
      </c>
      <c r="D384" s="13" t="s">
        <v>35</v>
      </c>
      <c r="E384" s="14">
        <v>42429</v>
      </c>
      <c r="F384" s="14">
        <v>42429</v>
      </c>
      <c r="G384" s="4">
        <f>[1]Itemprijzen!$G$8</f>
        <v>17.633333333333333</v>
      </c>
      <c r="H384" s="1">
        <v>1</v>
      </c>
    </row>
    <row r="385" spans="1:8" ht="15" hidden="1" customHeight="1" x14ac:dyDescent="0.25">
      <c r="A385" s="10" t="s">
        <v>840</v>
      </c>
      <c r="B385" s="11" t="s">
        <v>841</v>
      </c>
      <c r="C385" s="12" t="s">
        <v>842</v>
      </c>
      <c r="D385" s="13" t="s">
        <v>41</v>
      </c>
      <c r="E385" s="14">
        <v>35290</v>
      </c>
      <c r="F385" s="14">
        <v>42429</v>
      </c>
      <c r="G385" s="4">
        <f>[1]Itemprijzen!$D$21</f>
        <v>7.6533333333333333</v>
      </c>
      <c r="H385" s="1">
        <v>1</v>
      </c>
    </row>
    <row r="386" spans="1:8" ht="30" hidden="1" customHeight="1" x14ac:dyDescent="0.25">
      <c r="A386" s="46" t="s">
        <v>840</v>
      </c>
      <c r="B386" s="11" t="s">
        <v>843</v>
      </c>
      <c r="C386" s="12" t="s">
        <v>844</v>
      </c>
      <c r="D386" s="13" t="s">
        <v>22</v>
      </c>
      <c r="E386" s="14">
        <v>37379</v>
      </c>
      <c r="F386" s="14">
        <v>42429</v>
      </c>
      <c r="G386" s="4">
        <f>[1]Itemprijzen!$D$11</f>
        <v>5.99</v>
      </c>
      <c r="H386" s="1">
        <v>1</v>
      </c>
    </row>
    <row r="387" spans="1:8" ht="24.75" hidden="1" customHeight="1" x14ac:dyDescent="0.25">
      <c r="A387" s="10" t="s">
        <v>840</v>
      </c>
      <c r="B387" s="11" t="s">
        <v>845</v>
      </c>
      <c r="C387" s="12" t="s">
        <v>846</v>
      </c>
      <c r="D387" s="13" t="s">
        <v>22</v>
      </c>
      <c r="E387" s="14">
        <v>37379</v>
      </c>
      <c r="F387" s="14">
        <v>42429</v>
      </c>
      <c r="G387" s="4">
        <f>[1]Itemprijzen!$D$11</f>
        <v>5.99</v>
      </c>
      <c r="H387" s="1">
        <v>1</v>
      </c>
    </row>
    <row r="388" spans="1:8" ht="24.75" hidden="1" customHeight="1" x14ac:dyDescent="0.25">
      <c r="A388" s="23" t="s">
        <v>847</v>
      </c>
      <c r="B388" s="11" t="s">
        <v>848</v>
      </c>
      <c r="C388" s="12" t="s">
        <v>849</v>
      </c>
      <c r="D388" s="13">
        <v>5000</v>
      </c>
      <c r="E388" s="14"/>
      <c r="F388" s="14">
        <v>42429</v>
      </c>
      <c r="G388" s="4">
        <f>[1]Itemprijzen!$D$11</f>
        <v>5.99</v>
      </c>
      <c r="H388" s="1">
        <v>1</v>
      </c>
    </row>
    <row r="389" spans="1:8" ht="24.75" hidden="1" customHeight="1" x14ac:dyDescent="0.25">
      <c r="A389" s="23" t="s">
        <v>850</v>
      </c>
      <c r="B389" s="11" t="s">
        <v>851</v>
      </c>
      <c r="C389" s="12" t="s">
        <v>852</v>
      </c>
      <c r="D389" s="13">
        <v>5000</v>
      </c>
      <c r="E389" s="14"/>
      <c r="F389" s="14">
        <v>42429</v>
      </c>
      <c r="G389" s="4">
        <f>[1]Itemprijzen!$D$11</f>
        <v>5.99</v>
      </c>
      <c r="H389" s="1">
        <v>1</v>
      </c>
    </row>
    <row r="390" spans="1:8" ht="25.5" hidden="1" customHeight="1" x14ac:dyDescent="0.25">
      <c r="A390" s="24" t="s">
        <v>853</v>
      </c>
      <c r="B390" s="25" t="s">
        <v>854</v>
      </c>
      <c r="C390" s="26" t="s">
        <v>855</v>
      </c>
      <c r="D390" s="19" t="s">
        <v>856</v>
      </c>
      <c r="E390" s="20">
        <v>41543</v>
      </c>
      <c r="F390" s="20">
        <v>41906</v>
      </c>
      <c r="G390" s="4">
        <f>[1]Itemprijzen!$D$14</f>
        <v>7.6533333333333333</v>
      </c>
      <c r="H390" s="1">
        <v>1</v>
      </c>
    </row>
    <row r="391" spans="1:8" ht="25.5" hidden="1" customHeight="1" x14ac:dyDescent="0.25">
      <c r="A391" s="24" t="s">
        <v>853</v>
      </c>
      <c r="B391" s="25" t="s">
        <v>857</v>
      </c>
      <c r="C391" s="26" t="s">
        <v>858</v>
      </c>
      <c r="D391" s="19" t="s">
        <v>210</v>
      </c>
      <c r="E391" s="20">
        <v>41906</v>
      </c>
      <c r="F391" s="20">
        <v>41906</v>
      </c>
      <c r="G391" s="4">
        <f>[1]Itemprijzen!$D$14</f>
        <v>7.6533333333333333</v>
      </c>
      <c r="H391" s="1">
        <v>1</v>
      </c>
    </row>
    <row r="392" spans="1:8" ht="25.5" hidden="1" customHeight="1" x14ac:dyDescent="0.25">
      <c r="A392" s="24" t="s">
        <v>859</v>
      </c>
      <c r="B392" s="25" t="s">
        <v>860</v>
      </c>
      <c r="C392" s="26" t="s">
        <v>861</v>
      </c>
      <c r="D392" s="19" t="s">
        <v>16</v>
      </c>
      <c r="E392" s="20">
        <v>41184</v>
      </c>
      <c r="F392" s="20">
        <v>41906</v>
      </c>
      <c r="G392" s="4">
        <f>[1]Itemprijzen!$D$14</f>
        <v>7.6533333333333333</v>
      </c>
      <c r="H392" s="1">
        <v>1</v>
      </c>
    </row>
    <row r="393" spans="1:8" ht="14.25" hidden="1" customHeight="1" x14ac:dyDescent="0.25">
      <c r="A393" s="24" t="s">
        <v>859</v>
      </c>
      <c r="B393" s="25" t="s">
        <v>862</v>
      </c>
      <c r="C393" s="26" t="s">
        <v>863</v>
      </c>
      <c r="D393" s="19" t="s">
        <v>210</v>
      </c>
      <c r="E393" s="20">
        <v>41543</v>
      </c>
      <c r="F393" s="20">
        <v>41906</v>
      </c>
      <c r="G393" s="4">
        <f>[1]Itemprijzen!$D$13</f>
        <v>5.99</v>
      </c>
      <c r="H393" s="1">
        <v>1</v>
      </c>
    </row>
    <row r="394" spans="1:8" ht="13.5" hidden="1" customHeight="1" x14ac:dyDescent="0.25">
      <c r="A394" s="16" t="s">
        <v>864</v>
      </c>
      <c r="B394" s="17" t="s">
        <v>865</v>
      </c>
      <c r="C394" s="18" t="s">
        <v>866</v>
      </c>
      <c r="D394" s="19" t="s">
        <v>135</v>
      </c>
      <c r="E394" s="20">
        <v>42387</v>
      </c>
      <c r="F394" s="20">
        <v>42387</v>
      </c>
      <c r="G394" s="4">
        <f>[1]Itemprijzen!$D$13</f>
        <v>5.99</v>
      </c>
      <c r="H394" s="1">
        <v>1</v>
      </c>
    </row>
    <row r="395" spans="1:8" ht="13.5" hidden="1" customHeight="1" x14ac:dyDescent="0.25">
      <c r="A395" s="21" t="s">
        <v>867</v>
      </c>
      <c r="B395" s="17" t="s">
        <v>868</v>
      </c>
      <c r="C395" s="49">
        <v>86393</v>
      </c>
      <c r="D395" s="19">
        <v>400</v>
      </c>
      <c r="E395" s="20">
        <v>40787</v>
      </c>
      <c r="F395" s="20">
        <v>42394</v>
      </c>
    </row>
    <row r="396" spans="1:8" ht="16.5" hidden="1" customHeight="1" x14ac:dyDescent="0.25">
      <c r="A396" s="16" t="s">
        <v>869</v>
      </c>
      <c r="B396" s="17" t="s">
        <v>870</v>
      </c>
      <c r="C396" s="18" t="s">
        <v>871</v>
      </c>
      <c r="D396" s="19" t="s">
        <v>872</v>
      </c>
      <c r="E396" s="20">
        <v>42387</v>
      </c>
      <c r="F396" s="20">
        <v>42387</v>
      </c>
      <c r="G396" s="4">
        <f>[1]Itemprijzen!$D$14</f>
        <v>7.6533333333333333</v>
      </c>
      <c r="H396" s="1">
        <v>1</v>
      </c>
    </row>
    <row r="397" spans="1:8" ht="25.5" hidden="1" customHeight="1" x14ac:dyDescent="0.25">
      <c r="A397" s="16" t="s">
        <v>869</v>
      </c>
      <c r="B397" s="17" t="s">
        <v>870</v>
      </c>
      <c r="C397" s="18" t="s">
        <v>873</v>
      </c>
      <c r="D397" s="19" t="s">
        <v>874</v>
      </c>
      <c r="E397" s="20">
        <v>42387</v>
      </c>
      <c r="F397" s="20">
        <v>42387</v>
      </c>
      <c r="G397" s="4">
        <f>[1]Itemprijzen!$D$14</f>
        <v>7.6533333333333333</v>
      </c>
      <c r="H397" s="1">
        <v>1</v>
      </c>
    </row>
    <row r="398" spans="1:8" ht="25.5" hidden="1" customHeight="1" x14ac:dyDescent="0.25">
      <c r="A398" s="16" t="s">
        <v>875</v>
      </c>
      <c r="B398" s="17" t="s">
        <v>876</v>
      </c>
      <c r="C398" s="18" t="s">
        <v>877</v>
      </c>
      <c r="D398" s="19" t="s">
        <v>22</v>
      </c>
      <c r="E398" s="20">
        <v>42387</v>
      </c>
      <c r="F398" s="20">
        <v>42387</v>
      </c>
      <c r="G398" s="4">
        <f>[1]Itemprijzen!$D$13</f>
        <v>5.99</v>
      </c>
      <c r="H398" s="1">
        <v>1</v>
      </c>
    </row>
    <row r="399" spans="1:8" ht="30" hidden="1" customHeight="1" x14ac:dyDescent="0.25">
      <c r="A399" s="21" t="s">
        <v>878</v>
      </c>
      <c r="B399" s="17" t="s">
        <v>879</v>
      </c>
      <c r="C399" s="18" t="s">
        <v>880</v>
      </c>
      <c r="D399" s="19" t="s">
        <v>881</v>
      </c>
      <c r="E399" s="20">
        <v>42387</v>
      </c>
      <c r="F399" s="20">
        <v>42387</v>
      </c>
      <c r="G399" s="4">
        <f>[1]Itemprijzen!$D$14</f>
        <v>7.6533333333333333</v>
      </c>
      <c r="H399" s="1">
        <v>1</v>
      </c>
    </row>
    <row r="400" spans="1:8" ht="15" hidden="1" customHeight="1" x14ac:dyDescent="0.25">
      <c r="A400" s="16" t="s">
        <v>882</v>
      </c>
      <c r="B400" s="17" t="s">
        <v>883</v>
      </c>
      <c r="C400" s="18">
        <v>81230</v>
      </c>
      <c r="D400" s="19">
        <v>5300</v>
      </c>
      <c r="E400" s="20">
        <v>42387</v>
      </c>
      <c r="F400" s="20">
        <v>42387</v>
      </c>
      <c r="G400" s="4">
        <f>[1]Itemprijzen!$D$13</f>
        <v>5.99</v>
      </c>
      <c r="H400" s="1">
        <v>1</v>
      </c>
    </row>
    <row r="401" spans="1:8" ht="14.25" hidden="1" customHeight="1" x14ac:dyDescent="0.25">
      <c r="A401" s="21" t="s">
        <v>884</v>
      </c>
      <c r="B401" s="17" t="s">
        <v>885</v>
      </c>
      <c r="C401" s="18" t="s">
        <v>886</v>
      </c>
      <c r="D401" s="19" t="s">
        <v>83</v>
      </c>
      <c r="E401" s="20">
        <v>42387</v>
      </c>
      <c r="F401" s="20">
        <v>42387</v>
      </c>
      <c r="G401" s="4">
        <f>[1]Itemprijzen!D7</f>
        <v>5.1583333333333332</v>
      </c>
      <c r="H401" s="1">
        <v>1</v>
      </c>
    </row>
    <row r="402" spans="1:8" ht="41.25" hidden="1" customHeight="1" x14ac:dyDescent="0.25">
      <c r="A402" s="21" t="s">
        <v>887</v>
      </c>
      <c r="B402" s="17" t="s">
        <v>888</v>
      </c>
      <c r="C402" s="18" t="s">
        <v>889</v>
      </c>
      <c r="D402" s="19" t="s">
        <v>135</v>
      </c>
      <c r="E402" s="20">
        <v>42388</v>
      </c>
      <c r="F402" s="20">
        <v>42388</v>
      </c>
      <c r="G402" s="4">
        <f>[1]Itemprijzen!$G$8</f>
        <v>17.633333333333333</v>
      </c>
      <c r="H402" s="1">
        <v>1</v>
      </c>
    </row>
    <row r="403" spans="1:8" ht="12" hidden="1" customHeight="1" x14ac:dyDescent="0.25">
      <c r="A403" s="10" t="s">
        <v>890</v>
      </c>
      <c r="B403" s="11" t="s">
        <v>891</v>
      </c>
      <c r="C403" s="12">
        <v>131102</v>
      </c>
      <c r="D403" s="13" t="s">
        <v>892</v>
      </c>
      <c r="E403" s="14">
        <v>42394</v>
      </c>
      <c r="F403" s="14">
        <v>42394</v>
      </c>
      <c r="G403" s="4">
        <f>[1]Itemprijzen!D32</f>
        <v>5.99</v>
      </c>
      <c r="H403" s="1">
        <v>1</v>
      </c>
    </row>
    <row r="404" spans="1:8" ht="12" hidden="1" customHeight="1" x14ac:dyDescent="0.25">
      <c r="A404" s="21" t="s">
        <v>893</v>
      </c>
      <c r="B404" s="17" t="s">
        <v>894</v>
      </c>
      <c r="C404" s="56" t="s">
        <v>895</v>
      </c>
      <c r="D404" s="19">
        <v>500</v>
      </c>
      <c r="E404" s="20">
        <v>42394</v>
      </c>
      <c r="F404" s="20">
        <v>42394</v>
      </c>
      <c r="G404" s="4">
        <f>[1]Itemprijzen!$G$8</f>
        <v>17.633333333333333</v>
      </c>
      <c r="H404" s="1">
        <v>1</v>
      </c>
    </row>
    <row r="405" spans="1:8" ht="12" hidden="1" customHeight="1" x14ac:dyDescent="0.25">
      <c r="A405" s="21" t="s">
        <v>896</v>
      </c>
      <c r="B405" s="17" t="s">
        <v>897</v>
      </c>
      <c r="C405" s="18" t="s">
        <v>898</v>
      </c>
      <c r="D405" s="57" t="s">
        <v>35</v>
      </c>
      <c r="E405" s="20">
        <v>42394</v>
      </c>
      <c r="F405" s="20">
        <v>42394</v>
      </c>
      <c r="G405" s="4">
        <f>[1]Itemprijzen!$G$8</f>
        <v>17.633333333333333</v>
      </c>
      <c r="H405" s="1">
        <v>1</v>
      </c>
    </row>
    <row r="406" spans="1:8" ht="12" hidden="1" customHeight="1" x14ac:dyDescent="0.25">
      <c r="A406" s="21" t="s">
        <v>896</v>
      </c>
      <c r="B406" s="17" t="s">
        <v>899</v>
      </c>
      <c r="C406" s="18" t="s">
        <v>900</v>
      </c>
      <c r="D406" s="57" t="s">
        <v>135</v>
      </c>
      <c r="E406" s="20">
        <v>42394</v>
      </c>
      <c r="F406" s="20">
        <v>42394</v>
      </c>
      <c r="G406" s="4">
        <f>[1]Itemprijzen!$D$13</f>
        <v>5.99</v>
      </c>
      <c r="H406" s="1">
        <v>1</v>
      </c>
    </row>
    <row r="407" spans="1:8" ht="13.5" hidden="1" customHeight="1" x14ac:dyDescent="0.25">
      <c r="A407" s="21" t="s">
        <v>896</v>
      </c>
      <c r="B407" s="17" t="s">
        <v>901</v>
      </c>
      <c r="C407" s="18">
        <v>994</v>
      </c>
      <c r="D407" s="57">
        <v>3000</v>
      </c>
      <c r="E407" s="20"/>
      <c r="F407" s="20">
        <v>42394</v>
      </c>
      <c r="G407" s="4">
        <f>[1]Itemprijzen!$D$13</f>
        <v>5.99</v>
      </c>
      <c r="H407" s="1">
        <v>1</v>
      </c>
    </row>
    <row r="408" spans="1:8" ht="32.25" hidden="1" customHeight="1" x14ac:dyDescent="0.25">
      <c r="A408" s="21" t="s">
        <v>896</v>
      </c>
      <c r="B408" s="17" t="s">
        <v>902</v>
      </c>
      <c r="C408" s="18" t="s">
        <v>903</v>
      </c>
      <c r="D408" s="57" t="s">
        <v>41</v>
      </c>
      <c r="E408" s="20">
        <v>42394</v>
      </c>
      <c r="F408" s="20">
        <v>42394</v>
      </c>
      <c r="G408" s="4">
        <f>[1]Itemprijzen!$D$13</f>
        <v>5.99</v>
      </c>
      <c r="H408" s="1">
        <v>1</v>
      </c>
    </row>
    <row r="409" spans="1:8" ht="27.75" hidden="1" customHeight="1" x14ac:dyDescent="0.25">
      <c r="A409" s="21" t="s">
        <v>896</v>
      </c>
      <c r="B409" s="17" t="s">
        <v>904</v>
      </c>
      <c r="C409" s="18" t="s">
        <v>905</v>
      </c>
      <c r="D409" s="19" t="s">
        <v>625</v>
      </c>
      <c r="E409" s="20">
        <v>42394</v>
      </c>
      <c r="F409" s="20">
        <v>42394</v>
      </c>
      <c r="G409" s="4">
        <f>[1]Itemprijzen!$G$8</f>
        <v>17.633333333333333</v>
      </c>
      <c r="H409" s="1">
        <v>1</v>
      </c>
    </row>
    <row r="410" spans="1:8" ht="27" hidden="1" customHeight="1" x14ac:dyDescent="0.25">
      <c r="A410" s="21" t="s">
        <v>906</v>
      </c>
      <c r="B410" s="17" t="s">
        <v>907</v>
      </c>
      <c r="C410" s="18" t="s">
        <v>908</v>
      </c>
      <c r="D410" s="19" t="s">
        <v>22</v>
      </c>
      <c r="E410" s="20">
        <v>41550</v>
      </c>
      <c r="F410" s="20">
        <v>42387</v>
      </c>
      <c r="G410" s="4">
        <f>[1]Itemprijzen!$D$13</f>
        <v>5.99</v>
      </c>
      <c r="H410" s="1">
        <v>1</v>
      </c>
    </row>
    <row r="411" spans="1:8" ht="13.5" hidden="1" customHeight="1" x14ac:dyDescent="0.25">
      <c r="A411" s="21" t="s">
        <v>909</v>
      </c>
      <c r="B411" s="17" t="s">
        <v>910</v>
      </c>
      <c r="C411" s="18" t="s">
        <v>911</v>
      </c>
      <c r="D411" s="19" t="s">
        <v>912</v>
      </c>
      <c r="E411" s="20">
        <v>42387</v>
      </c>
      <c r="F411" s="20">
        <v>42387</v>
      </c>
      <c r="G411" s="4">
        <f>[1]Itemprijzen!$D$14</f>
        <v>7.6533333333333333</v>
      </c>
      <c r="H411" s="1">
        <v>1</v>
      </c>
    </row>
    <row r="412" spans="1:8" ht="12" hidden="1" customHeight="1" x14ac:dyDescent="0.25">
      <c r="A412" s="21" t="s">
        <v>909</v>
      </c>
      <c r="B412" s="17" t="s">
        <v>913</v>
      </c>
      <c r="C412" s="18" t="s">
        <v>914</v>
      </c>
      <c r="D412" s="19" t="s">
        <v>194</v>
      </c>
      <c r="E412" s="20">
        <v>41906</v>
      </c>
      <c r="F412" s="20">
        <v>42387</v>
      </c>
      <c r="G412" s="4">
        <f>[1]Itemprijzen!$D$14</f>
        <v>7.6533333333333333</v>
      </c>
      <c r="H412" s="1">
        <v>1</v>
      </c>
    </row>
    <row r="413" spans="1:8" ht="15" hidden="1" customHeight="1" x14ac:dyDescent="0.25">
      <c r="A413" s="21" t="s">
        <v>909</v>
      </c>
      <c r="B413" s="17" t="s">
        <v>915</v>
      </c>
      <c r="C413" s="18" t="s">
        <v>916</v>
      </c>
      <c r="D413" s="19">
        <v>3150</v>
      </c>
      <c r="E413" s="20">
        <v>42387</v>
      </c>
      <c r="F413" s="20">
        <v>42387</v>
      </c>
      <c r="G413" s="4">
        <f>[1]Itemprijzen!$D$14</f>
        <v>7.6533333333333333</v>
      </c>
      <c r="H413" s="1">
        <v>1</v>
      </c>
    </row>
    <row r="414" spans="1:8" ht="10.5" hidden="1" customHeight="1" x14ac:dyDescent="0.25">
      <c r="A414" s="21" t="s">
        <v>917</v>
      </c>
      <c r="B414" s="17" t="s">
        <v>918</v>
      </c>
      <c r="C414" s="58">
        <v>100711772</v>
      </c>
      <c r="D414" s="19">
        <v>1000</v>
      </c>
      <c r="E414" s="20">
        <v>40725</v>
      </c>
      <c r="F414" s="20">
        <v>42387</v>
      </c>
    </row>
    <row r="415" spans="1:8" ht="10.5" hidden="1" customHeight="1" x14ac:dyDescent="0.25">
      <c r="A415" s="21" t="s">
        <v>917</v>
      </c>
      <c r="B415" s="17" t="s">
        <v>918</v>
      </c>
      <c r="C415" s="58">
        <v>100939472</v>
      </c>
      <c r="D415" s="19">
        <v>1000</v>
      </c>
      <c r="E415" s="20">
        <v>41306</v>
      </c>
      <c r="F415" s="20">
        <v>42387</v>
      </c>
    </row>
    <row r="416" spans="1:8" ht="10.5" hidden="1" customHeight="1" x14ac:dyDescent="0.25">
      <c r="A416" s="21" t="s">
        <v>917</v>
      </c>
      <c r="B416" s="17" t="s">
        <v>919</v>
      </c>
      <c r="C416" s="58">
        <v>200875626</v>
      </c>
      <c r="D416" s="19">
        <v>2000</v>
      </c>
      <c r="E416" s="20">
        <v>40695</v>
      </c>
      <c r="F416" s="20">
        <v>42387</v>
      </c>
    </row>
    <row r="417" spans="1:8" ht="15" hidden="1" customHeight="1" x14ac:dyDescent="0.25">
      <c r="A417" s="21" t="s">
        <v>917</v>
      </c>
      <c r="B417" s="17" t="s">
        <v>919</v>
      </c>
      <c r="C417" s="58">
        <v>201137088</v>
      </c>
      <c r="D417" s="19">
        <v>2000</v>
      </c>
      <c r="E417" s="20">
        <v>41183</v>
      </c>
      <c r="F417" s="20">
        <v>42387</v>
      </c>
    </row>
    <row r="418" spans="1:8" ht="15" hidden="1" customHeight="1" x14ac:dyDescent="0.25">
      <c r="A418" s="21" t="s">
        <v>917</v>
      </c>
      <c r="B418" s="17" t="s">
        <v>920</v>
      </c>
      <c r="C418" s="49" t="s">
        <v>921</v>
      </c>
      <c r="D418" s="19">
        <v>2000</v>
      </c>
      <c r="E418" s="20">
        <v>38596</v>
      </c>
      <c r="F418" s="20">
        <v>42387</v>
      </c>
    </row>
    <row r="419" spans="1:8" ht="11.25" hidden="1" customHeight="1" x14ac:dyDescent="0.25">
      <c r="A419" s="21" t="s">
        <v>917</v>
      </c>
      <c r="B419" s="17" t="s">
        <v>922</v>
      </c>
      <c r="C419" s="49" t="s">
        <v>923</v>
      </c>
      <c r="D419" s="19">
        <v>2000</v>
      </c>
      <c r="E419" s="20">
        <v>41306</v>
      </c>
      <c r="F419" s="20">
        <v>42387</v>
      </c>
    </row>
    <row r="420" spans="1:8" ht="11.25" hidden="1" customHeight="1" x14ac:dyDescent="0.25">
      <c r="A420" s="21" t="s">
        <v>917</v>
      </c>
      <c r="B420" s="17" t="s">
        <v>924</v>
      </c>
      <c r="C420" s="49">
        <v>35227004</v>
      </c>
      <c r="D420" s="19">
        <v>2000</v>
      </c>
      <c r="E420" s="20">
        <v>41548</v>
      </c>
      <c r="F420" s="20">
        <v>42387</v>
      </c>
    </row>
    <row r="421" spans="1:8" ht="11.25" hidden="1" customHeight="1" x14ac:dyDescent="0.25">
      <c r="A421" s="21" t="s">
        <v>925</v>
      </c>
      <c r="B421" s="17" t="s">
        <v>926</v>
      </c>
      <c r="C421" s="18" t="s">
        <v>927</v>
      </c>
      <c r="D421" s="19" t="s">
        <v>928</v>
      </c>
      <c r="E421" s="20">
        <v>41543</v>
      </c>
      <c r="F421" s="20">
        <v>42387</v>
      </c>
      <c r="G421" s="4">
        <f>[1]Itemprijzen!$D$14</f>
        <v>7.6533333333333333</v>
      </c>
      <c r="H421" s="1">
        <v>1</v>
      </c>
    </row>
    <row r="422" spans="1:8" ht="11.25" hidden="1" customHeight="1" x14ac:dyDescent="0.25">
      <c r="A422" s="21" t="s">
        <v>925</v>
      </c>
      <c r="B422" s="17" t="s">
        <v>929</v>
      </c>
      <c r="C422" s="18" t="s">
        <v>930</v>
      </c>
      <c r="D422" s="19" t="s">
        <v>931</v>
      </c>
      <c r="E422" s="20">
        <v>41870</v>
      </c>
      <c r="F422" s="20">
        <v>42387</v>
      </c>
      <c r="G422" s="4">
        <f>[1]Itemprijzen!$D$14</f>
        <v>7.6533333333333333</v>
      </c>
      <c r="H422" s="1">
        <v>1</v>
      </c>
    </row>
    <row r="423" spans="1:8" ht="29.25" hidden="1" customHeight="1" x14ac:dyDescent="0.25">
      <c r="A423" s="21" t="s">
        <v>925</v>
      </c>
      <c r="B423" s="17" t="s">
        <v>932</v>
      </c>
      <c r="C423" s="18" t="s">
        <v>933</v>
      </c>
      <c r="D423" s="19" t="s">
        <v>934</v>
      </c>
      <c r="E423" s="20">
        <v>41543</v>
      </c>
      <c r="F423" s="20">
        <v>42387</v>
      </c>
      <c r="G423" s="4">
        <f>[1]Itemprijzen!$D$13</f>
        <v>5.99</v>
      </c>
      <c r="H423" s="1">
        <v>1</v>
      </c>
    </row>
    <row r="424" spans="1:8" ht="15" hidden="1" customHeight="1" x14ac:dyDescent="0.25">
      <c r="A424" s="16" t="s">
        <v>935</v>
      </c>
      <c r="B424" s="17" t="s">
        <v>936</v>
      </c>
      <c r="C424" s="58">
        <v>324539</v>
      </c>
      <c r="D424" s="19">
        <v>1000</v>
      </c>
      <c r="E424" s="20">
        <v>42217</v>
      </c>
      <c r="F424" s="20">
        <v>42388</v>
      </c>
    </row>
    <row r="425" spans="1:8" ht="15" hidden="1" customHeight="1" x14ac:dyDescent="0.25">
      <c r="A425" s="16" t="s">
        <v>935</v>
      </c>
      <c r="B425" s="17" t="s">
        <v>937</v>
      </c>
      <c r="C425" s="58">
        <v>329978</v>
      </c>
      <c r="D425" s="19">
        <v>2000</v>
      </c>
      <c r="E425" s="20">
        <v>42309</v>
      </c>
      <c r="F425" s="20">
        <v>42387</v>
      </c>
    </row>
    <row r="426" spans="1:8" ht="30" hidden="1" customHeight="1" x14ac:dyDescent="0.25">
      <c r="A426" s="27" t="s">
        <v>938</v>
      </c>
      <c r="B426" s="17" t="s">
        <v>918</v>
      </c>
      <c r="C426" s="58">
        <v>100939476</v>
      </c>
      <c r="D426" s="19">
        <v>1000</v>
      </c>
      <c r="E426" s="20" t="s">
        <v>184</v>
      </c>
      <c r="F426" s="20">
        <v>42387</v>
      </c>
    </row>
    <row r="427" spans="1:8" ht="15" hidden="1" customHeight="1" x14ac:dyDescent="0.25">
      <c r="A427" s="27" t="s">
        <v>938</v>
      </c>
      <c r="B427" s="17" t="s">
        <v>939</v>
      </c>
      <c r="C427" s="58" t="s">
        <v>824</v>
      </c>
      <c r="D427" s="19">
        <v>2000</v>
      </c>
      <c r="E427" s="20" t="s">
        <v>184</v>
      </c>
      <c r="F427" s="20">
        <v>42387</v>
      </c>
    </row>
    <row r="428" spans="1:8" ht="26.25" hidden="1" customHeight="1" x14ac:dyDescent="0.25">
      <c r="A428" s="27" t="s">
        <v>938</v>
      </c>
      <c r="B428" s="17" t="s">
        <v>940</v>
      </c>
      <c r="C428" s="58" t="s">
        <v>941</v>
      </c>
      <c r="D428" s="19">
        <v>2000</v>
      </c>
      <c r="E428" s="20" t="s">
        <v>184</v>
      </c>
      <c r="F428" s="20">
        <v>42387</v>
      </c>
    </row>
    <row r="429" spans="1:8" ht="30" hidden="1" customHeight="1" x14ac:dyDescent="0.25">
      <c r="A429" s="16" t="s">
        <v>942</v>
      </c>
      <c r="B429" s="17" t="s">
        <v>943</v>
      </c>
      <c r="C429" s="18" t="s">
        <v>944</v>
      </c>
      <c r="D429" s="19">
        <v>1500</v>
      </c>
      <c r="E429" s="20">
        <v>42387</v>
      </c>
      <c r="F429" s="20">
        <v>42387</v>
      </c>
      <c r="G429" s="4">
        <f>[1]Itemprijzen!$D$7</f>
        <v>5.1583333333333332</v>
      </c>
      <c r="H429" s="1">
        <v>1</v>
      </c>
    </row>
    <row r="430" spans="1:8" ht="15" hidden="1" customHeight="1" x14ac:dyDescent="0.25">
      <c r="A430" s="59" t="s">
        <v>945</v>
      </c>
      <c r="B430" s="17" t="s">
        <v>946</v>
      </c>
      <c r="C430" s="18" t="s">
        <v>947</v>
      </c>
      <c r="D430" s="19" t="s">
        <v>35</v>
      </c>
      <c r="E430" s="20"/>
      <c r="F430" s="20">
        <v>42387</v>
      </c>
      <c r="G430" s="4">
        <f>[1]Itemprijzen!$G$8</f>
        <v>17.633333333333333</v>
      </c>
      <c r="H430" s="1">
        <v>1</v>
      </c>
    </row>
    <row r="431" spans="1:8" ht="15" hidden="1" customHeight="1" x14ac:dyDescent="0.25">
      <c r="A431" s="16" t="s">
        <v>948</v>
      </c>
      <c r="B431" s="17" t="s">
        <v>949</v>
      </c>
      <c r="C431" s="18" t="s">
        <v>950</v>
      </c>
      <c r="D431" s="19" t="s">
        <v>135</v>
      </c>
      <c r="E431" s="20">
        <v>42387</v>
      </c>
      <c r="F431" s="20">
        <v>42387</v>
      </c>
      <c r="G431" s="4">
        <f>[1]Itemprijzen!$D$13</f>
        <v>5.99</v>
      </c>
      <c r="H431" s="1">
        <v>1</v>
      </c>
    </row>
    <row r="432" spans="1:8" ht="15" hidden="1" customHeight="1" x14ac:dyDescent="0.25">
      <c r="A432" s="16" t="s">
        <v>951</v>
      </c>
      <c r="B432" s="17" t="s">
        <v>952</v>
      </c>
      <c r="C432" s="18" t="s">
        <v>953</v>
      </c>
      <c r="D432" s="19" t="s">
        <v>135</v>
      </c>
      <c r="E432" s="20">
        <v>42387</v>
      </c>
      <c r="F432" s="20">
        <v>42387</v>
      </c>
      <c r="G432" s="4">
        <f>[1]Itemprijzen!$G$8</f>
        <v>17.633333333333333</v>
      </c>
      <c r="H432" s="1">
        <v>1</v>
      </c>
    </row>
    <row r="433" spans="1:8" ht="15" hidden="1" customHeight="1" x14ac:dyDescent="0.25">
      <c r="A433" s="16" t="s">
        <v>954</v>
      </c>
      <c r="B433" s="17" t="s">
        <v>955</v>
      </c>
      <c r="C433" s="18" t="s">
        <v>956</v>
      </c>
      <c r="D433" s="19" t="s">
        <v>35</v>
      </c>
      <c r="E433" s="20">
        <v>42387</v>
      </c>
      <c r="F433" s="20">
        <v>42387</v>
      </c>
      <c r="G433" s="4">
        <f>[1]Itemprijzen!$G$8</f>
        <v>17.633333333333333</v>
      </c>
      <c r="H433" s="1">
        <v>1</v>
      </c>
    </row>
    <row r="434" spans="1:8" ht="15" hidden="1" customHeight="1" x14ac:dyDescent="0.25">
      <c r="A434" s="21" t="s">
        <v>957</v>
      </c>
      <c r="B434" s="17" t="s">
        <v>958</v>
      </c>
      <c r="C434" s="18">
        <v>1496</v>
      </c>
      <c r="D434" s="19">
        <v>3150</v>
      </c>
      <c r="E434" s="20">
        <v>42387</v>
      </c>
      <c r="F434" s="20">
        <v>42387</v>
      </c>
      <c r="G434" s="4">
        <f>[1]Itemprijzen!D14</f>
        <v>7.6533333333333333</v>
      </c>
      <c r="H434" s="1">
        <v>1</v>
      </c>
    </row>
    <row r="435" spans="1:8" ht="15" hidden="1" customHeight="1" x14ac:dyDescent="0.25">
      <c r="A435" s="21" t="s">
        <v>957</v>
      </c>
      <c r="B435" s="17" t="s">
        <v>959</v>
      </c>
      <c r="C435" s="18" t="s">
        <v>960</v>
      </c>
      <c r="D435" s="19" t="s">
        <v>166</v>
      </c>
      <c r="E435" s="20">
        <v>42387</v>
      </c>
      <c r="F435" s="20">
        <v>42387</v>
      </c>
      <c r="G435" s="4">
        <f>[1]Itemprijzen!$D$7</f>
        <v>5.1583333333333332</v>
      </c>
      <c r="H435" s="1">
        <v>1</v>
      </c>
    </row>
    <row r="436" spans="1:8" ht="39.75" hidden="1" customHeight="1" x14ac:dyDescent="0.25">
      <c r="A436" s="21" t="s">
        <v>957</v>
      </c>
      <c r="B436" s="17" t="s">
        <v>959</v>
      </c>
      <c r="C436" s="18" t="s">
        <v>961</v>
      </c>
      <c r="D436" s="19" t="s">
        <v>166</v>
      </c>
      <c r="E436" s="20">
        <v>42387</v>
      </c>
      <c r="F436" s="20">
        <v>42387</v>
      </c>
      <c r="G436" s="4">
        <f>[1]Itemprijzen!$D$7</f>
        <v>5.1583333333333332</v>
      </c>
      <c r="H436" s="1">
        <v>1</v>
      </c>
    </row>
    <row r="437" spans="1:8" ht="43.5" hidden="1" customHeight="1" x14ac:dyDescent="0.25">
      <c r="A437" s="21" t="s">
        <v>957</v>
      </c>
      <c r="B437" s="17" t="s">
        <v>962</v>
      </c>
      <c r="C437" s="18" t="s">
        <v>961</v>
      </c>
      <c r="D437" s="19" t="s">
        <v>166</v>
      </c>
      <c r="E437" s="20">
        <v>42387</v>
      </c>
      <c r="F437" s="20">
        <v>42387</v>
      </c>
      <c r="G437" s="4">
        <f>[1]Itemprijzen!$D$7</f>
        <v>5.1583333333333332</v>
      </c>
      <c r="H437" s="1">
        <v>1</v>
      </c>
    </row>
    <row r="438" spans="1:8" ht="45" hidden="1" customHeight="1" x14ac:dyDescent="0.25">
      <c r="A438" s="21" t="s">
        <v>957</v>
      </c>
      <c r="B438" s="17" t="s">
        <v>963</v>
      </c>
      <c r="C438" s="18" t="s">
        <v>964</v>
      </c>
      <c r="D438" s="19">
        <v>4750</v>
      </c>
      <c r="E438" s="20">
        <v>42387</v>
      </c>
      <c r="F438" s="20">
        <v>42387</v>
      </c>
      <c r="G438" s="4">
        <f>[1]Itemprijzen!$D$7</f>
        <v>5.1583333333333332</v>
      </c>
      <c r="H438" s="1">
        <v>1</v>
      </c>
    </row>
    <row r="439" spans="1:8" ht="44.25" hidden="1" customHeight="1" x14ac:dyDescent="0.25">
      <c r="A439" s="21" t="s">
        <v>957</v>
      </c>
      <c r="B439" s="17" t="s">
        <v>963</v>
      </c>
      <c r="C439" s="18" t="s">
        <v>965</v>
      </c>
      <c r="D439" s="19">
        <v>4750</v>
      </c>
      <c r="E439" s="20">
        <v>42387</v>
      </c>
      <c r="F439" s="20">
        <v>42387</v>
      </c>
      <c r="G439" s="4">
        <f>[1]Itemprijzen!$D$7</f>
        <v>5.1583333333333332</v>
      </c>
      <c r="H439" s="1">
        <v>1</v>
      </c>
    </row>
    <row r="440" spans="1:8" ht="44.25" hidden="1" customHeight="1" x14ac:dyDescent="0.25">
      <c r="A440" s="21" t="s">
        <v>957</v>
      </c>
      <c r="B440" s="17" t="s">
        <v>966</v>
      </c>
      <c r="C440" s="18" t="s">
        <v>967</v>
      </c>
      <c r="D440" s="19" t="s">
        <v>190</v>
      </c>
      <c r="E440" s="20">
        <v>41543</v>
      </c>
      <c r="F440" s="20">
        <v>42387</v>
      </c>
      <c r="G440" s="4">
        <f>[1]Itemprijzen!$D$13</f>
        <v>5.99</v>
      </c>
      <c r="H440" s="1">
        <v>1</v>
      </c>
    </row>
    <row r="441" spans="1:8" ht="45" hidden="1" customHeight="1" x14ac:dyDescent="0.25">
      <c r="A441" s="21" t="s">
        <v>957</v>
      </c>
      <c r="B441" s="17" t="s">
        <v>968</v>
      </c>
      <c r="C441" s="18" t="s">
        <v>969</v>
      </c>
      <c r="D441" s="19" t="s">
        <v>22</v>
      </c>
      <c r="E441" s="20">
        <v>41906</v>
      </c>
      <c r="F441" s="20">
        <v>42387</v>
      </c>
      <c r="G441" s="4">
        <f>[1]Itemprijzen!$D$13</f>
        <v>5.99</v>
      </c>
      <c r="H441" s="1">
        <v>1</v>
      </c>
    </row>
    <row r="442" spans="1:8" ht="29.25" hidden="1" customHeight="1" x14ac:dyDescent="0.25">
      <c r="A442" s="21" t="s">
        <v>970</v>
      </c>
      <c r="B442" s="17" t="s">
        <v>918</v>
      </c>
      <c r="C442" s="58">
        <v>100939475</v>
      </c>
      <c r="D442" s="19">
        <v>1000</v>
      </c>
      <c r="E442" s="20">
        <v>41306</v>
      </c>
      <c r="F442" s="20">
        <v>42387</v>
      </c>
    </row>
    <row r="443" spans="1:8" ht="45" hidden="1" customHeight="1" x14ac:dyDescent="0.25">
      <c r="A443" s="21" t="s">
        <v>970</v>
      </c>
      <c r="B443" s="17" t="s">
        <v>971</v>
      </c>
      <c r="C443" s="58" t="s">
        <v>972</v>
      </c>
      <c r="D443" s="19">
        <v>3000</v>
      </c>
      <c r="E443" s="60">
        <v>2011</v>
      </c>
      <c r="F443" s="20">
        <v>42387</v>
      </c>
    </row>
    <row r="444" spans="1:8" ht="12.75" hidden="1" customHeight="1" x14ac:dyDescent="0.25">
      <c r="A444" s="10" t="s">
        <v>970</v>
      </c>
      <c r="B444" s="11" t="s">
        <v>973</v>
      </c>
      <c r="C444" s="12" t="s">
        <v>974</v>
      </c>
      <c r="D444" s="13" t="s">
        <v>56</v>
      </c>
      <c r="E444" s="14">
        <v>41429</v>
      </c>
      <c r="F444" s="14">
        <v>42398</v>
      </c>
      <c r="G444" s="4">
        <f>[1]Itemprijzen!$D$7</f>
        <v>5.1583333333333332</v>
      </c>
      <c r="H444" s="1">
        <v>1</v>
      </c>
    </row>
    <row r="445" spans="1:8" ht="30" hidden="1" customHeight="1" x14ac:dyDescent="0.25">
      <c r="A445" s="21" t="s">
        <v>970</v>
      </c>
      <c r="B445" s="17" t="s">
        <v>939</v>
      </c>
      <c r="C445" s="58" t="s">
        <v>975</v>
      </c>
      <c r="D445" s="19">
        <v>2000</v>
      </c>
      <c r="E445" s="20">
        <v>41640</v>
      </c>
      <c r="F445" s="20">
        <v>42387</v>
      </c>
    </row>
    <row r="446" spans="1:8" ht="15" hidden="1" customHeight="1" x14ac:dyDescent="0.25">
      <c r="A446" s="16" t="s">
        <v>976</v>
      </c>
      <c r="B446" s="17" t="s">
        <v>977</v>
      </c>
      <c r="C446" s="18" t="s">
        <v>978</v>
      </c>
      <c r="D446" s="19" t="s">
        <v>35</v>
      </c>
      <c r="E446" s="20">
        <v>42394</v>
      </c>
      <c r="F446" s="20">
        <v>42394</v>
      </c>
      <c r="G446" s="4">
        <f>[1]Itemprijzen!$G$8</f>
        <v>17.633333333333333</v>
      </c>
      <c r="H446" s="1">
        <v>1</v>
      </c>
    </row>
    <row r="447" spans="1:8" ht="15" hidden="1" customHeight="1" x14ac:dyDescent="0.25">
      <c r="A447" s="21" t="s">
        <v>979</v>
      </c>
      <c r="B447" s="61" t="s">
        <v>980</v>
      </c>
      <c r="C447" s="18">
        <v>10242</v>
      </c>
      <c r="D447" s="19" t="s">
        <v>35</v>
      </c>
      <c r="E447" s="20">
        <v>42394</v>
      </c>
      <c r="F447" s="20">
        <v>42394</v>
      </c>
      <c r="G447" s="4">
        <f>[1]Itemprijzen!$G$8</f>
        <v>17.633333333333333</v>
      </c>
      <c r="H447" s="1">
        <v>1</v>
      </c>
    </row>
    <row r="448" spans="1:8" ht="15" hidden="1" customHeight="1" x14ac:dyDescent="0.25">
      <c r="A448" s="21" t="s">
        <v>979</v>
      </c>
      <c r="B448" s="61" t="s">
        <v>981</v>
      </c>
      <c r="C448" s="18" t="s">
        <v>982</v>
      </c>
      <c r="D448" s="19" t="s">
        <v>35</v>
      </c>
      <c r="E448" s="20">
        <v>42394</v>
      </c>
      <c r="F448" s="20">
        <v>42394</v>
      </c>
      <c r="G448" s="4">
        <f>[1]Itemprijzen!$G$8</f>
        <v>17.633333333333333</v>
      </c>
      <c r="H448" s="1">
        <v>1</v>
      </c>
    </row>
    <row r="449" spans="1:8" ht="15.75" hidden="1" customHeight="1" x14ac:dyDescent="0.25">
      <c r="A449" s="21" t="s">
        <v>979</v>
      </c>
      <c r="B449" s="28" t="s">
        <v>983</v>
      </c>
      <c r="C449" s="18" t="s">
        <v>984</v>
      </c>
      <c r="D449" s="19" t="s">
        <v>625</v>
      </c>
      <c r="E449" s="20">
        <v>42394</v>
      </c>
      <c r="F449" s="20">
        <v>42394</v>
      </c>
      <c r="G449" s="4">
        <f>[1]Itemprijzen!$G$8</f>
        <v>17.633333333333333</v>
      </c>
      <c r="H449" s="1">
        <v>1</v>
      </c>
    </row>
    <row r="450" spans="1:8" ht="30" hidden="1" customHeight="1" x14ac:dyDescent="0.25">
      <c r="A450" s="21" t="s">
        <v>979</v>
      </c>
      <c r="B450" s="17" t="s">
        <v>985</v>
      </c>
      <c r="C450" s="18" t="s">
        <v>986</v>
      </c>
      <c r="D450" s="19">
        <v>4250</v>
      </c>
      <c r="E450" s="20">
        <v>42394</v>
      </c>
      <c r="F450" s="20">
        <v>42394</v>
      </c>
      <c r="G450" s="4">
        <f>[1]Itemprijzen!$D$14</f>
        <v>7.6533333333333333</v>
      </c>
      <c r="H450" s="1">
        <v>1</v>
      </c>
    </row>
    <row r="451" spans="1:8" ht="45" hidden="1" customHeight="1" x14ac:dyDescent="0.25">
      <c r="A451" s="21" t="s">
        <v>987</v>
      </c>
      <c r="B451" s="17" t="s">
        <v>988</v>
      </c>
      <c r="C451" s="18" t="s">
        <v>989</v>
      </c>
      <c r="D451" s="19" t="s">
        <v>194</v>
      </c>
      <c r="E451" s="20">
        <v>42387</v>
      </c>
      <c r="F451" s="20">
        <v>42387</v>
      </c>
      <c r="G451" s="4">
        <f>[1]Itemprijzen!$D$13</f>
        <v>5.99</v>
      </c>
      <c r="H451" s="1">
        <v>1</v>
      </c>
    </row>
    <row r="452" spans="1:8" ht="45" hidden="1" customHeight="1" x14ac:dyDescent="0.25">
      <c r="A452" s="16" t="s">
        <v>990</v>
      </c>
      <c r="B452" s="17" t="s">
        <v>991</v>
      </c>
      <c r="C452" s="49">
        <v>331128</v>
      </c>
      <c r="D452" s="19">
        <v>3000</v>
      </c>
      <c r="E452" s="20">
        <v>42339</v>
      </c>
      <c r="F452" s="20">
        <v>42387</v>
      </c>
    </row>
    <row r="453" spans="1:8" ht="45" hidden="1" customHeight="1" x14ac:dyDescent="0.25">
      <c r="A453" s="27" t="s">
        <v>992</v>
      </c>
      <c r="B453" s="17" t="s">
        <v>993</v>
      </c>
      <c r="C453" s="49" t="s">
        <v>824</v>
      </c>
      <c r="D453" s="19">
        <v>3000</v>
      </c>
      <c r="E453" s="20" t="s">
        <v>184</v>
      </c>
      <c r="F453" s="20">
        <v>42387</v>
      </c>
    </row>
    <row r="454" spans="1:8" ht="15" hidden="1" customHeight="1" x14ac:dyDescent="0.25">
      <c r="A454" s="21" t="s">
        <v>994</v>
      </c>
      <c r="B454" s="17" t="s">
        <v>995</v>
      </c>
      <c r="C454" s="18" t="s">
        <v>996</v>
      </c>
      <c r="D454" s="19" t="s">
        <v>135</v>
      </c>
      <c r="E454" s="20">
        <v>36193</v>
      </c>
      <c r="F454" s="14">
        <v>42398</v>
      </c>
      <c r="G454" s="4">
        <f>[1]Itemprijzen!$D$38</f>
        <v>6.8216666666666663</v>
      </c>
      <c r="H454" s="1">
        <v>1</v>
      </c>
    </row>
    <row r="455" spans="1:8" ht="30" hidden="1" customHeight="1" x14ac:dyDescent="0.25">
      <c r="A455" s="21" t="s">
        <v>994</v>
      </c>
      <c r="B455" s="17" t="s">
        <v>997</v>
      </c>
      <c r="C455" s="18" t="s">
        <v>998</v>
      </c>
      <c r="D455" s="19" t="s">
        <v>135</v>
      </c>
      <c r="E455" s="20">
        <v>39409</v>
      </c>
      <c r="F455" s="14">
        <v>42398</v>
      </c>
      <c r="G455" s="4">
        <f>[1]Itemprijzen!$D$38</f>
        <v>6.8216666666666663</v>
      </c>
      <c r="H455" s="1">
        <v>1</v>
      </c>
    </row>
    <row r="456" spans="1:8" ht="30" hidden="1" customHeight="1" x14ac:dyDescent="0.25">
      <c r="A456" s="21" t="s">
        <v>994</v>
      </c>
      <c r="B456" s="17" t="s">
        <v>999</v>
      </c>
      <c r="C456" s="18">
        <v>80805</v>
      </c>
      <c r="D456" s="19">
        <v>1500</v>
      </c>
      <c r="E456" s="20" t="s">
        <v>1000</v>
      </c>
      <c r="F456" s="14">
        <v>42398</v>
      </c>
      <c r="G456" s="4">
        <f>[1]Itemprijzen!$D$11</f>
        <v>5.99</v>
      </c>
      <c r="H456" s="1">
        <v>1</v>
      </c>
    </row>
    <row r="457" spans="1:8" ht="30" hidden="1" customHeight="1" x14ac:dyDescent="0.25">
      <c r="A457" s="21" t="s">
        <v>1001</v>
      </c>
      <c r="B457" s="17" t="s">
        <v>1002</v>
      </c>
      <c r="C457" s="58" t="s">
        <v>1003</v>
      </c>
      <c r="D457" s="19">
        <v>2000</v>
      </c>
      <c r="E457" s="20">
        <v>41852</v>
      </c>
      <c r="F457" s="20">
        <v>42387</v>
      </c>
    </row>
    <row r="458" spans="1:8" ht="30" hidden="1" customHeight="1" x14ac:dyDescent="0.25">
      <c r="A458" s="21" t="s">
        <v>1001</v>
      </c>
      <c r="B458" s="17" t="s">
        <v>1004</v>
      </c>
      <c r="C458" s="58" t="s">
        <v>1005</v>
      </c>
      <c r="D458" s="19">
        <v>2000</v>
      </c>
      <c r="E458" s="20">
        <v>41518</v>
      </c>
      <c r="F458" s="20">
        <v>42387</v>
      </c>
    </row>
    <row r="459" spans="1:8" ht="30" hidden="1" customHeight="1" x14ac:dyDescent="0.25">
      <c r="A459" s="21" t="s">
        <v>1001</v>
      </c>
      <c r="B459" s="17" t="s">
        <v>1006</v>
      </c>
      <c r="C459" s="58" t="s">
        <v>1007</v>
      </c>
      <c r="D459" s="19">
        <v>2000</v>
      </c>
      <c r="E459" s="20">
        <v>41640</v>
      </c>
      <c r="F459" s="20">
        <v>42387</v>
      </c>
    </row>
    <row r="460" spans="1:8" ht="14.25" hidden="1" customHeight="1" x14ac:dyDescent="0.25">
      <c r="A460" s="21" t="s">
        <v>1001</v>
      </c>
      <c r="B460" s="17" t="s">
        <v>1008</v>
      </c>
      <c r="C460" s="58" t="s">
        <v>1009</v>
      </c>
      <c r="D460" s="19">
        <v>2000</v>
      </c>
      <c r="E460" s="60" t="s">
        <v>1010</v>
      </c>
      <c r="F460" s="20">
        <v>42387</v>
      </c>
    </row>
    <row r="461" spans="1:8" ht="15" hidden="1" customHeight="1" x14ac:dyDescent="0.25">
      <c r="A461" s="21" t="s">
        <v>1001</v>
      </c>
      <c r="B461" s="17" t="s">
        <v>1011</v>
      </c>
      <c r="C461" s="58" t="s">
        <v>1012</v>
      </c>
      <c r="D461" s="19">
        <v>4000</v>
      </c>
      <c r="E461" s="60">
        <v>2010</v>
      </c>
      <c r="F461" s="20">
        <v>42387</v>
      </c>
    </row>
    <row r="462" spans="1:8" ht="15" hidden="1" customHeight="1" x14ac:dyDescent="0.25">
      <c r="A462" s="21" t="s">
        <v>1013</v>
      </c>
      <c r="B462" s="17" t="s">
        <v>1014</v>
      </c>
      <c r="C462" s="49" t="s">
        <v>1015</v>
      </c>
      <c r="D462" s="19">
        <v>3000</v>
      </c>
      <c r="E462" s="20"/>
      <c r="F462" s="20">
        <v>42387</v>
      </c>
    </row>
    <row r="463" spans="1:8" ht="15" hidden="1" customHeight="1" x14ac:dyDescent="0.25">
      <c r="A463" s="21" t="s">
        <v>1013</v>
      </c>
      <c r="B463" s="17" t="s">
        <v>971</v>
      </c>
      <c r="C463" s="58" t="s">
        <v>1016</v>
      </c>
      <c r="D463" s="19">
        <v>3000</v>
      </c>
      <c r="E463" s="20">
        <v>39600</v>
      </c>
      <c r="F463" s="20">
        <v>42387</v>
      </c>
    </row>
    <row r="464" spans="1:8" ht="25.5" hidden="1" customHeight="1" x14ac:dyDescent="0.25">
      <c r="A464" s="21" t="s">
        <v>1017</v>
      </c>
      <c r="B464" s="17" t="s">
        <v>1018</v>
      </c>
      <c r="C464" s="18" t="s">
        <v>1019</v>
      </c>
      <c r="D464" s="19" t="s">
        <v>83</v>
      </c>
      <c r="E464" s="20">
        <v>42389</v>
      </c>
      <c r="F464" s="20">
        <v>42389</v>
      </c>
      <c r="G464" s="4">
        <f>[1]Itemprijzen!D7</f>
        <v>5.1583333333333332</v>
      </c>
      <c r="H464" s="1">
        <v>1</v>
      </c>
    </row>
    <row r="465" spans="1:8" ht="27.75" hidden="1" customHeight="1" x14ac:dyDescent="0.25">
      <c r="A465" s="24" t="s">
        <v>1017</v>
      </c>
      <c r="B465" s="25" t="s">
        <v>1020</v>
      </c>
      <c r="C465" s="26" t="s">
        <v>1021</v>
      </c>
      <c r="D465" s="19" t="s">
        <v>625</v>
      </c>
      <c r="E465" s="20">
        <v>41906</v>
      </c>
      <c r="F465" s="20">
        <v>41906</v>
      </c>
      <c r="G465" s="4">
        <f>[1]Itemprijzen!$G$8</f>
        <v>17.633333333333333</v>
      </c>
      <c r="H465" s="1">
        <v>1</v>
      </c>
    </row>
    <row r="466" spans="1:8" ht="13.5" hidden="1" customHeight="1" x14ac:dyDescent="0.25">
      <c r="A466" s="10" t="s">
        <v>1022</v>
      </c>
      <c r="B466" s="11" t="s">
        <v>1023</v>
      </c>
      <c r="C466" s="12" t="s">
        <v>1024</v>
      </c>
      <c r="D466" s="13" t="s">
        <v>35</v>
      </c>
      <c r="E466" s="14">
        <v>41248</v>
      </c>
      <c r="F466" s="14">
        <v>42403</v>
      </c>
      <c r="G466" s="4">
        <f>[1]Itemprijzen!$G$27</f>
        <v>13.475</v>
      </c>
      <c r="H466" s="1">
        <v>1</v>
      </c>
    </row>
    <row r="467" spans="1:8" ht="39.75" hidden="1" customHeight="1" x14ac:dyDescent="0.25">
      <c r="A467" s="10" t="s">
        <v>1025</v>
      </c>
      <c r="B467" s="11" t="s">
        <v>1026</v>
      </c>
      <c r="C467" s="12" t="s">
        <v>1027</v>
      </c>
      <c r="D467" s="13">
        <v>250</v>
      </c>
      <c r="E467" s="14">
        <v>38777</v>
      </c>
      <c r="F467" s="14">
        <v>42432</v>
      </c>
      <c r="G467" s="4">
        <f>[1]Itemprijzen!$D$21</f>
        <v>7.6533333333333333</v>
      </c>
      <c r="H467" s="1">
        <v>1</v>
      </c>
    </row>
    <row r="468" spans="1:8" ht="30" hidden="1" customHeight="1" x14ac:dyDescent="0.25">
      <c r="A468" s="10" t="s">
        <v>1025</v>
      </c>
      <c r="B468" s="11" t="s">
        <v>1028</v>
      </c>
      <c r="C468" s="12" t="s">
        <v>1029</v>
      </c>
      <c r="D468" s="13">
        <v>500</v>
      </c>
      <c r="E468" s="14">
        <v>38777</v>
      </c>
      <c r="F468" s="14">
        <v>42432</v>
      </c>
      <c r="G468" s="4">
        <f>[1]Itemprijzen!$D$21</f>
        <v>7.6533333333333333</v>
      </c>
      <c r="H468" s="1">
        <v>1</v>
      </c>
    </row>
    <row r="469" spans="1:8" ht="45" hidden="1" customHeight="1" x14ac:dyDescent="0.25">
      <c r="A469" s="10" t="s">
        <v>1025</v>
      </c>
      <c r="B469" s="11" t="s">
        <v>771</v>
      </c>
      <c r="C469" s="12">
        <v>17790</v>
      </c>
      <c r="D469" s="13">
        <v>2000</v>
      </c>
      <c r="E469" s="14">
        <v>42432</v>
      </c>
      <c r="F469" s="14">
        <v>42432</v>
      </c>
      <c r="G469" s="4">
        <f>[1]Itemprijzen!$D$21</f>
        <v>7.6533333333333333</v>
      </c>
      <c r="H469" s="1">
        <v>1</v>
      </c>
    </row>
    <row r="470" spans="1:8" ht="15" hidden="1" customHeight="1" x14ac:dyDescent="0.25">
      <c r="A470" s="10" t="s">
        <v>1030</v>
      </c>
      <c r="B470" s="11" t="s">
        <v>1031</v>
      </c>
      <c r="C470" s="12">
        <v>22904</v>
      </c>
      <c r="D470" s="33" t="s">
        <v>495</v>
      </c>
      <c r="E470" s="14">
        <v>42402</v>
      </c>
      <c r="F470" s="14">
        <v>42402</v>
      </c>
      <c r="G470" s="4">
        <f>[1]Itemprijzen!$D$7</f>
        <v>5.1583333333333332</v>
      </c>
      <c r="H470" s="1">
        <v>1</v>
      </c>
    </row>
    <row r="471" spans="1:8" ht="15" hidden="1" customHeight="1" x14ac:dyDescent="0.25">
      <c r="A471" s="10" t="s">
        <v>1030</v>
      </c>
      <c r="B471" s="11" t="s">
        <v>1031</v>
      </c>
      <c r="C471" s="12">
        <v>22903</v>
      </c>
      <c r="D471" s="33" t="s">
        <v>495</v>
      </c>
      <c r="E471" s="14">
        <v>42402</v>
      </c>
      <c r="F471" s="14">
        <v>42402</v>
      </c>
      <c r="G471" s="4">
        <f>[1]Itemprijzen!$D$7</f>
        <v>5.1583333333333332</v>
      </c>
      <c r="H471" s="1">
        <v>1</v>
      </c>
    </row>
    <row r="472" spans="1:8" ht="15" hidden="1" customHeight="1" x14ac:dyDescent="0.25">
      <c r="A472" s="10" t="s">
        <v>1030</v>
      </c>
      <c r="B472" s="11" t="s">
        <v>1032</v>
      </c>
      <c r="C472" s="12" t="s">
        <v>1033</v>
      </c>
      <c r="D472" s="33">
        <v>2000</v>
      </c>
      <c r="E472" s="14">
        <v>37320</v>
      </c>
      <c r="F472" s="14">
        <v>42402</v>
      </c>
      <c r="G472" s="4">
        <f>[1]Itemprijzen!$D$11</f>
        <v>5.99</v>
      </c>
      <c r="H472" s="1">
        <v>1</v>
      </c>
    </row>
    <row r="473" spans="1:8" ht="15" hidden="1" customHeight="1" x14ac:dyDescent="0.25">
      <c r="A473" s="10" t="s">
        <v>1030</v>
      </c>
      <c r="B473" s="11" t="s">
        <v>1032</v>
      </c>
      <c r="C473" s="12" t="s">
        <v>1034</v>
      </c>
      <c r="D473" s="33">
        <v>2000</v>
      </c>
      <c r="E473" s="14">
        <v>37320</v>
      </c>
      <c r="F473" s="14">
        <v>42402</v>
      </c>
      <c r="G473" s="4">
        <f>[1]Itemprijzen!$D$11</f>
        <v>5.99</v>
      </c>
      <c r="H473" s="1">
        <v>1</v>
      </c>
    </row>
    <row r="474" spans="1:8" ht="15" hidden="1" customHeight="1" x14ac:dyDescent="0.25">
      <c r="A474" s="10" t="s">
        <v>1030</v>
      </c>
      <c r="B474" s="11" t="s">
        <v>1035</v>
      </c>
      <c r="C474" s="12" t="s">
        <v>1036</v>
      </c>
      <c r="D474" s="33" t="s">
        <v>22</v>
      </c>
      <c r="E474" s="14">
        <v>42402</v>
      </c>
      <c r="F474" s="14">
        <v>42402</v>
      </c>
      <c r="G474" s="4">
        <f>[1]Itemprijzen!$D$13</f>
        <v>5.99</v>
      </c>
      <c r="H474" s="1">
        <v>1</v>
      </c>
    </row>
    <row r="475" spans="1:8" ht="15" hidden="1" customHeight="1" x14ac:dyDescent="0.25">
      <c r="A475" s="10" t="s">
        <v>1030</v>
      </c>
      <c r="B475" s="11" t="s">
        <v>1037</v>
      </c>
      <c r="C475" s="12" t="s">
        <v>1038</v>
      </c>
      <c r="D475" s="33" t="s">
        <v>1039</v>
      </c>
      <c r="E475" s="14">
        <v>36162</v>
      </c>
      <c r="F475" s="14">
        <v>42402</v>
      </c>
      <c r="G475" s="4">
        <f>[1]Itemprijzen!$D$21</f>
        <v>7.6533333333333333</v>
      </c>
      <c r="H475" s="1">
        <v>1</v>
      </c>
    </row>
    <row r="476" spans="1:8" ht="15" hidden="1" customHeight="1" x14ac:dyDescent="0.25">
      <c r="A476" s="10" t="s">
        <v>1030</v>
      </c>
      <c r="B476" s="11" t="s">
        <v>1040</v>
      </c>
      <c r="C476" s="12" t="s">
        <v>1041</v>
      </c>
      <c r="D476" s="33" t="s">
        <v>143</v>
      </c>
      <c r="E476" s="14">
        <v>41946</v>
      </c>
      <c r="F476" s="14">
        <v>42402</v>
      </c>
      <c r="G476" s="4">
        <f>[1]Itemprijzen!G17</f>
        <v>0</v>
      </c>
      <c r="H476" s="1">
        <v>1</v>
      </c>
    </row>
    <row r="477" spans="1:8" ht="15" hidden="1" customHeight="1" x14ac:dyDescent="0.25">
      <c r="A477" s="15" t="s">
        <v>1042</v>
      </c>
      <c r="B477" s="11" t="s">
        <v>1043</v>
      </c>
      <c r="C477" s="22" t="s">
        <v>1044</v>
      </c>
      <c r="D477" s="33">
        <v>500</v>
      </c>
      <c r="E477" s="14">
        <v>42431</v>
      </c>
      <c r="F477" s="14">
        <v>42402</v>
      </c>
      <c r="G477" s="4">
        <f>[1]Itemprijzen!G18</f>
        <v>25.95</v>
      </c>
      <c r="H477" s="1">
        <v>1</v>
      </c>
    </row>
    <row r="478" spans="1:8" ht="15" hidden="1" customHeight="1" x14ac:dyDescent="0.25">
      <c r="A478" s="10" t="s">
        <v>1045</v>
      </c>
      <c r="B478" s="11" t="s">
        <v>1046</v>
      </c>
      <c r="C478" s="22" t="s">
        <v>1047</v>
      </c>
      <c r="D478" s="33">
        <v>500</v>
      </c>
      <c r="E478" s="14">
        <v>41946</v>
      </c>
      <c r="F478" s="14">
        <v>42402</v>
      </c>
      <c r="G478" s="4">
        <f>[1]Itemprijzen!G17</f>
        <v>0</v>
      </c>
      <c r="H478" s="1">
        <v>1</v>
      </c>
    </row>
    <row r="479" spans="1:8" ht="15" customHeight="1" x14ac:dyDescent="0.25">
      <c r="A479" s="10" t="s">
        <v>1048</v>
      </c>
      <c r="B479" s="11" t="s">
        <v>1049</v>
      </c>
      <c r="C479" s="12" t="s">
        <v>1050</v>
      </c>
      <c r="D479" s="13" t="s">
        <v>495</v>
      </c>
      <c r="E479" s="14">
        <v>42431</v>
      </c>
      <c r="F479" s="14">
        <v>42431</v>
      </c>
      <c r="G479" s="4">
        <f>[1]Itemprijzen!$D$7</f>
        <v>5.1583333333333332</v>
      </c>
      <c r="H479" s="1">
        <v>1</v>
      </c>
    </row>
    <row r="480" spans="1:8" ht="31.5" customHeight="1" x14ac:dyDescent="0.25">
      <c r="A480" s="10" t="s">
        <v>1048</v>
      </c>
      <c r="B480" s="11" t="s">
        <v>1051</v>
      </c>
      <c r="C480" s="12" t="s">
        <v>1052</v>
      </c>
      <c r="D480" s="13" t="s">
        <v>35</v>
      </c>
      <c r="E480" s="14">
        <v>39783</v>
      </c>
      <c r="F480" s="14">
        <v>42431</v>
      </c>
      <c r="G480" s="4">
        <f>[1]Itemprijzen!$D$11</f>
        <v>5.99</v>
      </c>
      <c r="H480" s="1">
        <v>1</v>
      </c>
    </row>
    <row r="481" spans="1:8" ht="15" customHeight="1" x14ac:dyDescent="0.25">
      <c r="A481" s="10" t="s">
        <v>1048</v>
      </c>
      <c r="B481" s="11" t="s">
        <v>1053</v>
      </c>
      <c r="C481" s="12" t="s">
        <v>1054</v>
      </c>
      <c r="D481" s="13" t="s">
        <v>35</v>
      </c>
      <c r="E481" s="14">
        <v>39783</v>
      </c>
      <c r="F481" s="14">
        <v>42431</v>
      </c>
      <c r="G481" s="4">
        <f>[1]Itemprijzen!$D$11</f>
        <v>5.99</v>
      </c>
      <c r="H481" s="1">
        <v>1</v>
      </c>
    </row>
    <row r="482" spans="1:8" ht="15" customHeight="1" x14ac:dyDescent="0.25">
      <c r="A482" s="10" t="s">
        <v>1048</v>
      </c>
      <c r="B482" s="11" t="s">
        <v>1055</v>
      </c>
      <c r="C482" s="12" t="s">
        <v>1056</v>
      </c>
      <c r="D482" s="13">
        <v>2000</v>
      </c>
      <c r="E482" s="14">
        <v>42431</v>
      </c>
      <c r="F482" s="14">
        <v>42431</v>
      </c>
      <c r="G482" s="4">
        <f>[1]Itemprijzen!D7</f>
        <v>5.1583333333333332</v>
      </c>
      <c r="H482" s="1">
        <v>1</v>
      </c>
    </row>
    <row r="483" spans="1:8" ht="15" customHeight="1" x14ac:dyDescent="0.25">
      <c r="A483" s="10" t="s">
        <v>1048</v>
      </c>
      <c r="B483" s="11" t="s">
        <v>1055</v>
      </c>
      <c r="C483" s="12" t="s">
        <v>1057</v>
      </c>
      <c r="D483" s="13">
        <v>2000</v>
      </c>
      <c r="E483" s="14">
        <v>42431</v>
      </c>
      <c r="F483" s="14">
        <v>42431</v>
      </c>
      <c r="G483" s="4">
        <f>[1]Itemprijzen!D7</f>
        <v>5.1583333333333332</v>
      </c>
      <c r="H483" s="1">
        <v>1</v>
      </c>
    </row>
    <row r="484" spans="1:8" ht="15" customHeight="1" x14ac:dyDescent="0.25">
      <c r="A484" s="10" t="s">
        <v>1048</v>
      </c>
      <c r="B484" s="11" t="s">
        <v>1058</v>
      </c>
      <c r="C484" s="12" t="s">
        <v>1059</v>
      </c>
      <c r="D484" s="13" t="s">
        <v>41</v>
      </c>
      <c r="E484" s="14">
        <v>39448</v>
      </c>
      <c r="F484" s="14">
        <v>42431</v>
      </c>
      <c r="G484" s="4">
        <f>[1]Itemprijzen!$D$21</f>
        <v>7.6533333333333333</v>
      </c>
      <c r="H484" s="1">
        <v>1</v>
      </c>
    </row>
    <row r="485" spans="1:8" ht="15" customHeight="1" x14ac:dyDescent="0.25">
      <c r="A485" s="10" t="s">
        <v>1048</v>
      </c>
      <c r="B485" s="11" t="s">
        <v>1060</v>
      </c>
      <c r="C485" s="12" t="s">
        <v>1061</v>
      </c>
      <c r="D485" s="13" t="s">
        <v>166</v>
      </c>
      <c r="E485" s="14">
        <v>42431</v>
      </c>
      <c r="F485" s="14">
        <v>42431</v>
      </c>
      <c r="G485" s="4">
        <f>[1]Itemprijzen!$D$7</f>
        <v>5.1583333333333332</v>
      </c>
      <c r="H485" s="1">
        <v>1</v>
      </c>
    </row>
    <row r="486" spans="1:8" ht="15" customHeight="1" x14ac:dyDescent="0.25">
      <c r="A486" s="10" t="s">
        <v>1048</v>
      </c>
      <c r="B486" s="11" t="s">
        <v>1062</v>
      </c>
      <c r="C486" s="12" t="s">
        <v>1063</v>
      </c>
      <c r="D486" s="13" t="s">
        <v>166</v>
      </c>
      <c r="E486" s="32">
        <v>2010</v>
      </c>
      <c r="F486" s="14">
        <v>42431</v>
      </c>
      <c r="G486" s="4">
        <f>[1]Itemprijzen!$D$7</f>
        <v>5.1583333333333332</v>
      </c>
      <c r="H486" s="1">
        <v>1</v>
      </c>
    </row>
    <row r="487" spans="1:8" ht="30" customHeight="1" x14ac:dyDescent="0.25">
      <c r="A487" s="10" t="s">
        <v>1048</v>
      </c>
      <c r="B487" s="11" t="s">
        <v>1064</v>
      </c>
      <c r="C487" s="12" t="s">
        <v>1065</v>
      </c>
      <c r="D487" s="13" t="s">
        <v>143</v>
      </c>
      <c r="E487" s="14">
        <v>42431</v>
      </c>
      <c r="F487" s="14">
        <v>42431</v>
      </c>
      <c r="G487" s="4">
        <f>[1]Itemprijzen!G18</f>
        <v>25.95</v>
      </c>
      <c r="H487" s="1">
        <v>1</v>
      </c>
    </row>
    <row r="488" spans="1:8" ht="30" hidden="1" customHeight="1" x14ac:dyDescent="0.25">
      <c r="A488" s="10" t="s">
        <v>1066</v>
      </c>
      <c r="B488" s="11" t="s">
        <v>1067</v>
      </c>
      <c r="C488" s="12" t="s">
        <v>1068</v>
      </c>
      <c r="D488" s="13">
        <v>500</v>
      </c>
      <c r="E488" s="14">
        <v>37377</v>
      </c>
      <c r="F488" s="14">
        <v>42403</v>
      </c>
      <c r="G488" s="4">
        <f>[1]Itemprijzen!$D$21</f>
        <v>7.6533333333333333</v>
      </c>
      <c r="H488" s="1">
        <v>1</v>
      </c>
    </row>
    <row r="489" spans="1:8" ht="30" hidden="1" customHeight="1" x14ac:dyDescent="0.25">
      <c r="A489" s="10" t="s">
        <v>1066</v>
      </c>
      <c r="B489" s="11" t="s">
        <v>1069</v>
      </c>
      <c r="C489" s="12" t="s">
        <v>1070</v>
      </c>
      <c r="D489" s="13" t="s">
        <v>35</v>
      </c>
      <c r="E489" s="14">
        <v>37377</v>
      </c>
      <c r="F489" s="14">
        <v>42403</v>
      </c>
      <c r="G489" s="4">
        <f>[1]Itemprijzen!$D$11</f>
        <v>5.99</v>
      </c>
      <c r="H489" s="1">
        <v>1</v>
      </c>
    </row>
    <row r="490" spans="1:8" ht="30" hidden="1" customHeight="1" x14ac:dyDescent="0.25">
      <c r="A490" s="10" t="s">
        <v>1071</v>
      </c>
      <c r="B490" s="11" t="s">
        <v>1026</v>
      </c>
      <c r="C490" s="12">
        <v>60425</v>
      </c>
      <c r="D490" s="13">
        <v>250</v>
      </c>
      <c r="E490" s="14">
        <v>38808</v>
      </c>
      <c r="F490" s="14">
        <v>42432</v>
      </c>
      <c r="G490" s="4">
        <f>[1]Itemprijzen!$D$21</f>
        <v>7.6533333333333333</v>
      </c>
      <c r="H490" s="1">
        <v>1</v>
      </c>
    </row>
    <row r="491" spans="1:8" ht="27" hidden="1" customHeight="1" x14ac:dyDescent="0.25">
      <c r="A491" s="10" t="s">
        <v>1071</v>
      </c>
      <c r="B491" s="11" t="s">
        <v>1072</v>
      </c>
      <c r="C491" s="12" t="s">
        <v>1073</v>
      </c>
      <c r="D491" s="13">
        <v>500</v>
      </c>
      <c r="E491" s="14">
        <v>38777</v>
      </c>
      <c r="F491" s="14">
        <v>42432</v>
      </c>
      <c r="G491" s="4">
        <f>[1]Itemprijzen!$D$21</f>
        <v>7.6533333333333333</v>
      </c>
      <c r="H491" s="1">
        <v>1</v>
      </c>
    </row>
    <row r="492" spans="1:8" ht="12" hidden="1" customHeight="1" x14ac:dyDescent="0.25">
      <c r="A492" s="10" t="s">
        <v>1071</v>
      </c>
      <c r="B492" s="11" t="s">
        <v>771</v>
      </c>
      <c r="C492" s="12">
        <v>17788</v>
      </c>
      <c r="D492" s="13">
        <v>2000</v>
      </c>
      <c r="E492" s="14">
        <v>42432</v>
      </c>
      <c r="F492" s="14">
        <v>42432</v>
      </c>
      <c r="G492" s="4">
        <f>[1]Itemprijzen!$D$21</f>
        <v>7.6533333333333333</v>
      </c>
      <c r="H492" s="1">
        <v>1</v>
      </c>
    </row>
    <row r="493" spans="1:8" ht="12" hidden="1" customHeight="1" x14ac:dyDescent="0.25">
      <c r="A493" s="21" t="s">
        <v>1074</v>
      </c>
      <c r="B493" s="17" t="s">
        <v>1075</v>
      </c>
      <c r="C493" s="18" t="s">
        <v>1076</v>
      </c>
      <c r="D493" s="19" t="s">
        <v>35</v>
      </c>
      <c r="E493" s="20">
        <v>42389</v>
      </c>
      <c r="F493" s="20">
        <v>42389</v>
      </c>
      <c r="G493" s="4">
        <f>[1]Itemprijzen!$G$8</f>
        <v>17.633333333333333</v>
      </c>
      <c r="H493" s="1">
        <v>1</v>
      </c>
    </row>
    <row r="494" spans="1:8" ht="30" hidden="1" customHeight="1" x14ac:dyDescent="0.25">
      <c r="A494" s="21" t="s">
        <v>1074</v>
      </c>
      <c r="B494" s="11" t="s">
        <v>238</v>
      </c>
      <c r="C494" s="12" t="s">
        <v>239</v>
      </c>
      <c r="D494" s="13" t="s">
        <v>127</v>
      </c>
      <c r="E494" s="14">
        <v>41543</v>
      </c>
      <c r="F494" s="14">
        <v>42398</v>
      </c>
      <c r="G494" s="4">
        <f>[1]Itemprijzen!$D$7</f>
        <v>5.1583333333333332</v>
      </c>
      <c r="H494" s="1">
        <v>1</v>
      </c>
    </row>
    <row r="495" spans="1:8" ht="15" hidden="1" customHeight="1" x14ac:dyDescent="0.25">
      <c r="A495" s="21" t="s">
        <v>1074</v>
      </c>
      <c r="B495" s="11" t="s">
        <v>238</v>
      </c>
      <c r="C495" s="12" t="s">
        <v>240</v>
      </c>
      <c r="D495" s="13" t="s">
        <v>127</v>
      </c>
      <c r="E495" s="14">
        <v>41543</v>
      </c>
      <c r="F495" s="14">
        <v>42398</v>
      </c>
      <c r="G495" s="4">
        <f>[1]Itemprijzen!$D$7</f>
        <v>5.1583333333333332</v>
      </c>
      <c r="H495" s="1">
        <v>1</v>
      </c>
    </row>
    <row r="496" spans="1:8" ht="12.75" hidden="1" customHeight="1" x14ac:dyDescent="0.25">
      <c r="A496" s="21" t="s">
        <v>1074</v>
      </c>
      <c r="B496" s="11" t="s">
        <v>238</v>
      </c>
      <c r="C496" s="12" t="s">
        <v>241</v>
      </c>
      <c r="D496" s="13" t="s">
        <v>127</v>
      </c>
      <c r="E496" s="14">
        <v>41543</v>
      </c>
      <c r="F496" s="14">
        <v>42398</v>
      </c>
      <c r="G496" s="4">
        <f>[1]Itemprijzen!$D$7</f>
        <v>5.1583333333333332</v>
      </c>
      <c r="H496" s="1">
        <v>1</v>
      </c>
    </row>
    <row r="497" spans="1:8" ht="15" hidden="1" customHeight="1" x14ac:dyDescent="0.25">
      <c r="A497" s="21" t="s">
        <v>1074</v>
      </c>
      <c r="B497" s="11" t="s">
        <v>238</v>
      </c>
      <c r="C497" s="12" t="s">
        <v>242</v>
      </c>
      <c r="D497" s="13" t="s">
        <v>127</v>
      </c>
      <c r="E497" s="14">
        <v>41543</v>
      </c>
      <c r="F497" s="14">
        <v>42398</v>
      </c>
      <c r="G497" s="4">
        <f>[1]Itemprijzen!$D$7</f>
        <v>5.1583333333333332</v>
      </c>
      <c r="H497" s="1">
        <v>1</v>
      </c>
    </row>
    <row r="498" spans="1:8" ht="12.75" hidden="1" customHeight="1" x14ac:dyDescent="0.25">
      <c r="A498" s="21" t="s">
        <v>1074</v>
      </c>
      <c r="B498" s="11" t="s">
        <v>1077</v>
      </c>
      <c r="C498" s="12" t="s">
        <v>1078</v>
      </c>
      <c r="D498" s="13" t="s">
        <v>22</v>
      </c>
      <c r="E498" s="20">
        <v>41518</v>
      </c>
      <c r="F498" s="20">
        <v>42389</v>
      </c>
      <c r="G498" s="4">
        <f>[1]Itemprijzen!$D$14</f>
        <v>7.6533333333333333</v>
      </c>
      <c r="H498" s="1">
        <v>1</v>
      </c>
    </row>
    <row r="499" spans="1:8" ht="12.75" hidden="1" customHeight="1" x14ac:dyDescent="0.25">
      <c r="A499" s="21" t="s">
        <v>1074</v>
      </c>
      <c r="B499" s="11" t="s">
        <v>1079</v>
      </c>
      <c r="C499" s="12" t="s">
        <v>1080</v>
      </c>
      <c r="D499" s="13" t="s">
        <v>83</v>
      </c>
      <c r="E499" s="14">
        <v>41543</v>
      </c>
      <c r="F499" s="14">
        <v>42398</v>
      </c>
      <c r="G499" s="4">
        <f>[1]Itemprijzen!$D$7</f>
        <v>5.1583333333333332</v>
      </c>
      <c r="H499" s="1">
        <v>1</v>
      </c>
    </row>
    <row r="500" spans="1:8" ht="30" hidden="1" customHeight="1" x14ac:dyDescent="0.25">
      <c r="A500" s="21" t="s">
        <v>1074</v>
      </c>
      <c r="B500" s="11" t="s">
        <v>1079</v>
      </c>
      <c r="C500" s="12" t="s">
        <v>1081</v>
      </c>
      <c r="D500" s="13" t="s">
        <v>83</v>
      </c>
      <c r="E500" s="14">
        <v>41543</v>
      </c>
      <c r="F500" s="14">
        <v>42398</v>
      </c>
      <c r="G500" s="4">
        <f>[1]Itemprijzen!$D$7</f>
        <v>5.1583333333333332</v>
      </c>
      <c r="H500" s="1">
        <v>1</v>
      </c>
    </row>
    <row r="501" spans="1:8" ht="15" hidden="1" customHeight="1" x14ac:dyDescent="0.25">
      <c r="A501" s="21" t="s">
        <v>1074</v>
      </c>
      <c r="B501" s="11" t="s">
        <v>1079</v>
      </c>
      <c r="C501" s="12" t="s">
        <v>1082</v>
      </c>
      <c r="D501" s="13" t="s">
        <v>83</v>
      </c>
      <c r="E501" s="14">
        <v>41543</v>
      </c>
      <c r="F501" s="14">
        <v>42398</v>
      </c>
      <c r="G501" s="4">
        <f>[1]Itemprijzen!$D$7</f>
        <v>5.1583333333333332</v>
      </c>
      <c r="H501" s="1">
        <v>1</v>
      </c>
    </row>
    <row r="502" spans="1:8" ht="15" hidden="1" customHeight="1" x14ac:dyDescent="0.25">
      <c r="A502" s="15" t="s">
        <v>1083</v>
      </c>
      <c r="B502" s="11" t="s">
        <v>113</v>
      </c>
      <c r="C502" s="12">
        <v>161041</v>
      </c>
      <c r="D502" s="13">
        <v>7500</v>
      </c>
      <c r="E502" s="14"/>
      <c r="F502" s="14">
        <v>42394</v>
      </c>
      <c r="G502" s="4">
        <f>[1]Itemprijzen!$D$7</f>
        <v>5.1583333333333332</v>
      </c>
      <c r="H502" s="1">
        <v>1</v>
      </c>
    </row>
    <row r="503" spans="1:8" ht="30" hidden="1" customHeight="1" x14ac:dyDescent="0.25">
      <c r="A503" s="10" t="s">
        <v>1084</v>
      </c>
      <c r="B503" s="11" t="s">
        <v>1085</v>
      </c>
      <c r="C503" s="12" t="s">
        <v>1086</v>
      </c>
      <c r="D503" s="13">
        <v>500</v>
      </c>
      <c r="E503" s="14">
        <v>37377</v>
      </c>
      <c r="F503" s="14">
        <v>42446</v>
      </c>
      <c r="G503" s="4">
        <f>[1]Itemprijzen!$D$21</f>
        <v>7.6533333333333333</v>
      </c>
      <c r="H503" s="1">
        <v>1</v>
      </c>
    </row>
    <row r="504" spans="1:8" ht="15" hidden="1" customHeight="1" x14ac:dyDescent="0.25">
      <c r="A504" s="15" t="s">
        <v>1087</v>
      </c>
      <c r="B504" s="11" t="s">
        <v>1088</v>
      </c>
      <c r="C504" s="12" t="s">
        <v>1089</v>
      </c>
      <c r="D504" s="13" t="s">
        <v>1039</v>
      </c>
      <c r="E504" s="14">
        <v>42424</v>
      </c>
      <c r="F504" s="14">
        <v>42424</v>
      </c>
      <c r="G504" s="4">
        <f>[1]Itemprijzen!$G$8</f>
        <v>17.633333333333333</v>
      </c>
      <c r="H504" s="1">
        <v>1</v>
      </c>
    </row>
    <row r="505" spans="1:8" ht="15" hidden="1" customHeight="1" x14ac:dyDescent="0.25">
      <c r="A505" s="10" t="s">
        <v>1090</v>
      </c>
      <c r="B505" s="11" t="s">
        <v>1091</v>
      </c>
      <c r="C505" s="12" t="s">
        <v>1092</v>
      </c>
      <c r="D505" s="13" t="s">
        <v>1039</v>
      </c>
      <c r="E505" s="14">
        <v>36495</v>
      </c>
      <c r="F505" s="14">
        <v>42446</v>
      </c>
      <c r="G505" s="4">
        <f>[1]Itemprijzen!D21</f>
        <v>7.6533333333333333</v>
      </c>
      <c r="H505" s="1">
        <v>1</v>
      </c>
    </row>
    <row r="506" spans="1:8" ht="15" hidden="1" customHeight="1" x14ac:dyDescent="0.25">
      <c r="A506" s="10" t="s">
        <v>1093</v>
      </c>
      <c r="B506" s="11" t="s">
        <v>1094</v>
      </c>
      <c r="C506" s="12" t="s">
        <v>1095</v>
      </c>
      <c r="D506" s="13">
        <v>500</v>
      </c>
      <c r="E506" s="14">
        <v>41030</v>
      </c>
      <c r="F506" s="14">
        <v>42423</v>
      </c>
      <c r="G506" s="4">
        <f>[1]Itemprijzen!$D$21</f>
        <v>7.6533333333333333</v>
      </c>
      <c r="H506" s="1">
        <v>1</v>
      </c>
    </row>
    <row r="507" spans="1:8" ht="15" hidden="1" customHeight="1" x14ac:dyDescent="0.25">
      <c r="A507" s="10" t="s">
        <v>1093</v>
      </c>
      <c r="B507" s="11" t="s">
        <v>1096</v>
      </c>
      <c r="C507" s="12" t="s">
        <v>1097</v>
      </c>
      <c r="D507" s="13">
        <v>500</v>
      </c>
      <c r="E507" s="14">
        <v>41030</v>
      </c>
      <c r="F507" s="14">
        <v>42423</v>
      </c>
      <c r="G507" s="4">
        <f>[1]Itemprijzen!$D$11</f>
        <v>5.99</v>
      </c>
      <c r="H507" s="1">
        <v>1</v>
      </c>
    </row>
    <row r="508" spans="1:8" ht="15" hidden="1" customHeight="1" x14ac:dyDescent="0.25">
      <c r="A508" s="10" t="s">
        <v>1093</v>
      </c>
      <c r="B508" s="11" t="s">
        <v>1098</v>
      </c>
      <c r="C508" s="12" t="s">
        <v>1099</v>
      </c>
      <c r="D508" s="13">
        <v>500</v>
      </c>
      <c r="E508" s="14">
        <v>41030</v>
      </c>
      <c r="F508" s="14">
        <v>42423</v>
      </c>
      <c r="G508" s="4">
        <f>[1]Itemprijzen!$D$11</f>
        <v>5.99</v>
      </c>
      <c r="H508" s="1">
        <v>1</v>
      </c>
    </row>
    <row r="509" spans="1:8" ht="15" hidden="1" customHeight="1" x14ac:dyDescent="0.25">
      <c r="A509" s="10" t="s">
        <v>1100</v>
      </c>
      <c r="B509" s="11" t="s">
        <v>1101</v>
      </c>
      <c r="C509" s="12" t="s">
        <v>1102</v>
      </c>
      <c r="D509" s="13" t="s">
        <v>35</v>
      </c>
      <c r="E509" s="14">
        <v>42423</v>
      </c>
      <c r="F509" s="14">
        <v>42423</v>
      </c>
      <c r="H509" s="1">
        <v>1</v>
      </c>
    </row>
    <row r="510" spans="1:8" ht="15" hidden="1" customHeight="1" x14ac:dyDescent="0.25">
      <c r="A510" s="10" t="s">
        <v>1100</v>
      </c>
      <c r="B510" s="11" t="s">
        <v>1103</v>
      </c>
      <c r="C510" s="12" t="s">
        <v>1104</v>
      </c>
      <c r="D510" s="13" t="s">
        <v>35</v>
      </c>
      <c r="E510" s="14">
        <v>39722</v>
      </c>
      <c r="F510" s="14">
        <v>42423</v>
      </c>
      <c r="G510" s="4">
        <f>[1]Itemprijzen!$D$11</f>
        <v>5.99</v>
      </c>
      <c r="H510" s="1">
        <v>1</v>
      </c>
    </row>
    <row r="511" spans="1:8" ht="15" hidden="1" customHeight="1" x14ac:dyDescent="0.25">
      <c r="A511" s="10" t="s">
        <v>1100</v>
      </c>
      <c r="B511" s="11" t="s">
        <v>1105</v>
      </c>
      <c r="C511" s="12" t="s">
        <v>1106</v>
      </c>
      <c r="D511" s="13" t="s">
        <v>35</v>
      </c>
      <c r="E511" s="14">
        <v>39722</v>
      </c>
      <c r="F511" s="14">
        <v>42423</v>
      </c>
      <c r="G511" s="4">
        <f>[1]Itemprijzen!$D$11</f>
        <v>5.99</v>
      </c>
      <c r="H511" s="1">
        <v>1</v>
      </c>
    </row>
    <row r="512" spans="1:8" ht="15" hidden="1" customHeight="1" x14ac:dyDescent="0.25">
      <c r="A512" s="10" t="s">
        <v>1100</v>
      </c>
      <c r="B512" s="11" t="s">
        <v>1107</v>
      </c>
      <c r="C512" s="12" t="s">
        <v>1108</v>
      </c>
      <c r="D512" s="13">
        <v>500</v>
      </c>
      <c r="E512" s="14">
        <v>39873</v>
      </c>
      <c r="F512" s="14">
        <v>42423</v>
      </c>
      <c r="H512" s="1">
        <v>1</v>
      </c>
    </row>
    <row r="513" spans="1:8" ht="15" hidden="1" customHeight="1" x14ac:dyDescent="0.25">
      <c r="A513" s="10" t="s">
        <v>1100</v>
      </c>
      <c r="B513" s="11" t="s">
        <v>1107</v>
      </c>
      <c r="C513" s="12" t="s">
        <v>1109</v>
      </c>
      <c r="D513" s="13">
        <v>500</v>
      </c>
      <c r="E513" s="14">
        <v>39873</v>
      </c>
      <c r="F513" s="14">
        <v>42423</v>
      </c>
      <c r="G513" s="4">
        <f>[1]Itemprijzen!$D$21</f>
        <v>7.6533333333333333</v>
      </c>
      <c r="H513" s="1">
        <v>1</v>
      </c>
    </row>
    <row r="514" spans="1:8" ht="15" hidden="1" customHeight="1" x14ac:dyDescent="0.25">
      <c r="A514" s="10" t="s">
        <v>1110</v>
      </c>
      <c r="B514" s="11" t="s">
        <v>110</v>
      </c>
      <c r="C514" s="12" t="s">
        <v>1111</v>
      </c>
      <c r="D514" s="13" t="s">
        <v>41</v>
      </c>
      <c r="E514" s="14">
        <v>39633</v>
      </c>
      <c r="F514" s="14">
        <v>42446</v>
      </c>
      <c r="G514" s="4">
        <f>[1]Itemprijzen!$D$11</f>
        <v>5.99</v>
      </c>
      <c r="H514" s="1">
        <v>1</v>
      </c>
    </row>
    <row r="515" spans="1:8" ht="15" hidden="1" customHeight="1" x14ac:dyDescent="0.25">
      <c r="A515" s="10" t="s">
        <v>1110</v>
      </c>
      <c r="B515" s="11" t="s">
        <v>1112</v>
      </c>
      <c r="C515" s="12" t="s">
        <v>1113</v>
      </c>
      <c r="D515" s="13" t="s">
        <v>41</v>
      </c>
      <c r="E515" s="14">
        <v>39633</v>
      </c>
      <c r="F515" s="14">
        <v>42446</v>
      </c>
      <c r="G515" s="4">
        <f>[1]Itemprijzen!$D$11</f>
        <v>5.99</v>
      </c>
      <c r="H515" s="1">
        <v>1</v>
      </c>
    </row>
    <row r="516" spans="1:8" ht="15" hidden="1" customHeight="1" x14ac:dyDescent="0.25">
      <c r="A516" s="10" t="s">
        <v>1110</v>
      </c>
      <c r="B516" s="11" t="s">
        <v>1112</v>
      </c>
      <c r="C516" s="12" t="s">
        <v>1114</v>
      </c>
      <c r="D516" s="13" t="s">
        <v>41</v>
      </c>
      <c r="E516" s="14">
        <v>39633</v>
      </c>
      <c r="F516" s="14">
        <v>42446</v>
      </c>
      <c r="G516" s="4">
        <f>[1]Itemprijzen!$D$11</f>
        <v>5.99</v>
      </c>
      <c r="H516" s="1">
        <v>1</v>
      </c>
    </row>
    <row r="517" spans="1:8" ht="30" hidden="1" customHeight="1" x14ac:dyDescent="0.25">
      <c r="A517" s="15" t="s">
        <v>1115</v>
      </c>
      <c r="B517" s="11" t="s">
        <v>1116</v>
      </c>
      <c r="C517" s="12" t="s">
        <v>1117</v>
      </c>
      <c r="D517" s="13">
        <v>2000</v>
      </c>
      <c r="E517" s="14">
        <v>37622</v>
      </c>
      <c r="F517" s="14">
        <v>42403</v>
      </c>
      <c r="H517" s="1">
        <v>1</v>
      </c>
    </row>
    <row r="518" spans="1:8" ht="45" hidden="1" customHeight="1" x14ac:dyDescent="0.25">
      <c r="A518" s="23" t="s">
        <v>1118</v>
      </c>
      <c r="B518" s="11" t="s">
        <v>113</v>
      </c>
      <c r="C518" s="12" t="s">
        <v>1119</v>
      </c>
      <c r="D518" s="13">
        <v>2000</v>
      </c>
      <c r="E518" s="14">
        <v>39508</v>
      </c>
      <c r="F518" s="14">
        <v>42403</v>
      </c>
      <c r="H518" s="1">
        <v>1</v>
      </c>
    </row>
    <row r="519" spans="1:8" ht="27" hidden="1" customHeight="1" x14ac:dyDescent="0.25">
      <c r="A519" s="10" t="s">
        <v>1120</v>
      </c>
      <c r="B519" s="11" t="s">
        <v>1121</v>
      </c>
      <c r="C519" s="12" t="s">
        <v>1122</v>
      </c>
      <c r="D519" s="13">
        <v>2000</v>
      </c>
      <c r="E519" s="14">
        <v>37622</v>
      </c>
      <c r="F519" s="14">
        <v>42403</v>
      </c>
      <c r="H519" s="1">
        <v>1</v>
      </c>
    </row>
    <row r="520" spans="1:8" ht="45" hidden="1" customHeight="1" x14ac:dyDescent="0.25">
      <c r="A520" s="10" t="s">
        <v>1120</v>
      </c>
      <c r="B520" s="11" t="s">
        <v>1123</v>
      </c>
      <c r="C520" s="12" t="s">
        <v>1124</v>
      </c>
      <c r="D520" s="13">
        <v>2000</v>
      </c>
      <c r="E520" s="14">
        <v>37622</v>
      </c>
      <c r="F520" s="14">
        <v>42403</v>
      </c>
      <c r="H520" s="1">
        <v>1</v>
      </c>
    </row>
    <row r="521" spans="1:8" ht="15" hidden="1" customHeight="1" x14ac:dyDescent="0.25">
      <c r="A521" s="10" t="s">
        <v>1120</v>
      </c>
      <c r="B521" s="11" t="s">
        <v>1125</v>
      </c>
      <c r="C521" s="12" t="s">
        <v>1126</v>
      </c>
      <c r="D521" s="13">
        <v>2000</v>
      </c>
      <c r="E521" s="14">
        <v>39387</v>
      </c>
      <c r="F521" s="14">
        <v>42403</v>
      </c>
      <c r="H521" s="1">
        <v>1</v>
      </c>
    </row>
    <row r="522" spans="1:8" ht="30" hidden="1" customHeight="1" x14ac:dyDescent="0.25">
      <c r="A522" s="10" t="s">
        <v>1127</v>
      </c>
      <c r="B522" s="11" t="s">
        <v>1128</v>
      </c>
      <c r="C522" s="12">
        <v>815304744</v>
      </c>
      <c r="D522" s="13">
        <v>2000</v>
      </c>
      <c r="E522" s="14">
        <v>39508</v>
      </c>
      <c r="F522" s="14">
        <v>42403</v>
      </c>
      <c r="G522" s="4">
        <f>[1]Itemprijzen!G17</f>
        <v>0</v>
      </c>
      <c r="H522" s="1">
        <v>1</v>
      </c>
    </row>
    <row r="523" spans="1:8" ht="30" hidden="1" customHeight="1" x14ac:dyDescent="0.25">
      <c r="A523" s="10" t="s">
        <v>1129</v>
      </c>
      <c r="B523" s="11" t="s">
        <v>1130</v>
      </c>
      <c r="C523" s="12" t="s">
        <v>1131</v>
      </c>
      <c r="D523" s="13" t="s">
        <v>135</v>
      </c>
      <c r="E523" s="14">
        <v>36617</v>
      </c>
      <c r="F523" s="14">
        <v>42446</v>
      </c>
      <c r="G523" s="4">
        <f>[1]Itemprijzen!$D$21</f>
        <v>7.6533333333333333</v>
      </c>
      <c r="H523" s="1">
        <v>1</v>
      </c>
    </row>
    <row r="524" spans="1:8" ht="30" hidden="1" customHeight="1" x14ac:dyDescent="0.25">
      <c r="A524" s="62" t="s">
        <v>1132</v>
      </c>
      <c r="B524" s="63" t="s">
        <v>1133</v>
      </c>
      <c r="C524" s="64" t="s">
        <v>1134</v>
      </c>
      <c r="D524" s="65">
        <v>1000</v>
      </c>
      <c r="E524" s="66">
        <v>36586</v>
      </c>
      <c r="F524" s="66">
        <v>42423</v>
      </c>
      <c r="G524" s="67">
        <f>[1]Itemprijzen!$D$11</f>
        <v>5.99</v>
      </c>
      <c r="H524" s="54">
        <v>1</v>
      </c>
    </row>
    <row r="525" spans="1:8" ht="15" hidden="1" customHeight="1" x14ac:dyDescent="0.25">
      <c r="A525" s="10" t="s">
        <v>1135</v>
      </c>
      <c r="B525" s="11" t="s">
        <v>1136</v>
      </c>
      <c r="C525" s="12" t="s">
        <v>1137</v>
      </c>
      <c r="D525" s="13">
        <v>1000</v>
      </c>
      <c r="E525" s="14">
        <v>36586</v>
      </c>
      <c r="F525" s="14">
        <v>42423</v>
      </c>
      <c r="G525" s="4">
        <f>[1]Itemprijzen!$D$21</f>
        <v>7.6533333333333333</v>
      </c>
      <c r="H525" s="1">
        <v>1</v>
      </c>
    </row>
    <row r="526" spans="1:8" ht="15" hidden="1" customHeight="1" x14ac:dyDescent="0.25">
      <c r="A526" s="10" t="s">
        <v>1135</v>
      </c>
      <c r="B526" s="11" t="s">
        <v>1138</v>
      </c>
      <c r="C526" s="12" t="s">
        <v>1139</v>
      </c>
      <c r="D526" s="13">
        <v>1000</v>
      </c>
      <c r="E526" s="14">
        <v>42423</v>
      </c>
      <c r="F526" s="14">
        <v>42423</v>
      </c>
      <c r="G526" s="4">
        <f>[1]Itemprijzen!G8</f>
        <v>17.633333333333333</v>
      </c>
      <c r="H526" s="1">
        <v>1</v>
      </c>
    </row>
    <row r="527" spans="1:8" ht="15" hidden="1" customHeight="1" x14ac:dyDescent="0.25">
      <c r="A527" s="29" t="s">
        <v>1140</v>
      </c>
      <c r="B527" s="30" t="s">
        <v>1141</v>
      </c>
      <c r="C527" s="31" t="s">
        <v>1142</v>
      </c>
      <c r="D527" s="13" t="s">
        <v>41</v>
      </c>
      <c r="E527" s="14">
        <v>41977</v>
      </c>
      <c r="F527" s="14">
        <v>41977</v>
      </c>
      <c r="G527" s="4">
        <f>[1]Itemprijzen!G35</f>
        <v>13.475</v>
      </c>
      <c r="H527" s="1">
        <v>1</v>
      </c>
    </row>
    <row r="528" spans="1:8" ht="15" hidden="1" customHeight="1" x14ac:dyDescent="0.25">
      <c r="A528" s="10" t="s">
        <v>1143</v>
      </c>
      <c r="B528" s="11" t="s">
        <v>1144</v>
      </c>
      <c r="C528" s="12" t="s">
        <v>1145</v>
      </c>
      <c r="D528" s="13" t="s">
        <v>83</v>
      </c>
      <c r="E528" s="14">
        <v>42396</v>
      </c>
      <c r="F528" s="14">
        <v>42396</v>
      </c>
      <c r="G528" s="4">
        <f>[1]Itemprijzen!D32</f>
        <v>5.99</v>
      </c>
      <c r="H528" s="1">
        <v>1</v>
      </c>
    </row>
    <row r="529" spans="1:8" ht="15" hidden="1" customHeight="1" x14ac:dyDescent="0.25">
      <c r="A529" s="10" t="s">
        <v>1146</v>
      </c>
      <c r="B529" s="11" t="s">
        <v>1147</v>
      </c>
      <c r="C529" s="12" t="s">
        <v>1148</v>
      </c>
      <c r="D529" s="13" t="s">
        <v>1149</v>
      </c>
      <c r="E529" s="14">
        <v>42396</v>
      </c>
      <c r="F529" s="14">
        <v>42396</v>
      </c>
      <c r="G529" s="4">
        <f>[1]Itemprijzen!$D$7</f>
        <v>5.1583333333333332</v>
      </c>
      <c r="H529" s="1">
        <v>1</v>
      </c>
    </row>
    <row r="530" spans="1:8" ht="30" hidden="1" customHeight="1" x14ac:dyDescent="0.25">
      <c r="A530" s="10" t="s">
        <v>1146</v>
      </c>
      <c r="B530" s="11" t="s">
        <v>1150</v>
      </c>
      <c r="C530" s="12" t="s">
        <v>1151</v>
      </c>
      <c r="D530" s="13" t="s">
        <v>1149</v>
      </c>
      <c r="E530" s="14">
        <v>42396</v>
      </c>
      <c r="F530" s="14">
        <v>42396</v>
      </c>
      <c r="G530" s="4">
        <f>[1]Itemprijzen!$D$7</f>
        <v>5.1583333333333332</v>
      </c>
      <c r="H530" s="1">
        <v>1</v>
      </c>
    </row>
    <row r="531" spans="1:8" ht="15" hidden="1" customHeight="1" x14ac:dyDescent="0.25">
      <c r="A531" s="10" t="s">
        <v>1146</v>
      </c>
      <c r="B531" s="11" t="s">
        <v>1152</v>
      </c>
      <c r="C531" s="12" t="s">
        <v>1153</v>
      </c>
      <c r="D531" s="13" t="s">
        <v>1149</v>
      </c>
      <c r="E531" s="14">
        <v>42396</v>
      </c>
      <c r="F531" s="14">
        <v>42396</v>
      </c>
      <c r="G531" s="4">
        <f>[1]Itemprijzen!$D$7</f>
        <v>5.1583333333333332</v>
      </c>
      <c r="H531" s="1">
        <v>1</v>
      </c>
    </row>
    <row r="532" spans="1:8" ht="15" hidden="1" customHeight="1" x14ac:dyDescent="0.25">
      <c r="A532" s="10" t="s">
        <v>1146</v>
      </c>
      <c r="B532" s="11" t="s">
        <v>1154</v>
      </c>
      <c r="C532" s="12" t="s">
        <v>1155</v>
      </c>
      <c r="D532" s="13" t="s">
        <v>495</v>
      </c>
      <c r="E532" s="14">
        <v>42396</v>
      </c>
      <c r="F532" s="14">
        <v>42396</v>
      </c>
      <c r="G532" s="4">
        <f>[1]Itemprijzen!$D$7</f>
        <v>5.1583333333333332</v>
      </c>
      <c r="H532" s="1">
        <v>1</v>
      </c>
    </row>
    <row r="533" spans="1:8" ht="30" hidden="1" customHeight="1" x14ac:dyDescent="0.25">
      <c r="A533" s="10" t="s">
        <v>1146</v>
      </c>
      <c r="B533" s="11" t="s">
        <v>1154</v>
      </c>
      <c r="C533" s="12" t="s">
        <v>1156</v>
      </c>
      <c r="D533" s="13" t="s">
        <v>495</v>
      </c>
      <c r="E533" s="14">
        <v>42396</v>
      </c>
      <c r="F533" s="14">
        <v>42396</v>
      </c>
      <c r="G533" s="4">
        <f>[1]Itemprijzen!$D$7</f>
        <v>5.1583333333333332</v>
      </c>
      <c r="H533" s="1">
        <v>1</v>
      </c>
    </row>
    <row r="534" spans="1:8" ht="15" hidden="1" customHeight="1" x14ac:dyDescent="0.25">
      <c r="A534" s="10" t="s">
        <v>1146</v>
      </c>
      <c r="B534" s="11" t="s">
        <v>1157</v>
      </c>
      <c r="C534" s="12" t="s">
        <v>1158</v>
      </c>
      <c r="D534" s="13" t="s">
        <v>83</v>
      </c>
      <c r="E534" s="14">
        <v>41261</v>
      </c>
      <c r="F534" s="14">
        <v>42398</v>
      </c>
      <c r="G534" s="4">
        <f>[1]Itemprijzen!$D$7</f>
        <v>5.1583333333333332</v>
      </c>
      <c r="H534" s="1">
        <v>1</v>
      </c>
    </row>
    <row r="535" spans="1:8" ht="15" hidden="1" customHeight="1" x14ac:dyDescent="0.25">
      <c r="A535" s="10" t="s">
        <v>1146</v>
      </c>
      <c r="B535" s="11" t="s">
        <v>1157</v>
      </c>
      <c r="C535" s="12" t="s">
        <v>1159</v>
      </c>
      <c r="D535" s="13" t="s">
        <v>83</v>
      </c>
      <c r="E535" s="14">
        <v>42396</v>
      </c>
      <c r="F535" s="14">
        <v>42396</v>
      </c>
      <c r="G535" s="4">
        <f>[1]Itemprijzen!$D$7</f>
        <v>5.1583333333333332</v>
      </c>
      <c r="H535" s="1">
        <v>1</v>
      </c>
    </row>
    <row r="536" spans="1:8" ht="45" hidden="1" customHeight="1" x14ac:dyDescent="0.25">
      <c r="A536" s="10" t="s">
        <v>1146</v>
      </c>
      <c r="B536" s="11" t="s">
        <v>1157</v>
      </c>
      <c r="C536" s="12" t="s">
        <v>1160</v>
      </c>
      <c r="D536" s="13" t="s">
        <v>83</v>
      </c>
      <c r="E536" s="14">
        <v>42396</v>
      </c>
      <c r="F536" s="14">
        <v>42396</v>
      </c>
      <c r="G536" s="4">
        <f>[1]Itemprijzen!$D$7</f>
        <v>5.1583333333333332</v>
      </c>
      <c r="H536" s="1">
        <v>1</v>
      </c>
    </row>
    <row r="537" spans="1:8" ht="15" hidden="1" customHeight="1" x14ac:dyDescent="0.25">
      <c r="A537" s="10" t="s">
        <v>1146</v>
      </c>
      <c r="B537" s="11" t="s">
        <v>1157</v>
      </c>
      <c r="C537" s="12" t="s">
        <v>1161</v>
      </c>
      <c r="D537" s="13" t="s">
        <v>83</v>
      </c>
      <c r="E537" s="14">
        <v>42396</v>
      </c>
      <c r="F537" s="14">
        <v>42396</v>
      </c>
      <c r="G537" s="4">
        <f>[1]Itemprijzen!$D$7</f>
        <v>5.1583333333333332</v>
      </c>
      <c r="H537" s="1">
        <v>1</v>
      </c>
    </row>
    <row r="538" spans="1:8" ht="45" hidden="1" customHeight="1" x14ac:dyDescent="0.25">
      <c r="A538" s="10" t="s">
        <v>1146</v>
      </c>
      <c r="B538" s="11" t="s">
        <v>1157</v>
      </c>
      <c r="C538" s="12" t="s">
        <v>1162</v>
      </c>
      <c r="D538" s="13" t="s">
        <v>83</v>
      </c>
      <c r="E538" s="14">
        <v>42396</v>
      </c>
      <c r="F538" s="14">
        <v>42396</v>
      </c>
      <c r="G538" s="4">
        <f>[1]Itemprijzen!$D$7</f>
        <v>5.1583333333333332</v>
      </c>
      <c r="H538" s="1">
        <v>1</v>
      </c>
    </row>
    <row r="539" spans="1:8" ht="45" hidden="1" customHeight="1" x14ac:dyDescent="0.25">
      <c r="A539" s="10" t="s">
        <v>1146</v>
      </c>
      <c r="B539" s="11" t="s">
        <v>1163</v>
      </c>
      <c r="C539" s="12" t="s">
        <v>1164</v>
      </c>
      <c r="D539" s="13" t="s">
        <v>1149</v>
      </c>
      <c r="E539" s="14">
        <v>41621</v>
      </c>
      <c r="F539" s="14">
        <v>42398</v>
      </c>
      <c r="G539" s="4">
        <f>[1]Itemprijzen!$D$7</f>
        <v>5.1583333333333332</v>
      </c>
      <c r="H539" s="1">
        <v>1</v>
      </c>
    </row>
    <row r="540" spans="1:8" ht="30" hidden="1" customHeight="1" x14ac:dyDescent="0.25">
      <c r="A540" s="10" t="s">
        <v>1146</v>
      </c>
      <c r="B540" s="11" t="s">
        <v>1165</v>
      </c>
      <c r="C540" s="12" t="s">
        <v>1166</v>
      </c>
      <c r="D540" s="32" t="s">
        <v>1167</v>
      </c>
      <c r="E540" s="14">
        <v>42396</v>
      </c>
      <c r="F540" s="14">
        <v>42396</v>
      </c>
      <c r="G540" s="4">
        <f>[1]Itemprijzen!$D$14</f>
        <v>7.6533333333333333</v>
      </c>
      <c r="H540" s="1">
        <v>1</v>
      </c>
    </row>
    <row r="541" spans="1:8" ht="14.25" hidden="1" customHeight="1" x14ac:dyDescent="0.25">
      <c r="A541" s="10" t="s">
        <v>1146</v>
      </c>
      <c r="B541" s="11" t="s">
        <v>1168</v>
      </c>
      <c r="C541" s="12" t="s">
        <v>1169</v>
      </c>
      <c r="D541" s="13" t="s">
        <v>1170</v>
      </c>
      <c r="E541" s="14">
        <v>42396</v>
      </c>
      <c r="F541" s="14">
        <v>42396</v>
      </c>
      <c r="G541" s="4">
        <f>[1]Itemprijzen!$D$14</f>
        <v>7.6533333333333333</v>
      </c>
      <c r="H541" s="1">
        <v>1</v>
      </c>
    </row>
    <row r="542" spans="1:8" ht="15" hidden="1" customHeight="1" x14ac:dyDescent="0.25">
      <c r="A542" s="10" t="s">
        <v>1146</v>
      </c>
      <c r="B542" s="11" t="s">
        <v>1171</v>
      </c>
      <c r="C542" s="12" t="s">
        <v>1172</v>
      </c>
      <c r="D542" s="13" t="s">
        <v>1173</v>
      </c>
      <c r="E542" s="14">
        <v>42396</v>
      </c>
      <c r="F542" s="14">
        <v>42396</v>
      </c>
      <c r="G542" s="4">
        <f>[1]Itemprijzen!$D$7</f>
        <v>5.1583333333333332</v>
      </c>
      <c r="H542" s="1">
        <v>1</v>
      </c>
    </row>
    <row r="543" spans="1:8" ht="45" hidden="1" customHeight="1" x14ac:dyDescent="0.25">
      <c r="A543" s="10" t="s">
        <v>1146</v>
      </c>
      <c r="B543" s="11" t="s">
        <v>1174</v>
      </c>
      <c r="C543" s="12" t="s">
        <v>1175</v>
      </c>
      <c r="D543" s="32" t="s">
        <v>22</v>
      </c>
      <c r="E543" s="14">
        <v>42396</v>
      </c>
      <c r="F543" s="14">
        <v>42396</v>
      </c>
      <c r="G543" s="4">
        <f>[1]Itemprijzen!$D$14</f>
        <v>7.6533333333333333</v>
      </c>
      <c r="H543" s="1">
        <v>1</v>
      </c>
    </row>
    <row r="544" spans="1:8" ht="45" hidden="1" customHeight="1" x14ac:dyDescent="0.25">
      <c r="A544" s="10" t="s">
        <v>1146</v>
      </c>
      <c r="B544" s="11" t="s">
        <v>1176</v>
      </c>
      <c r="C544" s="12">
        <v>91504</v>
      </c>
      <c r="D544" s="13">
        <v>15000</v>
      </c>
      <c r="E544" s="14">
        <v>42397</v>
      </c>
      <c r="F544" s="14">
        <v>42397</v>
      </c>
      <c r="G544" s="4">
        <f>[1]Itemprijzen!$D$36</f>
        <v>5.1583333333333332</v>
      </c>
      <c r="H544" s="1">
        <v>1</v>
      </c>
    </row>
    <row r="545" spans="1:8" ht="45" hidden="1" customHeight="1" x14ac:dyDescent="0.25">
      <c r="A545" s="10" t="s">
        <v>1146</v>
      </c>
      <c r="B545" s="11" t="s">
        <v>1177</v>
      </c>
      <c r="C545" s="12">
        <v>24018</v>
      </c>
      <c r="D545" s="13">
        <v>1300</v>
      </c>
      <c r="E545" s="14">
        <v>42396</v>
      </c>
      <c r="F545" s="14">
        <v>42396</v>
      </c>
      <c r="G545" s="4">
        <f>[1]Itemprijzen!$D$14</f>
        <v>7.6533333333333333</v>
      </c>
      <c r="H545" s="1">
        <v>1</v>
      </c>
    </row>
    <row r="546" spans="1:8" ht="30" hidden="1" customHeight="1" x14ac:dyDescent="0.25">
      <c r="A546" s="10" t="s">
        <v>1146</v>
      </c>
      <c r="B546" s="11" t="s">
        <v>1178</v>
      </c>
      <c r="C546" s="12">
        <v>10722</v>
      </c>
      <c r="D546" s="13">
        <v>300</v>
      </c>
      <c r="E546" s="14">
        <v>42396</v>
      </c>
      <c r="F546" s="14">
        <v>42396</v>
      </c>
      <c r="G546" s="4">
        <f>[1]Itemprijzen!G35</f>
        <v>13.475</v>
      </c>
      <c r="H546" s="1">
        <v>1</v>
      </c>
    </row>
    <row r="547" spans="1:8" ht="30" hidden="1" customHeight="1" x14ac:dyDescent="0.25">
      <c r="A547" s="10" t="s">
        <v>1179</v>
      </c>
      <c r="B547" s="11" t="s">
        <v>1180</v>
      </c>
      <c r="C547" s="12">
        <v>59643</v>
      </c>
      <c r="D547" s="13">
        <v>3000</v>
      </c>
      <c r="E547" s="14">
        <v>42396</v>
      </c>
      <c r="F547" s="14">
        <v>42396</v>
      </c>
    </row>
    <row r="548" spans="1:8" ht="30" hidden="1" customHeight="1" x14ac:dyDescent="0.25">
      <c r="A548" s="10" t="s">
        <v>1179</v>
      </c>
      <c r="B548" s="11" t="s">
        <v>1181</v>
      </c>
      <c r="C548" s="12">
        <v>6091656001</v>
      </c>
      <c r="D548" s="13">
        <v>3000</v>
      </c>
      <c r="E548" s="14">
        <v>38961</v>
      </c>
      <c r="F548" s="14">
        <v>42396</v>
      </c>
    </row>
    <row r="549" spans="1:8" ht="30" hidden="1" customHeight="1" x14ac:dyDescent="0.25">
      <c r="A549" s="10" t="s">
        <v>1179</v>
      </c>
      <c r="B549" s="11" t="s">
        <v>1182</v>
      </c>
      <c r="C549" s="12">
        <v>158</v>
      </c>
      <c r="D549" s="13">
        <v>3200</v>
      </c>
      <c r="E549" s="14">
        <v>42396</v>
      </c>
      <c r="F549" s="14">
        <v>42396</v>
      </c>
    </row>
    <row r="550" spans="1:8" ht="15" hidden="1" customHeight="1" x14ac:dyDescent="0.25">
      <c r="A550" s="10" t="s">
        <v>1183</v>
      </c>
      <c r="B550" s="11" t="s">
        <v>1184</v>
      </c>
      <c r="C550" s="12" t="s">
        <v>1185</v>
      </c>
      <c r="D550" s="13" t="s">
        <v>210</v>
      </c>
      <c r="E550" s="14">
        <v>41977</v>
      </c>
      <c r="F550" s="14">
        <v>42396</v>
      </c>
      <c r="G550" s="4">
        <f>[1]Itemprijzen!$D$13</f>
        <v>5.99</v>
      </c>
      <c r="H550" s="1">
        <v>1</v>
      </c>
    </row>
    <row r="551" spans="1:8" ht="15" hidden="1" customHeight="1" x14ac:dyDescent="0.25">
      <c r="A551" s="10" t="s">
        <v>1183</v>
      </c>
      <c r="B551" s="11" t="s">
        <v>1186</v>
      </c>
      <c r="C551" s="12">
        <v>23801</v>
      </c>
      <c r="D551" s="13">
        <v>30000</v>
      </c>
      <c r="E551" s="14">
        <v>42396</v>
      </c>
      <c r="F551" s="14">
        <v>42396</v>
      </c>
      <c r="G551" s="4">
        <f>[1]Itemprijzen!$D$36</f>
        <v>5.1583333333333332</v>
      </c>
      <c r="H551" s="1">
        <v>1</v>
      </c>
    </row>
    <row r="552" spans="1:8" ht="15" hidden="1" customHeight="1" x14ac:dyDescent="0.25">
      <c r="A552" s="10" t="s">
        <v>1183</v>
      </c>
      <c r="B552" s="11" t="s">
        <v>1187</v>
      </c>
      <c r="C552" s="12">
        <v>9579903001</v>
      </c>
      <c r="D552" s="13">
        <v>3000</v>
      </c>
      <c r="E552" s="14">
        <v>38047</v>
      </c>
      <c r="F552" s="14">
        <v>42396</v>
      </c>
      <c r="G552" s="4">
        <f>[1]Itemprijzen!$D$36</f>
        <v>5.1583333333333332</v>
      </c>
      <c r="H552" s="1">
        <v>1</v>
      </c>
    </row>
    <row r="553" spans="1:8" ht="15" hidden="1" customHeight="1" x14ac:dyDescent="0.25">
      <c r="A553" s="10" t="s">
        <v>1188</v>
      </c>
      <c r="B553" s="11" t="s">
        <v>1189</v>
      </c>
      <c r="C553" s="12" t="s">
        <v>1190</v>
      </c>
      <c r="D553" s="13" t="s">
        <v>56</v>
      </c>
      <c r="E553" s="14">
        <v>42397</v>
      </c>
      <c r="F553" s="14">
        <v>42397</v>
      </c>
      <c r="G553" s="4">
        <f>[1]Itemprijzen!$D$7</f>
        <v>5.1583333333333332</v>
      </c>
      <c r="H553" s="1">
        <v>1</v>
      </c>
    </row>
    <row r="554" spans="1:8" ht="26.25" hidden="1" customHeight="1" x14ac:dyDescent="0.25">
      <c r="A554" s="10" t="s">
        <v>1188</v>
      </c>
      <c r="B554" s="11" t="s">
        <v>1191</v>
      </c>
      <c r="C554" s="12" t="s">
        <v>1192</v>
      </c>
      <c r="D554" s="13" t="s">
        <v>41</v>
      </c>
      <c r="E554" s="14">
        <v>39539</v>
      </c>
      <c r="F554" s="14">
        <v>42397</v>
      </c>
      <c r="G554" s="4">
        <f>[1]Itemprijzen!$D$11</f>
        <v>5.99</v>
      </c>
      <c r="H554" s="1">
        <v>1</v>
      </c>
    </row>
    <row r="555" spans="1:8" ht="15" hidden="1" customHeight="1" x14ac:dyDescent="0.25">
      <c r="A555" s="10" t="s">
        <v>1193</v>
      </c>
      <c r="B555" s="11" t="s">
        <v>1194</v>
      </c>
      <c r="C555" s="12">
        <v>2636</v>
      </c>
      <c r="D555" s="13">
        <v>1000</v>
      </c>
      <c r="E555" s="14">
        <v>42401</v>
      </c>
      <c r="F555" s="14">
        <v>42401</v>
      </c>
      <c r="H555" s="1">
        <v>1</v>
      </c>
    </row>
    <row r="556" spans="1:8" ht="15" hidden="1" customHeight="1" x14ac:dyDescent="0.25">
      <c r="A556" s="10" t="s">
        <v>1195</v>
      </c>
      <c r="B556" s="11" t="s">
        <v>113</v>
      </c>
      <c r="C556" s="12">
        <v>112231</v>
      </c>
      <c r="D556" s="13">
        <v>2000</v>
      </c>
      <c r="E556" s="14">
        <v>1996</v>
      </c>
      <c r="F556" s="14">
        <v>42401</v>
      </c>
      <c r="H556" s="1">
        <v>1</v>
      </c>
    </row>
    <row r="557" spans="1:8" ht="15" hidden="1" customHeight="1" x14ac:dyDescent="0.25">
      <c r="A557" s="10" t="s">
        <v>1196</v>
      </c>
      <c r="B557" s="11" t="s">
        <v>1197</v>
      </c>
      <c r="C557" s="12" t="s">
        <v>1198</v>
      </c>
      <c r="D557" s="13" t="s">
        <v>22</v>
      </c>
      <c r="E557" s="14">
        <v>42401</v>
      </c>
      <c r="F557" s="14">
        <v>42401</v>
      </c>
      <c r="G557" s="4">
        <f>[1]Itemprijzen!$D$7</f>
        <v>5.1583333333333332</v>
      </c>
      <c r="H557" s="1">
        <v>1</v>
      </c>
    </row>
    <row r="558" spans="1:8" ht="15" hidden="1" customHeight="1" x14ac:dyDescent="0.25">
      <c r="A558" s="15" t="s">
        <v>1199</v>
      </c>
      <c r="B558" s="11" t="s">
        <v>1200</v>
      </c>
      <c r="C558" s="12">
        <v>156100</v>
      </c>
      <c r="D558" s="13">
        <v>2000</v>
      </c>
      <c r="E558" s="14">
        <v>42156</v>
      </c>
      <c r="F558" s="14">
        <v>42401</v>
      </c>
      <c r="H558" s="1">
        <v>1</v>
      </c>
    </row>
    <row r="559" spans="1:8" ht="15" hidden="1" customHeight="1" x14ac:dyDescent="0.25">
      <c r="A559" s="15" t="s">
        <v>1199</v>
      </c>
      <c r="B559" s="11" t="s">
        <v>1201</v>
      </c>
      <c r="C559" s="12">
        <v>332299</v>
      </c>
      <c r="D559" s="13">
        <v>2000</v>
      </c>
      <c r="E559" s="14">
        <v>42370</v>
      </c>
      <c r="F559" s="14">
        <v>42401</v>
      </c>
      <c r="H559" s="1">
        <v>1</v>
      </c>
    </row>
    <row r="560" spans="1:8" ht="30" hidden="1" customHeight="1" x14ac:dyDescent="0.25">
      <c r="A560" s="15" t="s">
        <v>1199</v>
      </c>
      <c r="B560" s="11" t="s">
        <v>1202</v>
      </c>
      <c r="C560" s="12">
        <v>138888</v>
      </c>
      <c r="D560" s="13">
        <v>2000</v>
      </c>
      <c r="E560" s="14">
        <v>41671</v>
      </c>
      <c r="F560" s="14">
        <v>42401</v>
      </c>
      <c r="H560" s="1">
        <v>1</v>
      </c>
    </row>
    <row r="561" spans="1:8" ht="30" hidden="1" customHeight="1" x14ac:dyDescent="0.25">
      <c r="A561" s="23" t="s">
        <v>1203</v>
      </c>
      <c r="B561" s="11" t="s">
        <v>1204</v>
      </c>
      <c r="C561" s="12" t="s">
        <v>1205</v>
      </c>
      <c r="D561" s="13">
        <v>2000</v>
      </c>
      <c r="E561" s="14"/>
      <c r="F561" s="14">
        <v>42401</v>
      </c>
      <c r="H561" s="1">
        <v>1</v>
      </c>
    </row>
    <row r="562" spans="1:8" ht="15" hidden="1" customHeight="1" x14ac:dyDescent="0.25">
      <c r="A562" s="23" t="s">
        <v>1203</v>
      </c>
      <c r="B562" s="11" t="s">
        <v>1206</v>
      </c>
      <c r="C562" s="12" t="s">
        <v>1207</v>
      </c>
      <c r="D562" s="13">
        <v>2000</v>
      </c>
      <c r="E562" s="14"/>
      <c r="F562" s="14">
        <v>42401</v>
      </c>
      <c r="H562" s="1">
        <v>1</v>
      </c>
    </row>
    <row r="563" spans="1:8" ht="30" hidden="1" customHeight="1" x14ac:dyDescent="0.25">
      <c r="A563" s="23" t="s">
        <v>1203</v>
      </c>
      <c r="B563" s="11" t="s">
        <v>1208</v>
      </c>
      <c r="C563" s="12" t="s">
        <v>1209</v>
      </c>
      <c r="D563" s="13">
        <v>2000</v>
      </c>
      <c r="E563" s="14"/>
      <c r="F563" s="14">
        <v>42401</v>
      </c>
      <c r="H563" s="1">
        <v>1</v>
      </c>
    </row>
    <row r="564" spans="1:8" ht="15" hidden="1" customHeight="1" x14ac:dyDescent="0.25">
      <c r="A564" s="10" t="s">
        <v>1210</v>
      </c>
      <c r="B564" s="11" t="s">
        <v>1211</v>
      </c>
      <c r="C564" s="12" t="s">
        <v>1212</v>
      </c>
      <c r="D564" s="13">
        <v>2000</v>
      </c>
      <c r="E564" s="14">
        <v>39203</v>
      </c>
      <c r="F564" s="14">
        <v>42401</v>
      </c>
      <c r="H564" s="1">
        <v>1</v>
      </c>
    </row>
    <row r="565" spans="1:8" ht="15" hidden="1" customHeight="1" x14ac:dyDescent="0.25">
      <c r="A565" s="10" t="s">
        <v>1213</v>
      </c>
      <c r="B565" s="11" t="s">
        <v>1214</v>
      </c>
      <c r="C565" s="12" t="s">
        <v>1215</v>
      </c>
      <c r="D565" s="13">
        <v>1000</v>
      </c>
      <c r="E565" s="14">
        <v>39479</v>
      </c>
      <c r="F565" s="14">
        <v>42401</v>
      </c>
      <c r="H565" s="1">
        <v>1</v>
      </c>
    </row>
    <row r="566" spans="1:8" ht="15" hidden="1" customHeight="1" x14ac:dyDescent="0.25">
      <c r="A566" s="10" t="s">
        <v>1216</v>
      </c>
      <c r="B566" s="11" t="s">
        <v>1217</v>
      </c>
      <c r="C566" s="12" t="s">
        <v>1218</v>
      </c>
      <c r="D566" s="13" t="s">
        <v>35</v>
      </c>
      <c r="E566" s="14">
        <v>42401</v>
      </c>
      <c r="F566" s="14">
        <v>42401</v>
      </c>
      <c r="G566" s="4">
        <f>[1]Itemprijzen!G34</f>
        <v>10.98</v>
      </c>
      <c r="H566" s="1">
        <v>1</v>
      </c>
    </row>
    <row r="567" spans="1:8" ht="30" hidden="1" customHeight="1" x14ac:dyDescent="0.25">
      <c r="A567" s="10" t="s">
        <v>1216</v>
      </c>
      <c r="B567" s="11" t="s">
        <v>1219</v>
      </c>
      <c r="C567" s="12" t="s">
        <v>1220</v>
      </c>
      <c r="D567" s="13" t="s">
        <v>121</v>
      </c>
      <c r="E567" s="14">
        <v>42398</v>
      </c>
      <c r="F567" s="14">
        <v>42398</v>
      </c>
      <c r="G567" s="4">
        <f>[1]Itemprijzen!$D$36</f>
        <v>5.1583333333333332</v>
      </c>
      <c r="H567" s="1">
        <v>1</v>
      </c>
    </row>
    <row r="568" spans="1:8" ht="30" hidden="1" customHeight="1" x14ac:dyDescent="0.25">
      <c r="A568" s="10" t="s">
        <v>1216</v>
      </c>
      <c r="B568" s="11" t="s">
        <v>1221</v>
      </c>
      <c r="C568" s="12" t="s">
        <v>1222</v>
      </c>
      <c r="D568" s="13" t="s">
        <v>121</v>
      </c>
      <c r="E568" s="14">
        <v>42398</v>
      </c>
      <c r="F568" s="14">
        <v>42398</v>
      </c>
      <c r="G568" s="4">
        <f>[1]Itemprijzen!$D$36</f>
        <v>5.1583333333333332</v>
      </c>
      <c r="H568" s="1">
        <v>1</v>
      </c>
    </row>
    <row r="569" spans="1:8" ht="30" hidden="1" customHeight="1" x14ac:dyDescent="0.25">
      <c r="A569" s="10" t="s">
        <v>1216</v>
      </c>
      <c r="B569" s="11" t="s">
        <v>1223</v>
      </c>
      <c r="C569" s="12" t="s">
        <v>1224</v>
      </c>
      <c r="D569" s="13" t="s">
        <v>1225</v>
      </c>
      <c r="E569" s="14">
        <v>42398</v>
      </c>
      <c r="F569" s="14">
        <v>42398</v>
      </c>
      <c r="G569" s="4">
        <f>[1]Itemprijzen!$D$36</f>
        <v>5.1583333333333332</v>
      </c>
      <c r="H569" s="1">
        <v>1</v>
      </c>
    </row>
    <row r="570" spans="1:8" ht="30" hidden="1" customHeight="1" x14ac:dyDescent="0.25">
      <c r="A570" s="10" t="s">
        <v>1216</v>
      </c>
      <c r="B570" s="11" t="s">
        <v>1226</v>
      </c>
      <c r="C570" s="12" t="s">
        <v>1227</v>
      </c>
      <c r="D570" s="13" t="s">
        <v>22</v>
      </c>
      <c r="E570" s="14">
        <v>42397</v>
      </c>
      <c r="F570" s="14">
        <v>42397</v>
      </c>
      <c r="G570" s="4">
        <f>[1]Itemprijzen!$D$7</f>
        <v>5.1583333333333332</v>
      </c>
      <c r="H570" s="1">
        <v>1</v>
      </c>
    </row>
    <row r="571" spans="1:8" ht="30" hidden="1" customHeight="1" x14ac:dyDescent="0.25">
      <c r="A571" s="10" t="s">
        <v>1216</v>
      </c>
      <c r="B571" s="11" t="s">
        <v>1228</v>
      </c>
      <c r="C571" s="12" t="s">
        <v>1229</v>
      </c>
      <c r="D571" s="13" t="s">
        <v>22</v>
      </c>
      <c r="E571" s="14">
        <v>42397</v>
      </c>
      <c r="F571" s="14">
        <v>42397</v>
      </c>
      <c r="G571" s="4">
        <f>[1]Itemprijzen!D32</f>
        <v>5.99</v>
      </c>
      <c r="H571" s="1">
        <v>1</v>
      </c>
    </row>
    <row r="572" spans="1:8" ht="30" hidden="1" customHeight="1" x14ac:dyDescent="0.25">
      <c r="A572" s="10" t="s">
        <v>1216</v>
      </c>
      <c r="B572" s="11" t="s">
        <v>1230</v>
      </c>
      <c r="C572" s="12" t="s">
        <v>1231</v>
      </c>
      <c r="D572" s="13" t="s">
        <v>22</v>
      </c>
      <c r="E572" s="14"/>
      <c r="F572" s="14">
        <v>42397</v>
      </c>
      <c r="G572" s="4">
        <f>[1]Itemprijzen!D12</f>
        <v>5.1583333333333332</v>
      </c>
      <c r="H572" s="1">
        <v>1</v>
      </c>
    </row>
    <row r="573" spans="1:8" ht="30" hidden="1" customHeight="1" x14ac:dyDescent="0.25">
      <c r="A573" s="10" t="s">
        <v>1216</v>
      </c>
      <c r="B573" s="11" t="s">
        <v>1232</v>
      </c>
      <c r="C573" s="12" t="s">
        <v>1233</v>
      </c>
      <c r="D573" s="13" t="s">
        <v>135</v>
      </c>
      <c r="E573" s="14">
        <v>42397</v>
      </c>
      <c r="F573" s="14">
        <v>42397</v>
      </c>
      <c r="G573" s="4">
        <f>[1]Itemprijzen!$G$8</f>
        <v>17.633333333333333</v>
      </c>
      <c r="H573" s="1">
        <v>1</v>
      </c>
    </row>
    <row r="574" spans="1:8" ht="30" hidden="1" customHeight="1" x14ac:dyDescent="0.25">
      <c r="A574" s="10" t="s">
        <v>1216</v>
      </c>
      <c r="B574" s="11" t="s">
        <v>1234</v>
      </c>
      <c r="C574" s="12" t="s">
        <v>1235</v>
      </c>
      <c r="D574" s="13" t="s">
        <v>625</v>
      </c>
      <c r="E574" s="14">
        <v>42397</v>
      </c>
      <c r="F574" s="14">
        <v>42397</v>
      </c>
      <c r="G574" s="4">
        <f>[1]Itemprijzen!$G$8</f>
        <v>17.633333333333333</v>
      </c>
      <c r="H574" s="1">
        <v>1</v>
      </c>
    </row>
    <row r="575" spans="1:8" ht="30" hidden="1" customHeight="1" x14ac:dyDescent="0.25">
      <c r="A575" s="10" t="s">
        <v>1216</v>
      </c>
      <c r="B575" s="11" t="s">
        <v>1236</v>
      </c>
      <c r="C575" s="12" t="s">
        <v>1237</v>
      </c>
      <c r="D575" s="13" t="s">
        <v>41</v>
      </c>
      <c r="E575" s="14">
        <v>42397</v>
      </c>
      <c r="F575" s="14">
        <v>42397</v>
      </c>
      <c r="G575" s="4">
        <f>[1]Itemprijzen!$G$8</f>
        <v>17.633333333333333</v>
      </c>
      <c r="H575" s="1">
        <v>1</v>
      </c>
    </row>
    <row r="576" spans="1:8" ht="30" hidden="1" customHeight="1" x14ac:dyDescent="0.25">
      <c r="A576" s="10" t="s">
        <v>1216</v>
      </c>
      <c r="B576" s="11" t="s">
        <v>1204</v>
      </c>
      <c r="C576" s="12" t="s">
        <v>1238</v>
      </c>
      <c r="D576" s="13">
        <v>2000</v>
      </c>
      <c r="E576" s="14">
        <v>39508</v>
      </c>
      <c r="F576" s="14">
        <v>42401</v>
      </c>
      <c r="H576" s="1">
        <v>1</v>
      </c>
    </row>
    <row r="577" spans="1:8" ht="30" hidden="1" customHeight="1" x14ac:dyDescent="0.25">
      <c r="A577" s="10" t="s">
        <v>1216</v>
      </c>
      <c r="B577" s="11" t="s">
        <v>1204</v>
      </c>
      <c r="C577" s="12" t="s">
        <v>1239</v>
      </c>
      <c r="D577" s="13">
        <v>2000</v>
      </c>
      <c r="E577" s="14">
        <v>39508</v>
      </c>
      <c r="F577" s="14">
        <v>42401</v>
      </c>
      <c r="H577" s="1">
        <v>1</v>
      </c>
    </row>
    <row r="578" spans="1:8" ht="30" hidden="1" customHeight="1" x14ac:dyDescent="0.25">
      <c r="A578" s="10" t="s">
        <v>1216</v>
      </c>
      <c r="B578" s="11" t="s">
        <v>1206</v>
      </c>
      <c r="C578" s="12" t="s">
        <v>1240</v>
      </c>
      <c r="D578" s="13">
        <v>2000</v>
      </c>
      <c r="E578" s="14">
        <v>39508</v>
      </c>
      <c r="F578" s="14">
        <v>42401</v>
      </c>
      <c r="H578" s="1">
        <v>1</v>
      </c>
    </row>
    <row r="579" spans="1:8" ht="15" hidden="1" customHeight="1" x14ac:dyDescent="0.25">
      <c r="A579" s="10" t="s">
        <v>1216</v>
      </c>
      <c r="B579" s="11" t="s">
        <v>1241</v>
      </c>
      <c r="C579" s="12" t="s">
        <v>1242</v>
      </c>
      <c r="D579" s="13">
        <v>3000</v>
      </c>
      <c r="E579" s="14">
        <v>39203</v>
      </c>
      <c r="F579" s="14">
        <v>42401</v>
      </c>
      <c r="H579" s="1">
        <v>1</v>
      </c>
    </row>
    <row r="580" spans="1:8" ht="30" hidden="1" customHeight="1" x14ac:dyDescent="0.25">
      <c r="A580" s="10" t="s">
        <v>1216</v>
      </c>
      <c r="B580" s="11" t="s">
        <v>1243</v>
      </c>
      <c r="C580" s="12" t="s">
        <v>1244</v>
      </c>
      <c r="D580" s="13">
        <v>3000</v>
      </c>
      <c r="E580" s="14">
        <v>39448</v>
      </c>
      <c r="F580" s="14">
        <v>42401</v>
      </c>
      <c r="H580" s="1">
        <v>1</v>
      </c>
    </row>
    <row r="581" spans="1:8" ht="30" hidden="1" customHeight="1" x14ac:dyDescent="0.25">
      <c r="A581" s="10" t="s">
        <v>1216</v>
      </c>
      <c r="B581" s="11" t="s">
        <v>1245</v>
      </c>
      <c r="C581" s="12" t="s">
        <v>1246</v>
      </c>
      <c r="D581" s="13">
        <v>3000</v>
      </c>
      <c r="E581" s="14">
        <v>39508</v>
      </c>
      <c r="F581" s="14">
        <v>42401</v>
      </c>
      <c r="H581" s="1">
        <v>1</v>
      </c>
    </row>
    <row r="582" spans="1:8" ht="30" hidden="1" customHeight="1" x14ac:dyDescent="0.25">
      <c r="A582" s="10" t="s">
        <v>1216</v>
      </c>
      <c r="B582" s="11" t="s">
        <v>1247</v>
      </c>
      <c r="C582" s="12" t="s">
        <v>1248</v>
      </c>
      <c r="D582" s="13">
        <v>3000</v>
      </c>
      <c r="E582" s="14">
        <v>39326</v>
      </c>
      <c r="F582" s="14">
        <v>42401</v>
      </c>
      <c r="H582" s="1">
        <v>1</v>
      </c>
    </row>
    <row r="583" spans="1:8" ht="15" hidden="1" customHeight="1" x14ac:dyDescent="0.25">
      <c r="A583" s="10" t="s">
        <v>1216</v>
      </c>
      <c r="B583" s="11" t="s">
        <v>1249</v>
      </c>
      <c r="C583" s="12" t="s">
        <v>1250</v>
      </c>
      <c r="D583" s="13">
        <v>3000</v>
      </c>
      <c r="E583" s="14">
        <v>39356</v>
      </c>
      <c r="F583" s="14">
        <v>42401</v>
      </c>
      <c r="H583" s="1">
        <v>1</v>
      </c>
    </row>
    <row r="584" spans="1:8" ht="15" hidden="1" customHeight="1" x14ac:dyDescent="0.25">
      <c r="A584" s="10" t="s">
        <v>1216</v>
      </c>
      <c r="B584" s="11" t="s">
        <v>1251</v>
      </c>
      <c r="C584" s="12" t="s">
        <v>1252</v>
      </c>
      <c r="D584" s="13">
        <v>3000</v>
      </c>
      <c r="E584" s="14">
        <v>39356</v>
      </c>
      <c r="F584" s="14">
        <v>42401</v>
      </c>
      <c r="H584" s="1">
        <v>1</v>
      </c>
    </row>
    <row r="585" spans="1:8" ht="27.75" hidden="1" customHeight="1" x14ac:dyDescent="0.25">
      <c r="A585" s="10" t="s">
        <v>1216</v>
      </c>
      <c r="B585" s="17" t="s">
        <v>1253</v>
      </c>
      <c r="C585" s="12" t="s">
        <v>1254</v>
      </c>
      <c r="D585" s="13" t="s">
        <v>35</v>
      </c>
      <c r="E585" s="14">
        <v>42401</v>
      </c>
      <c r="F585" s="14">
        <v>42401</v>
      </c>
      <c r="G585" s="4">
        <f>[1]Itemprijzen!D25</f>
        <v>9.3166666666666664</v>
      </c>
      <c r="H585" s="1">
        <v>1</v>
      </c>
    </row>
    <row r="586" spans="1:8" ht="27.75" hidden="1" customHeight="1" x14ac:dyDescent="0.25">
      <c r="A586" s="10" t="s">
        <v>1216</v>
      </c>
      <c r="B586" s="11" t="s">
        <v>1255</v>
      </c>
      <c r="C586" s="12" t="s">
        <v>1256</v>
      </c>
      <c r="D586" s="13">
        <v>1000</v>
      </c>
      <c r="E586" s="14">
        <v>42401</v>
      </c>
      <c r="F586" s="14">
        <v>42401</v>
      </c>
      <c r="G586" s="4">
        <f>[1]Itemprijzen!G34</f>
        <v>10.98</v>
      </c>
      <c r="H586" s="1">
        <v>1</v>
      </c>
    </row>
    <row r="587" spans="1:8" ht="27.75" hidden="1" customHeight="1" x14ac:dyDescent="0.25">
      <c r="A587" s="10" t="s">
        <v>1216</v>
      </c>
      <c r="B587" s="11" t="s">
        <v>1257</v>
      </c>
      <c r="C587" s="12" t="s">
        <v>1258</v>
      </c>
      <c r="D587" s="13" t="s">
        <v>1259</v>
      </c>
      <c r="E587" s="14">
        <v>42398</v>
      </c>
      <c r="F587" s="14">
        <v>42398</v>
      </c>
      <c r="G587" s="4">
        <f>[1]Itemprijzen!$G$27</f>
        <v>13.475</v>
      </c>
      <c r="H587" s="1">
        <v>1</v>
      </c>
    </row>
    <row r="588" spans="1:8" ht="27.75" hidden="1" customHeight="1" x14ac:dyDescent="0.25">
      <c r="A588" s="10" t="s">
        <v>1216</v>
      </c>
      <c r="B588" s="11" t="s">
        <v>1260</v>
      </c>
      <c r="C588" s="12" t="s">
        <v>1261</v>
      </c>
      <c r="D588" s="13" t="s">
        <v>1262</v>
      </c>
      <c r="E588" s="14">
        <v>42398</v>
      </c>
      <c r="F588" s="14">
        <v>42398</v>
      </c>
      <c r="G588" s="4">
        <f>[1]Itemprijzen!$G$27</f>
        <v>13.475</v>
      </c>
      <c r="H588" s="1">
        <v>1</v>
      </c>
    </row>
    <row r="589" spans="1:8" ht="15" hidden="1" customHeight="1" x14ac:dyDescent="0.25">
      <c r="A589" s="10" t="s">
        <v>1216</v>
      </c>
      <c r="B589" s="11" t="s">
        <v>1263</v>
      </c>
      <c r="C589" s="12" t="s">
        <v>1264</v>
      </c>
      <c r="D589" s="13" t="s">
        <v>1265</v>
      </c>
      <c r="E589" s="14">
        <v>42398</v>
      </c>
      <c r="F589" s="14">
        <v>42398</v>
      </c>
      <c r="G589" s="4">
        <f>[1]Itemprijzen!$D$36</f>
        <v>5.1583333333333332</v>
      </c>
      <c r="H589" s="1">
        <v>1</v>
      </c>
    </row>
    <row r="590" spans="1:8" ht="15" hidden="1" customHeight="1" x14ac:dyDescent="0.25">
      <c r="A590" s="29" t="s">
        <v>1216</v>
      </c>
      <c r="B590" s="30" t="s">
        <v>1266</v>
      </c>
      <c r="C590" s="31" t="s">
        <v>1267</v>
      </c>
      <c r="D590" s="13" t="s">
        <v>1265</v>
      </c>
      <c r="E590" s="14">
        <v>41975</v>
      </c>
      <c r="F590" s="14">
        <v>41975</v>
      </c>
      <c r="G590" s="4">
        <f>[1]Itemprijzen!$D$36</f>
        <v>5.1583333333333332</v>
      </c>
      <c r="H590" s="1">
        <v>1</v>
      </c>
    </row>
    <row r="591" spans="1:8" ht="30" hidden="1" customHeight="1" x14ac:dyDescent="0.25">
      <c r="A591" s="10" t="s">
        <v>1216</v>
      </c>
      <c r="B591" s="11" t="s">
        <v>1268</v>
      </c>
      <c r="C591" s="12" t="s">
        <v>1269</v>
      </c>
      <c r="D591" s="13" t="s">
        <v>1270</v>
      </c>
      <c r="E591" s="14">
        <v>42398</v>
      </c>
      <c r="F591" s="14">
        <v>42398</v>
      </c>
      <c r="G591" s="4">
        <f>[1]Itemprijzen!$D$36</f>
        <v>5.1583333333333332</v>
      </c>
      <c r="H591" s="1">
        <v>1</v>
      </c>
    </row>
    <row r="592" spans="1:8" ht="30" hidden="1" customHeight="1" x14ac:dyDescent="0.25">
      <c r="A592" s="10" t="s">
        <v>1216</v>
      </c>
      <c r="B592" s="11" t="s">
        <v>1271</v>
      </c>
      <c r="C592" s="12">
        <v>1215</v>
      </c>
      <c r="D592" s="13">
        <v>1000</v>
      </c>
      <c r="E592" s="14">
        <v>42397</v>
      </c>
      <c r="F592" s="14">
        <v>42397</v>
      </c>
      <c r="G592" s="4">
        <f>[1]Itemprijzen!$D$7</f>
        <v>5.1583333333333332</v>
      </c>
      <c r="H592" s="1">
        <v>1</v>
      </c>
    </row>
    <row r="593" spans="1:8" ht="15" hidden="1" customHeight="1" x14ac:dyDescent="0.25">
      <c r="A593" s="10" t="s">
        <v>1272</v>
      </c>
      <c r="B593" s="11" t="s">
        <v>1273</v>
      </c>
      <c r="C593" s="12" t="s">
        <v>1274</v>
      </c>
      <c r="D593" s="13" t="s">
        <v>41</v>
      </c>
      <c r="E593" s="14">
        <v>39734</v>
      </c>
      <c r="F593" s="14">
        <v>42397</v>
      </c>
      <c r="G593" s="4">
        <f>[1]Itemprijzen!$D$21</f>
        <v>7.6533333333333333</v>
      </c>
      <c r="H593" s="1">
        <v>1</v>
      </c>
    </row>
    <row r="594" spans="1:8" ht="30" hidden="1" customHeight="1" x14ac:dyDescent="0.25">
      <c r="A594" s="10" t="s">
        <v>1275</v>
      </c>
      <c r="B594" s="11" t="s">
        <v>1276</v>
      </c>
      <c r="C594" s="12" t="s">
        <v>1277</v>
      </c>
      <c r="D594" s="13" t="s">
        <v>35</v>
      </c>
      <c r="E594" s="14">
        <v>39734</v>
      </c>
      <c r="F594" s="14">
        <v>42398</v>
      </c>
      <c r="G594" s="4">
        <f>[1]Itemprijzen!$D$21</f>
        <v>7.6533333333333333</v>
      </c>
      <c r="H594" s="1">
        <v>1</v>
      </c>
    </row>
    <row r="595" spans="1:8" ht="30" hidden="1" customHeight="1" x14ac:dyDescent="0.25">
      <c r="A595" s="23" t="s">
        <v>1278</v>
      </c>
      <c r="B595" s="11" t="s">
        <v>1279</v>
      </c>
      <c r="C595" s="12" t="s">
        <v>1280</v>
      </c>
      <c r="D595" s="13" t="s">
        <v>35</v>
      </c>
      <c r="E595" s="14">
        <v>42398</v>
      </c>
      <c r="F595" s="14">
        <v>42397</v>
      </c>
      <c r="H595" s="1">
        <v>1</v>
      </c>
    </row>
    <row r="596" spans="1:8" ht="15" hidden="1" customHeight="1" x14ac:dyDescent="0.25">
      <c r="A596" s="23" t="s">
        <v>1281</v>
      </c>
      <c r="B596" s="11" t="s">
        <v>1282</v>
      </c>
      <c r="C596" s="12" t="s">
        <v>1283</v>
      </c>
      <c r="D596" s="13" t="s">
        <v>35</v>
      </c>
      <c r="E596" s="14">
        <v>42398</v>
      </c>
      <c r="F596" s="14">
        <v>42397</v>
      </c>
      <c r="H596" s="1">
        <v>1</v>
      </c>
    </row>
    <row r="597" spans="1:8" ht="15" hidden="1" customHeight="1" x14ac:dyDescent="0.25">
      <c r="A597" s="10" t="s">
        <v>1284</v>
      </c>
      <c r="B597" s="11" t="s">
        <v>1285</v>
      </c>
      <c r="C597" s="12" t="s">
        <v>1286</v>
      </c>
      <c r="D597" s="13" t="s">
        <v>35</v>
      </c>
      <c r="E597" s="14">
        <v>39722</v>
      </c>
      <c r="F597" s="14">
        <v>42397</v>
      </c>
      <c r="G597" s="4">
        <f>[1]Itemprijzen!D39</f>
        <v>5.1583333333333332</v>
      </c>
      <c r="H597" s="1">
        <v>1</v>
      </c>
    </row>
    <row r="598" spans="1:8" ht="15" hidden="1" customHeight="1" x14ac:dyDescent="0.25">
      <c r="A598" s="10" t="s">
        <v>1284</v>
      </c>
      <c r="B598" s="11" t="s">
        <v>1287</v>
      </c>
      <c r="C598" s="12" t="s">
        <v>1288</v>
      </c>
      <c r="D598" s="13" t="s">
        <v>35</v>
      </c>
      <c r="E598" s="14">
        <v>39539</v>
      </c>
      <c r="F598" s="14">
        <v>42398</v>
      </c>
      <c r="G598" s="4">
        <f>[1]Itemprijzen!$D$11</f>
        <v>5.99</v>
      </c>
      <c r="H598" s="1">
        <v>1</v>
      </c>
    </row>
    <row r="599" spans="1:8" ht="15" hidden="1" customHeight="1" x14ac:dyDescent="0.25">
      <c r="A599" s="29" t="s">
        <v>1289</v>
      </c>
      <c r="B599" s="30" t="s">
        <v>1290</v>
      </c>
      <c r="C599" s="31" t="s">
        <v>1291</v>
      </c>
      <c r="D599" s="13" t="s">
        <v>194</v>
      </c>
      <c r="E599" s="14">
        <v>41977</v>
      </c>
      <c r="F599" s="14">
        <v>41977</v>
      </c>
      <c r="G599" s="4">
        <f>[1]Itemprijzen!$D$13</f>
        <v>5.99</v>
      </c>
      <c r="H599" s="1">
        <v>1</v>
      </c>
    </row>
    <row r="600" spans="1:8" ht="15" hidden="1" customHeight="1" x14ac:dyDescent="0.25">
      <c r="A600" s="29" t="s">
        <v>1289</v>
      </c>
      <c r="B600" s="30" t="s">
        <v>1292</v>
      </c>
      <c r="C600" s="31" t="s">
        <v>1293</v>
      </c>
      <c r="D600" s="13" t="s">
        <v>194</v>
      </c>
      <c r="E600" s="14">
        <v>41977</v>
      </c>
      <c r="F600" s="14">
        <v>41977</v>
      </c>
      <c r="G600" s="4">
        <f>[1]Itemprijzen!$D$14</f>
        <v>7.6533333333333333</v>
      </c>
      <c r="H600" s="1">
        <v>1</v>
      </c>
    </row>
    <row r="601" spans="1:8" ht="30" hidden="1" customHeight="1" x14ac:dyDescent="0.25">
      <c r="A601" s="15" t="s">
        <v>1294</v>
      </c>
      <c r="B601" s="11" t="s">
        <v>1295</v>
      </c>
      <c r="C601" s="12" t="s">
        <v>1296</v>
      </c>
      <c r="D601" s="13">
        <v>4000</v>
      </c>
      <c r="E601" s="14">
        <v>42396</v>
      </c>
      <c r="F601" s="14">
        <v>42396</v>
      </c>
      <c r="G601" s="4">
        <f>[1]Itemprijzen!$D$14</f>
        <v>7.6533333333333333</v>
      </c>
      <c r="H601" s="1">
        <v>1</v>
      </c>
    </row>
    <row r="602" spans="1:8" ht="30" hidden="1" customHeight="1" x14ac:dyDescent="0.25">
      <c r="A602" s="10" t="s">
        <v>1297</v>
      </c>
      <c r="B602" s="11" t="s">
        <v>1298</v>
      </c>
      <c r="C602" s="12" t="s">
        <v>1299</v>
      </c>
      <c r="D602" s="13" t="s">
        <v>1300</v>
      </c>
      <c r="E602" s="14">
        <v>42396</v>
      </c>
      <c r="F602" s="14">
        <v>42396</v>
      </c>
      <c r="G602" s="4">
        <f>[1]Itemprijzen!$D$14</f>
        <v>7.6533333333333333</v>
      </c>
      <c r="H602" s="1">
        <v>1</v>
      </c>
    </row>
    <row r="603" spans="1:8" ht="15" hidden="1" customHeight="1" x14ac:dyDescent="0.25">
      <c r="A603" s="10" t="s">
        <v>1297</v>
      </c>
      <c r="B603" s="11" t="s">
        <v>1301</v>
      </c>
      <c r="C603" s="12" t="s">
        <v>1302</v>
      </c>
      <c r="D603" s="13">
        <v>4000</v>
      </c>
      <c r="E603" s="14">
        <v>42396</v>
      </c>
      <c r="F603" s="14">
        <v>42396</v>
      </c>
      <c r="G603" s="4">
        <f>[1]Itemprijzen!$D$13</f>
        <v>5.99</v>
      </c>
      <c r="H603" s="1">
        <v>1</v>
      </c>
    </row>
    <row r="604" spans="1:8" ht="45" hidden="1" customHeight="1" x14ac:dyDescent="0.25">
      <c r="A604" s="23" t="s">
        <v>1303</v>
      </c>
      <c r="B604" s="11" t="s">
        <v>1304</v>
      </c>
      <c r="C604" s="12" t="s">
        <v>1305</v>
      </c>
      <c r="D604" s="13">
        <v>3000</v>
      </c>
      <c r="E604" s="14"/>
      <c r="F604" s="14">
        <v>42396</v>
      </c>
    </row>
    <row r="605" spans="1:8" ht="30" hidden="1" customHeight="1" x14ac:dyDescent="0.25">
      <c r="A605" s="23" t="s">
        <v>1303</v>
      </c>
      <c r="B605" s="11" t="s">
        <v>1304</v>
      </c>
      <c r="C605" s="12" t="s">
        <v>1306</v>
      </c>
      <c r="D605" s="13">
        <v>3000</v>
      </c>
      <c r="E605" s="14"/>
      <c r="F605" s="14">
        <v>42396</v>
      </c>
    </row>
    <row r="606" spans="1:8" ht="30" hidden="1" customHeight="1" x14ac:dyDescent="0.25">
      <c r="A606" s="10" t="s">
        <v>1307</v>
      </c>
      <c r="B606" s="11" t="s">
        <v>1308</v>
      </c>
      <c r="C606" s="12" t="s">
        <v>1309</v>
      </c>
      <c r="D606" s="13" t="s">
        <v>210</v>
      </c>
      <c r="E606" s="14">
        <v>42396</v>
      </c>
      <c r="F606" s="14">
        <v>42396</v>
      </c>
      <c r="G606" s="4">
        <f>[1]Itemprijzen!$D$13</f>
        <v>5.99</v>
      </c>
      <c r="H606" s="1">
        <v>1</v>
      </c>
    </row>
    <row r="607" spans="1:8" ht="30" hidden="1" customHeight="1" x14ac:dyDescent="0.25">
      <c r="A607" s="10" t="s">
        <v>1310</v>
      </c>
      <c r="B607" s="11" t="s">
        <v>1311</v>
      </c>
      <c r="C607" s="12" t="s">
        <v>1312</v>
      </c>
      <c r="D607" s="13" t="s">
        <v>194</v>
      </c>
      <c r="E607" s="14">
        <v>42396</v>
      </c>
      <c r="F607" s="14">
        <v>42396</v>
      </c>
      <c r="G607" s="4">
        <f>[1]Itemprijzen!$D$13</f>
        <v>5.99</v>
      </c>
      <c r="H607" s="1">
        <v>1</v>
      </c>
    </row>
    <row r="608" spans="1:8" ht="30" hidden="1" customHeight="1" x14ac:dyDescent="0.25">
      <c r="A608" s="29" t="s">
        <v>1310</v>
      </c>
      <c r="B608" s="30" t="s">
        <v>1313</v>
      </c>
      <c r="C608" s="31" t="s">
        <v>1314</v>
      </c>
      <c r="D608" s="13" t="s">
        <v>127</v>
      </c>
      <c r="E608" s="14">
        <v>41977</v>
      </c>
      <c r="F608" s="14">
        <v>41977</v>
      </c>
      <c r="G608" s="4">
        <f>[1]Itemprijzen!$D$14</f>
        <v>7.6533333333333333</v>
      </c>
      <c r="H608" s="1">
        <v>1</v>
      </c>
    </row>
    <row r="609" spans="1:8" ht="30" hidden="1" customHeight="1" x14ac:dyDescent="0.25">
      <c r="A609" s="29" t="s">
        <v>1310</v>
      </c>
      <c r="B609" s="30" t="s">
        <v>1315</v>
      </c>
      <c r="C609" s="31" t="s">
        <v>1316</v>
      </c>
      <c r="D609" s="13" t="s">
        <v>190</v>
      </c>
      <c r="E609" s="14">
        <v>40918</v>
      </c>
      <c r="F609" s="14">
        <v>41977</v>
      </c>
      <c r="G609" s="4">
        <f>[1]Itemprijzen!$D$13</f>
        <v>5.99</v>
      </c>
      <c r="H609" s="1">
        <v>1</v>
      </c>
    </row>
    <row r="610" spans="1:8" ht="15" hidden="1" customHeight="1" x14ac:dyDescent="0.25">
      <c r="A610" s="10" t="s">
        <v>1317</v>
      </c>
      <c r="B610" s="11" t="s">
        <v>1318</v>
      </c>
      <c r="C610" s="12" t="s">
        <v>1319</v>
      </c>
      <c r="D610" s="13" t="s">
        <v>41</v>
      </c>
      <c r="E610" s="14">
        <v>42398</v>
      </c>
      <c r="F610" s="14">
        <v>42398</v>
      </c>
      <c r="G610" s="4">
        <f>[1]Itemprijzen!$D$11</f>
        <v>5.99</v>
      </c>
      <c r="H610" s="1">
        <v>1</v>
      </c>
    </row>
    <row r="611" spans="1:8" ht="49.5" hidden="1" customHeight="1" x14ac:dyDescent="0.25">
      <c r="A611" s="10" t="s">
        <v>1317</v>
      </c>
      <c r="B611" s="11" t="s">
        <v>1320</v>
      </c>
      <c r="C611" s="12" t="s">
        <v>1321</v>
      </c>
      <c r="D611" s="13" t="s">
        <v>41</v>
      </c>
      <c r="E611" s="14">
        <v>39934</v>
      </c>
      <c r="F611" s="14">
        <v>42398</v>
      </c>
      <c r="G611" s="4">
        <f>[1]Itemprijzen!$D$21</f>
        <v>7.6533333333333333</v>
      </c>
      <c r="H611" s="1">
        <v>1</v>
      </c>
    </row>
    <row r="612" spans="1:8" ht="30" hidden="1" customHeight="1" x14ac:dyDescent="0.25">
      <c r="A612" s="23" t="s">
        <v>1322</v>
      </c>
      <c r="B612" s="11" t="s">
        <v>1323</v>
      </c>
      <c r="C612" s="12" t="s">
        <v>1324</v>
      </c>
      <c r="D612" s="13">
        <v>3000</v>
      </c>
      <c r="E612" s="14">
        <v>38363</v>
      </c>
      <c r="F612" s="14">
        <v>42396</v>
      </c>
    </row>
    <row r="613" spans="1:8" ht="30" hidden="1" customHeight="1" x14ac:dyDescent="0.25">
      <c r="A613" s="10" t="s">
        <v>1325</v>
      </c>
      <c r="B613" s="11" t="s">
        <v>1326</v>
      </c>
      <c r="C613" s="12" t="s">
        <v>1327</v>
      </c>
      <c r="D613" s="13" t="s">
        <v>194</v>
      </c>
      <c r="E613" s="14">
        <v>42396</v>
      </c>
      <c r="F613" s="14">
        <v>42396</v>
      </c>
      <c r="G613" s="4">
        <f>[1]Itemprijzen!D32</f>
        <v>5.99</v>
      </c>
      <c r="H613" s="1">
        <v>1</v>
      </c>
    </row>
    <row r="614" spans="1:8" ht="30" hidden="1" customHeight="1" x14ac:dyDescent="0.25">
      <c r="A614" s="10" t="s">
        <v>1325</v>
      </c>
      <c r="B614" s="11" t="s">
        <v>1328</v>
      </c>
      <c r="C614" s="12" t="s">
        <v>1329</v>
      </c>
      <c r="D614" s="13" t="s">
        <v>135</v>
      </c>
      <c r="E614" s="14">
        <v>42396</v>
      </c>
      <c r="F614" s="14">
        <v>42396</v>
      </c>
      <c r="G614" s="4">
        <f>[1]Itemprijzen!$D$13</f>
        <v>5.99</v>
      </c>
      <c r="H614" s="1">
        <v>1</v>
      </c>
    </row>
    <row r="615" spans="1:8" ht="30" hidden="1" customHeight="1" x14ac:dyDescent="0.25">
      <c r="A615" s="10" t="s">
        <v>1325</v>
      </c>
      <c r="B615" s="11" t="s">
        <v>1330</v>
      </c>
      <c r="C615" s="12" t="s">
        <v>1331</v>
      </c>
      <c r="D615" s="13" t="s">
        <v>210</v>
      </c>
      <c r="E615" s="14">
        <v>42396</v>
      </c>
      <c r="F615" s="14">
        <v>42396</v>
      </c>
      <c r="G615" s="4">
        <f>[1]Itemprijzen!$D$13</f>
        <v>5.99</v>
      </c>
      <c r="H615" s="1">
        <v>1</v>
      </c>
    </row>
    <row r="616" spans="1:8" ht="30" hidden="1" customHeight="1" x14ac:dyDescent="0.25">
      <c r="A616" s="10" t="s">
        <v>1325</v>
      </c>
      <c r="B616" s="11" t="s">
        <v>1332</v>
      </c>
      <c r="C616" s="12" t="s">
        <v>1333</v>
      </c>
      <c r="D616" s="13" t="s">
        <v>210</v>
      </c>
      <c r="E616" s="14">
        <v>42396</v>
      </c>
      <c r="F616" s="14">
        <v>42396</v>
      </c>
      <c r="G616" s="4">
        <f>[1]Itemprijzen!$D$13</f>
        <v>5.99</v>
      </c>
      <c r="H616" s="1">
        <v>1</v>
      </c>
    </row>
    <row r="617" spans="1:8" ht="30" hidden="1" customHeight="1" x14ac:dyDescent="0.25">
      <c r="A617" s="10" t="s">
        <v>1325</v>
      </c>
      <c r="B617" s="11" t="s">
        <v>1334</v>
      </c>
      <c r="C617" s="12" t="s">
        <v>1335</v>
      </c>
      <c r="D617" s="13" t="s">
        <v>135</v>
      </c>
      <c r="E617" s="14">
        <v>42396</v>
      </c>
      <c r="F617" s="14">
        <v>42396</v>
      </c>
      <c r="G617" s="4">
        <f>[1]Itemprijzen!G35</f>
        <v>13.475</v>
      </c>
      <c r="H617" s="1">
        <v>1</v>
      </c>
    </row>
    <row r="618" spans="1:8" ht="30" hidden="1" customHeight="1" x14ac:dyDescent="0.25">
      <c r="A618" s="10" t="s">
        <v>1336</v>
      </c>
      <c r="B618" s="11" t="s">
        <v>1337</v>
      </c>
      <c r="C618" s="12" t="s">
        <v>1338</v>
      </c>
      <c r="D618" s="13">
        <v>3200</v>
      </c>
      <c r="E618" s="14"/>
      <c r="F618" s="14">
        <v>42396</v>
      </c>
      <c r="H618" s="1">
        <v>1</v>
      </c>
    </row>
    <row r="619" spans="1:8" ht="30" hidden="1" customHeight="1" x14ac:dyDescent="0.25">
      <c r="A619" s="10" t="s">
        <v>1339</v>
      </c>
      <c r="B619" s="11" t="s">
        <v>1340</v>
      </c>
      <c r="C619" s="12" t="s">
        <v>1341</v>
      </c>
      <c r="D619" s="13" t="s">
        <v>1342</v>
      </c>
      <c r="E619" s="14">
        <v>42396</v>
      </c>
      <c r="F619" s="14">
        <v>42396</v>
      </c>
      <c r="G619" s="4">
        <f>[1]Itemprijzen!$D$14</f>
        <v>7.6533333333333333</v>
      </c>
      <c r="H619" s="1">
        <v>1</v>
      </c>
    </row>
    <row r="620" spans="1:8" ht="30" hidden="1" customHeight="1" x14ac:dyDescent="0.25">
      <c r="A620" s="15" t="s">
        <v>1343</v>
      </c>
      <c r="B620" s="11" t="s">
        <v>1344</v>
      </c>
      <c r="C620" s="12">
        <v>331279</v>
      </c>
      <c r="D620" s="13">
        <v>3000</v>
      </c>
      <c r="E620" s="14">
        <v>42339</v>
      </c>
      <c r="F620" s="14">
        <v>42397</v>
      </c>
    </row>
    <row r="621" spans="1:8" ht="30" hidden="1" customHeight="1" x14ac:dyDescent="0.25">
      <c r="A621" s="15" t="s">
        <v>1343</v>
      </c>
      <c r="B621" s="11" t="s">
        <v>1344</v>
      </c>
      <c r="C621" s="12">
        <v>331265</v>
      </c>
      <c r="D621" s="13">
        <v>3000</v>
      </c>
      <c r="E621" s="14">
        <v>42339</v>
      </c>
      <c r="F621" s="14">
        <v>42397</v>
      </c>
    </row>
    <row r="622" spans="1:8" ht="30" hidden="1" customHeight="1" x14ac:dyDescent="0.25">
      <c r="A622" s="15" t="s">
        <v>1343</v>
      </c>
      <c r="B622" s="11" t="s">
        <v>1345</v>
      </c>
      <c r="C622" s="12">
        <v>331265</v>
      </c>
      <c r="D622" s="13">
        <v>2000</v>
      </c>
      <c r="E622" s="14">
        <v>42339</v>
      </c>
      <c r="F622" s="14">
        <v>42397</v>
      </c>
    </row>
    <row r="623" spans="1:8" ht="30" hidden="1" customHeight="1" x14ac:dyDescent="0.25">
      <c r="A623" s="27" t="s">
        <v>1346</v>
      </c>
      <c r="B623" s="17" t="s">
        <v>1347</v>
      </c>
      <c r="C623" s="18" t="s">
        <v>1348</v>
      </c>
      <c r="D623" s="19">
        <v>2000</v>
      </c>
      <c r="E623" s="20"/>
      <c r="F623" s="20">
        <v>42432</v>
      </c>
      <c r="G623" s="4">
        <f>[1]Itemprijzen!$D$13</f>
        <v>5.99</v>
      </c>
      <c r="H623" s="1">
        <v>1</v>
      </c>
    </row>
    <row r="624" spans="1:8" ht="30" hidden="1" customHeight="1" x14ac:dyDescent="0.25">
      <c r="A624" s="27" t="s">
        <v>1349</v>
      </c>
      <c r="B624" s="17" t="s">
        <v>1350</v>
      </c>
      <c r="C624" s="18" t="s">
        <v>1351</v>
      </c>
      <c r="D624" s="19">
        <v>3000</v>
      </c>
      <c r="E624" s="20">
        <v>34608</v>
      </c>
      <c r="F624" s="20">
        <v>42432</v>
      </c>
      <c r="G624" s="4">
        <f>[1]Itemprijzen!D6</f>
        <v>0</v>
      </c>
      <c r="H624" s="1">
        <v>1</v>
      </c>
    </row>
    <row r="625" spans="1:8" ht="30" hidden="1" customHeight="1" x14ac:dyDescent="0.25">
      <c r="A625" s="27" t="s">
        <v>1349</v>
      </c>
      <c r="B625" s="17" t="s">
        <v>1350</v>
      </c>
      <c r="C625" s="18" t="s">
        <v>1352</v>
      </c>
      <c r="D625" s="19">
        <v>3000</v>
      </c>
      <c r="E625" s="20">
        <v>34608</v>
      </c>
      <c r="F625" s="20">
        <v>42432</v>
      </c>
      <c r="G625" s="4">
        <f>[1]Itemprijzen!D7</f>
        <v>5.1583333333333332</v>
      </c>
      <c r="H625" s="1">
        <v>1</v>
      </c>
    </row>
    <row r="626" spans="1:8" ht="30" hidden="1" customHeight="1" x14ac:dyDescent="0.25">
      <c r="A626" s="27" t="s">
        <v>1353</v>
      </c>
      <c r="B626" s="17" t="s">
        <v>1354</v>
      </c>
      <c r="C626" s="18">
        <v>895001</v>
      </c>
      <c r="D626" s="19">
        <v>2000</v>
      </c>
      <c r="E626" s="20">
        <v>34060</v>
      </c>
      <c r="F626" s="20">
        <v>42432</v>
      </c>
      <c r="G626" s="4">
        <f>[1]Itemprijzen!D6</f>
        <v>0</v>
      </c>
      <c r="H626" s="1">
        <v>1</v>
      </c>
    </row>
    <row r="627" spans="1:8" ht="30" hidden="1" customHeight="1" x14ac:dyDescent="0.25">
      <c r="A627" s="16" t="s">
        <v>1355</v>
      </c>
      <c r="B627" s="17" t="s">
        <v>1356</v>
      </c>
      <c r="C627" s="18" t="s">
        <v>1357</v>
      </c>
      <c r="D627" s="19" t="s">
        <v>190</v>
      </c>
      <c r="E627" s="20">
        <v>41906</v>
      </c>
      <c r="F627" s="20">
        <v>42446</v>
      </c>
      <c r="G627" s="4">
        <f>[1]Itemprijzen!$D$13</f>
        <v>5.99</v>
      </c>
      <c r="H627" s="1">
        <v>1</v>
      </c>
    </row>
    <row r="628" spans="1:8" ht="30" hidden="1" customHeight="1" x14ac:dyDescent="0.25">
      <c r="A628" s="21" t="s">
        <v>1358</v>
      </c>
      <c r="B628" s="17" t="s">
        <v>1359</v>
      </c>
      <c r="C628" s="18" t="s">
        <v>1360</v>
      </c>
      <c r="D628" s="19">
        <v>9500</v>
      </c>
      <c r="E628" s="20">
        <v>41906</v>
      </c>
      <c r="F628" s="20">
        <v>42432</v>
      </c>
      <c r="G628" s="4">
        <f>[1]Itemprijzen!$D$7</f>
        <v>5.1583333333333332</v>
      </c>
      <c r="H628" s="1">
        <v>1</v>
      </c>
    </row>
    <row r="629" spans="1:8" ht="30" hidden="1" customHeight="1" x14ac:dyDescent="0.25">
      <c r="A629" s="21" t="s">
        <v>1358</v>
      </c>
      <c r="B629" s="17" t="s">
        <v>1361</v>
      </c>
      <c r="C629" s="18" t="s">
        <v>1362</v>
      </c>
      <c r="D629" s="19" t="s">
        <v>210</v>
      </c>
      <c r="E629" s="20">
        <v>41906</v>
      </c>
      <c r="F629" s="20">
        <v>42432</v>
      </c>
      <c r="G629" s="4">
        <f>[1]Itemprijzen!$D$14</f>
        <v>7.6533333333333333</v>
      </c>
      <c r="H629" s="1">
        <v>1</v>
      </c>
    </row>
    <row r="630" spans="1:8" ht="30" hidden="1" customHeight="1" x14ac:dyDescent="0.25">
      <c r="A630" s="21" t="s">
        <v>1358</v>
      </c>
      <c r="B630" s="17" t="s">
        <v>1363</v>
      </c>
      <c r="C630" s="18" t="s">
        <v>1364</v>
      </c>
      <c r="D630" s="19" t="s">
        <v>135</v>
      </c>
      <c r="E630" s="20">
        <v>41906</v>
      </c>
      <c r="F630" s="20">
        <v>42446</v>
      </c>
      <c r="G630" s="4">
        <f>[1]Itemprijzen!$D$13</f>
        <v>5.99</v>
      </c>
      <c r="H630" s="1">
        <v>1</v>
      </c>
    </row>
    <row r="631" spans="1:8" ht="30" hidden="1" customHeight="1" x14ac:dyDescent="0.25">
      <c r="A631" s="21" t="s">
        <v>1358</v>
      </c>
      <c r="B631" s="17" t="s">
        <v>1365</v>
      </c>
      <c r="C631" s="18" t="s">
        <v>1366</v>
      </c>
      <c r="D631" s="19" t="s">
        <v>190</v>
      </c>
      <c r="E631" s="20">
        <v>41906</v>
      </c>
      <c r="F631" s="20">
        <v>42432</v>
      </c>
      <c r="G631" s="4">
        <f>[1]Itemprijzen!$D$13</f>
        <v>5.99</v>
      </c>
      <c r="H631" s="1">
        <v>1</v>
      </c>
    </row>
    <row r="632" spans="1:8" ht="30" hidden="1" customHeight="1" x14ac:dyDescent="0.25">
      <c r="A632" s="21" t="s">
        <v>1358</v>
      </c>
      <c r="B632" s="17" t="s">
        <v>1365</v>
      </c>
      <c r="C632" s="18" t="s">
        <v>1367</v>
      </c>
      <c r="D632" s="19" t="s">
        <v>190</v>
      </c>
      <c r="E632" s="20">
        <v>41906</v>
      </c>
      <c r="F632" s="20">
        <v>42432</v>
      </c>
      <c r="G632" s="4">
        <f>[1]Itemprijzen!$D$13</f>
        <v>5.99</v>
      </c>
      <c r="H632" s="1">
        <v>1</v>
      </c>
    </row>
    <row r="633" spans="1:8" ht="36" hidden="1" customHeight="1" x14ac:dyDescent="0.25">
      <c r="A633" s="21" t="s">
        <v>1358</v>
      </c>
      <c r="B633" s="17" t="s">
        <v>1368</v>
      </c>
      <c r="C633" s="18">
        <v>4041132001</v>
      </c>
      <c r="D633" s="19">
        <v>1000</v>
      </c>
      <c r="E633" s="20">
        <v>38078</v>
      </c>
      <c r="F633" s="20">
        <v>42432</v>
      </c>
      <c r="G633" s="4">
        <f>[1]Itemprijzen!$D$13</f>
        <v>5.99</v>
      </c>
      <c r="H633" s="1">
        <v>1</v>
      </c>
    </row>
    <row r="634" spans="1:8" s="50" customFormat="1" ht="30" hidden="1" customHeight="1" x14ac:dyDescent="0.25">
      <c r="A634" s="21" t="s">
        <v>1358</v>
      </c>
      <c r="B634" s="17" t="s">
        <v>1369</v>
      </c>
      <c r="C634" s="18">
        <v>65141</v>
      </c>
      <c r="D634" s="19" t="s">
        <v>1370</v>
      </c>
      <c r="E634" s="20">
        <v>41760</v>
      </c>
      <c r="F634" s="20">
        <v>42450</v>
      </c>
      <c r="G634" s="4">
        <f>[1]Itemprijzen!$D$13</f>
        <v>5.99</v>
      </c>
      <c r="H634" s="1">
        <v>1</v>
      </c>
    </row>
    <row r="635" spans="1:8" s="50" customFormat="1" ht="30" hidden="1" customHeight="1" x14ac:dyDescent="0.25">
      <c r="A635" s="21" t="s">
        <v>1358</v>
      </c>
      <c r="B635" s="17" t="s">
        <v>1371</v>
      </c>
      <c r="C635" s="18" t="s">
        <v>1372</v>
      </c>
      <c r="D635" s="19">
        <v>1000</v>
      </c>
      <c r="E635" s="20">
        <v>38991</v>
      </c>
      <c r="F635" s="20">
        <v>42432</v>
      </c>
      <c r="G635" s="4">
        <f>[1]Itemprijzen!$D$13</f>
        <v>5.99</v>
      </c>
      <c r="H635" s="1">
        <v>1</v>
      </c>
    </row>
    <row r="636" spans="1:8" s="50" customFormat="1" ht="35.25" hidden="1" customHeight="1" x14ac:dyDescent="0.25">
      <c r="A636" s="21" t="s">
        <v>1358</v>
      </c>
      <c r="B636" s="17" t="s">
        <v>1368</v>
      </c>
      <c r="C636" s="18">
        <v>6100327001</v>
      </c>
      <c r="D636" s="19">
        <v>1000</v>
      </c>
      <c r="E636" s="20">
        <v>38991</v>
      </c>
      <c r="F636" s="20">
        <v>42432</v>
      </c>
      <c r="G636" s="4">
        <f>[1]Itemprijzen!$D$13</f>
        <v>5.99</v>
      </c>
      <c r="H636" s="1">
        <v>1</v>
      </c>
    </row>
    <row r="637" spans="1:8" ht="30" hidden="1" customHeight="1" x14ac:dyDescent="0.25">
      <c r="A637" s="21" t="s">
        <v>1358</v>
      </c>
      <c r="B637" s="17" t="s">
        <v>1347</v>
      </c>
      <c r="C637" s="18">
        <v>11248017</v>
      </c>
      <c r="D637" s="19">
        <v>1000</v>
      </c>
      <c r="E637" s="20">
        <v>40603</v>
      </c>
      <c r="F637" s="20">
        <v>42432</v>
      </c>
      <c r="G637" s="4">
        <f>[1]Itemprijzen!$D$13</f>
        <v>5.99</v>
      </c>
      <c r="H637" s="1">
        <v>1</v>
      </c>
    </row>
    <row r="638" spans="1:8" ht="30" hidden="1" customHeight="1" x14ac:dyDescent="0.25">
      <c r="A638" s="21" t="s">
        <v>1358</v>
      </c>
      <c r="B638" s="17" t="s">
        <v>1373</v>
      </c>
      <c r="C638" s="18" t="s">
        <v>1374</v>
      </c>
      <c r="D638" s="19" t="s">
        <v>190</v>
      </c>
      <c r="E638" s="20">
        <v>41906</v>
      </c>
      <c r="F638" s="20">
        <v>42446</v>
      </c>
      <c r="G638" s="4">
        <f>[1]Itemprijzen!$D$13</f>
        <v>5.99</v>
      </c>
      <c r="H638" s="1">
        <v>1</v>
      </c>
    </row>
    <row r="639" spans="1:8" ht="30" hidden="1" customHeight="1" x14ac:dyDescent="0.25">
      <c r="A639" s="21" t="s">
        <v>1358</v>
      </c>
      <c r="B639" s="17" t="s">
        <v>1375</v>
      </c>
      <c r="C639" s="18" t="s">
        <v>1376</v>
      </c>
      <c r="D639" s="19" t="s">
        <v>210</v>
      </c>
      <c r="E639" s="20">
        <v>41906</v>
      </c>
      <c r="F639" s="20">
        <v>42432</v>
      </c>
      <c r="G639" s="4">
        <f>[1]Itemprijzen!$D$13</f>
        <v>5.99</v>
      </c>
      <c r="H639" s="1">
        <v>1</v>
      </c>
    </row>
    <row r="640" spans="1:8" ht="60" hidden="1" customHeight="1" x14ac:dyDescent="0.25">
      <c r="A640" s="21" t="s">
        <v>1358</v>
      </c>
      <c r="B640" s="17" t="s">
        <v>1375</v>
      </c>
      <c r="C640" s="18" t="s">
        <v>1377</v>
      </c>
      <c r="D640" s="19" t="s">
        <v>210</v>
      </c>
      <c r="E640" s="20">
        <v>41906</v>
      </c>
      <c r="F640" s="20">
        <v>42432</v>
      </c>
      <c r="G640" s="4">
        <f>[1]Itemprijzen!$D$13</f>
        <v>5.99</v>
      </c>
      <c r="H640" s="1">
        <v>1</v>
      </c>
    </row>
    <row r="641" spans="1:8" ht="30" hidden="1" customHeight="1" x14ac:dyDescent="0.25">
      <c r="A641" s="21" t="s">
        <v>1358</v>
      </c>
      <c r="B641" s="17" t="s">
        <v>1359</v>
      </c>
      <c r="C641" s="18" t="s">
        <v>1378</v>
      </c>
      <c r="D641" s="19" t="s">
        <v>1379</v>
      </c>
      <c r="E641" s="20">
        <v>42432</v>
      </c>
      <c r="F641" s="20">
        <v>42432</v>
      </c>
      <c r="G641" s="4">
        <f>[1]Itemprijzen!$D$7</f>
        <v>5.1583333333333332</v>
      </c>
      <c r="H641" s="1">
        <v>1</v>
      </c>
    </row>
    <row r="642" spans="1:8" ht="45" hidden="1" customHeight="1" x14ac:dyDescent="0.25">
      <c r="A642" s="21" t="s">
        <v>1358</v>
      </c>
      <c r="B642" s="17" t="s">
        <v>1380</v>
      </c>
      <c r="C642" s="18" t="s">
        <v>1381</v>
      </c>
      <c r="D642" s="19" t="s">
        <v>56</v>
      </c>
      <c r="E642" s="20">
        <v>42432</v>
      </c>
      <c r="F642" s="20">
        <v>42432</v>
      </c>
      <c r="G642" s="4">
        <f>[1]Itemprijzen!$D$7</f>
        <v>5.1583333333333332</v>
      </c>
      <c r="H642" s="1">
        <v>1</v>
      </c>
    </row>
    <row r="643" spans="1:8" ht="45" hidden="1" customHeight="1" x14ac:dyDescent="0.25">
      <c r="A643" s="21" t="s">
        <v>1358</v>
      </c>
      <c r="B643" s="17" t="s">
        <v>1380</v>
      </c>
      <c r="C643" s="18" t="s">
        <v>1382</v>
      </c>
      <c r="D643" s="19" t="s">
        <v>56</v>
      </c>
      <c r="E643" s="20">
        <v>42432</v>
      </c>
      <c r="F643" s="20">
        <v>42432</v>
      </c>
      <c r="G643" s="4">
        <f>[1]Itemprijzen!$D$7</f>
        <v>5.1583333333333332</v>
      </c>
      <c r="H643" s="1">
        <v>1</v>
      </c>
    </row>
    <row r="644" spans="1:8" ht="30" hidden="1" customHeight="1" x14ac:dyDescent="0.25">
      <c r="A644" s="21" t="s">
        <v>1358</v>
      </c>
      <c r="B644" s="17" t="s">
        <v>1380</v>
      </c>
      <c r="C644" s="18" t="s">
        <v>1383</v>
      </c>
      <c r="D644" s="19" t="s">
        <v>56</v>
      </c>
      <c r="E644" s="20">
        <v>42432</v>
      </c>
      <c r="F644" s="20">
        <v>42432</v>
      </c>
      <c r="G644" s="4">
        <f>[1]Itemprijzen!$D$7</f>
        <v>5.1583333333333332</v>
      </c>
      <c r="H644" s="1">
        <v>1</v>
      </c>
    </row>
    <row r="645" spans="1:8" ht="15" hidden="1" customHeight="1" x14ac:dyDescent="0.25">
      <c r="A645" s="21" t="s">
        <v>1358</v>
      </c>
      <c r="B645" s="17" t="s">
        <v>1380</v>
      </c>
      <c r="C645" s="18" t="s">
        <v>1384</v>
      </c>
      <c r="D645" s="19" t="s">
        <v>56</v>
      </c>
      <c r="E645" s="20">
        <v>42432</v>
      </c>
      <c r="F645" s="20">
        <v>42432</v>
      </c>
      <c r="G645" s="4">
        <f>[1]Itemprijzen!$D$7</f>
        <v>5.1583333333333332</v>
      </c>
      <c r="H645" s="1">
        <v>1</v>
      </c>
    </row>
    <row r="646" spans="1:8" ht="29.25" hidden="1" customHeight="1" x14ac:dyDescent="0.25">
      <c r="A646" s="21" t="s">
        <v>1358</v>
      </c>
      <c r="B646" s="17" t="s">
        <v>1385</v>
      </c>
      <c r="C646" s="18">
        <v>15681</v>
      </c>
      <c r="D646" s="19" t="s">
        <v>56</v>
      </c>
      <c r="E646" s="20">
        <v>42432</v>
      </c>
      <c r="F646" s="20">
        <v>42432</v>
      </c>
      <c r="G646" s="4">
        <f>[1]Itemprijzen!$D$7</f>
        <v>5.1583333333333332</v>
      </c>
      <c r="H646" s="1">
        <v>1</v>
      </c>
    </row>
    <row r="647" spans="1:8" ht="33" hidden="1" customHeight="1" x14ac:dyDescent="0.25">
      <c r="A647" s="21" t="s">
        <v>1358</v>
      </c>
      <c r="B647" s="17" t="s">
        <v>1386</v>
      </c>
      <c r="C647" s="18" t="s">
        <v>1387</v>
      </c>
      <c r="D647" s="19" t="s">
        <v>1388</v>
      </c>
      <c r="E647" s="20">
        <v>42432</v>
      </c>
      <c r="F647" s="20">
        <v>42432</v>
      </c>
      <c r="G647" s="4">
        <f>[1]Itemprijzen!$D$7</f>
        <v>5.1583333333333332</v>
      </c>
      <c r="H647" s="1">
        <v>1</v>
      </c>
    </row>
    <row r="648" spans="1:8" ht="15" hidden="1" customHeight="1" x14ac:dyDescent="0.25">
      <c r="A648" s="21" t="s">
        <v>1358</v>
      </c>
      <c r="B648" s="17" t="s">
        <v>1389</v>
      </c>
      <c r="C648" s="18" t="s">
        <v>1390</v>
      </c>
      <c r="D648" s="19" t="s">
        <v>1149</v>
      </c>
      <c r="E648" s="20">
        <v>42432</v>
      </c>
      <c r="F648" s="20">
        <v>42432</v>
      </c>
      <c r="G648" s="4">
        <f>[1]Itemprijzen!$D$7</f>
        <v>5.1583333333333332</v>
      </c>
      <c r="H648" s="1">
        <v>1</v>
      </c>
    </row>
    <row r="649" spans="1:8" ht="15" hidden="1" customHeight="1" x14ac:dyDescent="0.25">
      <c r="A649" s="21" t="s">
        <v>1358</v>
      </c>
      <c r="B649" s="17" t="s">
        <v>1391</v>
      </c>
      <c r="C649" s="18" t="s">
        <v>1392</v>
      </c>
      <c r="D649" s="19" t="s">
        <v>1393</v>
      </c>
      <c r="E649" s="20">
        <v>35674</v>
      </c>
      <c r="F649" s="20">
        <v>42432</v>
      </c>
      <c r="G649" s="4">
        <f>[1]Itemprijzen!D14</f>
        <v>7.6533333333333333</v>
      </c>
      <c r="H649" s="1">
        <v>1</v>
      </c>
    </row>
    <row r="650" spans="1:8" ht="15" hidden="1" customHeight="1" x14ac:dyDescent="0.25">
      <c r="A650" s="21" t="s">
        <v>1358</v>
      </c>
      <c r="B650" s="17" t="s">
        <v>1394</v>
      </c>
      <c r="C650" s="18" t="s">
        <v>1395</v>
      </c>
      <c r="D650" s="19" t="s">
        <v>41</v>
      </c>
      <c r="E650" s="20">
        <v>42432</v>
      </c>
      <c r="F650" s="20">
        <v>42432</v>
      </c>
      <c r="G650" s="4">
        <f>[1]Itemprijzen!$G$8</f>
        <v>17.633333333333333</v>
      </c>
      <c r="H650" s="1">
        <v>1</v>
      </c>
    </row>
    <row r="651" spans="1:8" ht="15" hidden="1" customHeight="1" x14ac:dyDescent="0.25">
      <c r="A651" s="21" t="s">
        <v>1358</v>
      </c>
      <c r="B651" s="17" t="s">
        <v>1396</v>
      </c>
      <c r="C651" s="18" t="s">
        <v>1397</v>
      </c>
      <c r="D651" s="19" t="s">
        <v>881</v>
      </c>
      <c r="E651" s="20">
        <v>41906</v>
      </c>
      <c r="F651" s="20">
        <v>42432</v>
      </c>
      <c r="G651" s="4">
        <f>[1]Itemprijzen!D7</f>
        <v>5.1583333333333332</v>
      </c>
      <c r="H651" s="1">
        <v>1</v>
      </c>
    </row>
    <row r="652" spans="1:8" ht="15" hidden="1" customHeight="1" x14ac:dyDescent="0.25">
      <c r="A652" s="21" t="s">
        <v>1358</v>
      </c>
      <c r="B652" s="17" t="s">
        <v>1398</v>
      </c>
      <c r="C652" s="18" t="s">
        <v>1399</v>
      </c>
      <c r="D652" s="19" t="s">
        <v>138</v>
      </c>
      <c r="E652" s="20">
        <v>41906</v>
      </c>
      <c r="F652" s="20">
        <v>42432</v>
      </c>
      <c r="G652" s="4">
        <f>[1]Itemprijzen!$D$7</f>
        <v>5.1583333333333332</v>
      </c>
      <c r="H652" s="1">
        <v>1</v>
      </c>
    </row>
    <row r="653" spans="1:8" ht="15" hidden="1" customHeight="1" x14ac:dyDescent="0.25">
      <c r="A653" s="21" t="s">
        <v>1358</v>
      </c>
      <c r="B653" s="17" t="s">
        <v>1400</v>
      </c>
      <c r="C653" s="18" t="s">
        <v>1401</v>
      </c>
      <c r="D653" s="19" t="s">
        <v>1149</v>
      </c>
      <c r="E653" s="20">
        <v>41906</v>
      </c>
      <c r="F653" s="20">
        <v>42432</v>
      </c>
      <c r="G653" s="4">
        <f>[1]Itemprijzen!$D$7</f>
        <v>5.1583333333333332</v>
      </c>
      <c r="H653" s="1">
        <v>1</v>
      </c>
    </row>
    <row r="654" spans="1:8" ht="15" hidden="1" customHeight="1" x14ac:dyDescent="0.25">
      <c r="A654" s="21" t="s">
        <v>1358</v>
      </c>
      <c r="B654" s="17" t="s">
        <v>1402</v>
      </c>
      <c r="C654" s="18" t="s">
        <v>1403</v>
      </c>
      <c r="D654" s="19" t="s">
        <v>83</v>
      </c>
      <c r="E654" s="20">
        <v>41906</v>
      </c>
      <c r="F654" s="20">
        <v>42432</v>
      </c>
      <c r="G654" s="4">
        <f>[1]Itemprijzen!D6</f>
        <v>0</v>
      </c>
      <c r="H654" s="1">
        <v>1</v>
      </c>
    </row>
    <row r="655" spans="1:8" ht="15" hidden="1" customHeight="1" x14ac:dyDescent="0.25">
      <c r="A655" s="21" t="s">
        <v>1358</v>
      </c>
      <c r="B655" s="17" t="s">
        <v>1404</v>
      </c>
      <c r="C655" s="58" t="s">
        <v>1405</v>
      </c>
      <c r="D655" s="19">
        <v>5400</v>
      </c>
      <c r="E655" s="20">
        <v>42450</v>
      </c>
      <c r="F655" s="20">
        <v>42450</v>
      </c>
    </row>
    <row r="656" spans="1:8" ht="15" hidden="1" customHeight="1" x14ac:dyDescent="0.25">
      <c r="A656" s="21" t="s">
        <v>1358</v>
      </c>
      <c r="B656" s="17" t="s">
        <v>1406</v>
      </c>
      <c r="C656" s="18" t="s">
        <v>1403</v>
      </c>
      <c r="D656" s="19">
        <v>3150</v>
      </c>
      <c r="E656" s="20">
        <v>42432</v>
      </c>
      <c r="F656" s="20">
        <v>42432</v>
      </c>
      <c r="G656" s="4">
        <f>[1]Itemprijzen!D6</f>
        <v>0</v>
      </c>
      <c r="H656" s="1">
        <v>1</v>
      </c>
    </row>
    <row r="657" spans="1:8" ht="15" hidden="1" customHeight="1" x14ac:dyDescent="0.25">
      <c r="A657" s="21" t="s">
        <v>1358</v>
      </c>
      <c r="B657" s="17" t="s">
        <v>1407</v>
      </c>
      <c r="C657" s="18" t="s">
        <v>1408</v>
      </c>
      <c r="D657" s="19" t="s">
        <v>35</v>
      </c>
      <c r="E657" s="20">
        <v>42432</v>
      </c>
      <c r="F657" s="20">
        <v>42432</v>
      </c>
      <c r="G657" s="4">
        <f>[1]Itemprijzen!D32</f>
        <v>5.99</v>
      </c>
      <c r="H657" s="1">
        <v>1</v>
      </c>
    </row>
    <row r="658" spans="1:8" ht="30.75" hidden="1" customHeight="1" x14ac:dyDescent="0.25">
      <c r="A658" s="21" t="s">
        <v>1358</v>
      </c>
      <c r="B658" s="17" t="s">
        <v>1409</v>
      </c>
      <c r="C658" s="18" t="s">
        <v>1410</v>
      </c>
      <c r="D658" s="19" t="s">
        <v>56</v>
      </c>
      <c r="E658" s="20">
        <v>42432</v>
      </c>
      <c r="F658" s="20">
        <v>42432</v>
      </c>
      <c r="G658" s="4">
        <f>[1]Itemprijzen!$D$7</f>
        <v>5.1583333333333332</v>
      </c>
      <c r="H658" s="1">
        <v>1</v>
      </c>
    </row>
    <row r="659" spans="1:8" ht="30" hidden="1" customHeight="1" x14ac:dyDescent="0.25">
      <c r="A659" s="21" t="s">
        <v>1358</v>
      </c>
      <c r="B659" s="17" t="s">
        <v>48</v>
      </c>
      <c r="C659" s="58" t="s">
        <v>1411</v>
      </c>
      <c r="D659" s="19" t="s">
        <v>83</v>
      </c>
      <c r="E659" s="20">
        <v>42450</v>
      </c>
      <c r="F659" s="20">
        <v>42450</v>
      </c>
    </row>
    <row r="660" spans="1:8" ht="30" hidden="1" customHeight="1" x14ac:dyDescent="0.25">
      <c r="A660" s="21" t="s">
        <v>1358</v>
      </c>
      <c r="B660" s="17" t="s">
        <v>1412</v>
      </c>
      <c r="C660" s="18" t="s">
        <v>1413</v>
      </c>
      <c r="D660" s="19" t="s">
        <v>41</v>
      </c>
      <c r="E660" s="20">
        <v>42432</v>
      </c>
      <c r="F660" s="20">
        <v>42432</v>
      </c>
      <c r="G660" s="4">
        <f>[1]Itemprijzen!$G$8</f>
        <v>17.633333333333333</v>
      </c>
      <c r="H660" s="1">
        <v>1</v>
      </c>
    </row>
    <row r="661" spans="1:8" ht="15" hidden="1" customHeight="1" x14ac:dyDescent="0.25">
      <c r="A661" s="21" t="s">
        <v>1358</v>
      </c>
      <c r="B661" s="17" t="s">
        <v>1414</v>
      </c>
      <c r="C661" s="18" t="s">
        <v>1415</v>
      </c>
      <c r="D661" s="19" t="s">
        <v>783</v>
      </c>
      <c r="E661" s="20">
        <v>38200</v>
      </c>
      <c r="F661" s="20">
        <v>42450</v>
      </c>
      <c r="G661" s="4">
        <f>[1]Itemprijzen!D14</f>
        <v>7.6533333333333333</v>
      </c>
      <c r="H661" s="1">
        <v>1</v>
      </c>
    </row>
    <row r="662" spans="1:8" ht="30" hidden="1" customHeight="1" x14ac:dyDescent="0.25">
      <c r="A662" s="21" t="s">
        <v>1358</v>
      </c>
      <c r="B662" s="17" t="s">
        <v>1416</v>
      </c>
      <c r="C662" s="18" t="s">
        <v>1417</v>
      </c>
      <c r="D662" s="19" t="s">
        <v>83</v>
      </c>
      <c r="E662" s="20">
        <v>42432</v>
      </c>
      <c r="F662" s="20">
        <v>42432</v>
      </c>
      <c r="G662" s="4">
        <f>[1]Itemprijzen!D32</f>
        <v>5.99</v>
      </c>
      <c r="H662" s="1">
        <v>1</v>
      </c>
    </row>
    <row r="663" spans="1:8" ht="30" hidden="1" customHeight="1" x14ac:dyDescent="0.25">
      <c r="A663" s="21" t="s">
        <v>1418</v>
      </c>
      <c r="B663" s="17" t="s">
        <v>1419</v>
      </c>
      <c r="C663" s="18" t="s">
        <v>1411</v>
      </c>
      <c r="D663" s="19">
        <v>1000</v>
      </c>
      <c r="E663" s="20">
        <v>42450</v>
      </c>
      <c r="F663" s="20">
        <v>42450</v>
      </c>
    </row>
    <row r="664" spans="1:8" ht="15" hidden="1" customHeight="1" x14ac:dyDescent="0.25">
      <c r="A664" s="21" t="s">
        <v>1418</v>
      </c>
      <c r="B664" s="17" t="s">
        <v>1420</v>
      </c>
      <c r="C664" s="18" t="s">
        <v>1421</v>
      </c>
      <c r="D664" s="19">
        <v>1000</v>
      </c>
      <c r="E664" s="20">
        <v>42450</v>
      </c>
      <c r="F664" s="20">
        <v>42450</v>
      </c>
    </row>
    <row r="665" spans="1:8" ht="15" hidden="1" customHeight="1" x14ac:dyDescent="0.25">
      <c r="A665" s="21" t="s">
        <v>1418</v>
      </c>
      <c r="B665" s="17" t="s">
        <v>1422</v>
      </c>
      <c r="C665" s="18" t="s">
        <v>1423</v>
      </c>
      <c r="D665" s="19">
        <v>1000</v>
      </c>
      <c r="E665" s="20">
        <v>42125</v>
      </c>
      <c r="F665" s="20">
        <v>42450</v>
      </c>
      <c r="G665" s="4">
        <f>[1]Itemprijzen!$D$13</f>
        <v>5.99</v>
      </c>
      <c r="H665" s="1">
        <v>1</v>
      </c>
    </row>
    <row r="666" spans="1:8" ht="15" hidden="1" customHeight="1" x14ac:dyDescent="0.25">
      <c r="A666" s="21" t="s">
        <v>1418</v>
      </c>
      <c r="B666" s="17" t="s">
        <v>1422</v>
      </c>
      <c r="C666" s="18" t="s">
        <v>1424</v>
      </c>
      <c r="D666" s="19">
        <v>1000</v>
      </c>
      <c r="E666" s="20">
        <v>42125</v>
      </c>
      <c r="F666" s="20">
        <v>42450</v>
      </c>
      <c r="G666" s="4">
        <f>[1]Itemprijzen!$D$13</f>
        <v>5.99</v>
      </c>
      <c r="H666" s="1">
        <v>1</v>
      </c>
    </row>
    <row r="667" spans="1:8" ht="30" hidden="1" customHeight="1" x14ac:dyDescent="0.25">
      <c r="A667" s="21" t="s">
        <v>1418</v>
      </c>
      <c r="B667" s="17" t="s">
        <v>1422</v>
      </c>
      <c r="C667" s="18" t="s">
        <v>1425</v>
      </c>
      <c r="D667" s="19">
        <v>1000</v>
      </c>
      <c r="E667" s="20">
        <v>42125</v>
      </c>
      <c r="F667" s="20">
        <v>42450</v>
      </c>
      <c r="G667" s="4">
        <f>[1]Itemprijzen!$D$13</f>
        <v>5.99</v>
      </c>
      <c r="H667" s="1">
        <v>1</v>
      </c>
    </row>
    <row r="668" spans="1:8" ht="45" hidden="1" customHeight="1" x14ac:dyDescent="0.25">
      <c r="A668" s="21" t="s">
        <v>1418</v>
      </c>
      <c r="B668" s="17" t="s">
        <v>1426</v>
      </c>
      <c r="C668" s="18" t="s">
        <v>1427</v>
      </c>
      <c r="D668" s="19">
        <v>1000</v>
      </c>
      <c r="E668" s="20">
        <v>35217</v>
      </c>
      <c r="F668" s="20">
        <v>42450</v>
      </c>
      <c r="G668" s="4">
        <f>[1]Itemprijzen!$D$13</f>
        <v>5.99</v>
      </c>
      <c r="H668" s="1">
        <v>1</v>
      </c>
    </row>
    <row r="669" spans="1:8" ht="45" hidden="1" customHeight="1" x14ac:dyDescent="0.25">
      <c r="A669" s="21" t="s">
        <v>1418</v>
      </c>
      <c r="B669" s="17" t="s">
        <v>1426</v>
      </c>
      <c r="C669" s="18" t="s">
        <v>1428</v>
      </c>
      <c r="D669" s="19">
        <v>1000</v>
      </c>
      <c r="E669" s="20">
        <v>35217</v>
      </c>
      <c r="F669" s="20">
        <v>42450</v>
      </c>
      <c r="G669" s="4">
        <f>[1]Itemprijzen!$D$13</f>
        <v>5.99</v>
      </c>
      <c r="H669" s="1">
        <v>1</v>
      </c>
    </row>
    <row r="670" spans="1:8" ht="15" hidden="1" customHeight="1" x14ac:dyDescent="0.25">
      <c r="A670" s="21" t="s">
        <v>1418</v>
      </c>
      <c r="B670" s="17" t="s">
        <v>1422</v>
      </c>
      <c r="C670" s="18" t="s">
        <v>1429</v>
      </c>
      <c r="D670" s="19">
        <v>1000</v>
      </c>
      <c r="E670" s="20">
        <v>42125</v>
      </c>
      <c r="F670" s="20">
        <v>42450</v>
      </c>
      <c r="G670" s="4">
        <f>[1]Itemprijzen!$D$13</f>
        <v>5.99</v>
      </c>
      <c r="H670" s="1">
        <v>1</v>
      </c>
    </row>
    <row r="671" spans="1:8" ht="45" hidden="1" customHeight="1" x14ac:dyDescent="0.25">
      <c r="A671" s="21" t="s">
        <v>1418</v>
      </c>
      <c r="B671" s="17" t="s">
        <v>1420</v>
      </c>
      <c r="C671" s="18" t="s">
        <v>1430</v>
      </c>
      <c r="D671" s="19">
        <v>1000</v>
      </c>
      <c r="E671" s="20">
        <v>42450</v>
      </c>
      <c r="F671" s="20">
        <v>42450</v>
      </c>
      <c r="G671" s="4">
        <f>[1]Itemprijzen!$D$13</f>
        <v>5.99</v>
      </c>
      <c r="H671" s="1">
        <v>1</v>
      </c>
    </row>
    <row r="672" spans="1:8" ht="30" hidden="1" customHeight="1" x14ac:dyDescent="0.25">
      <c r="A672" s="21" t="s">
        <v>1431</v>
      </c>
      <c r="B672" s="17" t="s">
        <v>1432</v>
      </c>
      <c r="C672" s="18" t="s">
        <v>1433</v>
      </c>
      <c r="D672" s="19" t="s">
        <v>135</v>
      </c>
      <c r="E672" s="20">
        <v>42450</v>
      </c>
      <c r="F672" s="20">
        <v>42450</v>
      </c>
      <c r="G672" s="4">
        <f>[1]Itemprijzen!G35</f>
        <v>13.475</v>
      </c>
      <c r="H672" s="1">
        <v>1</v>
      </c>
    </row>
    <row r="673" spans="1:8" ht="30" hidden="1" customHeight="1" x14ac:dyDescent="0.25">
      <c r="A673" s="21" t="s">
        <v>1434</v>
      </c>
      <c r="B673" s="17" t="s">
        <v>113</v>
      </c>
      <c r="C673" s="18">
        <v>122249</v>
      </c>
      <c r="D673" s="19">
        <v>10000</v>
      </c>
      <c r="E673" s="20"/>
      <c r="F673" s="20">
        <v>42446</v>
      </c>
      <c r="G673" s="4">
        <f>[1]Itemprijzen!$D$13</f>
        <v>5.99</v>
      </c>
      <c r="H673" s="1">
        <v>1</v>
      </c>
    </row>
    <row r="674" spans="1:8" ht="30" hidden="1" customHeight="1" x14ac:dyDescent="0.25">
      <c r="A674" s="10" t="s">
        <v>1435</v>
      </c>
      <c r="B674" s="17" t="s">
        <v>1436</v>
      </c>
      <c r="C674" s="18" t="s">
        <v>1437</v>
      </c>
      <c r="D674" s="19" t="s">
        <v>41</v>
      </c>
      <c r="E674" s="20">
        <v>42430</v>
      </c>
      <c r="F674" s="20">
        <v>42430</v>
      </c>
      <c r="G674" s="4">
        <f>[1]Itemprijzen!$G$8</f>
        <v>17.633333333333333</v>
      </c>
      <c r="H674" s="1">
        <v>1</v>
      </c>
    </row>
    <row r="675" spans="1:8" ht="30" hidden="1" customHeight="1" x14ac:dyDescent="0.25">
      <c r="A675" s="10" t="s">
        <v>1435</v>
      </c>
      <c r="B675" s="11" t="s">
        <v>113</v>
      </c>
      <c r="C675" s="12">
        <v>844443</v>
      </c>
      <c r="D675" s="13">
        <v>5000</v>
      </c>
      <c r="E675" s="14">
        <v>36586</v>
      </c>
      <c r="F675" s="14">
        <v>42430</v>
      </c>
      <c r="G675" s="4">
        <f>[1]Itemprijzen!$D$21</f>
        <v>7.6533333333333333</v>
      </c>
      <c r="H675" s="1">
        <v>1</v>
      </c>
    </row>
    <row r="676" spans="1:8" ht="30" hidden="1" customHeight="1" x14ac:dyDescent="0.25">
      <c r="A676" s="10" t="s">
        <v>1435</v>
      </c>
      <c r="B676" s="11" t="s">
        <v>1438</v>
      </c>
      <c r="C676" s="12" t="s">
        <v>1439</v>
      </c>
      <c r="D676" s="13">
        <v>5000</v>
      </c>
      <c r="E676" s="14">
        <v>36586</v>
      </c>
      <c r="F676" s="14">
        <v>42430</v>
      </c>
      <c r="G676" s="4">
        <f>[1]Itemprijzen!$D$11</f>
        <v>5.99</v>
      </c>
      <c r="H676" s="1">
        <v>1</v>
      </c>
    </row>
    <row r="677" spans="1:8" ht="30" hidden="1" customHeight="1" x14ac:dyDescent="0.25">
      <c r="A677" s="10" t="s">
        <v>1435</v>
      </c>
      <c r="B677" s="11" t="s">
        <v>1440</v>
      </c>
      <c r="C677" s="12" t="s">
        <v>1441</v>
      </c>
      <c r="D677" s="13">
        <v>5000</v>
      </c>
      <c r="E677" s="14">
        <v>42430</v>
      </c>
      <c r="F677" s="14">
        <v>42430</v>
      </c>
      <c r="G677" s="4">
        <f>[1]Itemprijzen!$G$8</f>
        <v>17.633333333333333</v>
      </c>
      <c r="H677" s="1">
        <v>1</v>
      </c>
    </row>
    <row r="678" spans="1:8" ht="46.5" hidden="1" customHeight="1" x14ac:dyDescent="0.25">
      <c r="A678" s="10" t="s">
        <v>1435</v>
      </c>
      <c r="B678" s="11" t="s">
        <v>1442</v>
      </c>
      <c r="C678" s="12" t="s">
        <v>1443</v>
      </c>
      <c r="D678" s="13" t="s">
        <v>35</v>
      </c>
      <c r="E678" s="14">
        <v>41429</v>
      </c>
      <c r="F678" s="14">
        <v>42430</v>
      </c>
      <c r="G678" s="4">
        <f>[1]Itemprijzen!$D$7</f>
        <v>5.1583333333333332</v>
      </c>
      <c r="H678" s="1">
        <v>1</v>
      </c>
    </row>
    <row r="679" spans="1:8" ht="30" hidden="1" customHeight="1" x14ac:dyDescent="0.25">
      <c r="A679" s="10" t="s">
        <v>1435</v>
      </c>
      <c r="B679" s="11" t="s">
        <v>1444</v>
      </c>
      <c r="C679" s="12" t="s">
        <v>1445</v>
      </c>
      <c r="D679" s="13" t="s">
        <v>35</v>
      </c>
      <c r="E679" s="14">
        <v>41429</v>
      </c>
      <c r="F679" s="14">
        <v>42430</v>
      </c>
      <c r="G679" s="4">
        <f>[1]Itemprijzen!$D$7</f>
        <v>5.1583333333333332</v>
      </c>
      <c r="H679" s="1">
        <v>1</v>
      </c>
    </row>
    <row r="680" spans="1:8" ht="30" hidden="1" customHeight="1" x14ac:dyDescent="0.25">
      <c r="A680" s="10" t="s">
        <v>1435</v>
      </c>
      <c r="B680" s="11" t="s">
        <v>1446</v>
      </c>
      <c r="C680" s="12" t="s">
        <v>1447</v>
      </c>
      <c r="D680" s="13" t="s">
        <v>56</v>
      </c>
      <c r="E680" s="14">
        <v>41429</v>
      </c>
      <c r="F680" s="14">
        <v>42446</v>
      </c>
      <c r="G680" s="4">
        <f>[1]Itemprijzen!$D$7</f>
        <v>5.1583333333333332</v>
      </c>
      <c r="H680" s="1">
        <v>1</v>
      </c>
    </row>
    <row r="681" spans="1:8" ht="30" hidden="1" customHeight="1" x14ac:dyDescent="0.25">
      <c r="A681" s="10" t="s">
        <v>1435</v>
      </c>
      <c r="B681" s="11" t="s">
        <v>1448</v>
      </c>
      <c r="C681" s="12" t="s">
        <v>1449</v>
      </c>
      <c r="D681" s="13" t="s">
        <v>56</v>
      </c>
      <c r="E681" s="14">
        <v>42430</v>
      </c>
      <c r="F681" s="14">
        <v>42430</v>
      </c>
      <c r="G681" s="4">
        <f>[1]Itemprijzen!$D$7</f>
        <v>5.1583333333333332</v>
      </c>
      <c r="H681" s="1">
        <v>1</v>
      </c>
    </row>
    <row r="682" spans="1:8" ht="60" hidden="1" customHeight="1" x14ac:dyDescent="0.25">
      <c r="A682" s="10" t="s">
        <v>1435</v>
      </c>
      <c r="B682" s="11" t="s">
        <v>1450</v>
      </c>
      <c r="C682" s="12" t="s">
        <v>1451</v>
      </c>
      <c r="D682" s="13" t="s">
        <v>35</v>
      </c>
      <c r="E682" s="14">
        <v>41571</v>
      </c>
      <c r="F682" s="14">
        <v>42430</v>
      </c>
      <c r="G682" s="4">
        <f>[1]Itemprijzen!D21</f>
        <v>7.6533333333333333</v>
      </c>
      <c r="H682" s="1">
        <v>1</v>
      </c>
    </row>
    <row r="683" spans="1:8" ht="60" hidden="1" customHeight="1" x14ac:dyDescent="0.25">
      <c r="A683" s="10" t="s">
        <v>1435</v>
      </c>
      <c r="B683" s="11" t="s">
        <v>1452</v>
      </c>
      <c r="C683" s="12" t="s">
        <v>1453</v>
      </c>
      <c r="D683" s="13" t="s">
        <v>35</v>
      </c>
      <c r="E683" s="14">
        <v>41571</v>
      </c>
      <c r="F683" s="14">
        <v>42430</v>
      </c>
      <c r="G683" s="4">
        <f>[1]Itemprijzen!$D$11</f>
        <v>5.99</v>
      </c>
      <c r="H683" s="1">
        <v>1</v>
      </c>
    </row>
    <row r="684" spans="1:8" ht="60" hidden="1" customHeight="1" x14ac:dyDescent="0.25">
      <c r="A684" s="10" t="s">
        <v>1454</v>
      </c>
      <c r="B684" s="11" t="s">
        <v>1455</v>
      </c>
      <c r="C684" s="12" t="s">
        <v>1456</v>
      </c>
      <c r="D684" s="13" t="s">
        <v>41</v>
      </c>
      <c r="E684" s="14">
        <v>37653</v>
      </c>
      <c r="F684" s="14">
        <v>42446</v>
      </c>
      <c r="G684" s="4">
        <f>[1]Itemprijzen!$D$21</f>
        <v>7.6533333333333333</v>
      </c>
      <c r="H684" s="1">
        <v>1</v>
      </c>
    </row>
    <row r="685" spans="1:8" ht="60" hidden="1" customHeight="1" x14ac:dyDescent="0.25">
      <c r="A685" s="10" t="s">
        <v>1454</v>
      </c>
      <c r="B685" s="11" t="s">
        <v>1457</v>
      </c>
      <c r="C685" s="12" t="s">
        <v>1458</v>
      </c>
      <c r="D685" s="13" t="s">
        <v>41</v>
      </c>
      <c r="E685" s="14" t="s">
        <v>57</v>
      </c>
      <c r="F685" s="14">
        <v>42446</v>
      </c>
      <c r="G685" s="4">
        <f>[1]Itemprijzen!$D$11</f>
        <v>5.99</v>
      </c>
      <c r="H685" s="1">
        <v>1</v>
      </c>
    </row>
    <row r="686" spans="1:8" ht="30" hidden="1" customHeight="1" x14ac:dyDescent="0.25">
      <c r="A686" s="10" t="s">
        <v>1454</v>
      </c>
      <c r="B686" s="11" t="s">
        <v>1459</v>
      </c>
      <c r="C686" s="12" t="s">
        <v>1460</v>
      </c>
      <c r="D686" s="13" t="s">
        <v>41</v>
      </c>
      <c r="E686" s="14">
        <v>41929</v>
      </c>
      <c r="F686" s="14">
        <v>42446</v>
      </c>
      <c r="G686" s="4">
        <f>[1]Itemprijzen!$G$8</f>
        <v>17.633333333333333</v>
      </c>
      <c r="H686" s="1">
        <v>1</v>
      </c>
    </row>
    <row r="687" spans="1:8" ht="30" hidden="1" customHeight="1" x14ac:dyDescent="0.25">
      <c r="A687" s="15" t="s">
        <v>1461</v>
      </c>
      <c r="B687" s="11" t="s">
        <v>1462</v>
      </c>
      <c r="C687" s="12" t="s">
        <v>1463</v>
      </c>
      <c r="D687" s="13">
        <v>250</v>
      </c>
      <c r="E687" s="14">
        <v>42430</v>
      </c>
      <c r="F687" s="14">
        <v>42430</v>
      </c>
      <c r="G687" s="4">
        <f>[1]Itemprijzen!$G$8</f>
        <v>17.633333333333333</v>
      </c>
      <c r="H687" s="1">
        <v>1</v>
      </c>
    </row>
    <row r="688" spans="1:8" ht="30" hidden="1" customHeight="1" x14ac:dyDescent="0.25">
      <c r="A688" s="10" t="s">
        <v>1464</v>
      </c>
      <c r="B688" s="11" t="s">
        <v>1465</v>
      </c>
      <c r="C688" s="12" t="s">
        <v>1466</v>
      </c>
      <c r="D688" s="13">
        <v>250</v>
      </c>
      <c r="E688" s="14">
        <v>39479</v>
      </c>
      <c r="F688" s="14">
        <v>42430</v>
      </c>
      <c r="G688" s="4">
        <f>[1]Itemprijzen!$G$8</f>
        <v>17.633333333333333</v>
      </c>
      <c r="H688" s="1">
        <v>1</v>
      </c>
    </row>
    <row r="689" spans="1:8" ht="30" hidden="1" customHeight="1" x14ac:dyDescent="0.25">
      <c r="A689" s="10" t="s">
        <v>1464</v>
      </c>
      <c r="B689" s="11" t="s">
        <v>1465</v>
      </c>
      <c r="C689" s="12" t="s">
        <v>1467</v>
      </c>
      <c r="D689" s="13">
        <v>250</v>
      </c>
      <c r="E689" s="14">
        <v>39479</v>
      </c>
      <c r="F689" s="14">
        <v>42430</v>
      </c>
      <c r="G689" s="4">
        <f>[1]Itemprijzen!$G$8</f>
        <v>17.633333333333333</v>
      </c>
      <c r="H689" s="1">
        <v>1</v>
      </c>
    </row>
    <row r="690" spans="1:8" ht="30" hidden="1" customHeight="1" x14ac:dyDescent="0.25">
      <c r="A690" s="68" t="s">
        <v>1468</v>
      </c>
      <c r="B690" s="69" t="s">
        <v>1469</v>
      </c>
      <c r="C690" s="70" t="s">
        <v>1470</v>
      </c>
      <c r="D690" s="71" t="s">
        <v>35</v>
      </c>
      <c r="E690" s="72">
        <v>41244</v>
      </c>
      <c r="F690" s="72">
        <v>41912</v>
      </c>
      <c r="G690" s="4">
        <f>[1]Itemprijzen!$D$21</f>
        <v>7.6533333333333333</v>
      </c>
      <c r="H690" s="1">
        <v>1</v>
      </c>
    </row>
    <row r="691" spans="1:8" ht="30" hidden="1" customHeight="1" x14ac:dyDescent="0.25">
      <c r="A691" s="68" t="s">
        <v>1468</v>
      </c>
      <c r="B691" s="69" t="s">
        <v>1471</v>
      </c>
      <c r="C691" s="70">
        <v>11091049</v>
      </c>
      <c r="D691" s="71">
        <v>500</v>
      </c>
      <c r="E691" s="72">
        <v>41912</v>
      </c>
      <c r="F691" s="72">
        <v>41912</v>
      </c>
      <c r="G691" s="4">
        <f>[1]Itemprijzen!$D$11</f>
        <v>5.99</v>
      </c>
      <c r="H691" s="1">
        <v>1</v>
      </c>
    </row>
    <row r="692" spans="1:8" ht="15" hidden="1" customHeight="1" x14ac:dyDescent="0.25">
      <c r="A692" s="68" t="s">
        <v>1468</v>
      </c>
      <c r="B692" s="69" t="s">
        <v>1471</v>
      </c>
      <c r="C692" s="70">
        <v>11091048</v>
      </c>
      <c r="D692" s="71">
        <v>500</v>
      </c>
      <c r="E692" s="72">
        <v>41912</v>
      </c>
      <c r="F692" s="72">
        <v>41912</v>
      </c>
      <c r="G692" s="4">
        <f>[1]Itemprijzen!$D$11</f>
        <v>5.99</v>
      </c>
      <c r="H692" s="1">
        <v>1</v>
      </c>
    </row>
    <row r="693" spans="1:8" ht="15" hidden="1" customHeight="1" x14ac:dyDescent="0.25">
      <c r="A693" s="10" t="s">
        <v>1472</v>
      </c>
      <c r="B693" s="11" t="s">
        <v>1469</v>
      </c>
      <c r="C693" s="12" t="s">
        <v>1473</v>
      </c>
      <c r="D693" s="13" t="s">
        <v>35</v>
      </c>
      <c r="E693" s="14">
        <v>41030</v>
      </c>
      <c r="F693" s="14">
        <v>42430</v>
      </c>
      <c r="G693" s="4">
        <f>[1]Itemprijzen!$D$21</f>
        <v>7.6533333333333333</v>
      </c>
      <c r="H693" s="1">
        <v>1</v>
      </c>
    </row>
    <row r="694" spans="1:8" ht="15" hidden="1" customHeight="1" x14ac:dyDescent="0.25">
      <c r="A694" s="10" t="s">
        <v>1472</v>
      </c>
      <c r="B694" s="11" t="s">
        <v>1474</v>
      </c>
      <c r="C694" s="12" t="s">
        <v>1475</v>
      </c>
      <c r="D694" s="13">
        <v>500</v>
      </c>
      <c r="E694" s="14">
        <v>40940</v>
      </c>
      <c r="F694" s="14">
        <v>42430</v>
      </c>
      <c r="G694" s="4">
        <f>[1]Itemprijzen!$D$11</f>
        <v>5.99</v>
      </c>
      <c r="H694" s="1">
        <v>1</v>
      </c>
    </row>
    <row r="695" spans="1:8" ht="15" hidden="1" customHeight="1" x14ac:dyDescent="0.25">
      <c r="A695" s="10" t="s">
        <v>1472</v>
      </c>
      <c r="B695" s="11" t="s">
        <v>1476</v>
      </c>
      <c r="C695" s="12" t="s">
        <v>1099</v>
      </c>
      <c r="D695" s="13">
        <v>500</v>
      </c>
      <c r="E695" s="14">
        <v>40940</v>
      </c>
      <c r="F695" s="14">
        <v>42430</v>
      </c>
      <c r="G695" s="4">
        <f>[1]Itemprijzen!$D$11</f>
        <v>5.99</v>
      </c>
      <c r="H695" s="1">
        <v>1</v>
      </c>
    </row>
    <row r="696" spans="1:8" ht="15" hidden="1" customHeight="1" x14ac:dyDescent="0.25">
      <c r="A696" s="10" t="s">
        <v>1477</v>
      </c>
      <c r="B696" s="11" t="s">
        <v>1478</v>
      </c>
      <c r="C696" s="12" t="s">
        <v>1479</v>
      </c>
      <c r="D696" s="13" t="s">
        <v>22</v>
      </c>
      <c r="E696" s="14">
        <v>42387</v>
      </c>
      <c r="F696" s="14">
        <v>42387</v>
      </c>
      <c r="G696" s="4">
        <f>[1]Itemprijzen!$D$13</f>
        <v>5.99</v>
      </c>
      <c r="H696" s="1">
        <v>1</v>
      </c>
    </row>
    <row r="697" spans="1:8" ht="15" hidden="1" customHeight="1" x14ac:dyDescent="0.25">
      <c r="A697" s="24" t="s">
        <v>1480</v>
      </c>
      <c r="B697" s="25" t="s">
        <v>1481</v>
      </c>
      <c r="C697" s="26" t="s">
        <v>1482</v>
      </c>
      <c r="D697" s="19" t="s">
        <v>881</v>
      </c>
      <c r="E697" s="20">
        <v>41184</v>
      </c>
      <c r="F697" s="20">
        <v>41906</v>
      </c>
      <c r="G697" s="4">
        <f>[1]Itemprijzen!$D$13</f>
        <v>5.99</v>
      </c>
      <c r="H697" s="1">
        <v>1</v>
      </c>
    </row>
    <row r="698" spans="1:8" ht="30" hidden="1" customHeight="1" x14ac:dyDescent="0.25">
      <c r="A698" s="10" t="s">
        <v>1483</v>
      </c>
      <c r="B698" s="11" t="s">
        <v>1484</v>
      </c>
      <c r="C698" s="12" t="s">
        <v>1485</v>
      </c>
      <c r="D698" s="13" t="s">
        <v>41</v>
      </c>
      <c r="E698" s="14">
        <v>37392</v>
      </c>
      <c r="F698" s="14">
        <v>42403</v>
      </c>
      <c r="G698" s="4">
        <f>[1]Itemprijzen!$D$11</f>
        <v>5.99</v>
      </c>
      <c r="H698" s="1">
        <v>1</v>
      </c>
    </row>
    <row r="699" spans="1:8" ht="30" hidden="1" customHeight="1" x14ac:dyDescent="0.25">
      <c r="A699" s="10" t="s">
        <v>1483</v>
      </c>
      <c r="B699" s="11" t="s">
        <v>1486</v>
      </c>
      <c r="C699" s="12" t="s">
        <v>1487</v>
      </c>
      <c r="D699" s="13" t="s">
        <v>41</v>
      </c>
      <c r="E699" s="14">
        <v>37392</v>
      </c>
      <c r="F699" s="14">
        <v>42403</v>
      </c>
      <c r="G699" s="4">
        <f>[1]Itemprijzen!G37</f>
        <v>5.1583333333333332</v>
      </c>
      <c r="H699" s="1">
        <v>1</v>
      </c>
    </row>
    <row r="700" spans="1:8" ht="30" hidden="1" customHeight="1" x14ac:dyDescent="0.25">
      <c r="A700" s="10" t="s">
        <v>1488</v>
      </c>
      <c r="B700" s="11" t="s">
        <v>113</v>
      </c>
      <c r="C700" s="12">
        <v>131989</v>
      </c>
      <c r="D700" s="13">
        <v>7500</v>
      </c>
      <c r="E700" s="14">
        <v>41408</v>
      </c>
      <c r="F700" s="14">
        <v>42425</v>
      </c>
      <c r="H700" s="1">
        <v>1</v>
      </c>
    </row>
    <row r="701" spans="1:8" ht="30" hidden="1" customHeight="1" x14ac:dyDescent="0.25">
      <c r="A701" s="10" t="s">
        <v>1489</v>
      </c>
      <c r="B701" s="11" t="s">
        <v>1490</v>
      </c>
      <c r="C701" s="12" t="s">
        <v>1491</v>
      </c>
      <c r="D701" s="13" t="s">
        <v>1492</v>
      </c>
      <c r="E701" s="14">
        <v>41408</v>
      </c>
      <c r="F701" s="14">
        <v>42446</v>
      </c>
      <c r="G701" s="4">
        <f>[1]Itemprijzen!$D$22</f>
        <v>5.99</v>
      </c>
      <c r="H701" s="1">
        <v>1</v>
      </c>
    </row>
    <row r="702" spans="1:8" ht="51" hidden="1" customHeight="1" x14ac:dyDescent="0.25">
      <c r="A702" s="10" t="s">
        <v>1489</v>
      </c>
      <c r="B702" s="11" t="s">
        <v>1490</v>
      </c>
      <c r="C702" s="12" t="s">
        <v>1493</v>
      </c>
      <c r="D702" s="13" t="s">
        <v>1492</v>
      </c>
      <c r="E702" s="14">
        <v>41408</v>
      </c>
      <c r="F702" s="14">
        <v>42446</v>
      </c>
      <c r="G702" s="4">
        <f>[1]Itemprijzen!$D$22</f>
        <v>5.99</v>
      </c>
      <c r="H702" s="1">
        <v>1</v>
      </c>
    </row>
    <row r="703" spans="1:8" ht="30" hidden="1" customHeight="1" x14ac:dyDescent="0.25">
      <c r="A703" s="10" t="s">
        <v>1489</v>
      </c>
      <c r="B703" s="11" t="s">
        <v>1494</v>
      </c>
      <c r="C703" s="12" t="s">
        <v>1495</v>
      </c>
      <c r="D703" s="13" t="s">
        <v>1388</v>
      </c>
      <c r="E703" s="14">
        <v>42425</v>
      </c>
      <c r="F703" s="14">
        <v>42425</v>
      </c>
      <c r="G703" s="4">
        <f>[1]Itemprijzen!$D$7</f>
        <v>5.1583333333333332</v>
      </c>
      <c r="H703" s="1">
        <v>1</v>
      </c>
    </row>
    <row r="704" spans="1:8" ht="30" hidden="1" customHeight="1" x14ac:dyDescent="0.25">
      <c r="A704" s="10" t="s">
        <v>1489</v>
      </c>
      <c r="B704" s="11" t="s">
        <v>1494</v>
      </c>
      <c r="C704" s="12" t="s">
        <v>1496</v>
      </c>
      <c r="D704" s="13" t="s">
        <v>1388</v>
      </c>
      <c r="E704" s="14">
        <v>42425</v>
      </c>
      <c r="F704" s="14">
        <v>42425</v>
      </c>
      <c r="G704" s="4">
        <f>[1]Itemprijzen!$D$7</f>
        <v>5.1583333333333332</v>
      </c>
      <c r="H704" s="1">
        <v>1</v>
      </c>
    </row>
    <row r="705" spans="1:8" ht="30" hidden="1" customHeight="1" x14ac:dyDescent="0.25">
      <c r="A705" s="10" t="s">
        <v>1489</v>
      </c>
      <c r="B705" s="11" t="s">
        <v>1494</v>
      </c>
      <c r="C705" s="12" t="s">
        <v>1497</v>
      </c>
      <c r="D705" s="13" t="s">
        <v>1388</v>
      </c>
      <c r="E705" s="14">
        <v>42425</v>
      </c>
      <c r="F705" s="14">
        <v>42425</v>
      </c>
      <c r="G705" s="4">
        <f>[1]Itemprijzen!$D$7</f>
        <v>5.1583333333333332</v>
      </c>
      <c r="H705" s="1">
        <v>1</v>
      </c>
    </row>
    <row r="706" spans="1:8" ht="30" hidden="1" customHeight="1" x14ac:dyDescent="0.25">
      <c r="A706" s="10" t="s">
        <v>1489</v>
      </c>
      <c r="B706" s="11" t="s">
        <v>1494</v>
      </c>
      <c r="C706" s="12" t="s">
        <v>1498</v>
      </c>
      <c r="D706" s="13" t="s">
        <v>1388</v>
      </c>
      <c r="E706" s="14">
        <v>42425</v>
      </c>
      <c r="F706" s="14">
        <v>42425</v>
      </c>
      <c r="G706" s="4">
        <f>[1]Itemprijzen!$D$7</f>
        <v>5.1583333333333332</v>
      </c>
      <c r="H706" s="1">
        <v>1</v>
      </c>
    </row>
    <row r="707" spans="1:8" ht="30" hidden="1" customHeight="1" x14ac:dyDescent="0.25">
      <c r="A707" s="10" t="s">
        <v>1489</v>
      </c>
      <c r="B707" s="11" t="s">
        <v>1499</v>
      </c>
      <c r="C707" s="12" t="s">
        <v>1500</v>
      </c>
      <c r="D707" s="13">
        <v>1300</v>
      </c>
      <c r="E707" s="14">
        <v>42425</v>
      </c>
      <c r="F707" s="14">
        <v>42425</v>
      </c>
      <c r="H707" s="1">
        <v>1</v>
      </c>
    </row>
    <row r="708" spans="1:8" ht="15" hidden="1" customHeight="1" x14ac:dyDescent="0.25">
      <c r="A708" s="10" t="s">
        <v>1489</v>
      </c>
      <c r="B708" s="11" t="s">
        <v>1499</v>
      </c>
      <c r="C708" s="12" t="s">
        <v>1501</v>
      </c>
      <c r="D708" s="13">
        <v>1300</v>
      </c>
      <c r="E708" s="14">
        <v>42425</v>
      </c>
      <c r="F708" s="14">
        <v>42425</v>
      </c>
      <c r="H708" s="1">
        <v>1</v>
      </c>
    </row>
    <row r="709" spans="1:8" ht="45" hidden="1" customHeight="1" x14ac:dyDescent="0.25">
      <c r="A709" s="10" t="s">
        <v>1489</v>
      </c>
      <c r="B709" s="11" t="s">
        <v>1499</v>
      </c>
      <c r="C709" s="12" t="s">
        <v>1502</v>
      </c>
      <c r="D709" s="13">
        <v>1300</v>
      </c>
      <c r="E709" s="14">
        <v>42425</v>
      </c>
      <c r="F709" s="14">
        <v>42425</v>
      </c>
      <c r="H709" s="1">
        <v>1</v>
      </c>
    </row>
    <row r="710" spans="1:8" ht="45" hidden="1" customHeight="1" x14ac:dyDescent="0.25">
      <c r="A710" s="10" t="s">
        <v>1489</v>
      </c>
      <c r="B710" s="11" t="s">
        <v>1499</v>
      </c>
      <c r="C710" s="12" t="s">
        <v>1503</v>
      </c>
      <c r="D710" s="13">
        <v>1300</v>
      </c>
      <c r="E710" s="14">
        <v>42425</v>
      </c>
      <c r="F710" s="14">
        <v>42425</v>
      </c>
      <c r="H710" s="1">
        <v>1</v>
      </c>
    </row>
    <row r="711" spans="1:8" ht="80.25" hidden="1" customHeight="1" x14ac:dyDescent="0.25">
      <c r="A711" s="10" t="s">
        <v>1489</v>
      </c>
      <c r="B711" s="11" t="s">
        <v>1504</v>
      </c>
      <c r="C711" s="12" t="s">
        <v>1505</v>
      </c>
      <c r="D711" s="13" t="s">
        <v>1506</v>
      </c>
      <c r="E711" s="14">
        <v>41408</v>
      </c>
      <c r="F711" s="14">
        <v>42425</v>
      </c>
      <c r="G711" s="4">
        <f>[1]Itemprijzen!D21</f>
        <v>7.6533333333333333</v>
      </c>
      <c r="H711" s="1">
        <v>1</v>
      </c>
    </row>
    <row r="712" spans="1:8" ht="30" hidden="1" customHeight="1" x14ac:dyDescent="0.25">
      <c r="A712" s="10" t="s">
        <v>1489</v>
      </c>
      <c r="B712" s="11" t="s">
        <v>1507</v>
      </c>
      <c r="C712" s="12" t="s">
        <v>1508</v>
      </c>
      <c r="D712" s="13" t="s">
        <v>51</v>
      </c>
      <c r="E712" s="14">
        <v>42425</v>
      </c>
      <c r="F712" s="14">
        <v>42425</v>
      </c>
      <c r="G712" s="4">
        <f>[1]Itemprijzen!$G$8</f>
        <v>17.633333333333333</v>
      </c>
      <c r="H712" s="1">
        <v>1</v>
      </c>
    </row>
    <row r="713" spans="1:8" ht="30" hidden="1" customHeight="1" x14ac:dyDescent="0.25">
      <c r="A713" s="10" t="s">
        <v>1489</v>
      </c>
      <c r="B713" s="11" t="s">
        <v>1509</v>
      </c>
      <c r="C713" s="12" t="s">
        <v>1510</v>
      </c>
      <c r="D713" s="13" t="s">
        <v>1511</v>
      </c>
      <c r="E713" s="14">
        <v>42425</v>
      </c>
      <c r="F713" s="14">
        <v>42425</v>
      </c>
      <c r="G713" s="4">
        <f>[1]Itemprijzen!D7</f>
        <v>5.1583333333333332</v>
      </c>
      <c r="H713" s="1">
        <v>1</v>
      </c>
    </row>
    <row r="714" spans="1:8" ht="45" hidden="1" customHeight="1" x14ac:dyDescent="0.25">
      <c r="A714" s="10" t="s">
        <v>1489</v>
      </c>
      <c r="B714" s="11" t="s">
        <v>1494</v>
      </c>
      <c r="C714" s="12" t="s">
        <v>1512</v>
      </c>
      <c r="D714" s="13" t="s">
        <v>1388</v>
      </c>
      <c r="E714" s="14">
        <v>42425</v>
      </c>
      <c r="F714" s="14">
        <v>42425</v>
      </c>
      <c r="G714" s="4">
        <f>[1]Itemprijzen!$D$7</f>
        <v>5.1583333333333332</v>
      </c>
      <c r="H714" s="1">
        <v>1</v>
      </c>
    </row>
    <row r="715" spans="1:8" ht="30" hidden="1" customHeight="1" x14ac:dyDescent="0.25">
      <c r="A715" s="10" t="s">
        <v>1489</v>
      </c>
      <c r="B715" s="11" t="s">
        <v>1494</v>
      </c>
      <c r="C715" s="12" t="s">
        <v>1513</v>
      </c>
      <c r="D715" s="13" t="s">
        <v>1388</v>
      </c>
      <c r="E715" s="14">
        <v>42425</v>
      </c>
      <c r="F715" s="14">
        <v>42425</v>
      </c>
      <c r="G715" s="4">
        <f>[1]Itemprijzen!$D$7</f>
        <v>5.1583333333333332</v>
      </c>
      <c r="H715" s="1">
        <v>1</v>
      </c>
    </row>
    <row r="716" spans="1:8" ht="30" hidden="1" customHeight="1" x14ac:dyDescent="0.25">
      <c r="A716" s="10" t="s">
        <v>1489</v>
      </c>
      <c r="B716" s="11" t="s">
        <v>1514</v>
      </c>
      <c r="C716" s="12" t="s">
        <v>1515</v>
      </c>
      <c r="D716" s="13" t="s">
        <v>1516</v>
      </c>
      <c r="E716" s="14">
        <v>41395</v>
      </c>
      <c r="F716" s="14">
        <v>42425</v>
      </c>
      <c r="G716" s="4">
        <f>[1]Itemprijzen!D12</f>
        <v>5.1583333333333332</v>
      </c>
      <c r="H716" s="1">
        <v>1</v>
      </c>
    </row>
    <row r="717" spans="1:8" ht="45" hidden="1" customHeight="1" x14ac:dyDescent="0.25">
      <c r="A717" s="10" t="s">
        <v>1489</v>
      </c>
      <c r="B717" s="11" t="s">
        <v>1514</v>
      </c>
      <c r="C717" s="12" t="s">
        <v>1517</v>
      </c>
      <c r="D717" s="13" t="s">
        <v>1516</v>
      </c>
      <c r="E717" s="14">
        <v>41395</v>
      </c>
      <c r="F717" s="14">
        <v>42425</v>
      </c>
      <c r="G717" s="4">
        <f>[1]Itemprijzen!D12</f>
        <v>5.1583333333333332</v>
      </c>
      <c r="H717" s="1">
        <v>1</v>
      </c>
    </row>
    <row r="718" spans="1:8" ht="30" hidden="1" customHeight="1" x14ac:dyDescent="0.25">
      <c r="A718" s="10" t="s">
        <v>1518</v>
      </c>
      <c r="B718" s="11" t="s">
        <v>1337</v>
      </c>
      <c r="C718" s="12" t="s">
        <v>1519</v>
      </c>
      <c r="D718" s="13">
        <v>5000</v>
      </c>
      <c r="E718" s="14"/>
      <c r="F718" s="14"/>
      <c r="H718" s="1">
        <v>1</v>
      </c>
    </row>
    <row r="719" spans="1:8" ht="45" hidden="1" customHeight="1" x14ac:dyDescent="0.25">
      <c r="A719" s="10" t="s">
        <v>1520</v>
      </c>
      <c r="B719" s="11" t="s">
        <v>1521</v>
      </c>
      <c r="C719" s="12" t="s">
        <v>1522</v>
      </c>
      <c r="D719" s="13">
        <v>4000</v>
      </c>
      <c r="E719" s="14">
        <v>42405</v>
      </c>
      <c r="F719" s="14">
        <v>42405</v>
      </c>
      <c r="G719" s="4">
        <f>[1]Itemprijzen!$D$7</f>
        <v>5.1583333333333332</v>
      </c>
      <c r="H719" s="1">
        <v>1</v>
      </c>
    </row>
    <row r="720" spans="1:8" ht="30" hidden="1" customHeight="1" x14ac:dyDescent="0.25">
      <c r="A720" s="10" t="s">
        <v>1523</v>
      </c>
      <c r="B720" s="11" t="s">
        <v>1524</v>
      </c>
      <c r="C720" s="12" t="s">
        <v>1525</v>
      </c>
      <c r="D720" s="13" t="s">
        <v>35</v>
      </c>
      <c r="E720" s="14">
        <v>37979</v>
      </c>
      <c r="F720" s="14">
        <v>42401</v>
      </c>
      <c r="G720" s="4">
        <f>[1]Itemprijzen!$D$11</f>
        <v>5.99</v>
      </c>
      <c r="H720" s="1">
        <v>1</v>
      </c>
    </row>
    <row r="721" spans="1:8" ht="30" hidden="1" customHeight="1" x14ac:dyDescent="0.25">
      <c r="A721" s="10" t="s">
        <v>1523</v>
      </c>
      <c r="B721" s="11" t="s">
        <v>1526</v>
      </c>
      <c r="C721" s="12" t="s">
        <v>1527</v>
      </c>
      <c r="D721" s="13" t="s">
        <v>35</v>
      </c>
      <c r="E721" s="14">
        <v>37979</v>
      </c>
      <c r="F721" s="14">
        <v>42401</v>
      </c>
      <c r="G721" s="4">
        <f>[1]Itemprijzen!$D$11</f>
        <v>5.99</v>
      </c>
      <c r="H721" s="1">
        <v>1</v>
      </c>
    </row>
    <row r="722" spans="1:8" ht="15" hidden="1" customHeight="1" x14ac:dyDescent="0.25">
      <c r="A722" s="10" t="s">
        <v>1523</v>
      </c>
      <c r="B722" s="11" t="s">
        <v>1528</v>
      </c>
      <c r="C722" s="12" t="s">
        <v>1529</v>
      </c>
      <c r="D722" s="13" t="s">
        <v>35</v>
      </c>
      <c r="E722" s="14">
        <v>37999</v>
      </c>
      <c r="F722" s="14">
        <v>42401</v>
      </c>
      <c r="G722" s="4">
        <f>[1]Itemprijzen!$D$21</f>
        <v>7.6533333333333333</v>
      </c>
      <c r="H722" s="1">
        <v>1</v>
      </c>
    </row>
    <row r="723" spans="1:8" ht="15" hidden="1" customHeight="1" x14ac:dyDescent="0.25">
      <c r="A723" s="10" t="s">
        <v>1523</v>
      </c>
      <c r="B723" s="11" t="s">
        <v>1528</v>
      </c>
      <c r="C723" s="12" t="s">
        <v>1530</v>
      </c>
      <c r="D723" s="13" t="s">
        <v>35</v>
      </c>
      <c r="E723" s="14">
        <v>37999</v>
      </c>
      <c r="F723" s="14">
        <v>42401</v>
      </c>
      <c r="G723" s="4">
        <f>[1]Itemprijzen!$D$21</f>
        <v>7.6533333333333333</v>
      </c>
      <c r="H723" s="1">
        <v>1</v>
      </c>
    </row>
    <row r="724" spans="1:8" ht="15" hidden="1" customHeight="1" x14ac:dyDescent="0.25">
      <c r="A724" s="10" t="s">
        <v>1531</v>
      </c>
      <c r="B724" s="11" t="s">
        <v>1532</v>
      </c>
      <c r="C724" s="12" t="s">
        <v>1533</v>
      </c>
      <c r="D724" s="13" t="s">
        <v>166</v>
      </c>
      <c r="E724" s="14">
        <v>39356</v>
      </c>
      <c r="F724" s="14">
        <v>42402</v>
      </c>
      <c r="G724" s="4">
        <f>[1]Itemprijzen!$D$7</f>
        <v>5.1583333333333332</v>
      </c>
      <c r="H724" s="1">
        <v>1</v>
      </c>
    </row>
    <row r="725" spans="1:8" ht="30" hidden="1" customHeight="1" x14ac:dyDescent="0.25">
      <c r="A725" s="10" t="s">
        <v>1531</v>
      </c>
      <c r="B725" s="11" t="s">
        <v>1534</v>
      </c>
      <c r="C725" s="12" t="s">
        <v>1535</v>
      </c>
      <c r="D725" s="13" t="s">
        <v>166</v>
      </c>
      <c r="E725" s="14">
        <v>40933</v>
      </c>
      <c r="F725" s="14">
        <v>42402</v>
      </c>
      <c r="G725" s="4">
        <f>[1]Itemprijzen!$D$7</f>
        <v>5.1583333333333332</v>
      </c>
      <c r="H725" s="1">
        <v>1</v>
      </c>
    </row>
    <row r="726" spans="1:8" ht="30" hidden="1" customHeight="1" x14ac:dyDescent="0.25">
      <c r="A726" s="10" t="s">
        <v>1531</v>
      </c>
      <c r="B726" s="11" t="s">
        <v>1536</v>
      </c>
      <c r="C726" s="12" t="s">
        <v>1537</v>
      </c>
      <c r="D726" s="13" t="s">
        <v>210</v>
      </c>
      <c r="E726" s="14">
        <v>41306</v>
      </c>
      <c r="F726" s="14">
        <v>42402</v>
      </c>
      <c r="G726" s="4">
        <f>[1]Itemprijzen!D7</f>
        <v>5.1583333333333332</v>
      </c>
      <c r="H726" s="1">
        <v>1</v>
      </c>
    </row>
    <row r="727" spans="1:8" ht="15" hidden="1" customHeight="1" x14ac:dyDescent="0.25">
      <c r="A727" s="10" t="s">
        <v>1531</v>
      </c>
      <c r="B727" s="11" t="s">
        <v>1538</v>
      </c>
      <c r="C727" s="12" t="s">
        <v>1539</v>
      </c>
      <c r="D727" s="13" t="s">
        <v>22</v>
      </c>
      <c r="E727" s="14">
        <v>37320</v>
      </c>
      <c r="F727" s="14">
        <v>42402</v>
      </c>
      <c r="G727" s="4">
        <f>[1]Itemprijzen!$D$11</f>
        <v>5.99</v>
      </c>
      <c r="H727" s="1">
        <v>1</v>
      </c>
    </row>
    <row r="728" spans="1:8" ht="15" hidden="1" customHeight="1" x14ac:dyDescent="0.25">
      <c r="A728" s="10" t="s">
        <v>1531</v>
      </c>
      <c r="B728" s="11" t="s">
        <v>1540</v>
      </c>
      <c r="C728" s="12" t="s">
        <v>1541</v>
      </c>
      <c r="D728" s="13" t="s">
        <v>22</v>
      </c>
      <c r="E728" s="14">
        <v>37320</v>
      </c>
      <c r="F728" s="14">
        <v>42402</v>
      </c>
      <c r="G728" s="4">
        <f>[1]Itemprijzen!$D$11</f>
        <v>5.99</v>
      </c>
      <c r="H728" s="1">
        <v>1</v>
      </c>
    </row>
    <row r="729" spans="1:8" ht="30" hidden="1" customHeight="1" x14ac:dyDescent="0.25">
      <c r="A729" s="10" t="s">
        <v>1531</v>
      </c>
      <c r="B729" s="11" t="s">
        <v>1542</v>
      </c>
      <c r="C729" s="12" t="s">
        <v>1543</v>
      </c>
      <c r="D729" s="13" t="s">
        <v>143</v>
      </c>
      <c r="E729" s="14">
        <v>40725</v>
      </c>
      <c r="F729" s="14">
        <v>42402</v>
      </c>
      <c r="G729" s="4">
        <f>[1]Itemprijzen!D38</f>
        <v>6.8216666666666663</v>
      </c>
      <c r="H729" s="1">
        <v>1</v>
      </c>
    </row>
    <row r="730" spans="1:8" ht="15" hidden="1" customHeight="1" x14ac:dyDescent="0.25">
      <c r="A730" s="10" t="s">
        <v>1531</v>
      </c>
      <c r="B730" s="11" t="s">
        <v>1544</v>
      </c>
      <c r="C730" s="12" t="s">
        <v>1545</v>
      </c>
      <c r="D730" s="13" t="s">
        <v>143</v>
      </c>
      <c r="E730" s="14">
        <v>42402</v>
      </c>
      <c r="F730" s="14">
        <v>42402</v>
      </c>
      <c r="G730" s="4">
        <f>[1]Itemprijzen!G18</f>
        <v>25.95</v>
      </c>
      <c r="H730" s="1">
        <v>1</v>
      </c>
    </row>
    <row r="731" spans="1:8" ht="30.75" hidden="1" customHeight="1" x14ac:dyDescent="0.25">
      <c r="A731" s="10" t="s">
        <v>1531</v>
      </c>
      <c r="B731" s="11" t="s">
        <v>499</v>
      </c>
      <c r="C731" s="12" t="s">
        <v>1546</v>
      </c>
      <c r="D731" s="13">
        <v>3250</v>
      </c>
      <c r="E731" s="14">
        <v>41609</v>
      </c>
      <c r="F731" s="14">
        <v>42403</v>
      </c>
      <c r="G731" s="4">
        <f>[1]Itemprijzen!$D$7</f>
        <v>5.1583333333333332</v>
      </c>
      <c r="H731" s="1">
        <v>1</v>
      </c>
    </row>
    <row r="732" spans="1:8" ht="30.75" hidden="1" customHeight="1" x14ac:dyDescent="0.25">
      <c r="A732" s="10" t="s">
        <v>1547</v>
      </c>
      <c r="B732" s="11" t="s">
        <v>1548</v>
      </c>
      <c r="C732" s="12">
        <v>4582</v>
      </c>
      <c r="D732" s="13" t="s">
        <v>35</v>
      </c>
      <c r="E732" s="14">
        <v>38018</v>
      </c>
      <c r="F732" s="14">
        <v>42398</v>
      </c>
      <c r="G732" s="4">
        <f>[1]Itemprijzen!$D$11</f>
        <v>5.99</v>
      </c>
      <c r="H732" s="1">
        <v>1</v>
      </c>
    </row>
    <row r="733" spans="1:8" ht="60" hidden="1" customHeight="1" x14ac:dyDescent="0.25">
      <c r="A733" s="10" t="s">
        <v>1547</v>
      </c>
      <c r="B733" s="11" t="s">
        <v>1549</v>
      </c>
      <c r="C733" s="12" t="s">
        <v>1550</v>
      </c>
      <c r="D733" s="13" t="s">
        <v>35</v>
      </c>
      <c r="E733" s="14">
        <v>37331</v>
      </c>
      <c r="F733" s="14">
        <v>42398</v>
      </c>
      <c r="G733" s="4">
        <f>[1]Itemprijzen!$D$21</f>
        <v>7.6533333333333333</v>
      </c>
      <c r="H733" s="1">
        <v>1</v>
      </c>
    </row>
    <row r="734" spans="1:8" ht="30" hidden="1" customHeight="1" x14ac:dyDescent="0.25">
      <c r="A734" s="10" t="s">
        <v>1551</v>
      </c>
      <c r="B734" s="11" t="s">
        <v>1552</v>
      </c>
      <c r="C734" s="12" t="s">
        <v>1553</v>
      </c>
      <c r="D734" s="13">
        <v>500</v>
      </c>
      <c r="E734" s="14">
        <v>36465</v>
      </c>
      <c r="F734" s="14">
        <v>42401</v>
      </c>
      <c r="H734" s="1">
        <v>1</v>
      </c>
    </row>
    <row r="735" spans="1:8" ht="15" hidden="1" customHeight="1" x14ac:dyDescent="0.25">
      <c r="A735" s="10" t="s">
        <v>1551</v>
      </c>
      <c r="B735" s="11" t="s">
        <v>1554</v>
      </c>
      <c r="C735" s="12" t="s">
        <v>1555</v>
      </c>
      <c r="D735" s="13">
        <v>1000</v>
      </c>
      <c r="E735" s="14">
        <v>36465</v>
      </c>
      <c r="F735" s="14">
        <v>42401</v>
      </c>
      <c r="G735" s="4">
        <f>[1]Itemprijzen!$D$21</f>
        <v>7.6533333333333333</v>
      </c>
      <c r="H735" s="1">
        <v>1</v>
      </c>
    </row>
    <row r="736" spans="1:8" ht="15" hidden="1" customHeight="1" x14ac:dyDescent="0.25">
      <c r="A736" s="10" t="s">
        <v>1556</v>
      </c>
      <c r="B736" s="11" t="s">
        <v>1557</v>
      </c>
      <c r="C736" s="12" t="s">
        <v>1558</v>
      </c>
      <c r="D736" s="13" t="s">
        <v>41</v>
      </c>
      <c r="E736" s="14">
        <v>37392</v>
      </c>
      <c r="F736" s="14">
        <v>42401</v>
      </c>
      <c r="G736" s="4">
        <f>[1]Itemprijzen!$D$11</f>
        <v>5.99</v>
      </c>
      <c r="H736" s="1">
        <v>1</v>
      </c>
    </row>
    <row r="737" spans="1:8" ht="15" hidden="1" customHeight="1" x14ac:dyDescent="0.25">
      <c r="A737" s="10" t="s">
        <v>1559</v>
      </c>
      <c r="B737" s="11" t="s">
        <v>1560</v>
      </c>
      <c r="C737" s="12">
        <v>4581</v>
      </c>
      <c r="D737" s="13" t="s">
        <v>35</v>
      </c>
      <c r="E737" s="14">
        <v>38064</v>
      </c>
      <c r="F737" s="14">
        <v>42403</v>
      </c>
      <c r="G737" s="4">
        <f>[1]Itemprijzen!D38</f>
        <v>6.8216666666666663</v>
      </c>
      <c r="H737" s="1">
        <v>1</v>
      </c>
    </row>
    <row r="738" spans="1:8" ht="15" hidden="1" customHeight="1" x14ac:dyDescent="0.25">
      <c r="A738" s="10" t="s">
        <v>1559</v>
      </c>
      <c r="B738" s="11" t="s">
        <v>1561</v>
      </c>
      <c r="C738" s="12" t="s">
        <v>1562</v>
      </c>
      <c r="D738" s="13" t="s">
        <v>35</v>
      </c>
      <c r="E738" s="14">
        <v>38064</v>
      </c>
      <c r="F738" s="14">
        <v>42403</v>
      </c>
      <c r="G738" s="4">
        <f>[1]Itemprijzen!$D$11</f>
        <v>5.99</v>
      </c>
      <c r="H738" s="1">
        <v>1</v>
      </c>
    </row>
    <row r="739" spans="1:8" ht="15" hidden="1" customHeight="1" x14ac:dyDescent="0.25">
      <c r="A739" s="10" t="s">
        <v>1559</v>
      </c>
      <c r="B739" s="11" t="s">
        <v>771</v>
      </c>
      <c r="C739" s="12" t="s">
        <v>1563</v>
      </c>
      <c r="D739" s="33">
        <v>2000</v>
      </c>
      <c r="E739" s="14">
        <v>42403</v>
      </c>
      <c r="F739" s="14">
        <v>42403</v>
      </c>
      <c r="G739" s="4">
        <f>[1]Itemprijzen!D40</f>
        <v>5.1583333333333332</v>
      </c>
      <c r="H739" s="1">
        <v>1</v>
      </c>
    </row>
    <row r="740" spans="1:8" ht="15" hidden="1" customHeight="1" x14ac:dyDescent="0.25">
      <c r="A740" s="10" t="s">
        <v>1564</v>
      </c>
      <c r="B740" s="11" t="s">
        <v>1565</v>
      </c>
      <c r="C740" s="12" t="s">
        <v>1566</v>
      </c>
      <c r="D740" s="13" t="s">
        <v>35</v>
      </c>
      <c r="E740" s="14">
        <v>37979</v>
      </c>
      <c r="F740" s="14">
        <v>42401</v>
      </c>
      <c r="G740" s="4">
        <f>[1]Itemprijzen!$D$11</f>
        <v>5.99</v>
      </c>
      <c r="H740" s="1">
        <v>1</v>
      </c>
    </row>
    <row r="741" spans="1:8" ht="60" hidden="1" customHeight="1" x14ac:dyDescent="0.25">
      <c r="A741" s="10" t="s">
        <v>1564</v>
      </c>
      <c r="B741" s="11" t="s">
        <v>1567</v>
      </c>
      <c r="C741" s="12" t="s">
        <v>1568</v>
      </c>
      <c r="D741" s="13" t="s">
        <v>35</v>
      </c>
      <c r="E741" s="14">
        <v>37999</v>
      </c>
      <c r="F741" s="14">
        <v>42401</v>
      </c>
      <c r="G741" s="4">
        <f>[1]Itemprijzen!$D$21</f>
        <v>7.6533333333333333</v>
      </c>
      <c r="H741" s="1">
        <v>1</v>
      </c>
    </row>
    <row r="742" spans="1:8" ht="30" hidden="1" customHeight="1" x14ac:dyDescent="0.25">
      <c r="A742" s="10" t="s">
        <v>1569</v>
      </c>
      <c r="B742" s="11" t="s">
        <v>1570</v>
      </c>
      <c r="C742" s="12" t="s">
        <v>1571</v>
      </c>
      <c r="D742" s="13">
        <v>1500</v>
      </c>
      <c r="E742" s="14">
        <v>42419</v>
      </c>
      <c r="F742" s="14">
        <v>42419</v>
      </c>
    </row>
    <row r="743" spans="1:8" ht="30" hidden="1" customHeight="1" x14ac:dyDescent="0.25">
      <c r="A743" s="10" t="s">
        <v>1569</v>
      </c>
      <c r="B743" s="11" t="s">
        <v>1572</v>
      </c>
      <c r="C743" s="12" t="s">
        <v>1573</v>
      </c>
      <c r="D743" s="13" t="s">
        <v>135</v>
      </c>
      <c r="E743" s="14">
        <v>37392</v>
      </c>
      <c r="F743" s="14">
        <v>42419</v>
      </c>
      <c r="G743" s="4">
        <f>[1]Itemprijzen!$D$21</f>
        <v>7.6533333333333333</v>
      </c>
      <c r="H743" s="1">
        <v>1</v>
      </c>
    </row>
    <row r="744" spans="1:8" ht="45" hidden="1" customHeight="1" x14ac:dyDescent="0.25">
      <c r="A744" s="10" t="s">
        <v>1574</v>
      </c>
      <c r="B744" s="11" t="s">
        <v>1575</v>
      </c>
      <c r="C744" s="12" t="s">
        <v>1576</v>
      </c>
      <c r="D744" s="13" t="s">
        <v>135</v>
      </c>
      <c r="E744" s="14">
        <v>37392</v>
      </c>
      <c r="F744" s="14">
        <v>42419</v>
      </c>
      <c r="G744" s="4">
        <f>[1]Itemprijzen!$D$11</f>
        <v>5.99</v>
      </c>
      <c r="H744" s="1">
        <v>1</v>
      </c>
    </row>
    <row r="745" spans="1:8" ht="45" hidden="1" customHeight="1" x14ac:dyDescent="0.25">
      <c r="A745" s="10" t="s">
        <v>1569</v>
      </c>
      <c r="B745" s="11" t="s">
        <v>1572</v>
      </c>
      <c r="C745" s="12" t="s">
        <v>1577</v>
      </c>
      <c r="D745" s="13" t="s">
        <v>135</v>
      </c>
      <c r="E745" s="14">
        <v>37392</v>
      </c>
      <c r="F745" s="14">
        <v>42419</v>
      </c>
      <c r="G745" s="4">
        <f>[1]Itemprijzen!$D$21</f>
        <v>7.6533333333333333</v>
      </c>
      <c r="H745" s="1">
        <v>1</v>
      </c>
    </row>
    <row r="746" spans="1:8" ht="30" hidden="1" customHeight="1" x14ac:dyDescent="0.25">
      <c r="A746" s="23" t="s">
        <v>1578</v>
      </c>
      <c r="B746" s="11" t="s">
        <v>113</v>
      </c>
      <c r="C746" s="12">
        <v>569735</v>
      </c>
      <c r="D746" s="13" t="s">
        <v>22</v>
      </c>
      <c r="E746" s="14">
        <v>39633</v>
      </c>
      <c r="F746" s="14">
        <v>42423</v>
      </c>
      <c r="G746" s="4">
        <f>[1]Itemprijzen!$G$10</f>
        <v>21.791666666666668</v>
      </c>
      <c r="H746" s="1">
        <v>1</v>
      </c>
    </row>
    <row r="747" spans="1:8" ht="30" hidden="1" customHeight="1" x14ac:dyDescent="0.25">
      <c r="A747" s="10" t="s">
        <v>1579</v>
      </c>
      <c r="B747" s="11" t="s">
        <v>1580</v>
      </c>
      <c r="C747" s="12">
        <v>569736</v>
      </c>
      <c r="D747" s="13" t="s">
        <v>22</v>
      </c>
      <c r="E747" s="14">
        <v>39633</v>
      </c>
      <c r="F747" s="14">
        <v>42423</v>
      </c>
      <c r="G747" s="4">
        <f>[1]Itemprijzen!$D$11</f>
        <v>5.99</v>
      </c>
      <c r="H747" s="1">
        <v>1</v>
      </c>
    </row>
    <row r="748" spans="1:8" ht="30" hidden="1" customHeight="1" x14ac:dyDescent="0.25">
      <c r="A748" s="10" t="s">
        <v>1579</v>
      </c>
      <c r="B748" s="11" t="s">
        <v>1581</v>
      </c>
      <c r="C748" s="12">
        <v>569737</v>
      </c>
      <c r="D748" s="13">
        <v>2000</v>
      </c>
      <c r="E748" s="14">
        <v>42423</v>
      </c>
      <c r="F748" s="14">
        <v>42423</v>
      </c>
      <c r="G748" s="4">
        <f>[1]Itemprijzen!$G$8</f>
        <v>17.633333333333333</v>
      </c>
      <c r="H748" s="1">
        <v>1</v>
      </c>
    </row>
    <row r="749" spans="1:8" ht="30" hidden="1" customHeight="1" x14ac:dyDescent="0.25">
      <c r="A749" s="23" t="s">
        <v>1582</v>
      </c>
      <c r="B749" s="11" t="s">
        <v>1583</v>
      </c>
      <c r="C749" s="12" t="s">
        <v>1584</v>
      </c>
      <c r="D749" s="13" t="s">
        <v>51</v>
      </c>
      <c r="E749" s="14">
        <v>37591</v>
      </c>
      <c r="F749" s="14">
        <v>42446</v>
      </c>
      <c r="G749" s="4">
        <f>[1]Itemprijzen!$D$21</f>
        <v>7.6533333333333333</v>
      </c>
      <c r="H749" s="1">
        <v>1</v>
      </c>
    </row>
    <row r="750" spans="1:8" ht="30" hidden="1" customHeight="1" x14ac:dyDescent="0.25">
      <c r="A750" s="10" t="s">
        <v>1585</v>
      </c>
      <c r="B750" s="11" t="s">
        <v>1586</v>
      </c>
      <c r="C750" s="12" t="s">
        <v>1587</v>
      </c>
      <c r="D750" s="13">
        <v>1000</v>
      </c>
      <c r="E750" s="14">
        <v>39661</v>
      </c>
      <c r="F750" s="14">
        <v>42446</v>
      </c>
      <c r="G750" s="4">
        <f>[1]Itemprijzen!$D$21</f>
        <v>7.6533333333333333</v>
      </c>
      <c r="H750" s="1">
        <v>1</v>
      </c>
    </row>
    <row r="751" spans="1:8" ht="30" hidden="1" customHeight="1" x14ac:dyDescent="0.25">
      <c r="A751" s="10" t="s">
        <v>1585</v>
      </c>
      <c r="B751" s="11" t="s">
        <v>1588</v>
      </c>
      <c r="C751" s="12">
        <v>31296</v>
      </c>
      <c r="D751" s="13" t="s">
        <v>51</v>
      </c>
      <c r="E751" s="14">
        <v>37622</v>
      </c>
      <c r="F751" s="14">
        <v>42446</v>
      </c>
      <c r="G751" s="4">
        <f>[1]Itemprijzen!$D$21</f>
        <v>7.6533333333333333</v>
      </c>
      <c r="H751" s="1">
        <v>1</v>
      </c>
    </row>
    <row r="752" spans="1:8" ht="30" hidden="1" customHeight="1" x14ac:dyDescent="0.25">
      <c r="A752" s="10" t="s">
        <v>1585</v>
      </c>
      <c r="B752" s="11" t="s">
        <v>1589</v>
      </c>
      <c r="C752" s="12">
        <v>31293</v>
      </c>
      <c r="D752" s="13" t="s">
        <v>51</v>
      </c>
      <c r="E752" s="14">
        <v>37622</v>
      </c>
      <c r="F752" s="14">
        <v>42446</v>
      </c>
      <c r="G752" s="4">
        <f>[1]Itemprijzen!$D$21</f>
        <v>7.6533333333333333</v>
      </c>
      <c r="H752" s="1">
        <v>1</v>
      </c>
    </row>
    <row r="753" spans="1:8" ht="45" hidden="1" customHeight="1" x14ac:dyDescent="0.25">
      <c r="A753" s="10" t="s">
        <v>1590</v>
      </c>
      <c r="B753" s="11" t="s">
        <v>1591</v>
      </c>
      <c r="C753" s="12" t="s">
        <v>1592</v>
      </c>
      <c r="D753" s="13">
        <v>1120</v>
      </c>
      <c r="E753" s="14">
        <v>42405</v>
      </c>
      <c r="F753" s="14">
        <v>42405</v>
      </c>
      <c r="G753" s="4">
        <f>[1]Itemprijzen!$D$13</f>
        <v>5.99</v>
      </c>
      <c r="H753" s="1">
        <v>1</v>
      </c>
    </row>
    <row r="754" spans="1:8" ht="30" hidden="1" customHeight="1" x14ac:dyDescent="0.25">
      <c r="A754" s="10" t="s">
        <v>1593</v>
      </c>
      <c r="B754" s="11" t="s">
        <v>1594</v>
      </c>
      <c r="C754" s="12" t="s">
        <v>1595</v>
      </c>
      <c r="D754" s="13" t="s">
        <v>41</v>
      </c>
      <c r="E754" s="14">
        <v>42408</v>
      </c>
      <c r="F754" s="14">
        <v>42408</v>
      </c>
      <c r="G754" s="4">
        <f>[1]Itemprijzen!G34</f>
        <v>10.98</v>
      </c>
      <c r="H754" s="1">
        <v>1</v>
      </c>
    </row>
    <row r="755" spans="1:8" ht="30" hidden="1" customHeight="1" x14ac:dyDescent="0.25">
      <c r="A755" s="10" t="s">
        <v>1596</v>
      </c>
      <c r="B755" s="11" t="s">
        <v>1597</v>
      </c>
      <c r="C755" s="12" t="s">
        <v>1598</v>
      </c>
      <c r="D755" s="13" t="s">
        <v>35</v>
      </c>
      <c r="E755" s="14">
        <v>39448</v>
      </c>
      <c r="F755" s="14">
        <v>42446</v>
      </c>
      <c r="G755" s="4">
        <f>[1]Itemprijzen!$D$11</f>
        <v>5.99</v>
      </c>
      <c r="H755" s="1">
        <v>1</v>
      </c>
    </row>
    <row r="756" spans="1:8" ht="30" hidden="1" customHeight="1" x14ac:dyDescent="0.25">
      <c r="A756" s="10" t="s">
        <v>1596</v>
      </c>
      <c r="B756" s="11" t="s">
        <v>1599</v>
      </c>
      <c r="C756" s="12" t="s">
        <v>1600</v>
      </c>
      <c r="D756" s="13" t="s">
        <v>35</v>
      </c>
      <c r="E756" s="14">
        <v>38353</v>
      </c>
      <c r="F756" s="14">
        <v>42408</v>
      </c>
      <c r="G756" s="4">
        <f>[1]Itemprijzen!$D$11</f>
        <v>5.99</v>
      </c>
      <c r="H756" s="1">
        <v>1</v>
      </c>
    </row>
    <row r="757" spans="1:8" ht="15" hidden="1" customHeight="1" x14ac:dyDescent="0.25">
      <c r="A757" s="10" t="s">
        <v>1596</v>
      </c>
      <c r="B757" s="11" t="s">
        <v>1599</v>
      </c>
      <c r="C757" s="12" t="s">
        <v>1601</v>
      </c>
      <c r="D757" s="13" t="s">
        <v>35</v>
      </c>
      <c r="E757" s="14">
        <v>38353</v>
      </c>
      <c r="F757" s="14">
        <v>42408</v>
      </c>
      <c r="G757" s="4">
        <f>[1]Itemprijzen!$D$11</f>
        <v>5.99</v>
      </c>
      <c r="H757" s="1">
        <v>1</v>
      </c>
    </row>
    <row r="758" spans="1:8" ht="15" hidden="1" customHeight="1" x14ac:dyDescent="0.25">
      <c r="A758" s="10" t="s">
        <v>1596</v>
      </c>
      <c r="B758" s="11" t="s">
        <v>1602</v>
      </c>
      <c r="C758" s="12" t="s">
        <v>1603</v>
      </c>
      <c r="D758" s="13" t="s">
        <v>35</v>
      </c>
      <c r="E758" s="14">
        <v>39083</v>
      </c>
      <c r="F758" s="14">
        <v>42408</v>
      </c>
      <c r="G758" s="4">
        <f>[1]Itemprijzen!$D$11</f>
        <v>5.99</v>
      </c>
      <c r="H758" s="1">
        <v>1</v>
      </c>
    </row>
    <row r="759" spans="1:8" ht="15" hidden="1" customHeight="1" x14ac:dyDescent="0.25">
      <c r="A759" s="10" t="s">
        <v>1596</v>
      </c>
      <c r="B759" s="11" t="s">
        <v>1604</v>
      </c>
      <c r="C759" s="12" t="s">
        <v>1605</v>
      </c>
      <c r="D759" s="13" t="s">
        <v>35</v>
      </c>
      <c r="E759" s="14" t="s">
        <v>57</v>
      </c>
      <c r="F759" s="14">
        <v>42408</v>
      </c>
      <c r="G759" s="4">
        <f>[1]Itemprijzen!$D$21</f>
        <v>7.6533333333333333</v>
      </c>
      <c r="H759" s="1">
        <v>1</v>
      </c>
    </row>
    <row r="760" spans="1:8" ht="15" hidden="1" customHeight="1" x14ac:dyDescent="0.25">
      <c r="A760" s="10" t="s">
        <v>1596</v>
      </c>
      <c r="B760" s="11" t="s">
        <v>1606</v>
      </c>
      <c r="C760" s="12" t="s">
        <v>750</v>
      </c>
      <c r="D760" s="13">
        <v>1000</v>
      </c>
      <c r="E760" s="14">
        <v>42408</v>
      </c>
      <c r="F760" s="14">
        <v>42408</v>
      </c>
      <c r="H760" s="1">
        <v>1</v>
      </c>
    </row>
    <row r="761" spans="1:8" ht="15" hidden="1" customHeight="1" x14ac:dyDescent="0.25">
      <c r="A761" s="10" t="s">
        <v>1596</v>
      </c>
      <c r="B761" s="11" t="s">
        <v>1607</v>
      </c>
      <c r="C761" s="12" t="s">
        <v>1608</v>
      </c>
      <c r="D761" s="13" t="s">
        <v>35</v>
      </c>
      <c r="E761" s="14">
        <v>39753</v>
      </c>
      <c r="F761" s="14">
        <v>42408</v>
      </c>
      <c r="G761" s="4">
        <f>[1]Itemprijzen!$D$21</f>
        <v>7.6533333333333333</v>
      </c>
      <c r="H761" s="1">
        <v>1</v>
      </c>
    </row>
    <row r="762" spans="1:8" ht="15" hidden="1" customHeight="1" x14ac:dyDescent="0.25">
      <c r="A762" s="10" t="s">
        <v>1596</v>
      </c>
      <c r="B762" s="11" t="s">
        <v>1607</v>
      </c>
      <c r="C762" s="12" t="s">
        <v>1609</v>
      </c>
      <c r="D762" s="13" t="s">
        <v>35</v>
      </c>
      <c r="E762" s="14">
        <v>40179</v>
      </c>
      <c r="F762" s="14">
        <v>42408</v>
      </c>
      <c r="G762" s="4">
        <f>[1]Itemprijzen!$D$21</f>
        <v>7.6533333333333333</v>
      </c>
      <c r="H762" s="1">
        <v>1</v>
      </c>
    </row>
    <row r="763" spans="1:8" ht="15" hidden="1" customHeight="1" x14ac:dyDescent="0.25">
      <c r="A763" s="10" t="s">
        <v>1596</v>
      </c>
      <c r="B763" s="11" t="s">
        <v>1610</v>
      </c>
      <c r="C763" s="12" t="s">
        <v>1611</v>
      </c>
      <c r="D763" s="13" t="s">
        <v>35</v>
      </c>
      <c r="E763" s="14">
        <v>39753</v>
      </c>
      <c r="F763" s="14">
        <v>42408</v>
      </c>
      <c r="G763" s="4">
        <f>[1]Itemprijzen!$D$21</f>
        <v>7.6533333333333333</v>
      </c>
      <c r="H763" s="1">
        <v>1</v>
      </c>
    </row>
    <row r="764" spans="1:8" ht="30" hidden="1" customHeight="1" x14ac:dyDescent="0.25">
      <c r="A764" s="10" t="s">
        <v>1596</v>
      </c>
      <c r="B764" s="11" t="s">
        <v>1610</v>
      </c>
      <c r="C764" s="12" t="s">
        <v>1612</v>
      </c>
      <c r="D764" s="13" t="s">
        <v>35</v>
      </c>
      <c r="E764" s="14">
        <v>39753</v>
      </c>
      <c r="F764" s="14">
        <v>42446</v>
      </c>
      <c r="G764" s="4">
        <f>[1]Itemprijzen!$D$21</f>
        <v>7.6533333333333333</v>
      </c>
      <c r="H764" s="1">
        <v>1</v>
      </c>
    </row>
    <row r="765" spans="1:8" ht="15" hidden="1" customHeight="1" x14ac:dyDescent="0.25">
      <c r="A765" s="10" t="s">
        <v>1596</v>
      </c>
      <c r="B765" s="11" t="s">
        <v>1613</v>
      </c>
      <c r="C765" s="12" t="s">
        <v>1614</v>
      </c>
      <c r="D765" s="13" t="s">
        <v>41</v>
      </c>
      <c r="E765" s="14">
        <v>41080</v>
      </c>
      <c r="F765" s="14">
        <v>42415</v>
      </c>
      <c r="G765" s="4">
        <f>[1]Itemprijzen!$D$21</f>
        <v>7.6533333333333333</v>
      </c>
      <c r="H765" s="1">
        <v>1</v>
      </c>
    </row>
    <row r="766" spans="1:8" ht="15" hidden="1" customHeight="1" x14ac:dyDescent="0.25">
      <c r="A766" s="10" t="s">
        <v>1596</v>
      </c>
      <c r="B766" s="11" t="s">
        <v>1615</v>
      </c>
      <c r="C766" s="12" t="s">
        <v>1616</v>
      </c>
      <c r="D766" s="13" t="s">
        <v>41</v>
      </c>
      <c r="E766" s="14">
        <v>42415</v>
      </c>
      <c r="F766" s="14">
        <v>42415</v>
      </c>
      <c r="G766" s="4">
        <f>[1]Itemprijzen!$G$18</f>
        <v>25.95</v>
      </c>
      <c r="H766" s="1">
        <v>1</v>
      </c>
    </row>
    <row r="767" spans="1:8" ht="15" hidden="1" customHeight="1" x14ac:dyDescent="0.25">
      <c r="A767" s="10" t="s">
        <v>1596</v>
      </c>
      <c r="B767" s="11" t="s">
        <v>1617</v>
      </c>
      <c r="C767" s="12">
        <v>30263</v>
      </c>
      <c r="D767" s="13">
        <v>750</v>
      </c>
      <c r="E767" s="14">
        <v>42415</v>
      </c>
      <c r="F767" s="14">
        <v>42415</v>
      </c>
      <c r="H767" s="1">
        <v>1</v>
      </c>
    </row>
    <row r="768" spans="1:8" ht="66" hidden="1" customHeight="1" x14ac:dyDescent="0.25">
      <c r="A768" s="10" t="s">
        <v>1596</v>
      </c>
      <c r="B768" s="11" t="s">
        <v>1618</v>
      </c>
      <c r="C768" s="12">
        <v>24424</v>
      </c>
      <c r="D768" s="13" t="s">
        <v>41</v>
      </c>
      <c r="E768" s="14">
        <v>42415</v>
      </c>
      <c r="F768" s="14">
        <v>42415</v>
      </c>
      <c r="H768" s="1">
        <v>1</v>
      </c>
    </row>
    <row r="769" spans="1:8" ht="30" hidden="1" customHeight="1" x14ac:dyDescent="0.25">
      <c r="A769" s="10" t="s">
        <v>1596</v>
      </c>
      <c r="B769" s="11" t="s">
        <v>1619</v>
      </c>
      <c r="C769" s="12" t="s">
        <v>1620</v>
      </c>
      <c r="D769" s="13" t="s">
        <v>41</v>
      </c>
      <c r="E769" s="14">
        <v>42415</v>
      </c>
      <c r="F769" s="14">
        <v>42415</v>
      </c>
      <c r="H769" s="1">
        <v>1</v>
      </c>
    </row>
    <row r="770" spans="1:8" ht="30" hidden="1" customHeight="1" x14ac:dyDescent="0.25">
      <c r="A770" s="10" t="s">
        <v>1621</v>
      </c>
      <c r="B770" s="11" t="s">
        <v>1622</v>
      </c>
      <c r="C770" s="12">
        <v>101337020</v>
      </c>
      <c r="D770" s="13">
        <v>1000</v>
      </c>
      <c r="E770" s="14">
        <v>41974</v>
      </c>
      <c r="F770" s="14">
        <v>42404</v>
      </c>
      <c r="H770" s="1">
        <v>1</v>
      </c>
    </row>
    <row r="771" spans="1:8" ht="30" hidden="1" customHeight="1" x14ac:dyDescent="0.25">
      <c r="A771" s="15" t="s">
        <v>1623</v>
      </c>
      <c r="B771" s="11" t="s">
        <v>1624</v>
      </c>
      <c r="C771" s="12" t="s">
        <v>1625</v>
      </c>
      <c r="D771" s="13" t="s">
        <v>41</v>
      </c>
      <c r="E771" s="14">
        <v>38353</v>
      </c>
      <c r="F771" s="14">
        <v>42446</v>
      </c>
      <c r="G771" s="4">
        <f>[1]Itemprijzen!$D$21</f>
        <v>7.6533333333333333</v>
      </c>
      <c r="H771" s="1">
        <v>1</v>
      </c>
    </row>
    <row r="772" spans="1:8" ht="30" hidden="1" customHeight="1" x14ac:dyDescent="0.25">
      <c r="A772" s="15" t="s">
        <v>1626</v>
      </c>
      <c r="B772" s="11" t="s">
        <v>1627</v>
      </c>
      <c r="C772" s="12" t="s">
        <v>1628</v>
      </c>
      <c r="D772" s="13" t="s">
        <v>35</v>
      </c>
      <c r="E772" s="14">
        <v>42417</v>
      </c>
      <c r="F772" s="14">
        <v>42417</v>
      </c>
      <c r="G772" s="4">
        <f>[1]Itemprijzen!$G$8</f>
        <v>17.633333333333333</v>
      </c>
      <c r="H772" s="1">
        <v>1</v>
      </c>
    </row>
    <row r="773" spans="1:8" ht="30" hidden="1" customHeight="1" x14ac:dyDescent="0.25">
      <c r="A773" s="15" t="s">
        <v>1626</v>
      </c>
      <c r="B773" s="11" t="s">
        <v>1629</v>
      </c>
      <c r="C773" s="12" t="s">
        <v>1630</v>
      </c>
      <c r="D773" s="13" t="s">
        <v>35</v>
      </c>
      <c r="E773" s="14">
        <v>42417</v>
      </c>
      <c r="F773" s="14">
        <v>42417</v>
      </c>
      <c r="G773" s="4">
        <f>[1]Itemprijzen!$G$8</f>
        <v>17.633333333333333</v>
      </c>
      <c r="H773" s="1">
        <v>1</v>
      </c>
    </row>
    <row r="774" spans="1:8" ht="60" hidden="1" customHeight="1" x14ac:dyDescent="0.25">
      <c r="A774" s="15" t="s">
        <v>1626</v>
      </c>
      <c r="B774" s="11" t="s">
        <v>1631</v>
      </c>
      <c r="C774" s="12" t="s">
        <v>1632</v>
      </c>
      <c r="D774" s="13" t="s">
        <v>35</v>
      </c>
      <c r="E774" s="14">
        <v>42417</v>
      </c>
      <c r="F774" s="14">
        <v>42417</v>
      </c>
      <c r="G774" s="4">
        <f>[1]Itemprijzen!$G$8</f>
        <v>17.633333333333333</v>
      </c>
      <c r="H774" s="1">
        <v>1</v>
      </c>
    </row>
    <row r="775" spans="1:8" ht="30" hidden="1" customHeight="1" x14ac:dyDescent="0.25">
      <c r="A775" s="15" t="s">
        <v>1626</v>
      </c>
      <c r="B775" s="11" t="s">
        <v>1633</v>
      </c>
      <c r="C775" s="12" t="s">
        <v>1634</v>
      </c>
      <c r="D775" s="13" t="s">
        <v>35</v>
      </c>
      <c r="E775" s="14">
        <v>42417</v>
      </c>
      <c r="F775" s="14">
        <v>42417</v>
      </c>
      <c r="G775" s="4">
        <f>[1]Itemprijzen!$G$8</f>
        <v>17.633333333333333</v>
      </c>
      <c r="H775" s="1">
        <v>1</v>
      </c>
    </row>
    <row r="776" spans="1:8" ht="30" hidden="1" customHeight="1" x14ac:dyDescent="0.25">
      <c r="A776" s="10" t="s">
        <v>1635</v>
      </c>
      <c r="B776" s="11" t="s">
        <v>1636</v>
      </c>
      <c r="C776" s="12" t="s">
        <v>1637</v>
      </c>
      <c r="D776" s="13" t="s">
        <v>41</v>
      </c>
      <c r="E776" s="14">
        <v>38322</v>
      </c>
      <c r="F776" s="14">
        <v>42417</v>
      </c>
      <c r="G776" s="4">
        <f>[1]Itemprijzen!$D$11</f>
        <v>5.99</v>
      </c>
      <c r="H776" s="1">
        <v>1</v>
      </c>
    </row>
    <row r="777" spans="1:8" ht="30" hidden="1" customHeight="1" x14ac:dyDescent="0.25">
      <c r="A777" s="10" t="s">
        <v>1635</v>
      </c>
      <c r="B777" s="11" t="s">
        <v>1636</v>
      </c>
      <c r="C777" s="12" t="s">
        <v>1638</v>
      </c>
      <c r="D777" s="13" t="s">
        <v>41</v>
      </c>
      <c r="E777" s="14">
        <v>38322</v>
      </c>
      <c r="F777" s="14">
        <v>42417</v>
      </c>
      <c r="G777" s="4">
        <f>[1]Itemprijzen!$D$11</f>
        <v>5.99</v>
      </c>
      <c r="H777" s="1">
        <v>1</v>
      </c>
    </row>
    <row r="778" spans="1:8" ht="30" hidden="1" customHeight="1" x14ac:dyDescent="0.25">
      <c r="A778" s="10" t="s">
        <v>1635</v>
      </c>
      <c r="B778" s="11" t="s">
        <v>1639</v>
      </c>
      <c r="C778" s="12" t="s">
        <v>1640</v>
      </c>
      <c r="D778" s="13" t="s">
        <v>35</v>
      </c>
      <c r="E778" s="14">
        <v>39295</v>
      </c>
      <c r="F778" s="14">
        <v>42417</v>
      </c>
      <c r="G778" s="4">
        <f>[1]Itemprijzen!D32</f>
        <v>5.99</v>
      </c>
      <c r="H778" s="1">
        <v>1</v>
      </c>
    </row>
    <row r="779" spans="1:8" ht="15" hidden="1" customHeight="1" x14ac:dyDescent="0.25">
      <c r="A779" s="10" t="s">
        <v>1635</v>
      </c>
      <c r="B779" s="11" t="s">
        <v>1641</v>
      </c>
      <c r="C779" s="12" t="s">
        <v>1642</v>
      </c>
      <c r="D779" s="13" t="s">
        <v>35</v>
      </c>
      <c r="E779" s="14">
        <v>39262</v>
      </c>
      <c r="F779" s="14">
        <v>42417</v>
      </c>
      <c r="G779" s="4">
        <f>[1]Itemprijzen!$D$11</f>
        <v>5.99</v>
      </c>
      <c r="H779" s="1">
        <v>1</v>
      </c>
    </row>
    <row r="780" spans="1:8" ht="15" hidden="1" customHeight="1" x14ac:dyDescent="0.25">
      <c r="A780" s="10" t="s">
        <v>1635</v>
      </c>
      <c r="B780" s="11" t="s">
        <v>1643</v>
      </c>
      <c r="C780" s="12" t="s">
        <v>1644</v>
      </c>
      <c r="D780" s="13" t="s">
        <v>35</v>
      </c>
      <c r="E780" s="14">
        <v>39262</v>
      </c>
      <c r="F780" s="14">
        <v>42417</v>
      </c>
      <c r="G780" s="4">
        <f>[1]Itemprijzen!$D$11</f>
        <v>5.99</v>
      </c>
      <c r="H780" s="1">
        <v>1</v>
      </c>
    </row>
    <row r="781" spans="1:8" ht="45" hidden="1" customHeight="1" x14ac:dyDescent="0.25">
      <c r="A781" s="10" t="s">
        <v>1635</v>
      </c>
      <c r="B781" s="11" t="s">
        <v>1645</v>
      </c>
      <c r="C781" s="12" t="s">
        <v>1646</v>
      </c>
      <c r="D781" s="13">
        <v>500</v>
      </c>
      <c r="E781" s="14">
        <v>38961</v>
      </c>
      <c r="F781" s="14">
        <v>42417</v>
      </c>
      <c r="H781" s="1">
        <v>1</v>
      </c>
    </row>
    <row r="782" spans="1:8" ht="30" hidden="1" customHeight="1" x14ac:dyDescent="0.25">
      <c r="A782" s="10" t="s">
        <v>1635</v>
      </c>
      <c r="B782" s="11" t="s">
        <v>1647</v>
      </c>
      <c r="C782" s="12" t="s">
        <v>1648</v>
      </c>
      <c r="D782" s="13">
        <v>500</v>
      </c>
      <c r="E782" s="14">
        <v>42417</v>
      </c>
      <c r="F782" s="14">
        <v>42417</v>
      </c>
      <c r="H782" s="1">
        <v>1</v>
      </c>
    </row>
    <row r="783" spans="1:8" ht="30" hidden="1" customHeight="1" x14ac:dyDescent="0.25">
      <c r="A783" s="10" t="s">
        <v>1635</v>
      </c>
      <c r="B783" s="11" t="s">
        <v>1649</v>
      </c>
      <c r="C783" s="12" t="s">
        <v>1650</v>
      </c>
      <c r="D783" s="13">
        <v>500</v>
      </c>
      <c r="E783" s="14">
        <v>38961</v>
      </c>
      <c r="F783" s="14">
        <v>42417</v>
      </c>
      <c r="H783" s="1">
        <v>1</v>
      </c>
    </row>
    <row r="784" spans="1:8" ht="45" hidden="1" customHeight="1" x14ac:dyDescent="0.25">
      <c r="A784" s="10" t="s">
        <v>1635</v>
      </c>
      <c r="B784" s="11" t="s">
        <v>1624</v>
      </c>
      <c r="C784" s="12" t="s">
        <v>1651</v>
      </c>
      <c r="D784" s="13" t="s">
        <v>41</v>
      </c>
      <c r="E784" s="14">
        <v>38353</v>
      </c>
      <c r="F784" s="14">
        <v>42446</v>
      </c>
      <c r="G784" s="4">
        <f>[1]Itemprijzen!$D$21</f>
        <v>7.6533333333333333</v>
      </c>
      <c r="H784" s="1">
        <v>1</v>
      </c>
    </row>
    <row r="785" spans="1:8" ht="60" hidden="1" customHeight="1" x14ac:dyDescent="0.25">
      <c r="A785" s="15" t="s">
        <v>1652</v>
      </c>
      <c r="B785" s="11" t="s">
        <v>1653</v>
      </c>
      <c r="C785" s="22" t="s">
        <v>1654</v>
      </c>
      <c r="D785" s="13" t="s">
        <v>41</v>
      </c>
      <c r="E785" s="14">
        <v>37622</v>
      </c>
      <c r="F785" s="14">
        <v>42415</v>
      </c>
      <c r="G785" s="4">
        <f>[1]Itemprijzen!$D$11</f>
        <v>5.99</v>
      </c>
      <c r="H785" s="1">
        <v>1</v>
      </c>
    </row>
    <row r="786" spans="1:8" ht="60" hidden="1" customHeight="1" x14ac:dyDescent="0.25">
      <c r="A786" s="10" t="s">
        <v>1655</v>
      </c>
      <c r="B786" s="11" t="s">
        <v>1656</v>
      </c>
      <c r="C786" s="12" t="s">
        <v>1657</v>
      </c>
      <c r="D786" s="13" t="s">
        <v>41</v>
      </c>
      <c r="E786" s="14">
        <v>37622</v>
      </c>
      <c r="F786" s="14">
        <v>42415</v>
      </c>
      <c r="G786" s="4">
        <f>[1]Itemprijzen!$D$11</f>
        <v>5.99</v>
      </c>
      <c r="H786" s="1">
        <v>1</v>
      </c>
    </row>
    <row r="787" spans="1:8" ht="30" hidden="1" customHeight="1" x14ac:dyDescent="0.25">
      <c r="A787" s="10" t="s">
        <v>1658</v>
      </c>
      <c r="B787" s="11" t="s">
        <v>1659</v>
      </c>
      <c r="C787" s="12" t="s">
        <v>1660</v>
      </c>
      <c r="D787" s="13">
        <v>500</v>
      </c>
      <c r="E787" s="14">
        <v>37257</v>
      </c>
      <c r="F787" s="14">
        <v>42415</v>
      </c>
      <c r="G787" s="4">
        <f>[1]Itemprijzen!G29</f>
        <v>21.791666666666668</v>
      </c>
      <c r="H787" s="1">
        <v>1</v>
      </c>
    </row>
    <row r="788" spans="1:8" ht="60" hidden="1" customHeight="1" x14ac:dyDescent="0.25">
      <c r="A788" s="23" t="s">
        <v>1661</v>
      </c>
      <c r="B788" s="11" t="s">
        <v>1662</v>
      </c>
      <c r="C788" s="12" t="s">
        <v>1663</v>
      </c>
      <c r="D788" s="13" t="s">
        <v>41</v>
      </c>
      <c r="E788" s="14">
        <v>38139</v>
      </c>
      <c r="F788" s="14">
        <v>42446</v>
      </c>
      <c r="G788" s="4">
        <f>[1]Itemprijzen!G6</f>
        <v>0</v>
      </c>
      <c r="H788" s="1">
        <v>1</v>
      </c>
    </row>
    <row r="789" spans="1:8" ht="30" hidden="1" customHeight="1" x14ac:dyDescent="0.25">
      <c r="A789" s="10" t="s">
        <v>1664</v>
      </c>
      <c r="B789" s="11" t="s">
        <v>1665</v>
      </c>
      <c r="C789" s="12" t="s">
        <v>1666</v>
      </c>
      <c r="D789" s="13" t="s">
        <v>41</v>
      </c>
      <c r="E789" s="14">
        <v>42416</v>
      </c>
      <c r="F789" s="14">
        <v>42416</v>
      </c>
      <c r="G789" s="4">
        <f>[1]Itemprijzen!$G$8</f>
        <v>17.633333333333333</v>
      </c>
      <c r="H789" s="1">
        <v>1</v>
      </c>
    </row>
    <row r="790" spans="1:8" ht="45" hidden="1" customHeight="1" x14ac:dyDescent="0.25">
      <c r="A790" s="10" t="s">
        <v>1664</v>
      </c>
      <c r="B790" s="11" t="s">
        <v>1667</v>
      </c>
      <c r="C790" s="12" t="s">
        <v>1668</v>
      </c>
      <c r="D790" s="13" t="s">
        <v>41</v>
      </c>
      <c r="E790" s="14">
        <v>42416</v>
      </c>
      <c r="F790" s="14">
        <v>42416</v>
      </c>
      <c r="G790" s="4">
        <f>[1]Itemprijzen!$D$11</f>
        <v>5.99</v>
      </c>
      <c r="H790" s="1">
        <v>1</v>
      </c>
    </row>
    <row r="791" spans="1:8" ht="30" hidden="1" customHeight="1" x14ac:dyDescent="0.25">
      <c r="A791" s="10" t="s">
        <v>1664</v>
      </c>
      <c r="B791" s="11" t="s">
        <v>1669</v>
      </c>
      <c r="C791" s="12" t="s">
        <v>1670</v>
      </c>
      <c r="D791" s="13">
        <v>500</v>
      </c>
      <c r="E791" s="14">
        <v>41548</v>
      </c>
      <c r="F791" s="14">
        <v>42416</v>
      </c>
      <c r="H791" s="1">
        <v>1</v>
      </c>
    </row>
    <row r="792" spans="1:8" ht="30" hidden="1" customHeight="1" x14ac:dyDescent="0.25">
      <c r="A792" s="10" t="s">
        <v>1664</v>
      </c>
      <c r="B792" s="11" t="s">
        <v>1669</v>
      </c>
      <c r="C792" s="12" t="s">
        <v>1671</v>
      </c>
      <c r="D792" s="13">
        <v>500</v>
      </c>
      <c r="E792" s="14">
        <v>41548</v>
      </c>
      <c r="F792" s="14">
        <v>42416</v>
      </c>
      <c r="H792" s="1">
        <v>1</v>
      </c>
    </row>
    <row r="793" spans="1:8" ht="15" hidden="1" customHeight="1" x14ac:dyDescent="0.25">
      <c r="A793" s="23" t="s">
        <v>1672</v>
      </c>
      <c r="B793" s="11" t="s">
        <v>1673</v>
      </c>
      <c r="C793" s="12">
        <v>2303297</v>
      </c>
      <c r="D793" s="13" t="s">
        <v>1674</v>
      </c>
      <c r="E793" s="14">
        <v>41928</v>
      </c>
      <c r="F793" s="14">
        <v>42418</v>
      </c>
      <c r="G793" s="4">
        <f>[1]Itemprijzen!G28</f>
        <v>25.95</v>
      </c>
      <c r="H793" s="1">
        <v>1</v>
      </c>
    </row>
    <row r="794" spans="1:8" ht="15" hidden="1" customHeight="1" x14ac:dyDescent="0.25">
      <c r="A794" s="23" t="s">
        <v>1675</v>
      </c>
      <c r="B794" s="11" t="s">
        <v>1676</v>
      </c>
      <c r="C794" s="12" t="s">
        <v>1677</v>
      </c>
      <c r="D794" s="13">
        <v>5300</v>
      </c>
      <c r="E794" s="14">
        <v>41561</v>
      </c>
      <c r="F794" s="14">
        <v>42405</v>
      </c>
      <c r="G794" s="4">
        <f>[1]Itemprijzen!$D$7</f>
        <v>5.1583333333333332</v>
      </c>
      <c r="H794" s="1">
        <v>1</v>
      </c>
    </row>
    <row r="795" spans="1:8" ht="45" hidden="1" customHeight="1" x14ac:dyDescent="0.25">
      <c r="A795" s="23" t="s">
        <v>1675</v>
      </c>
      <c r="B795" s="11" t="s">
        <v>1678</v>
      </c>
      <c r="C795" s="12">
        <v>141013</v>
      </c>
      <c r="D795" s="13">
        <v>1600</v>
      </c>
      <c r="E795" s="14">
        <v>41061</v>
      </c>
      <c r="F795" s="14">
        <v>42405</v>
      </c>
      <c r="G795" s="4">
        <f>[1]Itemprijzen!$D$7</f>
        <v>5.1583333333333332</v>
      </c>
      <c r="H795" s="1">
        <v>1</v>
      </c>
    </row>
    <row r="796" spans="1:8" ht="30" hidden="1" customHeight="1" x14ac:dyDescent="0.25">
      <c r="A796" s="15" t="s">
        <v>1679</v>
      </c>
      <c r="B796" s="11" t="s">
        <v>1680</v>
      </c>
      <c r="C796" s="12">
        <v>31297</v>
      </c>
      <c r="D796" s="13">
        <v>250</v>
      </c>
      <c r="E796" s="14">
        <v>42405</v>
      </c>
      <c r="F796" s="14">
        <v>42405</v>
      </c>
      <c r="G796" s="4">
        <f>[1]Itemprijzen!D33</f>
        <v>9.3166666666666664</v>
      </c>
      <c r="H796" s="1">
        <v>1</v>
      </c>
    </row>
    <row r="797" spans="1:8" ht="15" hidden="1" customHeight="1" x14ac:dyDescent="0.25">
      <c r="A797" s="15" t="s">
        <v>1681</v>
      </c>
      <c r="B797" s="11" t="s">
        <v>1682</v>
      </c>
      <c r="C797" s="12">
        <v>87444</v>
      </c>
      <c r="D797" s="13">
        <v>500</v>
      </c>
      <c r="E797" s="14">
        <v>42405</v>
      </c>
      <c r="F797" s="14">
        <v>42405</v>
      </c>
      <c r="H797" s="1">
        <v>1</v>
      </c>
    </row>
    <row r="798" spans="1:8" ht="15" hidden="1" customHeight="1" x14ac:dyDescent="0.25">
      <c r="A798" s="10" t="s">
        <v>1683</v>
      </c>
      <c r="B798" s="11" t="s">
        <v>1684</v>
      </c>
      <c r="C798" s="12" t="s">
        <v>1685</v>
      </c>
      <c r="D798" s="13" t="s">
        <v>35</v>
      </c>
      <c r="E798" s="14">
        <v>42405</v>
      </c>
      <c r="F798" s="14">
        <v>42405</v>
      </c>
      <c r="G798" s="4">
        <f>[1]Itemprijzen!$G$8</f>
        <v>17.633333333333333</v>
      </c>
      <c r="H798" s="1">
        <v>1</v>
      </c>
    </row>
    <row r="799" spans="1:8" ht="30" hidden="1" customHeight="1" x14ac:dyDescent="0.25">
      <c r="A799" s="10" t="s">
        <v>1683</v>
      </c>
      <c r="B799" s="11" t="s">
        <v>1686</v>
      </c>
      <c r="C799" s="12" t="s">
        <v>1687</v>
      </c>
      <c r="D799" s="13" t="s">
        <v>166</v>
      </c>
      <c r="E799" s="14">
        <v>42405</v>
      </c>
      <c r="F799" s="14">
        <v>42405</v>
      </c>
      <c r="G799" s="4">
        <f>[1]Itemprijzen!D31</f>
        <v>5.1583333333333332</v>
      </c>
      <c r="H799" s="1">
        <v>1</v>
      </c>
    </row>
    <row r="800" spans="1:8" ht="30" hidden="1" customHeight="1" x14ac:dyDescent="0.25">
      <c r="A800" s="10" t="s">
        <v>1683</v>
      </c>
      <c r="B800" s="11" t="s">
        <v>1688</v>
      </c>
      <c r="C800" s="12" t="s">
        <v>1689</v>
      </c>
      <c r="D800" s="13" t="s">
        <v>166</v>
      </c>
      <c r="E800" s="14">
        <v>42405</v>
      </c>
      <c r="F800" s="14">
        <v>42405</v>
      </c>
      <c r="H800" s="1">
        <v>1</v>
      </c>
    </row>
    <row r="801" spans="1:8" ht="15" hidden="1" customHeight="1" x14ac:dyDescent="0.25">
      <c r="A801" s="10" t="s">
        <v>1683</v>
      </c>
      <c r="B801" s="11" t="s">
        <v>1690</v>
      </c>
      <c r="C801" s="12" t="s">
        <v>1691</v>
      </c>
      <c r="D801" s="13">
        <v>500</v>
      </c>
      <c r="E801" s="14">
        <v>42405</v>
      </c>
      <c r="F801" s="14">
        <v>42405</v>
      </c>
      <c r="H801" s="1">
        <v>1</v>
      </c>
    </row>
    <row r="802" spans="1:8" ht="30" hidden="1" customHeight="1" x14ac:dyDescent="0.25">
      <c r="A802" s="10" t="s">
        <v>1683</v>
      </c>
      <c r="B802" s="11" t="s">
        <v>1692</v>
      </c>
      <c r="C802" s="12" t="s">
        <v>1693</v>
      </c>
      <c r="D802" s="13">
        <v>500</v>
      </c>
      <c r="E802" s="14">
        <v>42405</v>
      </c>
      <c r="F802" s="14">
        <v>42405</v>
      </c>
      <c r="H802" s="1">
        <v>1</v>
      </c>
    </row>
    <row r="803" spans="1:8" ht="30" hidden="1" customHeight="1" x14ac:dyDescent="0.25">
      <c r="A803" s="10" t="s">
        <v>1683</v>
      </c>
      <c r="B803" s="11" t="s">
        <v>1694</v>
      </c>
      <c r="C803" s="12" t="s">
        <v>1695</v>
      </c>
      <c r="D803" s="13" t="s">
        <v>41</v>
      </c>
      <c r="E803" s="14">
        <v>42405</v>
      </c>
      <c r="F803" s="14">
        <v>42405</v>
      </c>
      <c r="G803" s="4">
        <f>[1]Itemprijzen!$G$8</f>
        <v>17.633333333333333</v>
      </c>
      <c r="H803" s="1">
        <v>1</v>
      </c>
    </row>
    <row r="804" spans="1:8" ht="30" hidden="1" customHeight="1" x14ac:dyDescent="0.25">
      <c r="A804" s="10" t="s">
        <v>1683</v>
      </c>
      <c r="B804" s="11" t="s">
        <v>1696</v>
      </c>
      <c r="C804" s="12" t="s">
        <v>1697</v>
      </c>
      <c r="D804" s="13">
        <v>500</v>
      </c>
      <c r="E804" s="14">
        <v>42405</v>
      </c>
      <c r="F804" s="14">
        <v>42405</v>
      </c>
      <c r="H804" s="1">
        <v>1</v>
      </c>
    </row>
    <row r="805" spans="1:8" ht="30" hidden="1" customHeight="1" x14ac:dyDescent="0.25">
      <c r="A805" s="10" t="s">
        <v>1683</v>
      </c>
      <c r="B805" s="11" t="s">
        <v>1698</v>
      </c>
      <c r="C805" s="12" t="s">
        <v>1699</v>
      </c>
      <c r="D805" s="33" t="s">
        <v>138</v>
      </c>
      <c r="E805" s="14">
        <v>42387</v>
      </c>
      <c r="F805" s="14">
        <v>42387</v>
      </c>
      <c r="G805" s="4">
        <f>[1]Itemprijzen!$D$7</f>
        <v>5.1583333333333332</v>
      </c>
      <c r="H805" s="1">
        <v>1</v>
      </c>
    </row>
    <row r="806" spans="1:8" ht="30" hidden="1" customHeight="1" x14ac:dyDescent="0.25">
      <c r="A806" s="10" t="s">
        <v>1683</v>
      </c>
      <c r="B806" s="11" t="s">
        <v>1700</v>
      </c>
      <c r="C806" s="12" t="s">
        <v>1701</v>
      </c>
      <c r="D806" s="13" t="s">
        <v>1702</v>
      </c>
      <c r="E806" s="14">
        <v>42408</v>
      </c>
      <c r="F806" s="14">
        <v>42408</v>
      </c>
      <c r="G806" s="4">
        <f>[1]Itemprijzen!$G$8</f>
        <v>17.633333333333333</v>
      </c>
      <c r="H806" s="1">
        <v>1</v>
      </c>
    </row>
    <row r="807" spans="1:8" ht="45" hidden="1" customHeight="1" x14ac:dyDescent="0.25">
      <c r="A807" s="10" t="s">
        <v>1683</v>
      </c>
      <c r="B807" s="11" t="s">
        <v>1703</v>
      </c>
      <c r="C807" s="12" t="s">
        <v>1704</v>
      </c>
      <c r="D807" s="13" t="s">
        <v>1702</v>
      </c>
      <c r="E807" s="14">
        <v>42405</v>
      </c>
      <c r="F807" s="14">
        <v>42405</v>
      </c>
      <c r="G807" s="4">
        <f>[1]Itemprijzen!$G$8</f>
        <v>17.633333333333333</v>
      </c>
      <c r="H807" s="1">
        <v>1</v>
      </c>
    </row>
    <row r="808" spans="1:8" ht="17.25" hidden="1" customHeight="1" x14ac:dyDescent="0.25">
      <c r="A808" s="10" t="s">
        <v>1683</v>
      </c>
      <c r="B808" s="11" t="s">
        <v>1622</v>
      </c>
      <c r="C808" s="12">
        <v>100800627</v>
      </c>
      <c r="D808" s="13">
        <v>1000</v>
      </c>
      <c r="E808" s="14">
        <v>40940</v>
      </c>
      <c r="F808" s="14">
        <v>42404</v>
      </c>
      <c r="H808" s="1">
        <v>1</v>
      </c>
    </row>
    <row r="809" spans="1:8" ht="17.25" hidden="1" customHeight="1" x14ac:dyDescent="0.25">
      <c r="A809" s="10" t="s">
        <v>1683</v>
      </c>
      <c r="B809" s="11" t="s">
        <v>1622</v>
      </c>
      <c r="C809" s="12">
        <v>101418788</v>
      </c>
      <c r="D809" s="13">
        <v>1000</v>
      </c>
      <c r="E809" s="14">
        <v>42125</v>
      </c>
      <c r="F809" s="14">
        <v>42404</v>
      </c>
      <c r="H809" s="1">
        <v>1</v>
      </c>
    </row>
    <row r="810" spans="1:8" ht="17.25" hidden="1" customHeight="1" x14ac:dyDescent="0.25">
      <c r="A810" s="10" t="s">
        <v>1683</v>
      </c>
      <c r="B810" s="11" t="s">
        <v>1622</v>
      </c>
      <c r="C810" s="12">
        <v>101418787</v>
      </c>
      <c r="D810" s="13">
        <v>1000</v>
      </c>
      <c r="E810" s="14">
        <v>42125</v>
      </c>
      <c r="F810" s="14">
        <v>42404</v>
      </c>
      <c r="H810" s="1">
        <v>1</v>
      </c>
    </row>
    <row r="811" spans="1:8" ht="17.25" hidden="1" customHeight="1" x14ac:dyDescent="0.25">
      <c r="A811" s="10" t="s">
        <v>1683</v>
      </c>
      <c r="B811" s="11" t="s">
        <v>1622</v>
      </c>
      <c r="C811" s="12">
        <v>101418790</v>
      </c>
      <c r="D811" s="13">
        <v>1000</v>
      </c>
      <c r="E811" s="14">
        <v>42125</v>
      </c>
      <c r="F811" s="14">
        <v>42404</v>
      </c>
      <c r="H811" s="1">
        <v>1</v>
      </c>
    </row>
    <row r="812" spans="1:8" ht="17.25" hidden="1" customHeight="1" x14ac:dyDescent="0.25">
      <c r="A812" s="10" t="s">
        <v>1683</v>
      </c>
      <c r="B812" s="11" t="s">
        <v>1705</v>
      </c>
      <c r="C812" s="12">
        <v>101487313</v>
      </c>
      <c r="D812" s="13">
        <v>1000</v>
      </c>
      <c r="E812" s="14">
        <v>42248</v>
      </c>
      <c r="F812" s="14">
        <v>42404</v>
      </c>
      <c r="H812" s="1">
        <v>1</v>
      </c>
    </row>
    <row r="813" spans="1:8" ht="17.25" hidden="1" customHeight="1" x14ac:dyDescent="0.25">
      <c r="A813" s="10" t="s">
        <v>1683</v>
      </c>
      <c r="B813" s="11" t="s">
        <v>1706</v>
      </c>
      <c r="C813" s="12">
        <v>101253103</v>
      </c>
      <c r="D813" s="13">
        <v>1000</v>
      </c>
      <c r="E813" s="14">
        <v>41852</v>
      </c>
      <c r="F813" s="14">
        <v>42404</v>
      </c>
      <c r="H813" s="1">
        <v>1</v>
      </c>
    </row>
    <row r="814" spans="1:8" ht="17.25" hidden="1" customHeight="1" x14ac:dyDescent="0.25">
      <c r="A814" s="10" t="s">
        <v>1683</v>
      </c>
      <c r="B814" s="11" t="s">
        <v>1705</v>
      </c>
      <c r="C814" s="12">
        <v>101502684</v>
      </c>
      <c r="D814" s="13">
        <v>1000</v>
      </c>
      <c r="E814" s="14">
        <v>42309</v>
      </c>
      <c r="F814" s="14">
        <v>42404</v>
      </c>
      <c r="H814" s="1">
        <v>1</v>
      </c>
    </row>
    <row r="815" spans="1:8" ht="17.25" hidden="1" customHeight="1" x14ac:dyDescent="0.25">
      <c r="A815" s="10" t="s">
        <v>1683</v>
      </c>
      <c r="B815" s="11" t="s">
        <v>1705</v>
      </c>
      <c r="C815" s="12">
        <v>101003228</v>
      </c>
      <c r="D815" s="13">
        <v>1000</v>
      </c>
      <c r="E815" s="14">
        <v>41456</v>
      </c>
      <c r="F815" s="14">
        <v>42404</v>
      </c>
      <c r="H815" s="1">
        <v>1</v>
      </c>
    </row>
    <row r="816" spans="1:8" ht="17.25" hidden="1" customHeight="1" x14ac:dyDescent="0.25">
      <c r="A816" s="10" t="s">
        <v>1683</v>
      </c>
      <c r="B816" s="11" t="s">
        <v>1622</v>
      </c>
      <c r="C816" s="12">
        <v>101337000</v>
      </c>
      <c r="D816" s="13">
        <v>1000</v>
      </c>
      <c r="E816" s="14">
        <v>41974</v>
      </c>
      <c r="F816" s="14">
        <v>42404</v>
      </c>
      <c r="H816" s="1">
        <v>1</v>
      </c>
    </row>
    <row r="817" spans="1:8" ht="17.25" hidden="1" customHeight="1" x14ac:dyDescent="0.25">
      <c r="A817" s="10" t="s">
        <v>1683</v>
      </c>
      <c r="B817" s="11" t="s">
        <v>1707</v>
      </c>
      <c r="C817" s="12">
        <v>101049736</v>
      </c>
      <c r="D817" s="13">
        <v>1000</v>
      </c>
      <c r="E817" s="14">
        <v>41548</v>
      </c>
      <c r="F817" s="14">
        <v>42404</v>
      </c>
      <c r="H817" s="1">
        <v>1</v>
      </c>
    </row>
    <row r="818" spans="1:8" ht="17.25" hidden="1" customHeight="1" x14ac:dyDescent="0.25">
      <c r="A818" s="10" t="s">
        <v>1683</v>
      </c>
      <c r="B818" s="11" t="s">
        <v>1707</v>
      </c>
      <c r="C818" s="12">
        <v>100885182</v>
      </c>
      <c r="D818" s="13">
        <v>1000</v>
      </c>
      <c r="E818" s="14">
        <v>41183</v>
      </c>
      <c r="F818" s="14">
        <v>42404</v>
      </c>
      <c r="H818" s="1">
        <v>1</v>
      </c>
    </row>
    <row r="819" spans="1:8" ht="15" hidden="1" customHeight="1" x14ac:dyDescent="0.25">
      <c r="A819" s="10" t="s">
        <v>1683</v>
      </c>
      <c r="B819" s="11" t="s">
        <v>1708</v>
      </c>
      <c r="C819" s="12">
        <v>101253100</v>
      </c>
      <c r="D819" s="13">
        <v>1000</v>
      </c>
      <c r="E819" s="14">
        <v>41852</v>
      </c>
      <c r="F819" s="14">
        <v>42404</v>
      </c>
      <c r="H819" s="1">
        <v>1</v>
      </c>
    </row>
    <row r="820" spans="1:8" ht="15" hidden="1" customHeight="1" x14ac:dyDescent="0.25">
      <c r="A820" s="10" t="s">
        <v>1683</v>
      </c>
      <c r="B820" s="11" t="s">
        <v>1709</v>
      </c>
      <c r="C820" s="12">
        <v>201208135</v>
      </c>
      <c r="D820" s="13">
        <v>2000</v>
      </c>
      <c r="E820" s="14">
        <v>41306</v>
      </c>
      <c r="F820" s="14">
        <v>42404</v>
      </c>
      <c r="H820" s="1">
        <v>1</v>
      </c>
    </row>
    <row r="821" spans="1:8" ht="15" hidden="1" customHeight="1" x14ac:dyDescent="0.25">
      <c r="A821" s="10" t="s">
        <v>1683</v>
      </c>
      <c r="B821" s="11" t="s">
        <v>1709</v>
      </c>
      <c r="C821" s="12">
        <v>201631473</v>
      </c>
      <c r="D821" s="13">
        <v>2000</v>
      </c>
      <c r="E821" s="14">
        <v>41852</v>
      </c>
      <c r="F821" s="14">
        <v>42404</v>
      </c>
      <c r="H821" s="1">
        <v>1</v>
      </c>
    </row>
    <row r="822" spans="1:8" ht="15" hidden="1" customHeight="1" x14ac:dyDescent="0.25">
      <c r="A822" s="10" t="s">
        <v>1683</v>
      </c>
      <c r="B822" s="11" t="s">
        <v>1710</v>
      </c>
      <c r="C822" s="12">
        <v>201059831</v>
      </c>
      <c r="D822" s="13">
        <v>2000</v>
      </c>
      <c r="E822" s="14">
        <v>41061</v>
      </c>
      <c r="F822" s="14">
        <v>42404</v>
      </c>
      <c r="H822" s="1">
        <v>1</v>
      </c>
    </row>
    <row r="823" spans="1:8" ht="30" hidden="1" customHeight="1" x14ac:dyDescent="0.25">
      <c r="A823" s="10" t="s">
        <v>1683</v>
      </c>
      <c r="B823" s="11" t="s">
        <v>1710</v>
      </c>
      <c r="C823" s="12">
        <v>201318914</v>
      </c>
      <c r="D823" s="13">
        <v>2000</v>
      </c>
      <c r="E823" s="14">
        <v>41487</v>
      </c>
      <c r="F823" s="14">
        <v>42404</v>
      </c>
      <c r="H823" s="1">
        <v>1</v>
      </c>
    </row>
    <row r="824" spans="1:8" ht="15" hidden="1" customHeight="1" x14ac:dyDescent="0.25">
      <c r="A824" s="10" t="s">
        <v>1683</v>
      </c>
      <c r="B824" s="11" t="s">
        <v>1711</v>
      </c>
      <c r="C824" s="12">
        <v>201682694</v>
      </c>
      <c r="D824" s="13">
        <v>2000</v>
      </c>
      <c r="E824" s="14">
        <v>41913</v>
      </c>
      <c r="F824" s="14">
        <v>42404</v>
      </c>
      <c r="H824" s="1">
        <v>1</v>
      </c>
    </row>
    <row r="825" spans="1:8" ht="15" hidden="1" customHeight="1" x14ac:dyDescent="0.25">
      <c r="A825" s="10" t="s">
        <v>1683</v>
      </c>
      <c r="B825" s="11" t="s">
        <v>1711</v>
      </c>
      <c r="C825" s="12">
        <v>3112329231</v>
      </c>
      <c r="D825" s="13">
        <v>2000</v>
      </c>
      <c r="E825" s="14">
        <v>41214</v>
      </c>
      <c r="F825" s="14">
        <v>42404</v>
      </c>
      <c r="H825" s="1">
        <v>1</v>
      </c>
    </row>
    <row r="826" spans="1:8" ht="15" hidden="1" customHeight="1" x14ac:dyDescent="0.25">
      <c r="A826" s="10" t="s">
        <v>1683</v>
      </c>
      <c r="B826" s="11" t="s">
        <v>1711</v>
      </c>
      <c r="C826" s="12">
        <v>201357710</v>
      </c>
      <c r="D826" s="13">
        <v>2000</v>
      </c>
      <c r="E826" s="14">
        <v>41518</v>
      </c>
      <c r="F826" s="14">
        <v>42404</v>
      </c>
      <c r="H826" s="1">
        <v>1</v>
      </c>
    </row>
    <row r="827" spans="1:8" ht="30" hidden="1" customHeight="1" x14ac:dyDescent="0.25">
      <c r="A827" s="10" t="s">
        <v>1683</v>
      </c>
      <c r="B827" s="11" t="s">
        <v>1711</v>
      </c>
      <c r="C827" s="12">
        <v>201137084</v>
      </c>
      <c r="D827" s="13">
        <v>2000</v>
      </c>
      <c r="E827" s="14">
        <v>41183</v>
      </c>
      <c r="F827" s="14">
        <v>42404</v>
      </c>
      <c r="H827" s="1">
        <v>1</v>
      </c>
    </row>
    <row r="828" spans="1:8" ht="30" hidden="1" customHeight="1" x14ac:dyDescent="0.25">
      <c r="A828" s="10" t="s">
        <v>1683</v>
      </c>
      <c r="B828" s="11" t="s">
        <v>1709</v>
      </c>
      <c r="C828" s="12">
        <v>201631474</v>
      </c>
      <c r="D828" s="13">
        <v>2000</v>
      </c>
      <c r="E828" s="14">
        <v>41852</v>
      </c>
      <c r="F828" s="14">
        <v>42404</v>
      </c>
      <c r="H828" s="1">
        <v>1</v>
      </c>
    </row>
    <row r="829" spans="1:8" ht="30" hidden="1" customHeight="1" x14ac:dyDescent="0.25">
      <c r="A829" s="10" t="s">
        <v>1683</v>
      </c>
      <c r="B829" s="11" t="s">
        <v>1709</v>
      </c>
      <c r="C829" s="12">
        <v>201005630</v>
      </c>
      <c r="D829" s="13">
        <v>2000</v>
      </c>
      <c r="E829" s="14">
        <v>40969</v>
      </c>
      <c r="F829" s="14">
        <v>42404</v>
      </c>
      <c r="H829" s="1">
        <v>1</v>
      </c>
    </row>
    <row r="830" spans="1:8" ht="30" hidden="1" customHeight="1" x14ac:dyDescent="0.25">
      <c r="A830" s="10" t="s">
        <v>1683</v>
      </c>
      <c r="B830" s="11" t="s">
        <v>1709</v>
      </c>
      <c r="C830" s="12">
        <v>201267412</v>
      </c>
      <c r="D830" s="13">
        <v>2000</v>
      </c>
      <c r="E830" s="14">
        <v>41426</v>
      </c>
      <c r="F830" s="14">
        <v>42404</v>
      </c>
      <c r="H830" s="1">
        <v>1</v>
      </c>
    </row>
    <row r="831" spans="1:8" ht="30" hidden="1" customHeight="1" x14ac:dyDescent="0.25">
      <c r="A831" s="10" t="s">
        <v>1683</v>
      </c>
      <c r="B831" s="11" t="s">
        <v>1709</v>
      </c>
      <c r="C831" s="12">
        <v>200785972</v>
      </c>
      <c r="D831" s="13">
        <v>2000</v>
      </c>
      <c r="E831" s="14">
        <v>40634</v>
      </c>
      <c r="F831" s="14">
        <v>42404</v>
      </c>
      <c r="H831" s="1">
        <v>1</v>
      </c>
    </row>
    <row r="832" spans="1:8" ht="30" hidden="1" customHeight="1" x14ac:dyDescent="0.25">
      <c r="A832" s="10" t="s">
        <v>1683</v>
      </c>
      <c r="B832" s="11" t="s">
        <v>1709</v>
      </c>
      <c r="C832" s="12">
        <v>201267434</v>
      </c>
      <c r="D832" s="13">
        <v>2000</v>
      </c>
      <c r="E832" s="14">
        <v>41426</v>
      </c>
      <c r="F832" s="14">
        <v>42404</v>
      </c>
      <c r="H832" s="1">
        <v>1</v>
      </c>
    </row>
    <row r="833" spans="1:8" ht="30" hidden="1" customHeight="1" x14ac:dyDescent="0.25">
      <c r="A833" s="10" t="s">
        <v>1683</v>
      </c>
      <c r="B833" s="11" t="s">
        <v>1709</v>
      </c>
      <c r="C833" s="12">
        <v>201267404</v>
      </c>
      <c r="D833" s="13">
        <v>2000</v>
      </c>
      <c r="E833" s="14">
        <v>41426</v>
      </c>
      <c r="F833" s="14">
        <v>42404</v>
      </c>
      <c r="H833" s="1">
        <v>1</v>
      </c>
    </row>
    <row r="834" spans="1:8" ht="30" hidden="1" customHeight="1" x14ac:dyDescent="0.25">
      <c r="A834" s="10" t="s">
        <v>1683</v>
      </c>
      <c r="B834" s="11" t="s">
        <v>1712</v>
      </c>
      <c r="C834" s="12">
        <v>201267450</v>
      </c>
      <c r="D834" s="13">
        <v>2000</v>
      </c>
      <c r="E834" s="14">
        <v>41426</v>
      </c>
      <c r="F834" s="14">
        <v>42404</v>
      </c>
      <c r="H834" s="1">
        <v>1</v>
      </c>
    </row>
    <row r="835" spans="1:8" ht="30" hidden="1" customHeight="1" x14ac:dyDescent="0.25">
      <c r="A835" s="10" t="s">
        <v>1683</v>
      </c>
      <c r="B835" s="11" t="s">
        <v>1712</v>
      </c>
      <c r="C835" s="12">
        <v>201050855</v>
      </c>
      <c r="D835" s="13">
        <v>2000</v>
      </c>
      <c r="E835" s="14">
        <v>41030</v>
      </c>
      <c r="F835" s="14">
        <v>42404</v>
      </c>
      <c r="H835" s="1">
        <v>1</v>
      </c>
    </row>
    <row r="836" spans="1:8" ht="30" hidden="1" customHeight="1" x14ac:dyDescent="0.25">
      <c r="A836" s="10" t="s">
        <v>1683</v>
      </c>
      <c r="B836" s="11" t="s">
        <v>1712</v>
      </c>
      <c r="C836" s="12">
        <v>201006515</v>
      </c>
      <c r="D836" s="13">
        <v>2000</v>
      </c>
      <c r="E836" s="14">
        <v>40969</v>
      </c>
      <c r="F836" s="14">
        <v>42404</v>
      </c>
      <c r="H836" s="1">
        <v>1</v>
      </c>
    </row>
    <row r="837" spans="1:8" ht="30" hidden="1" customHeight="1" x14ac:dyDescent="0.25">
      <c r="A837" s="10" t="s">
        <v>1683</v>
      </c>
      <c r="B837" s="11" t="s">
        <v>1711</v>
      </c>
      <c r="C837" s="12">
        <v>200875628</v>
      </c>
      <c r="D837" s="13">
        <v>2000</v>
      </c>
      <c r="E837" s="14">
        <v>40695</v>
      </c>
      <c r="F837" s="14">
        <v>42404</v>
      </c>
      <c r="H837" s="1">
        <v>1</v>
      </c>
    </row>
    <row r="838" spans="1:8" ht="30" hidden="1" customHeight="1" x14ac:dyDescent="0.25">
      <c r="A838" s="10" t="s">
        <v>1683</v>
      </c>
      <c r="B838" s="11" t="s">
        <v>1710</v>
      </c>
      <c r="C838" s="12">
        <v>201059832</v>
      </c>
      <c r="D838" s="13">
        <v>2000</v>
      </c>
      <c r="E838" s="14">
        <v>41061</v>
      </c>
      <c r="F838" s="14">
        <v>42404</v>
      </c>
      <c r="H838" s="1">
        <v>1</v>
      </c>
    </row>
    <row r="839" spans="1:8" ht="30" hidden="1" customHeight="1" x14ac:dyDescent="0.25">
      <c r="A839" s="10" t="s">
        <v>1683</v>
      </c>
      <c r="B839" s="11" t="s">
        <v>1710</v>
      </c>
      <c r="C839" s="12">
        <v>201711909</v>
      </c>
      <c r="D839" s="13">
        <v>2000</v>
      </c>
      <c r="E839" s="14">
        <v>41944</v>
      </c>
      <c r="F839" s="14">
        <v>42404</v>
      </c>
      <c r="H839" s="1">
        <v>1</v>
      </c>
    </row>
    <row r="840" spans="1:8" ht="30" hidden="1" customHeight="1" x14ac:dyDescent="0.25">
      <c r="A840" s="10" t="s">
        <v>1683</v>
      </c>
      <c r="B840" s="11" t="s">
        <v>1710</v>
      </c>
      <c r="C840" s="12">
        <v>201137427</v>
      </c>
      <c r="D840" s="13">
        <v>2000</v>
      </c>
      <c r="E840" s="14">
        <v>41183</v>
      </c>
      <c r="F840" s="14">
        <v>42404</v>
      </c>
      <c r="H840" s="1">
        <v>1</v>
      </c>
    </row>
    <row r="841" spans="1:8" ht="15" hidden="1" customHeight="1" x14ac:dyDescent="0.25">
      <c r="A841" s="10" t="s">
        <v>1683</v>
      </c>
      <c r="B841" s="11" t="s">
        <v>1710</v>
      </c>
      <c r="C841" s="12">
        <v>201252948</v>
      </c>
      <c r="D841" s="13">
        <v>2000</v>
      </c>
      <c r="E841" s="14">
        <v>41426</v>
      </c>
      <c r="F841" s="14">
        <v>42404</v>
      </c>
      <c r="H841" s="1">
        <v>1</v>
      </c>
    </row>
    <row r="842" spans="1:8" ht="15" hidden="1" customHeight="1" x14ac:dyDescent="0.25">
      <c r="A842" s="10" t="s">
        <v>1683</v>
      </c>
      <c r="B842" s="11" t="s">
        <v>1710</v>
      </c>
      <c r="C842" s="12">
        <v>201711913</v>
      </c>
      <c r="D842" s="13">
        <v>2000</v>
      </c>
      <c r="E842" s="14">
        <v>41944</v>
      </c>
      <c r="F842" s="14">
        <v>42404</v>
      </c>
      <c r="H842" s="1">
        <v>1</v>
      </c>
    </row>
    <row r="843" spans="1:8" ht="15" hidden="1" customHeight="1" x14ac:dyDescent="0.25">
      <c r="A843" s="10" t="s">
        <v>1683</v>
      </c>
      <c r="B843" s="11" t="s">
        <v>1713</v>
      </c>
      <c r="C843" s="12">
        <v>300490643</v>
      </c>
      <c r="D843" s="13">
        <v>3000</v>
      </c>
      <c r="E843" s="14">
        <v>40909</v>
      </c>
      <c r="F843" s="14">
        <v>42404</v>
      </c>
      <c r="H843" s="1">
        <v>1</v>
      </c>
    </row>
    <row r="844" spans="1:8" ht="41.25" hidden="1" customHeight="1" x14ac:dyDescent="0.25">
      <c r="A844" s="10" t="s">
        <v>1683</v>
      </c>
      <c r="B844" s="11" t="s">
        <v>1713</v>
      </c>
      <c r="C844" s="12">
        <v>300977432</v>
      </c>
      <c r="D844" s="13">
        <v>3000</v>
      </c>
      <c r="E844" s="14">
        <v>41944</v>
      </c>
      <c r="F844" s="14">
        <v>42404</v>
      </c>
      <c r="H844" s="1">
        <v>1</v>
      </c>
    </row>
    <row r="845" spans="1:8" ht="15" hidden="1" customHeight="1" x14ac:dyDescent="0.25">
      <c r="A845" s="10" t="s">
        <v>1683</v>
      </c>
      <c r="B845" s="11" t="s">
        <v>1713</v>
      </c>
      <c r="C845" s="12">
        <v>300490740</v>
      </c>
      <c r="D845" s="13">
        <v>3000</v>
      </c>
      <c r="E845" s="14">
        <v>40909</v>
      </c>
      <c r="F845" s="14">
        <v>42404</v>
      </c>
      <c r="H845" s="1">
        <v>1</v>
      </c>
    </row>
    <row r="846" spans="1:8" ht="15" hidden="1" customHeight="1" x14ac:dyDescent="0.25">
      <c r="A846" s="10" t="s">
        <v>1683</v>
      </c>
      <c r="B846" s="11" t="s">
        <v>1713</v>
      </c>
      <c r="C846" s="12">
        <v>300937895</v>
      </c>
      <c r="D846" s="13">
        <v>3000</v>
      </c>
      <c r="E846" s="14">
        <v>41852</v>
      </c>
      <c r="F846" s="14">
        <v>42404</v>
      </c>
      <c r="H846" s="1">
        <v>1</v>
      </c>
    </row>
    <row r="847" spans="1:8" ht="30" hidden="1" customHeight="1" x14ac:dyDescent="0.25">
      <c r="A847" s="10" t="s">
        <v>1683</v>
      </c>
      <c r="B847" s="11" t="s">
        <v>1714</v>
      </c>
      <c r="C847" s="12">
        <v>300547815</v>
      </c>
      <c r="D847" s="13">
        <v>3000</v>
      </c>
      <c r="E847" s="14">
        <v>41030</v>
      </c>
      <c r="F847" s="14">
        <v>42404</v>
      </c>
      <c r="H847" s="1">
        <v>1</v>
      </c>
    </row>
    <row r="848" spans="1:8" ht="30" hidden="1" customHeight="1" x14ac:dyDescent="0.25">
      <c r="A848" s="10" t="s">
        <v>1683</v>
      </c>
      <c r="B848" s="11" t="s">
        <v>1715</v>
      </c>
      <c r="C848" s="12">
        <v>300490327</v>
      </c>
      <c r="D848" s="13">
        <v>3000</v>
      </c>
      <c r="E848" s="14">
        <v>41030</v>
      </c>
      <c r="F848" s="14">
        <v>42404</v>
      </c>
      <c r="H848" s="1">
        <v>1</v>
      </c>
    </row>
    <row r="849" spans="1:8" ht="84.75" hidden="1" customHeight="1" x14ac:dyDescent="0.25">
      <c r="A849" s="10" t="s">
        <v>1683</v>
      </c>
      <c r="B849" s="11" t="s">
        <v>1716</v>
      </c>
      <c r="C849" s="12">
        <v>300803351</v>
      </c>
      <c r="D849" s="13">
        <v>3000</v>
      </c>
      <c r="E849" s="14">
        <v>41640</v>
      </c>
      <c r="F849" s="14">
        <v>42404</v>
      </c>
      <c r="H849" s="1">
        <v>1</v>
      </c>
    </row>
    <row r="850" spans="1:8" ht="15" hidden="1" customHeight="1" x14ac:dyDescent="0.25">
      <c r="A850" s="10" t="s">
        <v>1683</v>
      </c>
      <c r="B850" s="11" t="s">
        <v>1716</v>
      </c>
      <c r="C850" s="12">
        <v>300803352</v>
      </c>
      <c r="D850" s="13">
        <v>3000</v>
      </c>
      <c r="E850" s="14">
        <v>41640</v>
      </c>
      <c r="F850" s="14">
        <v>42404</v>
      </c>
      <c r="H850" s="1">
        <v>1</v>
      </c>
    </row>
    <row r="851" spans="1:8" ht="30" hidden="1" customHeight="1" x14ac:dyDescent="0.25">
      <c r="A851" s="10" t="s">
        <v>1683</v>
      </c>
      <c r="B851" s="11" t="s">
        <v>1716</v>
      </c>
      <c r="C851" s="12">
        <v>300437569</v>
      </c>
      <c r="D851" s="13">
        <v>3000</v>
      </c>
      <c r="E851" s="14">
        <v>40695</v>
      </c>
      <c r="F851" s="14">
        <v>42404</v>
      </c>
      <c r="H851" s="1">
        <v>1</v>
      </c>
    </row>
    <row r="852" spans="1:8" ht="15" hidden="1" customHeight="1" x14ac:dyDescent="0.25">
      <c r="A852" s="10" t="s">
        <v>1683</v>
      </c>
      <c r="B852" s="11" t="s">
        <v>1714</v>
      </c>
      <c r="C852" s="12">
        <v>300547816</v>
      </c>
      <c r="D852" s="13">
        <v>3000</v>
      </c>
      <c r="E852" s="14">
        <v>41030</v>
      </c>
      <c r="F852" s="14">
        <v>42404</v>
      </c>
      <c r="H852" s="1">
        <v>1</v>
      </c>
    </row>
    <row r="853" spans="1:8" ht="15" hidden="1" customHeight="1" x14ac:dyDescent="0.25">
      <c r="A853" s="10" t="s">
        <v>1683</v>
      </c>
      <c r="B853" s="11" t="s">
        <v>1717</v>
      </c>
      <c r="C853" s="22" t="s">
        <v>1718</v>
      </c>
      <c r="D853" s="13">
        <v>3000</v>
      </c>
      <c r="E853" s="14">
        <v>38869</v>
      </c>
      <c r="F853" s="14">
        <v>42404</v>
      </c>
      <c r="H853" s="1">
        <v>1</v>
      </c>
    </row>
    <row r="854" spans="1:8" ht="15" hidden="1" customHeight="1" x14ac:dyDescent="0.25">
      <c r="A854" s="10" t="s">
        <v>1683</v>
      </c>
      <c r="B854" s="11" t="s">
        <v>1717</v>
      </c>
      <c r="C854" s="22" t="s">
        <v>1719</v>
      </c>
      <c r="D854" s="13">
        <v>3000</v>
      </c>
      <c r="E854" s="14">
        <v>38838</v>
      </c>
      <c r="F854" s="14">
        <v>42404</v>
      </c>
      <c r="H854" s="1">
        <v>1</v>
      </c>
    </row>
    <row r="855" spans="1:8" ht="15" hidden="1" customHeight="1" x14ac:dyDescent="0.25">
      <c r="A855" s="10" t="s">
        <v>1683</v>
      </c>
      <c r="B855" s="11" t="s">
        <v>1720</v>
      </c>
      <c r="C855" s="22" t="s">
        <v>1721</v>
      </c>
      <c r="D855" s="13">
        <v>500</v>
      </c>
      <c r="E855" s="14">
        <v>42405</v>
      </c>
      <c r="F855" s="14">
        <v>42405</v>
      </c>
      <c r="H855" s="1">
        <v>1</v>
      </c>
    </row>
    <row r="856" spans="1:8" ht="15" hidden="1" customHeight="1" x14ac:dyDescent="0.25">
      <c r="A856" s="10" t="s">
        <v>1722</v>
      </c>
      <c r="B856" s="11" t="s">
        <v>1723</v>
      </c>
      <c r="C856" s="12" t="s">
        <v>1724</v>
      </c>
      <c r="D856" s="13" t="s">
        <v>35</v>
      </c>
      <c r="E856" s="14">
        <v>42418</v>
      </c>
      <c r="F856" s="14">
        <v>42418</v>
      </c>
      <c r="G856" s="4">
        <f>[1]Itemprijzen!$G$8</f>
        <v>17.633333333333333</v>
      </c>
      <c r="H856" s="1">
        <v>1</v>
      </c>
    </row>
    <row r="857" spans="1:8" ht="15" hidden="1" customHeight="1" x14ac:dyDescent="0.25">
      <c r="A857" s="10" t="s">
        <v>1722</v>
      </c>
      <c r="B857" s="11" t="s">
        <v>1725</v>
      </c>
      <c r="C857" s="12" t="s">
        <v>1726</v>
      </c>
      <c r="D857" s="13" t="s">
        <v>35</v>
      </c>
      <c r="E857" s="14">
        <v>42418</v>
      </c>
      <c r="F857" s="14">
        <v>42418</v>
      </c>
      <c r="G857" s="4">
        <f>[1]Itemprijzen!$G$8</f>
        <v>17.633333333333333</v>
      </c>
      <c r="H857" s="1">
        <v>1</v>
      </c>
    </row>
    <row r="858" spans="1:8" ht="15" hidden="1" customHeight="1" x14ac:dyDescent="0.25">
      <c r="A858" s="10" t="s">
        <v>1727</v>
      </c>
      <c r="B858" s="11" t="s">
        <v>1728</v>
      </c>
      <c r="C858" s="12" t="s">
        <v>1729</v>
      </c>
      <c r="D858" s="13">
        <v>1000</v>
      </c>
      <c r="E858" s="14">
        <v>42405</v>
      </c>
      <c r="F858" s="14">
        <v>42405</v>
      </c>
      <c r="H858" s="1">
        <v>1</v>
      </c>
    </row>
    <row r="859" spans="1:8" ht="15" hidden="1" customHeight="1" x14ac:dyDescent="0.25">
      <c r="A859" s="10" t="s">
        <v>1727</v>
      </c>
      <c r="B859" s="11" t="s">
        <v>1730</v>
      </c>
      <c r="C859" s="12" t="s">
        <v>1731</v>
      </c>
      <c r="D859" s="13">
        <v>250</v>
      </c>
      <c r="E859" s="14">
        <v>42405</v>
      </c>
      <c r="F859" s="14">
        <v>42405</v>
      </c>
      <c r="H859" s="1">
        <v>1</v>
      </c>
    </row>
    <row r="860" spans="1:8" ht="15" hidden="1" customHeight="1" x14ac:dyDescent="0.25">
      <c r="A860" s="10" t="s">
        <v>1727</v>
      </c>
      <c r="B860" s="11" t="s">
        <v>1732</v>
      </c>
      <c r="C860" s="12" t="s">
        <v>1733</v>
      </c>
      <c r="D860" s="13">
        <v>3150</v>
      </c>
      <c r="E860" s="14">
        <v>42405</v>
      </c>
      <c r="F860" s="14">
        <v>42405</v>
      </c>
      <c r="H860" s="1">
        <v>1</v>
      </c>
    </row>
    <row r="861" spans="1:8" ht="30" hidden="1" customHeight="1" x14ac:dyDescent="0.25">
      <c r="A861" s="10" t="s">
        <v>1727</v>
      </c>
      <c r="B861" s="11" t="s">
        <v>1734</v>
      </c>
      <c r="C861" s="12" t="s">
        <v>1735</v>
      </c>
      <c r="D861" s="13">
        <v>3250</v>
      </c>
      <c r="E861" s="14">
        <v>42405</v>
      </c>
      <c r="F861" s="14">
        <v>42405</v>
      </c>
      <c r="H861" s="1">
        <v>1</v>
      </c>
    </row>
    <row r="862" spans="1:8" ht="30" hidden="1" customHeight="1" x14ac:dyDescent="0.25">
      <c r="A862" s="10" t="s">
        <v>1727</v>
      </c>
      <c r="B862" s="11" t="s">
        <v>1736</v>
      </c>
      <c r="C862" s="12" t="s">
        <v>1737</v>
      </c>
      <c r="D862" s="13">
        <v>3000</v>
      </c>
      <c r="E862" s="14">
        <v>41579</v>
      </c>
      <c r="F862" s="14">
        <v>42405</v>
      </c>
      <c r="H862" s="1">
        <v>1</v>
      </c>
    </row>
    <row r="863" spans="1:8" ht="30" hidden="1" customHeight="1" x14ac:dyDescent="0.25">
      <c r="A863" s="10" t="s">
        <v>1520</v>
      </c>
      <c r="B863" s="11" t="s">
        <v>1738</v>
      </c>
      <c r="C863" s="12" t="s">
        <v>1739</v>
      </c>
      <c r="D863" s="13" t="s">
        <v>127</v>
      </c>
      <c r="E863" s="14">
        <v>42405</v>
      </c>
      <c r="F863" s="14">
        <v>42405</v>
      </c>
      <c r="G863" s="4">
        <f>[1]Itemprijzen!$D$22</f>
        <v>5.99</v>
      </c>
      <c r="H863" s="1">
        <v>1</v>
      </c>
    </row>
    <row r="864" spans="1:8" ht="30" hidden="1" customHeight="1" x14ac:dyDescent="0.25">
      <c r="A864" s="10" t="s">
        <v>1520</v>
      </c>
      <c r="B864" s="11" t="s">
        <v>1740</v>
      </c>
      <c r="C864" s="12" t="s">
        <v>1741</v>
      </c>
      <c r="D864" s="13" t="s">
        <v>22</v>
      </c>
      <c r="E864" s="14">
        <v>42405</v>
      </c>
      <c r="F864" s="14">
        <v>42405</v>
      </c>
      <c r="G864" s="4">
        <f>[1]Itemprijzen!$D$14</f>
        <v>7.6533333333333333</v>
      </c>
      <c r="H864" s="1">
        <v>1</v>
      </c>
    </row>
    <row r="865" spans="1:8" ht="45" hidden="1" customHeight="1" x14ac:dyDescent="0.25">
      <c r="A865" s="10" t="s">
        <v>1520</v>
      </c>
      <c r="B865" s="11" t="s">
        <v>1742</v>
      </c>
      <c r="C865" s="12" t="s">
        <v>1743</v>
      </c>
      <c r="D865" s="13" t="s">
        <v>934</v>
      </c>
      <c r="E865" s="14">
        <v>42405</v>
      </c>
      <c r="F865" s="14">
        <v>42405</v>
      </c>
      <c r="G865" s="4">
        <f>[1]Itemprijzen!D14</f>
        <v>7.6533333333333333</v>
      </c>
      <c r="H865" s="1">
        <v>1</v>
      </c>
    </row>
    <row r="866" spans="1:8" ht="45" hidden="1" customHeight="1" x14ac:dyDescent="0.25">
      <c r="A866" s="10" t="s">
        <v>1520</v>
      </c>
      <c r="B866" s="11" t="s">
        <v>1744</v>
      </c>
      <c r="C866" s="12" t="s">
        <v>1745</v>
      </c>
      <c r="D866" s="13" t="s">
        <v>22</v>
      </c>
      <c r="E866" s="14">
        <v>42405</v>
      </c>
      <c r="F866" s="14">
        <v>42405</v>
      </c>
      <c r="G866" s="4">
        <f>[1]Itemprijzen!$D$32</f>
        <v>5.99</v>
      </c>
      <c r="H866" s="1">
        <v>1</v>
      </c>
    </row>
    <row r="867" spans="1:8" ht="15" hidden="1" customHeight="1" x14ac:dyDescent="0.25">
      <c r="A867" s="10" t="s">
        <v>1520</v>
      </c>
      <c r="B867" s="11" t="s">
        <v>1746</v>
      </c>
      <c r="C867" s="12" t="s">
        <v>1747</v>
      </c>
      <c r="D867" s="13" t="s">
        <v>881</v>
      </c>
      <c r="E867" s="14">
        <v>42405</v>
      </c>
      <c r="F867" s="14">
        <v>42405</v>
      </c>
      <c r="G867" s="4">
        <f>[1]Itemprijzen!$D$14</f>
        <v>7.6533333333333333</v>
      </c>
      <c r="H867" s="1">
        <v>1</v>
      </c>
    </row>
    <row r="868" spans="1:8" ht="15" hidden="1" customHeight="1" x14ac:dyDescent="0.25">
      <c r="A868" s="10" t="s">
        <v>1520</v>
      </c>
      <c r="B868" s="11" t="s">
        <v>1748</v>
      </c>
      <c r="C868" s="12">
        <v>97847</v>
      </c>
      <c r="D868" s="13">
        <v>3250</v>
      </c>
      <c r="E868" s="14">
        <v>41456</v>
      </c>
      <c r="F868" s="14">
        <v>42405</v>
      </c>
      <c r="G868" s="4">
        <f>[1]Itemprijzen!$D$14</f>
        <v>7.6533333333333333</v>
      </c>
      <c r="H868" s="1">
        <v>1</v>
      </c>
    </row>
    <row r="869" spans="1:8" ht="15" hidden="1" customHeight="1" x14ac:dyDescent="0.25">
      <c r="A869" s="10" t="s">
        <v>1520</v>
      </c>
      <c r="B869" s="11" t="s">
        <v>1749</v>
      </c>
      <c r="C869" s="12" t="s">
        <v>1750</v>
      </c>
      <c r="D869" s="13">
        <v>5000</v>
      </c>
      <c r="E869" s="14">
        <v>42405</v>
      </c>
      <c r="F869" s="14">
        <v>42405</v>
      </c>
      <c r="G869" s="4">
        <f>[1]Itemprijzen!$D$14</f>
        <v>7.6533333333333333</v>
      </c>
      <c r="H869" s="1">
        <v>1</v>
      </c>
    </row>
    <row r="870" spans="1:8" ht="60" hidden="1" customHeight="1" x14ac:dyDescent="0.25">
      <c r="A870" s="10" t="s">
        <v>1520</v>
      </c>
      <c r="B870" s="11" t="s">
        <v>1751</v>
      </c>
      <c r="C870" s="12" t="s">
        <v>1752</v>
      </c>
      <c r="D870" s="13">
        <v>2500</v>
      </c>
      <c r="E870" s="14">
        <v>42405</v>
      </c>
      <c r="F870" s="14">
        <v>42405</v>
      </c>
      <c r="G870" s="4">
        <f>[1]Itemprijzen!$D$14</f>
        <v>7.6533333333333333</v>
      </c>
      <c r="H870" s="1">
        <v>1</v>
      </c>
    </row>
    <row r="871" spans="1:8" ht="30" hidden="1" customHeight="1" x14ac:dyDescent="0.25">
      <c r="A871" s="10" t="s">
        <v>1520</v>
      </c>
      <c r="B871" s="11" t="s">
        <v>1753</v>
      </c>
      <c r="C871" s="12" t="s">
        <v>1754</v>
      </c>
      <c r="D871" s="13" t="s">
        <v>625</v>
      </c>
      <c r="E871" s="14">
        <v>42405</v>
      </c>
      <c r="F871" s="14">
        <v>42405</v>
      </c>
      <c r="G871" s="4">
        <f>[1]Itemprijzen!$G$8</f>
        <v>17.633333333333333</v>
      </c>
      <c r="H871" s="1">
        <v>1</v>
      </c>
    </row>
    <row r="872" spans="1:8" ht="15" hidden="1" customHeight="1" x14ac:dyDescent="0.25">
      <c r="A872" s="10" t="s">
        <v>1520</v>
      </c>
      <c r="B872" s="11" t="s">
        <v>1755</v>
      </c>
      <c r="C872" s="12" t="s">
        <v>1756</v>
      </c>
      <c r="D872" s="13" t="s">
        <v>1757</v>
      </c>
      <c r="E872" s="14">
        <v>41061</v>
      </c>
      <c r="F872" s="14">
        <v>42405</v>
      </c>
      <c r="G872" s="4">
        <f>[1]Itemprijzen!$D$12</f>
        <v>5.1583333333333332</v>
      </c>
      <c r="H872" s="1">
        <v>1</v>
      </c>
    </row>
    <row r="873" spans="1:8" ht="15" hidden="1" customHeight="1" x14ac:dyDescent="0.25">
      <c r="A873" s="10" t="s">
        <v>1520</v>
      </c>
      <c r="B873" s="11" t="s">
        <v>1755</v>
      </c>
      <c r="C873" s="12" t="s">
        <v>1758</v>
      </c>
      <c r="D873" s="13" t="s">
        <v>1757</v>
      </c>
      <c r="E873" s="14">
        <v>41061</v>
      </c>
      <c r="F873" s="14">
        <v>42405</v>
      </c>
      <c r="G873" s="4">
        <f>[1]Itemprijzen!$D$12</f>
        <v>5.1583333333333332</v>
      </c>
      <c r="H873" s="1">
        <v>1</v>
      </c>
    </row>
    <row r="874" spans="1:8" ht="15" hidden="1" customHeight="1" x14ac:dyDescent="0.25">
      <c r="A874" s="10" t="s">
        <v>1520</v>
      </c>
      <c r="B874" s="11" t="s">
        <v>1759</v>
      </c>
      <c r="C874" s="12" t="s">
        <v>1760</v>
      </c>
      <c r="D874" s="13" t="s">
        <v>35</v>
      </c>
      <c r="E874" s="14">
        <v>38384</v>
      </c>
      <c r="F874" s="14">
        <v>42408</v>
      </c>
      <c r="G874" s="4">
        <f>[1]Itemprijzen!$D$7</f>
        <v>5.1583333333333332</v>
      </c>
      <c r="H874" s="1">
        <v>1</v>
      </c>
    </row>
    <row r="875" spans="1:8" ht="15" hidden="1" customHeight="1" x14ac:dyDescent="0.25">
      <c r="A875" s="10" t="s">
        <v>1520</v>
      </c>
      <c r="B875" s="11" t="s">
        <v>1761</v>
      </c>
      <c r="C875" s="12" t="s">
        <v>1762</v>
      </c>
      <c r="D875" s="13" t="s">
        <v>143</v>
      </c>
      <c r="E875" s="14">
        <v>42405</v>
      </c>
      <c r="F875" s="14">
        <v>42405</v>
      </c>
      <c r="G875" s="4">
        <f>[1]Itemprijzen!$D$7</f>
        <v>5.1583333333333332</v>
      </c>
      <c r="H875" s="1">
        <v>1</v>
      </c>
    </row>
    <row r="876" spans="1:8" ht="15" hidden="1" customHeight="1" x14ac:dyDescent="0.25">
      <c r="A876" s="10" t="s">
        <v>1520</v>
      </c>
      <c r="B876" s="11" t="s">
        <v>1763</v>
      </c>
      <c r="C876" s="12" t="s">
        <v>1764</v>
      </c>
      <c r="D876" s="13" t="s">
        <v>695</v>
      </c>
      <c r="E876" s="14">
        <v>42405</v>
      </c>
      <c r="F876" s="14">
        <v>42405</v>
      </c>
      <c r="G876" s="4">
        <f>[1]Itemprijzen!D14</f>
        <v>7.6533333333333333</v>
      </c>
      <c r="H876" s="1">
        <v>1</v>
      </c>
    </row>
    <row r="877" spans="1:8" ht="15" hidden="1" customHeight="1" x14ac:dyDescent="0.25">
      <c r="A877" s="10" t="s">
        <v>1520</v>
      </c>
      <c r="B877" s="11" t="s">
        <v>1738</v>
      </c>
      <c r="C877" s="12" t="s">
        <v>1765</v>
      </c>
      <c r="D877" s="13" t="s">
        <v>127</v>
      </c>
      <c r="E877" s="14">
        <v>42405</v>
      </c>
      <c r="F877" s="14">
        <v>42405</v>
      </c>
      <c r="G877" s="4">
        <f>[1]Itemprijzen!$D$22</f>
        <v>5.99</v>
      </c>
      <c r="H877" s="1">
        <v>1</v>
      </c>
    </row>
    <row r="878" spans="1:8" ht="15" hidden="1" customHeight="1" x14ac:dyDescent="0.25">
      <c r="A878" s="10" t="s">
        <v>1520</v>
      </c>
      <c r="B878" s="11" t="s">
        <v>1738</v>
      </c>
      <c r="C878" s="12" t="s">
        <v>1766</v>
      </c>
      <c r="D878" s="13" t="s">
        <v>127</v>
      </c>
      <c r="E878" s="14">
        <v>42405</v>
      </c>
      <c r="F878" s="14">
        <v>42405</v>
      </c>
      <c r="G878" s="4">
        <f>[1]Itemprijzen!$D$22</f>
        <v>5.99</v>
      </c>
      <c r="H878" s="1">
        <v>1</v>
      </c>
    </row>
    <row r="879" spans="1:8" ht="15" hidden="1" customHeight="1" x14ac:dyDescent="0.25">
      <c r="A879" s="10" t="s">
        <v>1520</v>
      </c>
      <c r="B879" s="11" t="s">
        <v>1738</v>
      </c>
      <c r="C879" s="12" t="s">
        <v>1767</v>
      </c>
      <c r="D879" s="13" t="s">
        <v>127</v>
      </c>
      <c r="E879" s="14">
        <v>42405</v>
      </c>
      <c r="F879" s="14">
        <v>42405</v>
      </c>
      <c r="G879" s="4">
        <f>[1]Itemprijzen!$D$22</f>
        <v>5.99</v>
      </c>
      <c r="H879" s="1">
        <v>1</v>
      </c>
    </row>
    <row r="880" spans="1:8" ht="15" hidden="1" customHeight="1" x14ac:dyDescent="0.25">
      <c r="A880" s="10" t="s">
        <v>1520</v>
      </c>
      <c r="B880" s="11" t="s">
        <v>1738</v>
      </c>
      <c r="C880" s="12" t="s">
        <v>1768</v>
      </c>
      <c r="D880" s="13" t="s">
        <v>127</v>
      </c>
      <c r="E880" s="14">
        <v>42405</v>
      </c>
      <c r="F880" s="14">
        <v>42405</v>
      </c>
      <c r="G880" s="4">
        <f>[1]Itemprijzen!$D$22</f>
        <v>5.99</v>
      </c>
      <c r="H880" s="1">
        <v>1</v>
      </c>
    </row>
    <row r="881" spans="1:8" ht="30" hidden="1" customHeight="1" x14ac:dyDescent="0.25">
      <c r="A881" s="10" t="s">
        <v>1520</v>
      </c>
      <c r="B881" s="11" t="s">
        <v>1738</v>
      </c>
      <c r="C881" s="12" t="s">
        <v>1769</v>
      </c>
      <c r="D881" s="13" t="s">
        <v>127</v>
      </c>
      <c r="E881" s="14">
        <v>42405</v>
      </c>
      <c r="F881" s="14">
        <v>42405</v>
      </c>
      <c r="G881" s="4">
        <f>[1]Itemprijzen!$D$22</f>
        <v>5.99</v>
      </c>
      <c r="H881" s="1">
        <v>1</v>
      </c>
    </row>
    <row r="882" spans="1:8" ht="15" hidden="1" customHeight="1" x14ac:dyDescent="0.25">
      <c r="A882" s="10" t="s">
        <v>1520</v>
      </c>
      <c r="B882" s="11" t="s">
        <v>1738</v>
      </c>
      <c r="C882" s="12" t="s">
        <v>1770</v>
      </c>
      <c r="D882" s="13" t="s">
        <v>127</v>
      </c>
      <c r="E882" s="14">
        <v>42405</v>
      </c>
      <c r="F882" s="14">
        <v>42405</v>
      </c>
      <c r="G882" s="4">
        <f>[1]Itemprijzen!$D$22</f>
        <v>5.99</v>
      </c>
      <c r="H882" s="1">
        <v>1</v>
      </c>
    </row>
    <row r="883" spans="1:8" ht="45" hidden="1" customHeight="1" x14ac:dyDescent="0.25">
      <c r="A883" s="10" t="s">
        <v>1520</v>
      </c>
      <c r="B883" s="11" t="s">
        <v>1771</v>
      </c>
      <c r="C883" s="12" t="s">
        <v>1772</v>
      </c>
      <c r="D883" s="13" t="s">
        <v>625</v>
      </c>
      <c r="E883" s="14">
        <v>42405</v>
      </c>
      <c r="F883" s="14">
        <v>42405</v>
      </c>
      <c r="G883" s="4">
        <f>[1]Itemprijzen!$D$13</f>
        <v>5.99</v>
      </c>
      <c r="H883" s="1">
        <v>1</v>
      </c>
    </row>
    <row r="884" spans="1:8" ht="30" hidden="1" customHeight="1" x14ac:dyDescent="0.25">
      <c r="A884" s="10" t="s">
        <v>1520</v>
      </c>
      <c r="B884" s="11" t="s">
        <v>1773</v>
      </c>
      <c r="C884" s="12" t="s">
        <v>1774</v>
      </c>
      <c r="D884" s="13" t="s">
        <v>625</v>
      </c>
      <c r="E884" s="14">
        <v>42405</v>
      </c>
      <c r="F884" s="14">
        <v>42405</v>
      </c>
      <c r="G884" s="4">
        <f>[1]Itemprijzen!$D$13</f>
        <v>5.99</v>
      </c>
      <c r="H884" s="1">
        <v>1</v>
      </c>
    </row>
    <row r="885" spans="1:8" ht="30" hidden="1" customHeight="1" x14ac:dyDescent="0.25">
      <c r="A885" s="10" t="s">
        <v>1520</v>
      </c>
      <c r="B885" s="11" t="s">
        <v>1775</v>
      </c>
      <c r="C885" s="12" t="s">
        <v>1776</v>
      </c>
      <c r="D885" s="13">
        <v>250</v>
      </c>
      <c r="E885" s="14">
        <v>41929</v>
      </c>
      <c r="F885" s="14">
        <v>42418</v>
      </c>
      <c r="G885" s="4">
        <f>[1]Itemprijzen!G28</f>
        <v>25.95</v>
      </c>
      <c r="H885" s="1">
        <v>1</v>
      </c>
    </row>
    <row r="886" spans="1:8" ht="30" hidden="1" customHeight="1" x14ac:dyDescent="0.25">
      <c r="A886" s="10" t="s">
        <v>1520</v>
      </c>
      <c r="B886" s="11" t="s">
        <v>1777</v>
      </c>
      <c r="C886" s="12" t="s">
        <v>1778</v>
      </c>
      <c r="D886" s="13" t="s">
        <v>51</v>
      </c>
      <c r="E886" s="14" t="s">
        <v>57</v>
      </c>
      <c r="F886" s="14">
        <v>42446</v>
      </c>
      <c r="G886" s="4">
        <f>[1]Itemprijzen!G27</f>
        <v>13.475</v>
      </c>
      <c r="H886" s="1">
        <v>1</v>
      </c>
    </row>
    <row r="887" spans="1:8" ht="15" hidden="1" customHeight="1" x14ac:dyDescent="0.25">
      <c r="A887" s="10" t="s">
        <v>1520</v>
      </c>
      <c r="B887" s="11" t="s">
        <v>1738</v>
      </c>
      <c r="C887" s="12" t="s">
        <v>1779</v>
      </c>
      <c r="D887" s="13" t="s">
        <v>127</v>
      </c>
      <c r="E887" s="14">
        <v>42405</v>
      </c>
      <c r="F887" s="14">
        <v>42405</v>
      </c>
      <c r="G887" s="4">
        <f>[1]Itemprijzen!$D$11</f>
        <v>5.99</v>
      </c>
      <c r="H887" s="1">
        <v>1</v>
      </c>
    </row>
    <row r="888" spans="1:8" ht="15" hidden="1" customHeight="1" x14ac:dyDescent="0.25">
      <c r="A888" s="10" t="s">
        <v>1520</v>
      </c>
      <c r="B888" s="11" t="s">
        <v>1746</v>
      </c>
      <c r="C888" s="12" t="s">
        <v>1780</v>
      </c>
      <c r="D888" s="13" t="s">
        <v>881</v>
      </c>
      <c r="E888" s="14">
        <v>42405</v>
      </c>
      <c r="F888" s="14">
        <v>42405</v>
      </c>
      <c r="G888" s="4">
        <f>[1]Itemprijzen!$D$14</f>
        <v>7.6533333333333333</v>
      </c>
      <c r="H888" s="1">
        <v>1</v>
      </c>
    </row>
    <row r="889" spans="1:8" ht="30" hidden="1" customHeight="1" x14ac:dyDescent="0.25">
      <c r="A889" s="10" t="s">
        <v>1520</v>
      </c>
      <c r="B889" s="11" t="s">
        <v>1781</v>
      </c>
      <c r="C889" s="12">
        <v>1870</v>
      </c>
      <c r="D889" s="13" t="s">
        <v>1782</v>
      </c>
      <c r="E889" s="14">
        <v>42405</v>
      </c>
      <c r="F889" s="14">
        <v>42405</v>
      </c>
      <c r="G889" s="4">
        <f>[1]Itemprijzen!D14</f>
        <v>7.6533333333333333</v>
      </c>
      <c r="H889" s="1">
        <v>1</v>
      </c>
    </row>
    <row r="890" spans="1:8" ht="15" hidden="1" customHeight="1" x14ac:dyDescent="0.25">
      <c r="A890" s="10" t="s">
        <v>1783</v>
      </c>
      <c r="B890" s="11" t="s">
        <v>1784</v>
      </c>
      <c r="C890" s="12" t="s">
        <v>1785</v>
      </c>
      <c r="D890" s="13" t="s">
        <v>41</v>
      </c>
      <c r="E890" s="14">
        <v>36526</v>
      </c>
      <c r="F890" s="14">
        <v>42408</v>
      </c>
      <c r="H890" s="1">
        <v>1</v>
      </c>
    </row>
    <row r="891" spans="1:8" ht="15" hidden="1" customHeight="1" x14ac:dyDescent="0.25">
      <c r="A891" s="10" t="s">
        <v>1783</v>
      </c>
      <c r="B891" s="11" t="s">
        <v>1786</v>
      </c>
      <c r="C891" s="12" t="s">
        <v>1787</v>
      </c>
      <c r="D891" s="13" t="s">
        <v>41</v>
      </c>
      <c r="E891" s="14">
        <v>42416</v>
      </c>
      <c r="F891" s="14">
        <v>42408</v>
      </c>
      <c r="H891" s="1">
        <v>1</v>
      </c>
    </row>
    <row r="892" spans="1:8" ht="15" hidden="1" customHeight="1" x14ac:dyDescent="0.25">
      <c r="A892" s="10" t="s">
        <v>1788</v>
      </c>
      <c r="B892" s="11" t="s">
        <v>1789</v>
      </c>
      <c r="C892" s="12" t="s">
        <v>1790</v>
      </c>
      <c r="D892" s="13">
        <v>1000</v>
      </c>
      <c r="E892" s="14">
        <v>37926</v>
      </c>
      <c r="F892" s="14">
        <v>42417</v>
      </c>
      <c r="G892" s="4">
        <f>[1]Itemprijzen!G29</f>
        <v>21.791666666666668</v>
      </c>
      <c r="H892" s="1">
        <v>1</v>
      </c>
    </row>
    <row r="893" spans="1:8" ht="15" hidden="1" customHeight="1" x14ac:dyDescent="0.25">
      <c r="A893" s="10" t="s">
        <v>1788</v>
      </c>
      <c r="B893" s="11" t="s">
        <v>1791</v>
      </c>
      <c r="C893" s="12" t="s">
        <v>1792</v>
      </c>
      <c r="D893" s="13" t="s">
        <v>41</v>
      </c>
      <c r="E893" s="14">
        <v>37926</v>
      </c>
      <c r="F893" s="14">
        <v>42446</v>
      </c>
      <c r="G893" s="4">
        <f>[1]Itemprijzen!$D$11</f>
        <v>5.99</v>
      </c>
      <c r="H893" s="1">
        <v>1</v>
      </c>
    </row>
    <row r="894" spans="1:8" ht="30" hidden="1" customHeight="1" x14ac:dyDescent="0.25">
      <c r="A894" s="10" t="s">
        <v>1788</v>
      </c>
      <c r="B894" s="11" t="s">
        <v>1793</v>
      </c>
      <c r="C894" s="12" t="s">
        <v>1794</v>
      </c>
      <c r="D894" s="13" t="s">
        <v>41</v>
      </c>
      <c r="E894" s="14">
        <v>42417</v>
      </c>
      <c r="F894" s="14">
        <v>42417</v>
      </c>
      <c r="G894" s="4">
        <f>[1]Itemprijzen!$G$8</f>
        <v>17.633333333333333</v>
      </c>
      <c r="H894" s="1">
        <v>1</v>
      </c>
    </row>
    <row r="895" spans="1:8" ht="30" hidden="1" customHeight="1" x14ac:dyDescent="0.25">
      <c r="A895" s="10" t="s">
        <v>1795</v>
      </c>
      <c r="B895" s="11" t="s">
        <v>1796</v>
      </c>
      <c r="C895" s="12" t="s">
        <v>1797</v>
      </c>
      <c r="D895" s="13" t="s">
        <v>35</v>
      </c>
      <c r="E895" s="14">
        <v>38231</v>
      </c>
      <c r="F895" s="14">
        <v>42408</v>
      </c>
      <c r="G895" s="4">
        <f>[1]Itemprijzen!G29</f>
        <v>21.791666666666668</v>
      </c>
      <c r="H895" s="1">
        <v>1</v>
      </c>
    </row>
    <row r="896" spans="1:8" ht="30" hidden="1" customHeight="1" x14ac:dyDescent="0.25">
      <c r="A896" s="10" t="s">
        <v>1795</v>
      </c>
      <c r="B896" s="11" t="s">
        <v>1798</v>
      </c>
      <c r="C896" s="12" t="s">
        <v>1799</v>
      </c>
      <c r="D896" s="13" t="s">
        <v>35</v>
      </c>
      <c r="E896" s="14">
        <v>38808</v>
      </c>
      <c r="F896" s="14">
        <v>42408</v>
      </c>
      <c r="G896" s="4">
        <f>[1]Itemprijzen!G29</f>
        <v>21.791666666666668</v>
      </c>
      <c r="H896" s="1">
        <v>1</v>
      </c>
    </row>
    <row r="897" spans="1:8" ht="15" hidden="1" customHeight="1" x14ac:dyDescent="0.25">
      <c r="A897" s="23" t="s">
        <v>1800</v>
      </c>
      <c r="B897" s="11" t="s">
        <v>1706</v>
      </c>
      <c r="C897" s="12">
        <v>100897694</v>
      </c>
      <c r="D897" s="13">
        <v>1000</v>
      </c>
      <c r="E897" s="14">
        <v>40634</v>
      </c>
      <c r="F897" s="14">
        <v>42404</v>
      </c>
      <c r="H897" s="1">
        <v>1</v>
      </c>
    </row>
    <row r="898" spans="1:8" ht="15" hidden="1" customHeight="1" x14ac:dyDescent="0.25">
      <c r="A898" s="23" t="s">
        <v>1800</v>
      </c>
      <c r="B898" s="11" t="s">
        <v>1706</v>
      </c>
      <c r="C898" s="12">
        <v>1038508196</v>
      </c>
      <c r="D898" s="13">
        <v>1000</v>
      </c>
      <c r="E898" s="14">
        <v>39508</v>
      </c>
      <c r="F898" s="14">
        <v>42404</v>
      </c>
      <c r="H898" s="1">
        <v>1</v>
      </c>
    </row>
    <row r="899" spans="1:8" ht="15" hidden="1" customHeight="1" x14ac:dyDescent="0.25">
      <c r="A899" s="23" t="s">
        <v>1800</v>
      </c>
      <c r="B899" s="11" t="s">
        <v>1705</v>
      </c>
      <c r="C899" s="12">
        <v>100658668</v>
      </c>
      <c r="D899" s="13">
        <v>1000</v>
      </c>
      <c r="E899" s="14">
        <v>40634</v>
      </c>
      <c r="F899" s="14">
        <v>42404</v>
      </c>
      <c r="H899" s="1">
        <v>1</v>
      </c>
    </row>
    <row r="900" spans="1:8" ht="15" hidden="1" customHeight="1" x14ac:dyDescent="0.25">
      <c r="A900" s="23" t="s">
        <v>1800</v>
      </c>
      <c r="B900" s="11" t="s">
        <v>1705</v>
      </c>
      <c r="C900" s="12" t="s">
        <v>1801</v>
      </c>
      <c r="D900" s="13">
        <v>1000</v>
      </c>
      <c r="E900" s="14"/>
      <c r="F900" s="14">
        <v>42404</v>
      </c>
      <c r="H900" s="1">
        <v>1</v>
      </c>
    </row>
    <row r="901" spans="1:8" ht="45" hidden="1" customHeight="1" x14ac:dyDescent="0.25">
      <c r="A901" s="23" t="s">
        <v>1800</v>
      </c>
      <c r="B901" s="11" t="s">
        <v>1622</v>
      </c>
      <c r="C901" s="12">
        <v>101283676</v>
      </c>
      <c r="D901" s="13">
        <v>1000</v>
      </c>
      <c r="E901" s="14">
        <v>41913</v>
      </c>
      <c r="F901" s="14">
        <v>42404</v>
      </c>
      <c r="H901" s="1">
        <v>1</v>
      </c>
    </row>
    <row r="902" spans="1:8" ht="15" hidden="1" customHeight="1" x14ac:dyDescent="0.25">
      <c r="A902" s="23" t="s">
        <v>1800</v>
      </c>
      <c r="B902" s="11" t="s">
        <v>1622</v>
      </c>
      <c r="C902" s="12">
        <v>101283672</v>
      </c>
      <c r="D902" s="13">
        <v>1000</v>
      </c>
      <c r="E902" s="14">
        <v>41913</v>
      </c>
      <c r="F902" s="14">
        <v>42404</v>
      </c>
      <c r="H902" s="1">
        <v>1</v>
      </c>
    </row>
    <row r="903" spans="1:8" ht="30" hidden="1" customHeight="1" x14ac:dyDescent="0.25">
      <c r="A903" s="23" t="s">
        <v>1800</v>
      </c>
      <c r="B903" s="11" t="s">
        <v>1622</v>
      </c>
      <c r="C903" s="12">
        <v>100962735</v>
      </c>
      <c r="D903" s="13">
        <v>1000</v>
      </c>
      <c r="E903" s="14">
        <v>41395</v>
      </c>
      <c r="F903" s="14">
        <v>42404</v>
      </c>
      <c r="H903" s="1">
        <v>1</v>
      </c>
    </row>
    <row r="904" spans="1:8" ht="30" hidden="1" customHeight="1" x14ac:dyDescent="0.25">
      <c r="A904" s="10" t="s">
        <v>1802</v>
      </c>
      <c r="B904" s="11" t="s">
        <v>1712</v>
      </c>
      <c r="C904" s="12">
        <v>201649478</v>
      </c>
      <c r="D904" s="13">
        <v>2000</v>
      </c>
      <c r="E904" s="14">
        <v>41883</v>
      </c>
      <c r="F904" s="14">
        <v>42404</v>
      </c>
      <c r="H904" s="1">
        <v>1</v>
      </c>
    </row>
    <row r="905" spans="1:8" ht="30" hidden="1" customHeight="1" x14ac:dyDescent="0.25">
      <c r="A905" s="10" t="s">
        <v>1803</v>
      </c>
      <c r="B905" s="11" t="s">
        <v>1804</v>
      </c>
      <c r="C905" s="12" t="s">
        <v>1805</v>
      </c>
      <c r="D905" s="13">
        <v>200</v>
      </c>
      <c r="E905" s="14">
        <v>39661</v>
      </c>
      <c r="F905" s="14">
        <v>42408</v>
      </c>
      <c r="H905" s="1">
        <v>1</v>
      </c>
    </row>
    <row r="906" spans="1:8" ht="30" hidden="1" customHeight="1" x14ac:dyDescent="0.25">
      <c r="A906" s="10" t="s">
        <v>1803</v>
      </c>
      <c r="B906" s="11" t="s">
        <v>1806</v>
      </c>
      <c r="C906" s="12" t="s">
        <v>1805</v>
      </c>
      <c r="D906" s="13">
        <v>200</v>
      </c>
      <c r="E906" s="14"/>
      <c r="F906" s="14">
        <v>42408</v>
      </c>
      <c r="G906" s="4">
        <f>[1]Itemprijzen!$D$7</f>
        <v>5.1583333333333332</v>
      </c>
      <c r="H906" s="1">
        <v>1</v>
      </c>
    </row>
    <row r="907" spans="1:8" ht="30" hidden="1" customHeight="1" x14ac:dyDescent="0.25">
      <c r="A907" s="10" t="s">
        <v>1803</v>
      </c>
      <c r="B907" s="11" t="s">
        <v>1706</v>
      </c>
      <c r="C907" s="12">
        <v>100897693</v>
      </c>
      <c r="D907" s="13">
        <v>1000</v>
      </c>
      <c r="E907" s="14">
        <v>41214</v>
      </c>
      <c r="F907" s="14">
        <v>42404</v>
      </c>
      <c r="H907" s="1">
        <v>1</v>
      </c>
    </row>
    <row r="908" spans="1:8" ht="45" hidden="1" customHeight="1" x14ac:dyDescent="0.25">
      <c r="A908" s="10" t="s">
        <v>1807</v>
      </c>
      <c r="B908" s="11" t="s">
        <v>1808</v>
      </c>
      <c r="C908" s="12" t="s">
        <v>1809</v>
      </c>
      <c r="D908" s="13" t="s">
        <v>1810</v>
      </c>
      <c r="E908" s="14">
        <v>42408</v>
      </c>
      <c r="F908" s="14">
        <v>42408</v>
      </c>
      <c r="G908" s="4">
        <f>[1]Itemprijzen!G17</f>
        <v>0</v>
      </c>
      <c r="H908" s="1">
        <v>1</v>
      </c>
    </row>
    <row r="909" spans="1:8" ht="30" hidden="1" customHeight="1" x14ac:dyDescent="0.25">
      <c r="A909" s="10" t="s">
        <v>1807</v>
      </c>
      <c r="B909" s="11" t="s">
        <v>1811</v>
      </c>
      <c r="C909" s="12" t="s">
        <v>1812</v>
      </c>
      <c r="D909" s="13" t="s">
        <v>1810</v>
      </c>
      <c r="E909" s="14">
        <v>42408</v>
      </c>
      <c r="F909" s="14">
        <v>42408</v>
      </c>
      <c r="G909" s="4">
        <f>[1]Itemprijzen!G17</f>
        <v>0</v>
      </c>
      <c r="H909" s="1">
        <v>1</v>
      </c>
    </row>
    <row r="910" spans="1:8" ht="15" hidden="1" customHeight="1" x14ac:dyDescent="0.25">
      <c r="A910" s="10" t="s">
        <v>1807</v>
      </c>
      <c r="B910" s="11" t="s">
        <v>1813</v>
      </c>
      <c r="C910" s="12" t="s">
        <v>1812</v>
      </c>
      <c r="D910" s="13" t="s">
        <v>1810</v>
      </c>
      <c r="E910" s="14">
        <v>42408</v>
      </c>
      <c r="F910" s="14">
        <v>42408</v>
      </c>
      <c r="G910" s="4">
        <f>[1]Itemprijzen!G18</f>
        <v>25.95</v>
      </c>
      <c r="H910" s="1">
        <v>1</v>
      </c>
    </row>
    <row r="911" spans="1:8" ht="15" hidden="1" customHeight="1" x14ac:dyDescent="0.25">
      <c r="A911" s="23" t="s">
        <v>1814</v>
      </c>
      <c r="B911" s="11" t="s">
        <v>1815</v>
      </c>
      <c r="C911" s="12" t="s">
        <v>1816</v>
      </c>
      <c r="D911" s="13" t="s">
        <v>41</v>
      </c>
      <c r="E911" s="14">
        <v>40238</v>
      </c>
      <c r="F911" s="14">
        <v>42416</v>
      </c>
      <c r="H911" s="1">
        <v>1</v>
      </c>
    </row>
    <row r="912" spans="1:8" ht="15" hidden="1" customHeight="1" x14ac:dyDescent="0.25">
      <c r="A912" s="23" t="s">
        <v>1817</v>
      </c>
      <c r="B912" s="11" t="s">
        <v>1815</v>
      </c>
      <c r="C912" s="12" t="s">
        <v>1818</v>
      </c>
      <c r="D912" s="13" t="s">
        <v>41</v>
      </c>
      <c r="E912" s="14">
        <v>40238</v>
      </c>
      <c r="F912" s="14">
        <v>42416</v>
      </c>
      <c r="H912" s="1">
        <v>1</v>
      </c>
    </row>
    <row r="913" spans="1:8" ht="30.75" hidden="1" customHeight="1" x14ac:dyDescent="0.25">
      <c r="A913" s="23" t="s">
        <v>1819</v>
      </c>
      <c r="B913" s="11" t="s">
        <v>1820</v>
      </c>
      <c r="C913" s="12" t="s">
        <v>1821</v>
      </c>
      <c r="D913" s="13">
        <v>500</v>
      </c>
      <c r="E913" s="14"/>
      <c r="F913" s="14">
        <v>42416</v>
      </c>
      <c r="H913" s="1">
        <v>1</v>
      </c>
    </row>
    <row r="914" spans="1:8" ht="15" hidden="1" customHeight="1" x14ac:dyDescent="0.25">
      <c r="A914" s="10" t="s">
        <v>1822</v>
      </c>
      <c r="B914" s="11" t="s">
        <v>1823</v>
      </c>
      <c r="C914" s="12" t="s">
        <v>1824</v>
      </c>
      <c r="D914" s="13" t="s">
        <v>41</v>
      </c>
      <c r="E914" s="14">
        <v>42416</v>
      </c>
      <c r="F914" s="14">
        <v>42416</v>
      </c>
      <c r="G914" s="4">
        <f>[1]Itemprijzen!D36</f>
        <v>5.1583333333333332</v>
      </c>
      <c r="H914" s="1">
        <v>1</v>
      </c>
    </row>
    <row r="915" spans="1:8" ht="30" hidden="1" customHeight="1" x14ac:dyDescent="0.25">
      <c r="A915" s="10" t="s">
        <v>1822</v>
      </c>
      <c r="B915" s="11" t="s">
        <v>1825</v>
      </c>
      <c r="C915" s="22" t="s">
        <v>1826</v>
      </c>
      <c r="D915" s="13">
        <v>500</v>
      </c>
      <c r="E915" s="14">
        <v>40575</v>
      </c>
      <c r="F915" s="14">
        <v>42405</v>
      </c>
      <c r="H915" s="1">
        <v>1</v>
      </c>
    </row>
    <row r="916" spans="1:8" ht="30" hidden="1" customHeight="1" x14ac:dyDescent="0.25">
      <c r="A916" s="10" t="s">
        <v>1822</v>
      </c>
      <c r="B916" s="11" t="s">
        <v>1827</v>
      </c>
      <c r="C916" s="22" t="s">
        <v>1828</v>
      </c>
      <c r="D916" s="13">
        <v>500</v>
      </c>
      <c r="E916" s="14">
        <v>40238</v>
      </c>
      <c r="F916" s="14">
        <v>42405</v>
      </c>
      <c r="H916" s="1">
        <v>1</v>
      </c>
    </row>
    <row r="917" spans="1:8" ht="15" hidden="1" customHeight="1" x14ac:dyDescent="0.25">
      <c r="A917" s="23" t="s">
        <v>1829</v>
      </c>
      <c r="B917" s="11" t="s">
        <v>113</v>
      </c>
      <c r="C917" s="12" t="s">
        <v>1830</v>
      </c>
      <c r="D917" s="13">
        <v>3000</v>
      </c>
      <c r="E917" s="14">
        <v>37561</v>
      </c>
      <c r="F917" s="14">
        <v>42405</v>
      </c>
      <c r="H917" s="1">
        <v>1</v>
      </c>
    </row>
    <row r="918" spans="1:8" ht="30" hidden="1" customHeight="1" x14ac:dyDescent="0.25">
      <c r="A918" s="23" t="s">
        <v>1831</v>
      </c>
      <c r="B918" s="11" t="s">
        <v>1832</v>
      </c>
      <c r="C918" s="12" t="s">
        <v>1833</v>
      </c>
      <c r="D918" s="13">
        <v>1200</v>
      </c>
      <c r="E918" s="14">
        <v>40909</v>
      </c>
      <c r="F918" s="14">
        <v>42405</v>
      </c>
      <c r="H918" s="1">
        <v>1</v>
      </c>
    </row>
    <row r="919" spans="1:8" ht="30" hidden="1" customHeight="1" x14ac:dyDescent="0.25">
      <c r="A919" s="10" t="s">
        <v>1834</v>
      </c>
      <c r="B919" s="11" t="s">
        <v>1835</v>
      </c>
      <c r="C919" s="22" t="s">
        <v>1836</v>
      </c>
      <c r="D919" s="13">
        <v>1000</v>
      </c>
      <c r="E919" s="14">
        <v>40575</v>
      </c>
      <c r="F919" s="14">
        <v>42405</v>
      </c>
      <c r="H919" s="1">
        <v>1</v>
      </c>
    </row>
    <row r="920" spans="1:8" ht="15" hidden="1" customHeight="1" x14ac:dyDescent="0.25">
      <c r="A920" s="10" t="s">
        <v>1834</v>
      </c>
      <c r="B920" s="11" t="s">
        <v>1837</v>
      </c>
      <c r="C920" s="12" t="s">
        <v>1838</v>
      </c>
      <c r="D920" s="13">
        <v>1000</v>
      </c>
      <c r="E920" s="14">
        <v>42416</v>
      </c>
      <c r="F920" s="14">
        <v>42405</v>
      </c>
      <c r="H920" s="1">
        <v>1</v>
      </c>
    </row>
    <row r="921" spans="1:8" ht="30" hidden="1" customHeight="1" x14ac:dyDescent="0.25">
      <c r="A921" s="10" t="s">
        <v>1839</v>
      </c>
      <c r="B921" s="11" t="s">
        <v>1840</v>
      </c>
      <c r="C921" s="12" t="s">
        <v>1841</v>
      </c>
      <c r="D921" s="13">
        <v>3000</v>
      </c>
      <c r="E921" s="14">
        <v>42416</v>
      </c>
      <c r="F921" s="14">
        <v>42405</v>
      </c>
      <c r="G921" s="4">
        <f>[1]Itemprijzen!$D$14</f>
        <v>7.6533333333333333</v>
      </c>
      <c r="H921" s="1">
        <v>1</v>
      </c>
    </row>
    <row r="922" spans="1:8" ht="30" hidden="1" customHeight="1" x14ac:dyDescent="0.25">
      <c r="A922" s="10" t="s">
        <v>1839</v>
      </c>
      <c r="B922" s="11" t="s">
        <v>1842</v>
      </c>
      <c r="C922" s="12" t="s">
        <v>1843</v>
      </c>
      <c r="D922" s="13">
        <v>3000</v>
      </c>
      <c r="E922" s="14">
        <v>37561</v>
      </c>
      <c r="F922" s="14">
        <v>42405</v>
      </c>
      <c r="G922" s="4">
        <f>[1]Itemprijzen!$D$14</f>
        <v>7.6533333333333333</v>
      </c>
      <c r="H922" s="1">
        <v>1</v>
      </c>
    </row>
    <row r="923" spans="1:8" ht="45" hidden="1" customHeight="1" x14ac:dyDescent="0.25">
      <c r="A923" s="10" t="s">
        <v>1839</v>
      </c>
      <c r="B923" s="11" t="s">
        <v>1844</v>
      </c>
      <c r="C923" s="12" t="s">
        <v>1845</v>
      </c>
      <c r="D923" s="13">
        <v>8500</v>
      </c>
      <c r="E923" s="14">
        <v>41913</v>
      </c>
      <c r="F923" s="14">
        <v>42405</v>
      </c>
      <c r="G923" s="4">
        <f>[1]Itemprijzen!$D$14</f>
        <v>7.6533333333333333</v>
      </c>
      <c r="H923" s="1">
        <v>1</v>
      </c>
    </row>
    <row r="924" spans="1:8" ht="15" hidden="1" customHeight="1" x14ac:dyDescent="0.25">
      <c r="A924" s="23" t="s">
        <v>1846</v>
      </c>
      <c r="B924" s="11" t="s">
        <v>113</v>
      </c>
      <c r="C924" s="12">
        <v>1481</v>
      </c>
      <c r="D924" s="13">
        <v>3000</v>
      </c>
      <c r="E924" s="14">
        <v>42418</v>
      </c>
      <c r="F924" s="14">
        <v>42418</v>
      </c>
      <c r="H924" s="1">
        <v>1</v>
      </c>
    </row>
    <row r="925" spans="1:8" ht="15" hidden="1" customHeight="1" x14ac:dyDescent="0.25">
      <c r="A925" s="23" t="s">
        <v>1847</v>
      </c>
      <c r="B925" s="11" t="s">
        <v>1848</v>
      </c>
      <c r="C925" s="12" t="s">
        <v>1849</v>
      </c>
      <c r="D925" s="13">
        <v>250</v>
      </c>
      <c r="E925" s="14">
        <v>39728</v>
      </c>
      <c r="F925" s="14">
        <v>42446</v>
      </c>
      <c r="G925" s="4">
        <f>[1]Itemprijzen!$D$21</f>
        <v>7.6533333333333333</v>
      </c>
      <c r="H925" s="1">
        <v>1</v>
      </c>
    </row>
    <row r="926" spans="1:8" ht="45" hidden="1" customHeight="1" x14ac:dyDescent="0.25">
      <c r="A926" s="23" t="s">
        <v>1847</v>
      </c>
      <c r="B926" s="11" t="s">
        <v>1850</v>
      </c>
      <c r="C926" s="12" t="s">
        <v>1851</v>
      </c>
      <c r="D926" s="13">
        <v>250</v>
      </c>
      <c r="E926" s="14">
        <v>39728</v>
      </c>
      <c r="F926" s="14">
        <v>42446</v>
      </c>
      <c r="G926" s="4">
        <f>[1]Itemprijzen!$D$21</f>
        <v>7.6533333333333333</v>
      </c>
      <c r="H926" s="1">
        <v>1</v>
      </c>
    </row>
    <row r="927" spans="1:8" ht="30" hidden="1" customHeight="1" x14ac:dyDescent="0.25">
      <c r="A927" s="23" t="s">
        <v>1847</v>
      </c>
      <c r="B927" s="11" t="s">
        <v>1852</v>
      </c>
      <c r="C927" s="12" t="s">
        <v>1853</v>
      </c>
      <c r="D927" s="13">
        <v>250</v>
      </c>
      <c r="E927" s="14">
        <v>39728</v>
      </c>
      <c r="F927" s="14">
        <v>42446</v>
      </c>
      <c r="G927" s="4">
        <f>[1]Itemprijzen!$D$21</f>
        <v>7.6533333333333333</v>
      </c>
      <c r="H927" s="1">
        <v>1</v>
      </c>
    </row>
    <row r="928" spans="1:8" ht="30" hidden="1" customHeight="1" x14ac:dyDescent="0.25">
      <c r="A928" s="23" t="s">
        <v>1847</v>
      </c>
      <c r="B928" s="11" t="s">
        <v>1854</v>
      </c>
      <c r="C928" s="12" t="s">
        <v>1855</v>
      </c>
      <c r="D928" s="13">
        <v>250</v>
      </c>
      <c r="E928" s="14">
        <v>39728</v>
      </c>
      <c r="F928" s="14">
        <v>42446</v>
      </c>
      <c r="G928" s="4">
        <f>[1]Itemprijzen!$D$21</f>
        <v>7.6533333333333333</v>
      </c>
      <c r="H928" s="1">
        <v>1</v>
      </c>
    </row>
    <row r="929" spans="1:8" ht="45" hidden="1" customHeight="1" x14ac:dyDescent="0.25">
      <c r="A929" s="23" t="s">
        <v>1847</v>
      </c>
      <c r="B929" s="11" t="s">
        <v>1856</v>
      </c>
      <c r="C929" s="12" t="s">
        <v>1857</v>
      </c>
      <c r="D929" s="13">
        <v>250</v>
      </c>
      <c r="E929" s="14">
        <v>39728</v>
      </c>
      <c r="F929" s="14">
        <v>42446</v>
      </c>
      <c r="G929" s="4">
        <f>[1]Itemprijzen!$D$21</f>
        <v>7.6533333333333333</v>
      </c>
      <c r="H929" s="1">
        <v>1</v>
      </c>
    </row>
    <row r="930" spans="1:8" ht="15" hidden="1" customHeight="1" x14ac:dyDescent="0.25">
      <c r="A930" s="23" t="s">
        <v>1847</v>
      </c>
      <c r="B930" s="11" t="s">
        <v>1852</v>
      </c>
      <c r="C930" s="12" t="s">
        <v>1858</v>
      </c>
      <c r="D930" s="13">
        <v>250</v>
      </c>
      <c r="E930" s="14">
        <v>39728</v>
      </c>
      <c r="F930" s="14">
        <v>42446</v>
      </c>
      <c r="G930" s="4">
        <f>[1]Itemprijzen!$D$21</f>
        <v>7.6533333333333333</v>
      </c>
      <c r="H930" s="1">
        <v>1</v>
      </c>
    </row>
    <row r="931" spans="1:8" ht="30" hidden="1" customHeight="1" x14ac:dyDescent="0.25">
      <c r="A931" s="23" t="s">
        <v>1847</v>
      </c>
      <c r="B931" s="11" t="s">
        <v>1848</v>
      </c>
      <c r="C931" s="12" t="s">
        <v>1859</v>
      </c>
      <c r="D931" s="13">
        <v>250</v>
      </c>
      <c r="E931" s="14">
        <v>39728</v>
      </c>
      <c r="F931" s="14">
        <v>42446</v>
      </c>
      <c r="G931" s="4">
        <f>[1]Itemprijzen!$D$21</f>
        <v>7.6533333333333333</v>
      </c>
      <c r="H931" s="1">
        <v>1</v>
      </c>
    </row>
    <row r="932" spans="1:8" ht="30" hidden="1" customHeight="1" x14ac:dyDescent="0.25">
      <c r="A932" s="23" t="s">
        <v>1847</v>
      </c>
      <c r="B932" s="11" t="s">
        <v>1856</v>
      </c>
      <c r="C932" s="12" t="s">
        <v>1860</v>
      </c>
      <c r="D932" s="13">
        <v>250</v>
      </c>
      <c r="E932" s="14">
        <v>39728</v>
      </c>
      <c r="F932" s="14">
        <v>42446</v>
      </c>
      <c r="G932" s="4">
        <f>[1]Itemprijzen!$D$21</f>
        <v>7.6533333333333333</v>
      </c>
      <c r="H932" s="1">
        <v>1</v>
      </c>
    </row>
    <row r="933" spans="1:8" ht="15" hidden="1" customHeight="1" x14ac:dyDescent="0.25">
      <c r="A933" s="23" t="s">
        <v>1847</v>
      </c>
      <c r="B933" s="11" t="s">
        <v>1852</v>
      </c>
      <c r="C933" s="12" t="s">
        <v>1861</v>
      </c>
      <c r="D933" s="13">
        <v>250</v>
      </c>
      <c r="E933" s="14">
        <v>39728</v>
      </c>
      <c r="F933" s="14">
        <v>42446</v>
      </c>
      <c r="G933" s="4">
        <f>[1]Itemprijzen!$D$21</f>
        <v>7.6533333333333333</v>
      </c>
      <c r="H933" s="1">
        <v>1</v>
      </c>
    </row>
    <row r="934" spans="1:8" ht="15" hidden="1" customHeight="1" x14ac:dyDescent="0.25">
      <c r="A934" s="10" t="s">
        <v>1862</v>
      </c>
      <c r="B934" s="11" t="s">
        <v>1863</v>
      </c>
      <c r="C934" s="12" t="s">
        <v>1864</v>
      </c>
      <c r="D934" s="13" t="s">
        <v>35</v>
      </c>
      <c r="E934" s="14">
        <v>39661</v>
      </c>
      <c r="F934" s="14">
        <v>42446</v>
      </c>
      <c r="G934" s="4">
        <f>[1]Itemprijzen!$D$11</f>
        <v>5.99</v>
      </c>
      <c r="H934" s="1">
        <v>1</v>
      </c>
    </row>
    <row r="935" spans="1:8" ht="15" hidden="1" customHeight="1" x14ac:dyDescent="0.25">
      <c r="A935" s="10" t="s">
        <v>1862</v>
      </c>
      <c r="B935" s="11" t="s">
        <v>1865</v>
      </c>
      <c r="C935" s="12" t="s">
        <v>1866</v>
      </c>
      <c r="D935" s="13" t="s">
        <v>35</v>
      </c>
      <c r="E935" s="14">
        <v>39661</v>
      </c>
      <c r="F935" s="14">
        <v>42446</v>
      </c>
      <c r="G935" s="4">
        <f>[1]Itemprijzen!$D$11</f>
        <v>5.99</v>
      </c>
      <c r="H935" s="1">
        <v>1</v>
      </c>
    </row>
    <row r="936" spans="1:8" ht="15" hidden="1" customHeight="1" x14ac:dyDescent="0.25">
      <c r="A936" s="10" t="s">
        <v>1862</v>
      </c>
      <c r="B936" s="11" t="s">
        <v>1865</v>
      </c>
      <c r="C936" s="12" t="s">
        <v>1867</v>
      </c>
      <c r="D936" s="13" t="s">
        <v>35</v>
      </c>
      <c r="E936" s="14">
        <v>39661</v>
      </c>
      <c r="F936" s="14">
        <v>42446</v>
      </c>
      <c r="G936" s="4">
        <f>[1]Itemprijzen!$D$11</f>
        <v>5.99</v>
      </c>
      <c r="H936" s="1">
        <v>1</v>
      </c>
    </row>
    <row r="937" spans="1:8" ht="15" hidden="1" customHeight="1" x14ac:dyDescent="0.25">
      <c r="A937" s="10" t="s">
        <v>1862</v>
      </c>
      <c r="B937" s="11" t="s">
        <v>1865</v>
      </c>
      <c r="C937" s="12" t="s">
        <v>1868</v>
      </c>
      <c r="D937" s="13" t="s">
        <v>35</v>
      </c>
      <c r="E937" s="14">
        <v>39661</v>
      </c>
      <c r="F937" s="14">
        <v>42446</v>
      </c>
      <c r="G937" s="4">
        <f>[1]Itemprijzen!$D$11</f>
        <v>5.99</v>
      </c>
      <c r="H937" s="1">
        <v>1</v>
      </c>
    </row>
    <row r="938" spans="1:8" ht="15" hidden="1" customHeight="1" x14ac:dyDescent="0.25">
      <c r="A938" s="10" t="s">
        <v>1862</v>
      </c>
      <c r="B938" s="11" t="s">
        <v>1869</v>
      </c>
      <c r="C938" s="12" t="s">
        <v>1870</v>
      </c>
      <c r="D938" s="13" t="s">
        <v>35</v>
      </c>
      <c r="E938" s="14">
        <v>39661</v>
      </c>
      <c r="F938" s="14">
        <v>42446</v>
      </c>
      <c r="G938" s="4">
        <f>[1]Itemprijzen!$D$11</f>
        <v>5.99</v>
      </c>
      <c r="H938" s="1">
        <v>1</v>
      </c>
    </row>
    <row r="939" spans="1:8" ht="15" hidden="1" customHeight="1" x14ac:dyDescent="0.25">
      <c r="A939" s="10" t="s">
        <v>1862</v>
      </c>
      <c r="B939" s="11" t="s">
        <v>1871</v>
      </c>
      <c r="C939" s="12" t="s">
        <v>1872</v>
      </c>
      <c r="D939" s="13" t="s">
        <v>35</v>
      </c>
      <c r="E939" s="14">
        <v>39661</v>
      </c>
      <c r="F939" s="14">
        <v>42446</v>
      </c>
      <c r="G939" s="4">
        <f>[1]Itemprijzen!$D$11</f>
        <v>5.99</v>
      </c>
      <c r="H939" s="1">
        <v>1</v>
      </c>
    </row>
    <row r="940" spans="1:8" ht="15" hidden="1" customHeight="1" x14ac:dyDescent="0.25">
      <c r="A940" s="10" t="s">
        <v>1862</v>
      </c>
      <c r="B940" s="11" t="s">
        <v>1873</v>
      </c>
      <c r="C940" s="12" t="s">
        <v>1874</v>
      </c>
      <c r="D940" s="13" t="s">
        <v>35</v>
      </c>
      <c r="E940" s="14">
        <v>39661</v>
      </c>
      <c r="F940" s="14">
        <v>42446</v>
      </c>
      <c r="G940" s="4">
        <f>[1]Itemprijzen!$D$11</f>
        <v>5.99</v>
      </c>
      <c r="H940" s="1">
        <v>1</v>
      </c>
    </row>
    <row r="941" spans="1:8" ht="30" hidden="1" customHeight="1" x14ac:dyDescent="0.25">
      <c r="A941" s="10" t="s">
        <v>1862</v>
      </c>
      <c r="B941" s="11" t="s">
        <v>1871</v>
      </c>
      <c r="C941" s="12" t="s">
        <v>1875</v>
      </c>
      <c r="D941" s="13" t="s">
        <v>35</v>
      </c>
      <c r="E941" s="14">
        <v>39661</v>
      </c>
      <c r="F941" s="14">
        <v>42446</v>
      </c>
      <c r="G941" s="4">
        <f>[1]Itemprijzen!$D$11</f>
        <v>5.99</v>
      </c>
      <c r="H941" s="1">
        <v>1</v>
      </c>
    </row>
    <row r="942" spans="1:8" ht="30" hidden="1" customHeight="1" x14ac:dyDescent="0.25">
      <c r="A942" s="10" t="s">
        <v>1862</v>
      </c>
      <c r="B942" s="11" t="s">
        <v>1876</v>
      </c>
      <c r="C942" s="12" t="s">
        <v>1877</v>
      </c>
      <c r="D942" s="13" t="s">
        <v>35</v>
      </c>
      <c r="E942" s="14">
        <v>39661</v>
      </c>
      <c r="F942" s="14">
        <v>42446</v>
      </c>
      <c r="G942" s="4">
        <f>[1]Itemprijzen!$D$11</f>
        <v>5.99</v>
      </c>
      <c r="H942" s="1">
        <v>1</v>
      </c>
    </row>
    <row r="943" spans="1:8" ht="45" hidden="1" customHeight="1" x14ac:dyDescent="0.25">
      <c r="A943" s="10" t="s">
        <v>1878</v>
      </c>
      <c r="B943" s="11" t="s">
        <v>1879</v>
      </c>
      <c r="C943" s="12" t="s">
        <v>1880</v>
      </c>
      <c r="D943" s="13" t="s">
        <v>1149</v>
      </c>
      <c r="E943" s="14">
        <v>41928</v>
      </c>
      <c r="F943" s="14">
        <v>42408</v>
      </c>
      <c r="G943" s="4">
        <f>[1]Itemprijzen!$D$7</f>
        <v>5.1583333333333332</v>
      </c>
      <c r="H943" s="1">
        <v>1</v>
      </c>
    </row>
    <row r="944" spans="1:8" ht="30" hidden="1" customHeight="1" x14ac:dyDescent="0.25">
      <c r="A944" s="10" t="s">
        <v>1878</v>
      </c>
      <c r="B944" s="11" t="s">
        <v>1881</v>
      </c>
      <c r="C944" s="12" t="s">
        <v>1882</v>
      </c>
      <c r="D944" s="13" t="s">
        <v>35</v>
      </c>
      <c r="E944" s="14">
        <v>38231</v>
      </c>
      <c r="F944" s="14">
        <v>42408</v>
      </c>
      <c r="G944" s="4">
        <f>[1]Itemprijzen!$D$11</f>
        <v>5.99</v>
      </c>
      <c r="H944" s="1">
        <v>1</v>
      </c>
    </row>
    <row r="945" spans="1:8" ht="60" hidden="1" customHeight="1" x14ac:dyDescent="0.25">
      <c r="A945" s="10" t="s">
        <v>1878</v>
      </c>
      <c r="B945" s="11" t="s">
        <v>1883</v>
      </c>
      <c r="C945" s="12">
        <v>31403123</v>
      </c>
      <c r="D945" s="13">
        <v>250</v>
      </c>
      <c r="E945" s="14">
        <v>42064</v>
      </c>
      <c r="F945" s="14">
        <v>42415</v>
      </c>
      <c r="G945" s="4">
        <f>[1]Itemprijzen!D38</f>
        <v>6.8216666666666663</v>
      </c>
      <c r="H945" s="1">
        <v>1</v>
      </c>
    </row>
    <row r="946" spans="1:8" ht="15" hidden="1" customHeight="1" x14ac:dyDescent="0.25">
      <c r="A946" s="55" t="s">
        <v>1884</v>
      </c>
      <c r="B946" s="30" t="s">
        <v>1885</v>
      </c>
      <c r="C946" s="31" t="s">
        <v>1886</v>
      </c>
      <c r="D946" s="13" t="s">
        <v>35</v>
      </c>
      <c r="E946" s="14">
        <v>41565</v>
      </c>
      <c r="F946" s="14">
        <v>41936</v>
      </c>
      <c r="G946" s="4">
        <f>[1]Itemprijzen!$G$8</f>
        <v>17.633333333333333</v>
      </c>
      <c r="H946" s="1">
        <v>1</v>
      </c>
    </row>
    <row r="947" spans="1:8" ht="15" hidden="1" customHeight="1" x14ac:dyDescent="0.25">
      <c r="A947" s="55" t="s">
        <v>1884</v>
      </c>
      <c r="B947" s="30" t="s">
        <v>1887</v>
      </c>
      <c r="C947" s="31" t="s">
        <v>1888</v>
      </c>
      <c r="D947" s="13" t="s">
        <v>35</v>
      </c>
      <c r="E947" s="14">
        <v>41572</v>
      </c>
      <c r="F947" s="14">
        <v>41936</v>
      </c>
      <c r="G947" s="4">
        <f>[1]Itemprijzen!$G$8</f>
        <v>17.633333333333333</v>
      </c>
      <c r="H947" s="1">
        <v>1</v>
      </c>
    </row>
    <row r="948" spans="1:8" ht="15" hidden="1" customHeight="1" x14ac:dyDescent="0.25">
      <c r="A948" s="10" t="s">
        <v>1884</v>
      </c>
      <c r="B948" s="11" t="s">
        <v>1889</v>
      </c>
      <c r="C948" s="12" t="s">
        <v>1890</v>
      </c>
      <c r="D948" s="13" t="s">
        <v>35</v>
      </c>
      <c r="E948" s="14">
        <v>42405</v>
      </c>
      <c r="F948" s="14">
        <v>42405</v>
      </c>
      <c r="G948" s="4">
        <f>[1]Itemprijzen!$G$8</f>
        <v>17.633333333333333</v>
      </c>
      <c r="H948" s="1">
        <v>1</v>
      </c>
    </row>
    <row r="949" spans="1:8" ht="15" hidden="1" customHeight="1" x14ac:dyDescent="0.25">
      <c r="A949" s="10" t="s">
        <v>1891</v>
      </c>
      <c r="B949" s="11" t="s">
        <v>1892</v>
      </c>
      <c r="C949" s="12" t="s">
        <v>1893</v>
      </c>
      <c r="D949" s="13" t="s">
        <v>1894</v>
      </c>
      <c r="E949" s="14">
        <v>42405</v>
      </c>
      <c r="F949" s="14">
        <v>42405</v>
      </c>
      <c r="G949" s="4">
        <f>[1]Itemprijzen!$D$13</f>
        <v>5.99</v>
      </c>
      <c r="H949" s="1">
        <v>1</v>
      </c>
    </row>
    <row r="950" spans="1:8" ht="60" hidden="1" customHeight="1" x14ac:dyDescent="0.25">
      <c r="A950" s="10" t="s">
        <v>1895</v>
      </c>
      <c r="B950" s="11" t="s">
        <v>1896</v>
      </c>
      <c r="C950" s="12" t="s">
        <v>1897</v>
      </c>
      <c r="D950" s="13" t="s">
        <v>625</v>
      </c>
      <c r="E950" s="14">
        <v>41548</v>
      </c>
      <c r="F950" s="20">
        <v>42387</v>
      </c>
      <c r="G950" s="4">
        <f>[1]Itemprijzen!$D$13</f>
        <v>5.99</v>
      </c>
      <c r="H950" s="1">
        <v>1</v>
      </c>
    </row>
    <row r="951" spans="1:8" ht="15" hidden="1" customHeight="1" x14ac:dyDescent="0.25">
      <c r="A951" s="10" t="s">
        <v>1898</v>
      </c>
      <c r="B951" s="11" t="s">
        <v>1899</v>
      </c>
      <c r="C951" s="12" t="s">
        <v>1900</v>
      </c>
      <c r="D951" s="13">
        <v>6500</v>
      </c>
      <c r="E951" s="14">
        <v>42387</v>
      </c>
      <c r="F951" s="14">
        <v>42387</v>
      </c>
      <c r="G951" s="4">
        <f>[1]Itemprijzen!$D$7</f>
        <v>5.1583333333333332</v>
      </c>
      <c r="H951" s="1">
        <v>1</v>
      </c>
    </row>
    <row r="952" spans="1:8" ht="30" hidden="1" customHeight="1" x14ac:dyDescent="0.25">
      <c r="A952" s="23" t="s">
        <v>1901</v>
      </c>
      <c r="B952" s="11" t="s">
        <v>1902</v>
      </c>
      <c r="C952" s="12" t="s">
        <v>1903</v>
      </c>
      <c r="D952" s="13">
        <v>2000</v>
      </c>
      <c r="E952" s="14"/>
      <c r="F952" s="14">
        <v>42404</v>
      </c>
      <c r="G952" s="4">
        <f>[1]Itemprijzen!$G$8</f>
        <v>17.633333333333333</v>
      </c>
      <c r="H952" s="1">
        <v>1</v>
      </c>
    </row>
    <row r="953" spans="1:8" ht="30" hidden="1" customHeight="1" x14ac:dyDescent="0.25">
      <c r="A953" s="10" t="s">
        <v>1904</v>
      </c>
      <c r="B953" s="11" t="s">
        <v>1905</v>
      </c>
      <c r="C953" s="12" t="s">
        <v>1906</v>
      </c>
      <c r="D953" s="13" t="s">
        <v>22</v>
      </c>
      <c r="E953" s="14">
        <v>42408</v>
      </c>
      <c r="F953" s="14">
        <v>42408</v>
      </c>
      <c r="G953" s="4">
        <f>[1]Itemprijzen!$D$14</f>
        <v>7.6533333333333333</v>
      </c>
      <c r="H953" s="1">
        <v>1</v>
      </c>
    </row>
    <row r="954" spans="1:8" ht="30" hidden="1" customHeight="1" x14ac:dyDescent="0.25">
      <c r="A954" s="10" t="s">
        <v>1904</v>
      </c>
      <c r="B954" s="11" t="s">
        <v>1907</v>
      </c>
      <c r="C954" s="12" t="s">
        <v>1908</v>
      </c>
      <c r="D954" s="13" t="s">
        <v>35</v>
      </c>
      <c r="E954" s="14">
        <v>42404</v>
      </c>
      <c r="F954" s="14">
        <v>42404</v>
      </c>
      <c r="G954" s="4">
        <f>[1]Itemprijzen!$G$18</f>
        <v>25.95</v>
      </c>
      <c r="H954" s="1">
        <v>1</v>
      </c>
    </row>
    <row r="955" spans="1:8" ht="30" hidden="1" customHeight="1" x14ac:dyDescent="0.25">
      <c r="A955" s="10" t="s">
        <v>1904</v>
      </c>
      <c r="B955" s="11" t="s">
        <v>1909</v>
      </c>
      <c r="C955" s="12">
        <v>851</v>
      </c>
      <c r="D955" s="13">
        <v>8500</v>
      </c>
      <c r="E955" s="14">
        <v>42404</v>
      </c>
      <c r="F955" s="14">
        <v>42404</v>
      </c>
      <c r="G955" s="4">
        <f>[1]Itemprijzen!$D$7</f>
        <v>5.1583333333333332</v>
      </c>
      <c r="H955" s="1">
        <v>1</v>
      </c>
    </row>
    <row r="956" spans="1:8" ht="30" hidden="1" customHeight="1" x14ac:dyDescent="0.25">
      <c r="A956" s="10" t="s">
        <v>1904</v>
      </c>
      <c r="B956" s="11" t="s">
        <v>1910</v>
      </c>
      <c r="C956" s="12" t="s">
        <v>1911</v>
      </c>
      <c r="D956" s="13">
        <v>250</v>
      </c>
      <c r="E956" s="14">
        <v>42404</v>
      </c>
      <c r="F956" s="14">
        <v>42404</v>
      </c>
      <c r="G956" s="4">
        <f>[1]Itemprijzen!$G$8</f>
        <v>17.633333333333333</v>
      </c>
      <c r="H956" s="1">
        <v>1</v>
      </c>
    </row>
    <row r="957" spans="1:8" ht="15" hidden="1" customHeight="1" x14ac:dyDescent="0.25">
      <c r="A957" s="10" t="s">
        <v>1904</v>
      </c>
      <c r="B957" s="11" t="s">
        <v>1912</v>
      </c>
      <c r="C957" s="12" t="s">
        <v>1913</v>
      </c>
      <c r="D957" s="13">
        <v>250</v>
      </c>
      <c r="E957" s="14">
        <v>42404</v>
      </c>
      <c r="F957" s="14">
        <v>42404</v>
      </c>
      <c r="G957" s="4">
        <f>[1]Itemprijzen!$G$8</f>
        <v>17.633333333333333</v>
      </c>
      <c r="H957" s="1">
        <v>1</v>
      </c>
    </row>
    <row r="958" spans="1:8" ht="15" hidden="1" customHeight="1" x14ac:dyDescent="0.25">
      <c r="A958" s="10" t="s">
        <v>1904</v>
      </c>
      <c r="B958" s="11" t="s">
        <v>1914</v>
      </c>
      <c r="C958" s="12">
        <v>100923503</v>
      </c>
      <c r="D958" s="13">
        <v>1000</v>
      </c>
      <c r="E958" s="14">
        <v>41275</v>
      </c>
      <c r="F958" s="14">
        <v>42404</v>
      </c>
      <c r="H958" s="1">
        <v>1</v>
      </c>
    </row>
    <row r="959" spans="1:8" ht="45" hidden="1" customHeight="1" x14ac:dyDescent="0.25">
      <c r="A959" s="10" t="s">
        <v>1904</v>
      </c>
      <c r="B959" s="11" t="s">
        <v>1914</v>
      </c>
      <c r="C959" s="12">
        <v>100786235</v>
      </c>
      <c r="D959" s="13">
        <v>1000</v>
      </c>
      <c r="E959" s="14">
        <v>40909</v>
      </c>
      <c r="F959" s="14">
        <v>42404</v>
      </c>
      <c r="H959" s="1">
        <v>1</v>
      </c>
    </row>
    <row r="960" spans="1:8" ht="30" hidden="1" customHeight="1" x14ac:dyDescent="0.25">
      <c r="A960" s="10" t="s">
        <v>1904</v>
      </c>
      <c r="B960" s="11" t="s">
        <v>1914</v>
      </c>
      <c r="C960" s="12">
        <v>100786233</v>
      </c>
      <c r="D960" s="13">
        <v>1000</v>
      </c>
      <c r="E960" s="14">
        <v>40909</v>
      </c>
      <c r="F960" s="14">
        <v>42404</v>
      </c>
      <c r="H960" s="1">
        <v>1</v>
      </c>
    </row>
    <row r="961" spans="1:8" ht="30" hidden="1" customHeight="1" x14ac:dyDescent="0.25">
      <c r="A961" s="10" t="s">
        <v>1904</v>
      </c>
      <c r="B961" s="11" t="s">
        <v>1914</v>
      </c>
      <c r="C961" s="12">
        <v>100939738</v>
      </c>
      <c r="D961" s="13">
        <v>1000</v>
      </c>
      <c r="E961" s="14">
        <v>41306</v>
      </c>
      <c r="F961" s="14">
        <v>42404</v>
      </c>
      <c r="H961" s="1">
        <v>1</v>
      </c>
    </row>
    <row r="962" spans="1:8" ht="30" hidden="1" customHeight="1" x14ac:dyDescent="0.25">
      <c r="A962" s="10" t="s">
        <v>1904</v>
      </c>
      <c r="B962" s="11" t="s">
        <v>1914</v>
      </c>
      <c r="C962" s="12">
        <v>100962743</v>
      </c>
      <c r="D962" s="13">
        <v>1000</v>
      </c>
      <c r="E962" s="14">
        <v>41310</v>
      </c>
      <c r="F962" s="14">
        <v>42404</v>
      </c>
      <c r="H962" s="1">
        <v>1</v>
      </c>
    </row>
    <row r="963" spans="1:8" ht="30" hidden="1" customHeight="1" x14ac:dyDescent="0.25">
      <c r="A963" s="15" t="s">
        <v>1915</v>
      </c>
      <c r="B963" s="11" t="s">
        <v>1916</v>
      </c>
      <c r="C963" s="12" t="s">
        <v>1917</v>
      </c>
      <c r="D963" s="13" t="s">
        <v>22</v>
      </c>
      <c r="E963" s="14">
        <v>42405</v>
      </c>
      <c r="F963" s="14">
        <v>42405</v>
      </c>
      <c r="G963" s="4">
        <f>[1]Itemprijzen!$D$14</f>
        <v>7.6533333333333333</v>
      </c>
      <c r="H963" s="1">
        <v>1</v>
      </c>
    </row>
    <row r="964" spans="1:8" ht="30" hidden="1" customHeight="1" x14ac:dyDescent="0.25">
      <c r="A964" s="10" t="s">
        <v>1918</v>
      </c>
      <c r="B964" s="11" t="s">
        <v>1919</v>
      </c>
      <c r="C964" s="12" t="s">
        <v>1920</v>
      </c>
      <c r="D964" s="13">
        <v>1500</v>
      </c>
      <c r="E964" s="14">
        <v>42404</v>
      </c>
      <c r="F964" s="14">
        <v>42404</v>
      </c>
      <c r="G964" s="4">
        <f>[1]Itemprijzen!$D$7</f>
        <v>5.1583333333333332</v>
      </c>
      <c r="H964" s="1">
        <v>1</v>
      </c>
    </row>
    <row r="965" spans="1:8" ht="30" hidden="1" customHeight="1" x14ac:dyDescent="0.25">
      <c r="A965" s="10" t="s">
        <v>1918</v>
      </c>
      <c r="B965" s="11" t="s">
        <v>1921</v>
      </c>
      <c r="C965" s="12">
        <v>1045090721</v>
      </c>
      <c r="D965" s="13">
        <v>2000</v>
      </c>
      <c r="E965" s="14">
        <v>38412</v>
      </c>
      <c r="F965" s="14">
        <v>42404</v>
      </c>
      <c r="G965" s="4">
        <f>[1]Itemprijzen!$D$7</f>
        <v>5.1583333333333332</v>
      </c>
      <c r="H965" s="1">
        <v>1</v>
      </c>
    </row>
    <row r="966" spans="1:8" ht="30" hidden="1" customHeight="1" x14ac:dyDescent="0.25">
      <c r="A966" s="10" t="s">
        <v>1918</v>
      </c>
      <c r="B966" s="11" t="s">
        <v>1922</v>
      </c>
      <c r="C966" s="12">
        <v>51487</v>
      </c>
      <c r="D966" s="13">
        <v>6500</v>
      </c>
      <c r="E966" s="14">
        <v>42404</v>
      </c>
      <c r="F966" s="14">
        <v>42404</v>
      </c>
      <c r="G966" s="4">
        <f>[1]Itemprijzen!$D$7</f>
        <v>5.1583333333333332</v>
      </c>
      <c r="H966" s="1">
        <v>1</v>
      </c>
    </row>
    <row r="967" spans="1:8" ht="45" hidden="1" customHeight="1" x14ac:dyDescent="0.25">
      <c r="A967" s="10" t="s">
        <v>1923</v>
      </c>
      <c r="B967" s="11" t="s">
        <v>1924</v>
      </c>
      <c r="C967" s="12" t="s">
        <v>1925</v>
      </c>
      <c r="D967" s="13" t="s">
        <v>56</v>
      </c>
      <c r="E967" s="14">
        <v>41620</v>
      </c>
      <c r="F967" s="14">
        <v>42404</v>
      </c>
      <c r="G967" s="4">
        <f>[1]Itemprijzen!$D$7</f>
        <v>5.1583333333333332</v>
      </c>
      <c r="H967" s="1">
        <v>1</v>
      </c>
    </row>
    <row r="968" spans="1:8" ht="30" hidden="1" customHeight="1" x14ac:dyDescent="0.25">
      <c r="A968" s="10" t="s">
        <v>1923</v>
      </c>
      <c r="B968" s="11" t="s">
        <v>1926</v>
      </c>
      <c r="C968" s="12" t="s">
        <v>1927</v>
      </c>
      <c r="D968" s="13" t="s">
        <v>22</v>
      </c>
      <c r="E968" s="14">
        <v>42404</v>
      </c>
      <c r="F968" s="14">
        <v>42404</v>
      </c>
      <c r="G968" s="4">
        <f>[1]Itemprijzen!$D$7</f>
        <v>5.1583333333333332</v>
      </c>
      <c r="H968" s="1">
        <v>1</v>
      </c>
    </row>
    <row r="969" spans="1:8" ht="30" hidden="1" customHeight="1" x14ac:dyDescent="0.25">
      <c r="A969" s="10" t="s">
        <v>1923</v>
      </c>
      <c r="B969" s="11" t="s">
        <v>1928</v>
      </c>
      <c r="C969" s="12" t="s">
        <v>1929</v>
      </c>
      <c r="D969" s="13" t="s">
        <v>56</v>
      </c>
      <c r="E969" s="14">
        <v>42404</v>
      </c>
      <c r="F969" s="14">
        <v>42404</v>
      </c>
      <c r="G969" s="4">
        <f>[1]Itemprijzen!$D$7</f>
        <v>5.1583333333333332</v>
      </c>
      <c r="H969" s="1">
        <v>1</v>
      </c>
    </row>
    <row r="970" spans="1:8" ht="30" hidden="1" customHeight="1" x14ac:dyDescent="0.25">
      <c r="A970" s="23" t="s">
        <v>1930</v>
      </c>
      <c r="B970" s="11" t="s">
        <v>1931</v>
      </c>
      <c r="C970" s="22" t="s">
        <v>1932</v>
      </c>
      <c r="D970" s="13">
        <v>2000</v>
      </c>
      <c r="E970" s="14"/>
      <c r="F970" s="14">
        <v>42404</v>
      </c>
      <c r="G970" s="4">
        <f>[1]Itemprijzen!$D$7</f>
        <v>5.1583333333333332</v>
      </c>
      <c r="H970" s="1">
        <v>1</v>
      </c>
    </row>
    <row r="971" spans="1:8" ht="30" hidden="1" customHeight="1" x14ac:dyDescent="0.25">
      <c r="A971" s="10" t="s">
        <v>1933</v>
      </c>
      <c r="B971" s="11" t="s">
        <v>1934</v>
      </c>
      <c r="C971" s="12" t="s">
        <v>1935</v>
      </c>
      <c r="D971" s="13" t="s">
        <v>41</v>
      </c>
      <c r="E971" s="14">
        <v>41518</v>
      </c>
      <c r="F971" s="14">
        <v>42418</v>
      </c>
      <c r="G971" s="4">
        <f>[1]Itemprijzen!$D$21</f>
        <v>7.6533333333333333</v>
      </c>
      <c r="H971" s="1">
        <v>1</v>
      </c>
    </row>
    <row r="972" spans="1:8" ht="30" hidden="1" customHeight="1" x14ac:dyDescent="0.25">
      <c r="A972" s="10" t="s">
        <v>1933</v>
      </c>
      <c r="B972" s="11" t="s">
        <v>1936</v>
      </c>
      <c r="C972" s="12" t="s">
        <v>1937</v>
      </c>
      <c r="D972" s="13" t="s">
        <v>41</v>
      </c>
      <c r="E972" s="14">
        <v>41244</v>
      </c>
      <c r="F972" s="14">
        <v>42418</v>
      </c>
      <c r="G972" s="4">
        <f>[1]Itemprijzen!$D$11</f>
        <v>5.99</v>
      </c>
      <c r="H972" s="1">
        <v>1</v>
      </c>
    </row>
    <row r="973" spans="1:8" ht="30" hidden="1" customHeight="1" x14ac:dyDescent="0.25">
      <c r="A973" s="10" t="s">
        <v>1933</v>
      </c>
      <c r="B973" s="11" t="s">
        <v>1936</v>
      </c>
      <c r="C973" s="12" t="s">
        <v>1938</v>
      </c>
      <c r="D973" s="13" t="s">
        <v>41</v>
      </c>
      <c r="E973" s="14">
        <v>41244</v>
      </c>
      <c r="F973" s="14">
        <v>42418</v>
      </c>
      <c r="G973" s="4">
        <f>[1]Itemprijzen!$D$11</f>
        <v>5.99</v>
      </c>
      <c r="H973" s="1">
        <v>1</v>
      </c>
    </row>
    <row r="974" spans="1:8" ht="30" hidden="1" customHeight="1" x14ac:dyDescent="0.25">
      <c r="A974" s="23" t="s">
        <v>1939</v>
      </c>
      <c r="B974" s="11" t="s">
        <v>1940</v>
      </c>
      <c r="C974" s="12" t="s">
        <v>1941</v>
      </c>
      <c r="D974" s="13">
        <v>1000</v>
      </c>
      <c r="E974" s="14"/>
      <c r="F974" s="14">
        <v>42404</v>
      </c>
      <c r="H974" s="1">
        <v>1</v>
      </c>
    </row>
    <row r="975" spans="1:8" ht="30" hidden="1" customHeight="1" x14ac:dyDescent="0.25">
      <c r="A975" s="23" t="s">
        <v>1939</v>
      </c>
      <c r="B975" s="11" t="s">
        <v>1942</v>
      </c>
      <c r="C975" s="12">
        <v>100707296</v>
      </c>
      <c r="D975" s="13">
        <v>1000</v>
      </c>
      <c r="E975" s="14"/>
      <c r="F975" s="14">
        <v>42404</v>
      </c>
      <c r="H975" s="1">
        <v>1</v>
      </c>
    </row>
    <row r="976" spans="1:8" ht="30" hidden="1" customHeight="1" x14ac:dyDescent="0.25">
      <c r="A976" s="23" t="s">
        <v>1939</v>
      </c>
      <c r="B976" s="11" t="s">
        <v>1707</v>
      </c>
      <c r="C976" s="12">
        <v>100777932</v>
      </c>
      <c r="D976" s="13">
        <v>1000</v>
      </c>
      <c r="E976" s="14">
        <v>40878</v>
      </c>
      <c r="F976" s="14">
        <v>42404</v>
      </c>
      <c r="H976" s="1">
        <v>1</v>
      </c>
    </row>
    <row r="977" spans="1:8" ht="30" hidden="1" customHeight="1" x14ac:dyDescent="0.25">
      <c r="A977" s="10" t="s">
        <v>1943</v>
      </c>
      <c r="B977" s="11" t="s">
        <v>1944</v>
      </c>
      <c r="C977" s="12" t="s">
        <v>1945</v>
      </c>
      <c r="D977" s="33" t="s">
        <v>495</v>
      </c>
      <c r="E977" s="14">
        <v>42404</v>
      </c>
      <c r="F977" s="14">
        <v>42404</v>
      </c>
      <c r="G977" s="4">
        <f>[1]Itemprijzen!$D$7</f>
        <v>5.1583333333333332</v>
      </c>
      <c r="H977" s="1">
        <v>1</v>
      </c>
    </row>
    <row r="978" spans="1:8" ht="30" hidden="1" customHeight="1" x14ac:dyDescent="0.25">
      <c r="A978" s="10" t="s">
        <v>1943</v>
      </c>
      <c r="B978" s="11" t="s">
        <v>1946</v>
      </c>
      <c r="C978" s="12" t="s">
        <v>1947</v>
      </c>
      <c r="D978" s="13" t="s">
        <v>625</v>
      </c>
      <c r="E978" s="14">
        <v>42404</v>
      </c>
      <c r="F978" s="14">
        <v>42404</v>
      </c>
      <c r="G978" s="4">
        <f>[1]Itemprijzen!$D$13</f>
        <v>5.99</v>
      </c>
      <c r="H978" s="1">
        <v>1</v>
      </c>
    </row>
    <row r="979" spans="1:8" ht="30" hidden="1" customHeight="1" x14ac:dyDescent="0.25">
      <c r="A979" s="10" t="s">
        <v>1943</v>
      </c>
      <c r="B979" s="11" t="s">
        <v>1946</v>
      </c>
      <c r="C979" s="12" t="s">
        <v>1948</v>
      </c>
      <c r="D979" s="13" t="s">
        <v>625</v>
      </c>
      <c r="E979" s="14">
        <v>42404</v>
      </c>
      <c r="F979" s="14">
        <v>42404</v>
      </c>
      <c r="G979" s="4">
        <f>[1]Itemprijzen!$D$13</f>
        <v>5.99</v>
      </c>
      <c r="H979" s="1">
        <v>1</v>
      </c>
    </row>
    <row r="980" spans="1:8" ht="30" hidden="1" customHeight="1" x14ac:dyDescent="0.25">
      <c r="A980" s="10" t="s">
        <v>1943</v>
      </c>
      <c r="B980" s="11" t="s">
        <v>1949</v>
      </c>
      <c r="C980" s="12" t="s">
        <v>1950</v>
      </c>
      <c r="D980" s="13">
        <v>800</v>
      </c>
      <c r="E980" s="14">
        <v>42404</v>
      </c>
      <c r="F980" s="14">
        <v>42404</v>
      </c>
      <c r="G980" s="4">
        <f>[1]Itemprijzen!$D$13</f>
        <v>5.99</v>
      </c>
      <c r="H980" s="1">
        <v>1</v>
      </c>
    </row>
    <row r="981" spans="1:8" ht="30" hidden="1" customHeight="1" x14ac:dyDescent="0.25">
      <c r="A981" s="10" t="s">
        <v>1943</v>
      </c>
      <c r="B981" s="11" t="s">
        <v>1705</v>
      </c>
      <c r="C981" s="12">
        <v>101003226</v>
      </c>
      <c r="D981" s="13">
        <v>1000</v>
      </c>
      <c r="E981" s="14">
        <v>41456</v>
      </c>
      <c r="F981" s="14">
        <v>42404</v>
      </c>
      <c r="H981" s="1">
        <v>1</v>
      </c>
    </row>
    <row r="982" spans="1:8" ht="30" hidden="1" customHeight="1" x14ac:dyDescent="0.25">
      <c r="A982" s="10" t="s">
        <v>1943</v>
      </c>
      <c r="B982" s="11" t="s">
        <v>1705</v>
      </c>
      <c r="C982" s="12">
        <v>100707145</v>
      </c>
      <c r="D982" s="13">
        <v>1000</v>
      </c>
      <c r="E982" s="14">
        <v>40695</v>
      </c>
      <c r="F982" s="14">
        <v>42404</v>
      </c>
      <c r="H982" s="1">
        <v>1</v>
      </c>
    </row>
    <row r="983" spans="1:8" ht="30" hidden="1" customHeight="1" x14ac:dyDescent="0.25">
      <c r="A983" s="10" t="s">
        <v>1943</v>
      </c>
      <c r="B983" s="11" t="s">
        <v>1707</v>
      </c>
      <c r="C983" s="12">
        <v>100777931</v>
      </c>
      <c r="D983" s="13">
        <v>1000</v>
      </c>
      <c r="E983" s="14">
        <v>40878</v>
      </c>
      <c r="F983" s="14">
        <v>42404</v>
      </c>
      <c r="H983" s="1">
        <v>1</v>
      </c>
    </row>
    <row r="984" spans="1:8" ht="30" hidden="1" customHeight="1" x14ac:dyDescent="0.25">
      <c r="A984" s="10" t="s">
        <v>1943</v>
      </c>
      <c r="B984" s="11" t="s">
        <v>1705</v>
      </c>
      <c r="C984" s="12">
        <v>100884589</v>
      </c>
      <c r="D984" s="13">
        <v>1000</v>
      </c>
      <c r="E984" s="14">
        <v>41183</v>
      </c>
      <c r="F984" s="14">
        <v>42404</v>
      </c>
      <c r="H984" s="1">
        <v>1</v>
      </c>
    </row>
    <row r="985" spans="1:8" ht="30" hidden="1" customHeight="1" x14ac:dyDescent="0.25">
      <c r="A985" s="10" t="s">
        <v>1943</v>
      </c>
      <c r="B985" s="11" t="s">
        <v>1951</v>
      </c>
      <c r="C985" s="12">
        <v>100777931</v>
      </c>
      <c r="D985" s="13">
        <v>250</v>
      </c>
      <c r="E985" s="14">
        <v>42404</v>
      </c>
      <c r="F985" s="14">
        <v>42404</v>
      </c>
      <c r="H985" s="1">
        <v>1</v>
      </c>
    </row>
    <row r="986" spans="1:8" ht="30" hidden="1" customHeight="1" x14ac:dyDescent="0.25">
      <c r="A986" s="10" t="s">
        <v>1943</v>
      </c>
      <c r="B986" s="11" t="s">
        <v>1952</v>
      </c>
      <c r="C986" s="12">
        <v>300436222</v>
      </c>
      <c r="D986" s="13">
        <v>3000</v>
      </c>
      <c r="E986" s="14">
        <v>40695</v>
      </c>
      <c r="F986" s="14">
        <v>42404</v>
      </c>
      <c r="H986" s="1">
        <v>1</v>
      </c>
    </row>
    <row r="987" spans="1:8" ht="30" hidden="1" customHeight="1" x14ac:dyDescent="0.25">
      <c r="A987" s="10" t="s">
        <v>1943</v>
      </c>
      <c r="B987" s="11" t="s">
        <v>1709</v>
      </c>
      <c r="C987" s="12">
        <v>201005628</v>
      </c>
      <c r="D987" s="13">
        <v>1000</v>
      </c>
      <c r="E987" s="14">
        <v>40969</v>
      </c>
      <c r="F987" s="14">
        <v>42404</v>
      </c>
      <c r="H987" s="1">
        <v>1</v>
      </c>
    </row>
    <row r="988" spans="1:8" ht="30" hidden="1" customHeight="1" x14ac:dyDescent="0.25">
      <c r="A988" s="10" t="s">
        <v>1943</v>
      </c>
      <c r="B988" s="11" t="s">
        <v>1953</v>
      </c>
      <c r="C988" s="12">
        <v>120075</v>
      </c>
      <c r="D988" s="13" t="s">
        <v>1954</v>
      </c>
      <c r="E988" s="14">
        <v>42404</v>
      </c>
      <c r="F988" s="14">
        <v>42404</v>
      </c>
      <c r="G988" s="4">
        <f>[1]Itemprijzen!D32</f>
        <v>5.99</v>
      </c>
      <c r="H988" s="1">
        <v>1</v>
      </c>
    </row>
    <row r="989" spans="1:8" ht="15" hidden="1" customHeight="1" x14ac:dyDescent="0.25">
      <c r="A989" s="10" t="s">
        <v>1943</v>
      </c>
      <c r="B989" s="11" t="s">
        <v>1955</v>
      </c>
      <c r="C989" s="12">
        <v>12080616</v>
      </c>
      <c r="D989" s="13">
        <v>2000</v>
      </c>
      <c r="E989" s="14">
        <v>42404</v>
      </c>
      <c r="F989" s="14">
        <v>42404</v>
      </c>
      <c r="G989" s="4">
        <f>[1]Itemprijzen!D36</f>
        <v>5.1583333333333332</v>
      </c>
      <c r="H989" s="1">
        <v>1</v>
      </c>
    </row>
    <row r="990" spans="1:8" ht="30" hidden="1" customHeight="1" x14ac:dyDescent="0.25">
      <c r="A990" s="10" t="s">
        <v>1943</v>
      </c>
      <c r="B990" s="11" t="s">
        <v>1956</v>
      </c>
      <c r="C990" s="12">
        <v>12080981</v>
      </c>
      <c r="D990" s="13">
        <v>2000</v>
      </c>
      <c r="E990" s="14">
        <v>42404</v>
      </c>
      <c r="F990" s="14">
        <v>42404</v>
      </c>
      <c r="G990" s="4">
        <f>[1]Itemprijzen!D36</f>
        <v>5.1583333333333332</v>
      </c>
      <c r="H990" s="1">
        <v>1</v>
      </c>
    </row>
    <row r="991" spans="1:8" ht="30" hidden="1" customHeight="1" x14ac:dyDescent="0.25">
      <c r="A991" s="29" t="s">
        <v>1957</v>
      </c>
      <c r="B991" s="30" t="s">
        <v>1958</v>
      </c>
      <c r="C991" s="31" t="s">
        <v>1959</v>
      </c>
      <c r="D991" s="13">
        <v>1000</v>
      </c>
      <c r="E991" s="14">
        <v>40360</v>
      </c>
      <c r="F991" s="14">
        <v>41926</v>
      </c>
      <c r="G991" s="4">
        <f>[1]Itemprijzen!$D$11</f>
        <v>5.99</v>
      </c>
      <c r="H991" s="1">
        <v>1</v>
      </c>
    </row>
    <row r="992" spans="1:8" ht="30" hidden="1" customHeight="1" x14ac:dyDescent="0.25">
      <c r="A992" s="29" t="s">
        <v>1960</v>
      </c>
      <c r="B992" s="30" t="s">
        <v>1961</v>
      </c>
      <c r="C992" s="31" t="s">
        <v>1962</v>
      </c>
      <c r="D992" s="13" t="s">
        <v>1149</v>
      </c>
      <c r="E992" s="14">
        <v>41928</v>
      </c>
      <c r="F992" s="14">
        <v>41928</v>
      </c>
      <c r="G992" s="4">
        <f>[1]Itemprijzen!$D$7</f>
        <v>5.1583333333333332</v>
      </c>
      <c r="H992" s="1">
        <v>1</v>
      </c>
    </row>
    <row r="993" spans="1:8" ht="15" hidden="1" customHeight="1" x14ac:dyDescent="0.25">
      <c r="A993" s="29" t="s">
        <v>1960</v>
      </c>
      <c r="B993" s="30" t="s">
        <v>1963</v>
      </c>
      <c r="C993" s="31" t="s">
        <v>1964</v>
      </c>
      <c r="D993" s="13" t="s">
        <v>1149</v>
      </c>
      <c r="E993" s="14">
        <v>41928</v>
      </c>
      <c r="F993" s="14">
        <v>41928</v>
      </c>
      <c r="G993" s="4">
        <f>[1]Itemprijzen!$D$7</f>
        <v>5.1583333333333332</v>
      </c>
      <c r="H993" s="1">
        <v>1</v>
      </c>
    </row>
    <row r="994" spans="1:8" ht="15" hidden="1" customHeight="1" x14ac:dyDescent="0.25">
      <c r="A994" s="10" t="s">
        <v>1965</v>
      </c>
      <c r="B994" s="11" t="s">
        <v>1067</v>
      </c>
      <c r="C994" s="12" t="s">
        <v>1966</v>
      </c>
      <c r="D994" s="33" t="s">
        <v>35</v>
      </c>
      <c r="E994" s="14">
        <v>37392</v>
      </c>
      <c r="F994" s="14">
        <v>42402</v>
      </c>
      <c r="G994" s="4">
        <f>[1]Itemprijzen!$D$21</f>
        <v>7.6533333333333333</v>
      </c>
      <c r="H994" s="1">
        <v>1</v>
      </c>
    </row>
    <row r="995" spans="1:8" ht="15" hidden="1" customHeight="1" x14ac:dyDescent="0.25">
      <c r="A995" s="10" t="s">
        <v>1965</v>
      </c>
      <c r="B995" s="11" t="s">
        <v>1967</v>
      </c>
      <c r="C995" s="12" t="s">
        <v>1968</v>
      </c>
      <c r="D995" s="33" t="s">
        <v>35</v>
      </c>
      <c r="E995" s="14">
        <v>37392</v>
      </c>
      <c r="F995" s="14">
        <v>42402</v>
      </c>
      <c r="G995" s="4">
        <f>[1]Itemprijzen!$D$11</f>
        <v>5.99</v>
      </c>
      <c r="H995" s="1">
        <v>1</v>
      </c>
    </row>
    <row r="996" spans="1:8" ht="15" hidden="1" customHeight="1" x14ac:dyDescent="0.25">
      <c r="A996" s="10" t="s">
        <v>1969</v>
      </c>
      <c r="B996" s="11" t="s">
        <v>1970</v>
      </c>
      <c r="C996" s="12">
        <v>41627</v>
      </c>
      <c r="D996" s="13">
        <v>500</v>
      </c>
      <c r="E996" s="14">
        <v>36831</v>
      </c>
      <c r="F996" s="14">
        <v>42432</v>
      </c>
      <c r="G996" s="4">
        <f>[1]Itemprijzen!$G$27</f>
        <v>13.475</v>
      </c>
      <c r="H996" s="1">
        <v>1</v>
      </c>
    </row>
    <row r="997" spans="1:8" ht="15" hidden="1" customHeight="1" x14ac:dyDescent="0.25">
      <c r="A997" s="10" t="s">
        <v>1969</v>
      </c>
      <c r="B997" s="11" t="s">
        <v>1971</v>
      </c>
      <c r="C997" s="12" t="s">
        <v>1972</v>
      </c>
      <c r="D997" s="13">
        <v>500</v>
      </c>
      <c r="E997" s="14">
        <v>38504</v>
      </c>
      <c r="F997" s="14">
        <v>42432</v>
      </c>
      <c r="G997" s="4">
        <f>[1]Itemprijzen!$G$27</f>
        <v>13.475</v>
      </c>
      <c r="H997" s="1">
        <v>1</v>
      </c>
    </row>
    <row r="998" spans="1:8" ht="15" hidden="1" customHeight="1" x14ac:dyDescent="0.25">
      <c r="A998" s="10" t="s">
        <v>1969</v>
      </c>
      <c r="B998" s="11" t="s">
        <v>1973</v>
      </c>
      <c r="C998" s="12" t="s">
        <v>1974</v>
      </c>
      <c r="D998" s="13">
        <v>250</v>
      </c>
      <c r="E998" s="14">
        <v>42064</v>
      </c>
      <c r="F998" s="14">
        <v>42432</v>
      </c>
      <c r="G998" s="4">
        <f>[1]Itemprijzen!$G$27</f>
        <v>13.475</v>
      </c>
      <c r="H998" s="1">
        <v>1</v>
      </c>
    </row>
    <row r="999" spans="1:8" ht="15" hidden="1" customHeight="1" x14ac:dyDescent="0.25">
      <c r="A999" s="23" t="s">
        <v>1975</v>
      </c>
      <c r="B999" s="11" t="s">
        <v>1976</v>
      </c>
      <c r="C999" s="12" t="s">
        <v>1977</v>
      </c>
      <c r="D999" s="13">
        <v>3000</v>
      </c>
      <c r="E999" s="14"/>
      <c r="F999" s="14">
        <v>42424</v>
      </c>
      <c r="G999" s="4">
        <f>[1]Itemprijzen!$D$14</f>
        <v>7.6533333333333333</v>
      </c>
      <c r="H999" s="1">
        <v>1</v>
      </c>
    </row>
    <row r="1000" spans="1:8" ht="15" hidden="1" customHeight="1" x14ac:dyDescent="0.25">
      <c r="A1000" s="23" t="s">
        <v>1978</v>
      </c>
      <c r="B1000" s="11" t="s">
        <v>1979</v>
      </c>
      <c r="C1000" s="12" t="s">
        <v>1016</v>
      </c>
      <c r="D1000" s="13">
        <v>3000</v>
      </c>
      <c r="E1000" s="14">
        <v>40179</v>
      </c>
      <c r="F1000" s="14">
        <v>42424</v>
      </c>
      <c r="G1000" s="4">
        <f>[1]Itemprijzen!$D$14</f>
        <v>7.6533333333333333</v>
      </c>
      <c r="H1000" s="1">
        <v>1</v>
      </c>
    </row>
    <row r="1001" spans="1:8" ht="15" hidden="1" customHeight="1" x14ac:dyDescent="0.25">
      <c r="A1001" s="23" t="s">
        <v>1978</v>
      </c>
      <c r="B1001" s="11" t="s">
        <v>1980</v>
      </c>
      <c r="C1001" s="12" t="s">
        <v>1981</v>
      </c>
      <c r="D1001" s="13">
        <v>3000</v>
      </c>
      <c r="E1001" s="14">
        <v>40179</v>
      </c>
      <c r="F1001" s="14">
        <v>42424</v>
      </c>
      <c r="G1001" s="4">
        <f>[1]Itemprijzen!$D$14</f>
        <v>7.6533333333333333</v>
      </c>
      <c r="H1001" s="1">
        <v>1</v>
      </c>
    </row>
    <row r="1002" spans="1:8" ht="15" hidden="1" customHeight="1" x14ac:dyDescent="0.25">
      <c r="A1002" s="23" t="s">
        <v>1978</v>
      </c>
      <c r="B1002" s="11" t="s">
        <v>1982</v>
      </c>
      <c r="C1002" s="12">
        <v>303695</v>
      </c>
      <c r="D1002" s="13">
        <v>3000</v>
      </c>
      <c r="E1002" s="14">
        <v>40513</v>
      </c>
      <c r="F1002" s="14">
        <v>42424</v>
      </c>
      <c r="G1002" s="4">
        <f>[1]Itemprijzen!$D$14</f>
        <v>7.6533333333333333</v>
      </c>
      <c r="H1002" s="1">
        <v>1</v>
      </c>
    </row>
    <row r="1003" spans="1:8" ht="15" hidden="1" customHeight="1" x14ac:dyDescent="0.25">
      <c r="A1003" s="10" t="s">
        <v>1983</v>
      </c>
      <c r="B1003" s="11" t="s">
        <v>1984</v>
      </c>
      <c r="C1003" s="12">
        <v>5436010</v>
      </c>
      <c r="D1003" s="13">
        <v>3000</v>
      </c>
      <c r="E1003" s="14">
        <v>40452</v>
      </c>
      <c r="F1003" s="14">
        <v>42424</v>
      </c>
      <c r="G1003" s="4">
        <f>[1]Itemprijzen!$D$14</f>
        <v>7.6533333333333333</v>
      </c>
      <c r="H1003" s="1">
        <v>1</v>
      </c>
    </row>
    <row r="1004" spans="1:8" ht="15" hidden="1" customHeight="1" x14ac:dyDescent="0.25">
      <c r="A1004" s="10" t="s">
        <v>1983</v>
      </c>
      <c r="B1004" s="11" t="s">
        <v>1985</v>
      </c>
      <c r="C1004" s="12">
        <v>990719891</v>
      </c>
      <c r="D1004" s="13">
        <v>3000</v>
      </c>
      <c r="E1004" s="14">
        <v>36342</v>
      </c>
      <c r="F1004" s="14">
        <v>42424</v>
      </c>
      <c r="G1004" s="4">
        <f>[1]Itemprijzen!$D$14</f>
        <v>7.6533333333333333</v>
      </c>
      <c r="H1004" s="1">
        <v>1</v>
      </c>
    </row>
    <row r="1005" spans="1:8" ht="15" hidden="1" customHeight="1" x14ac:dyDescent="0.25">
      <c r="A1005" s="10" t="s">
        <v>1983</v>
      </c>
      <c r="B1005" s="11" t="s">
        <v>1986</v>
      </c>
      <c r="C1005" s="12" t="s">
        <v>1987</v>
      </c>
      <c r="D1005" s="13">
        <v>3000</v>
      </c>
      <c r="E1005" s="14">
        <v>40878</v>
      </c>
      <c r="F1005" s="14">
        <v>42424</v>
      </c>
      <c r="G1005" s="4">
        <f>[1]Itemprijzen!$D$14</f>
        <v>7.6533333333333333</v>
      </c>
      <c r="H1005" s="1">
        <v>1</v>
      </c>
    </row>
    <row r="1006" spans="1:8" ht="15" hidden="1" customHeight="1" x14ac:dyDescent="0.25">
      <c r="A1006" s="10" t="s">
        <v>1983</v>
      </c>
      <c r="B1006" s="11" t="s">
        <v>1988</v>
      </c>
      <c r="C1006" s="12">
        <v>10310</v>
      </c>
      <c r="D1006" s="13">
        <v>2000</v>
      </c>
      <c r="E1006" s="14">
        <v>36312</v>
      </c>
      <c r="F1006" s="14">
        <v>42424</v>
      </c>
    </row>
    <row r="1007" spans="1:8" ht="44.25" hidden="1" customHeight="1" x14ac:dyDescent="0.25">
      <c r="A1007" s="10" t="s">
        <v>1983</v>
      </c>
      <c r="B1007" s="11" t="s">
        <v>1989</v>
      </c>
      <c r="C1007" s="12">
        <v>10310</v>
      </c>
      <c r="D1007" s="13">
        <v>2000</v>
      </c>
      <c r="E1007" s="14">
        <v>36312</v>
      </c>
      <c r="F1007" s="14">
        <v>42424</v>
      </c>
    </row>
    <row r="1008" spans="1:8" ht="15" hidden="1" customHeight="1" x14ac:dyDescent="0.25">
      <c r="A1008" s="10" t="s">
        <v>1990</v>
      </c>
      <c r="B1008" s="11" t="s">
        <v>1991</v>
      </c>
      <c r="C1008" s="12">
        <v>59599</v>
      </c>
      <c r="D1008" s="13">
        <v>2000</v>
      </c>
      <c r="E1008" s="14">
        <v>42424</v>
      </c>
      <c r="F1008" s="14">
        <v>42424</v>
      </c>
      <c r="G1008" s="4">
        <f>[1]Itemprijzen!$D$14</f>
        <v>7.6533333333333333</v>
      </c>
      <c r="H1008" s="1">
        <v>1</v>
      </c>
    </row>
    <row r="1009" spans="1:8" ht="15" hidden="1" customHeight="1" x14ac:dyDescent="0.25">
      <c r="A1009" s="21" t="s">
        <v>1992</v>
      </c>
      <c r="B1009" s="17" t="s">
        <v>1993</v>
      </c>
      <c r="C1009" s="18" t="s">
        <v>1994</v>
      </c>
      <c r="D1009" s="19" t="s">
        <v>135</v>
      </c>
      <c r="E1009" s="20">
        <v>42424</v>
      </c>
      <c r="F1009" s="20">
        <v>42424</v>
      </c>
      <c r="G1009" s="4">
        <f>[1]Itemprijzen!$D$13</f>
        <v>5.99</v>
      </c>
      <c r="H1009" s="1">
        <v>1</v>
      </c>
    </row>
    <row r="1010" spans="1:8" ht="15" hidden="1" customHeight="1" x14ac:dyDescent="0.25">
      <c r="A1010" s="10" t="s">
        <v>1992</v>
      </c>
      <c r="B1010" s="11" t="s">
        <v>1995</v>
      </c>
      <c r="C1010" s="12">
        <v>308021</v>
      </c>
      <c r="D1010" s="13" t="s">
        <v>1996</v>
      </c>
      <c r="E1010" s="14">
        <v>42424</v>
      </c>
      <c r="F1010" s="14">
        <v>42424</v>
      </c>
      <c r="G1010" s="4">
        <f>[1]Itemprijzen!$D$14</f>
        <v>7.6533333333333333</v>
      </c>
      <c r="H1010" s="1">
        <v>1</v>
      </c>
    </row>
    <row r="1011" spans="1:8" ht="15" hidden="1" customHeight="1" x14ac:dyDescent="0.25">
      <c r="A1011" s="10" t="s">
        <v>1992</v>
      </c>
      <c r="B1011" s="11" t="s">
        <v>1997</v>
      </c>
      <c r="C1011" s="12" t="s">
        <v>1998</v>
      </c>
      <c r="D1011" s="13" t="s">
        <v>1996</v>
      </c>
      <c r="E1011" s="14">
        <v>42424</v>
      </c>
      <c r="F1011" s="14">
        <v>42424</v>
      </c>
      <c r="G1011" s="4">
        <f>[1]Itemprijzen!$D$14</f>
        <v>7.6533333333333333</v>
      </c>
      <c r="H1011" s="1">
        <v>1</v>
      </c>
    </row>
    <row r="1012" spans="1:8" ht="15" hidden="1" customHeight="1" x14ac:dyDescent="0.25">
      <c r="A1012" s="10" t="s">
        <v>1992</v>
      </c>
      <c r="B1012" s="11" t="s">
        <v>1999</v>
      </c>
      <c r="C1012" s="12">
        <v>84358</v>
      </c>
      <c r="D1012" s="13">
        <v>3150</v>
      </c>
      <c r="E1012" s="14">
        <v>42424</v>
      </c>
      <c r="F1012" s="14">
        <v>42424</v>
      </c>
      <c r="G1012" s="4">
        <f>[1]Itemprijzen!$D$14</f>
        <v>7.6533333333333333</v>
      </c>
      <c r="H1012" s="1">
        <v>1</v>
      </c>
    </row>
    <row r="1013" spans="1:8" ht="15" hidden="1" customHeight="1" x14ac:dyDescent="0.25">
      <c r="A1013" s="29" t="s">
        <v>1992</v>
      </c>
      <c r="B1013" s="30" t="s">
        <v>2000</v>
      </c>
      <c r="C1013" s="31" t="s">
        <v>326</v>
      </c>
      <c r="D1013" s="13" t="s">
        <v>22</v>
      </c>
      <c r="E1013" s="14">
        <v>40735</v>
      </c>
      <c r="F1013" s="14">
        <v>41912</v>
      </c>
      <c r="G1013" s="4">
        <f>[1]Itemprijzen!$D$7</f>
        <v>5.1583333333333332</v>
      </c>
      <c r="H1013" s="1">
        <v>1</v>
      </c>
    </row>
    <row r="1014" spans="1:8" ht="15" hidden="1" customHeight="1" x14ac:dyDescent="0.25">
      <c r="A1014" s="10" t="s">
        <v>1992</v>
      </c>
      <c r="B1014" s="11" t="s">
        <v>2001</v>
      </c>
      <c r="C1014" s="12" t="s">
        <v>2002</v>
      </c>
      <c r="D1014" s="13">
        <v>1000</v>
      </c>
      <c r="E1014" s="14">
        <v>42424</v>
      </c>
      <c r="F1014" s="14">
        <v>42424</v>
      </c>
      <c r="G1014" s="4">
        <f>[1]Itemprijzen!$D$13</f>
        <v>5.99</v>
      </c>
      <c r="H1014" s="1">
        <v>1</v>
      </c>
    </row>
    <row r="1015" spans="1:8" ht="15" hidden="1" customHeight="1" x14ac:dyDescent="0.25">
      <c r="A1015" s="10" t="s">
        <v>1992</v>
      </c>
      <c r="B1015" s="11" t="s">
        <v>2003</v>
      </c>
      <c r="C1015" s="12" t="s">
        <v>1479</v>
      </c>
      <c r="D1015" s="13" t="s">
        <v>22</v>
      </c>
      <c r="E1015" s="14">
        <v>42424</v>
      </c>
      <c r="F1015" s="14">
        <v>42424</v>
      </c>
      <c r="G1015" s="4">
        <f>[1]Itemprijzen!$D$13</f>
        <v>5.99</v>
      </c>
      <c r="H1015" s="1">
        <v>1</v>
      </c>
    </row>
    <row r="1016" spans="1:8" ht="15" hidden="1" customHeight="1" x14ac:dyDescent="0.25">
      <c r="A1016" s="10" t="s">
        <v>1992</v>
      </c>
      <c r="B1016" s="11" t="s">
        <v>2004</v>
      </c>
      <c r="C1016" s="12" t="s">
        <v>2005</v>
      </c>
      <c r="D1016" s="13" t="s">
        <v>135</v>
      </c>
      <c r="E1016" s="14">
        <v>37956</v>
      </c>
      <c r="F1016" s="14">
        <v>42424</v>
      </c>
      <c r="G1016" s="4">
        <f>[1]Itemprijzen!D21</f>
        <v>7.6533333333333333</v>
      </c>
      <c r="H1016" s="1">
        <v>1</v>
      </c>
    </row>
    <row r="1017" spans="1:8" ht="15" hidden="1" customHeight="1" x14ac:dyDescent="0.25">
      <c r="A1017" s="21" t="s">
        <v>2006</v>
      </c>
      <c r="B1017" s="17" t="s">
        <v>2007</v>
      </c>
      <c r="C1017" s="18" t="s">
        <v>2008</v>
      </c>
      <c r="D1017" s="19" t="s">
        <v>2009</v>
      </c>
      <c r="E1017" s="20">
        <v>42424</v>
      </c>
      <c r="F1017" s="20">
        <v>42424</v>
      </c>
      <c r="G1017" s="4">
        <f>[1]Itemprijzen!$D$13</f>
        <v>5.99</v>
      </c>
      <c r="H1017" s="1">
        <v>1</v>
      </c>
    </row>
    <row r="1018" spans="1:8" ht="15" hidden="1" customHeight="1" x14ac:dyDescent="0.25">
      <c r="A1018" s="21" t="s">
        <v>2006</v>
      </c>
      <c r="B1018" s="17" t="s">
        <v>2010</v>
      </c>
      <c r="C1018" s="18" t="s">
        <v>2011</v>
      </c>
      <c r="D1018" s="19" t="s">
        <v>210</v>
      </c>
      <c r="E1018" s="20">
        <v>42424</v>
      </c>
      <c r="F1018" s="20">
        <v>42424</v>
      </c>
      <c r="G1018" s="4">
        <f>[1]Itemprijzen!$D$13</f>
        <v>5.99</v>
      </c>
      <c r="H1018" s="1">
        <v>1</v>
      </c>
    </row>
    <row r="1019" spans="1:8" ht="15" hidden="1" customHeight="1" x14ac:dyDescent="0.25">
      <c r="A1019" s="21" t="s">
        <v>2006</v>
      </c>
      <c r="B1019" s="17" t="s">
        <v>2012</v>
      </c>
      <c r="C1019" s="18" t="s">
        <v>2013</v>
      </c>
      <c r="D1019" s="19" t="s">
        <v>210</v>
      </c>
      <c r="E1019" s="20">
        <v>42424</v>
      </c>
      <c r="F1019" s="20">
        <v>42424</v>
      </c>
      <c r="G1019" s="4">
        <f>[1]Itemprijzen!$D$13</f>
        <v>5.99</v>
      </c>
      <c r="H1019" s="1">
        <v>1</v>
      </c>
    </row>
    <row r="1020" spans="1:8" ht="15" hidden="1" customHeight="1" x14ac:dyDescent="0.25">
      <c r="A1020" s="10" t="s">
        <v>2014</v>
      </c>
      <c r="B1020" s="11" t="s">
        <v>2015</v>
      </c>
      <c r="C1020" s="12" t="s">
        <v>2016</v>
      </c>
      <c r="D1020" s="13">
        <v>2000</v>
      </c>
      <c r="E1020" s="14">
        <v>36586</v>
      </c>
      <c r="F1020" s="14">
        <v>42426</v>
      </c>
      <c r="G1020" s="4">
        <f>[1]Itemprijzen!$D$21</f>
        <v>7.6533333333333333</v>
      </c>
      <c r="H1020" s="1">
        <v>1</v>
      </c>
    </row>
    <row r="1021" spans="1:8" ht="15" hidden="1" customHeight="1" x14ac:dyDescent="0.25">
      <c r="A1021" s="10" t="s">
        <v>2014</v>
      </c>
      <c r="B1021" s="11" t="s">
        <v>2017</v>
      </c>
      <c r="C1021" s="12" t="s">
        <v>2018</v>
      </c>
      <c r="D1021" s="13">
        <v>2000</v>
      </c>
      <c r="E1021" s="14">
        <v>36586</v>
      </c>
      <c r="F1021" s="14">
        <v>42426</v>
      </c>
      <c r="G1021" s="4">
        <f>[1]Itemprijzen!$D$11</f>
        <v>5.99</v>
      </c>
      <c r="H1021" s="1">
        <v>1</v>
      </c>
    </row>
    <row r="1022" spans="1:8" ht="15" hidden="1" customHeight="1" x14ac:dyDescent="0.25">
      <c r="A1022" s="10" t="s">
        <v>2019</v>
      </c>
      <c r="B1022" s="11" t="s">
        <v>2015</v>
      </c>
      <c r="C1022" s="12" t="s">
        <v>2020</v>
      </c>
      <c r="D1022" s="13">
        <v>2000</v>
      </c>
      <c r="E1022" s="14">
        <v>36586</v>
      </c>
      <c r="F1022" s="14">
        <v>42426</v>
      </c>
      <c r="G1022" s="4">
        <f>[1]Itemprijzen!$D$21</f>
        <v>7.6533333333333333</v>
      </c>
      <c r="H1022" s="1">
        <v>1</v>
      </c>
    </row>
    <row r="1023" spans="1:8" ht="15" hidden="1" customHeight="1" x14ac:dyDescent="0.25">
      <c r="A1023" s="10" t="s">
        <v>2019</v>
      </c>
      <c r="B1023" s="11" t="s">
        <v>2021</v>
      </c>
      <c r="C1023" s="12" t="s">
        <v>2022</v>
      </c>
      <c r="D1023" s="13">
        <v>2000</v>
      </c>
      <c r="E1023" s="14">
        <v>36586</v>
      </c>
      <c r="F1023" s="14">
        <v>42426</v>
      </c>
      <c r="G1023" s="4">
        <f>[1]Itemprijzen!$D$11</f>
        <v>5.99</v>
      </c>
      <c r="H1023" s="1">
        <v>1</v>
      </c>
    </row>
    <row r="1024" spans="1:8" ht="15" hidden="1" customHeight="1" x14ac:dyDescent="0.25">
      <c r="A1024" s="23" t="s">
        <v>2023</v>
      </c>
      <c r="B1024" s="11" t="s">
        <v>2024</v>
      </c>
      <c r="C1024" s="12" t="s">
        <v>2025</v>
      </c>
      <c r="D1024" s="13">
        <v>2000</v>
      </c>
      <c r="E1024" s="14">
        <v>42429</v>
      </c>
      <c r="F1024" s="14">
        <v>42429</v>
      </c>
      <c r="H1024" s="1">
        <v>1</v>
      </c>
    </row>
    <row r="1025" spans="1:8" ht="15" hidden="1" customHeight="1" x14ac:dyDescent="0.25">
      <c r="A1025" s="10" t="s">
        <v>2026</v>
      </c>
      <c r="B1025" s="11" t="s">
        <v>2027</v>
      </c>
      <c r="C1025" s="12" t="s">
        <v>2028</v>
      </c>
      <c r="D1025" s="13" t="s">
        <v>35</v>
      </c>
      <c r="E1025" s="14">
        <v>36173</v>
      </c>
      <c r="F1025" s="14">
        <v>42429</v>
      </c>
      <c r="G1025" s="4">
        <f>[1]Itemprijzen!$D$11</f>
        <v>5.99</v>
      </c>
      <c r="H1025" s="1">
        <v>1</v>
      </c>
    </row>
    <row r="1026" spans="1:8" ht="15" hidden="1" customHeight="1" x14ac:dyDescent="0.25">
      <c r="A1026" s="10" t="s">
        <v>2029</v>
      </c>
      <c r="B1026" s="11" t="s">
        <v>2030</v>
      </c>
      <c r="C1026" s="12">
        <v>49371</v>
      </c>
      <c r="D1026" s="13">
        <v>2000</v>
      </c>
      <c r="E1026" s="14">
        <v>42429</v>
      </c>
      <c r="F1026" s="14">
        <v>42429</v>
      </c>
      <c r="H1026" s="1">
        <v>1</v>
      </c>
    </row>
    <row r="1027" spans="1:8" ht="15" hidden="1" customHeight="1" x14ac:dyDescent="0.25">
      <c r="A1027" s="10" t="s">
        <v>2029</v>
      </c>
      <c r="B1027" s="11" t="s">
        <v>2031</v>
      </c>
      <c r="C1027" s="12">
        <v>95799030049</v>
      </c>
      <c r="D1027" s="13">
        <v>3000</v>
      </c>
      <c r="E1027" s="14">
        <v>38047</v>
      </c>
      <c r="F1027" s="14">
        <v>42429</v>
      </c>
      <c r="H1027" s="1">
        <v>1</v>
      </c>
    </row>
    <row r="1028" spans="1:8" ht="15" hidden="1" customHeight="1" x14ac:dyDescent="0.25">
      <c r="A1028" s="10" t="s">
        <v>2029</v>
      </c>
      <c r="B1028" s="11" t="s">
        <v>2032</v>
      </c>
      <c r="C1028" s="12" t="s">
        <v>2033</v>
      </c>
      <c r="D1028" s="13">
        <v>2000</v>
      </c>
      <c r="E1028" s="14">
        <v>42429</v>
      </c>
      <c r="F1028" s="14">
        <v>42429</v>
      </c>
      <c r="H1028" s="1">
        <v>1</v>
      </c>
    </row>
    <row r="1029" spans="1:8" ht="15" hidden="1" customHeight="1" x14ac:dyDescent="0.25">
      <c r="A1029" s="10" t="s">
        <v>2034</v>
      </c>
      <c r="B1029" s="11" t="s">
        <v>2035</v>
      </c>
      <c r="C1029" s="12" t="s">
        <v>2036</v>
      </c>
      <c r="D1029" s="13" t="s">
        <v>121</v>
      </c>
      <c r="E1029" s="14">
        <v>42429</v>
      </c>
      <c r="F1029" s="14">
        <v>42429</v>
      </c>
      <c r="G1029" s="4">
        <f>[1]Itemprijzen!D36</f>
        <v>5.1583333333333332</v>
      </c>
      <c r="H1029" s="1">
        <v>1</v>
      </c>
    </row>
    <row r="1030" spans="1:8" ht="15" hidden="1" customHeight="1" x14ac:dyDescent="0.25">
      <c r="A1030" s="10" t="s">
        <v>2034</v>
      </c>
      <c r="B1030" s="11" t="s">
        <v>2037</v>
      </c>
      <c r="C1030" s="12" t="s">
        <v>2038</v>
      </c>
      <c r="D1030" s="13" t="s">
        <v>2039</v>
      </c>
      <c r="E1030" s="14">
        <v>42429</v>
      </c>
      <c r="F1030" s="14">
        <v>42429</v>
      </c>
      <c r="G1030" s="4">
        <f>[1]Itemprijzen!D36</f>
        <v>5.1583333333333332</v>
      </c>
      <c r="H1030" s="1">
        <v>1</v>
      </c>
    </row>
    <row r="1031" spans="1:8" ht="15" hidden="1" customHeight="1" x14ac:dyDescent="0.25">
      <c r="A1031" s="10" t="s">
        <v>2034</v>
      </c>
      <c r="B1031" s="11" t="s">
        <v>2040</v>
      </c>
      <c r="C1031" s="12" t="s">
        <v>2041</v>
      </c>
      <c r="D1031" s="13" t="s">
        <v>35</v>
      </c>
      <c r="E1031" s="14">
        <v>42429</v>
      </c>
      <c r="F1031" s="14">
        <v>42429</v>
      </c>
      <c r="H1031" s="1">
        <v>1</v>
      </c>
    </row>
    <row r="1032" spans="1:8" ht="15" hidden="1" customHeight="1" x14ac:dyDescent="0.25">
      <c r="A1032" s="10" t="s">
        <v>2034</v>
      </c>
      <c r="B1032" s="11" t="s">
        <v>2042</v>
      </c>
      <c r="C1032" s="12" t="s">
        <v>2043</v>
      </c>
      <c r="D1032" s="13" t="s">
        <v>83</v>
      </c>
      <c r="E1032" s="14">
        <v>42429</v>
      </c>
      <c r="F1032" s="14">
        <v>42429</v>
      </c>
      <c r="G1032" s="4">
        <f>[1]Itemprijzen!D32</f>
        <v>5.99</v>
      </c>
      <c r="H1032" s="1">
        <v>1</v>
      </c>
    </row>
    <row r="1033" spans="1:8" ht="15" hidden="1" customHeight="1" x14ac:dyDescent="0.25">
      <c r="A1033" s="10" t="s">
        <v>2034</v>
      </c>
      <c r="B1033" s="11" t="s">
        <v>2044</v>
      </c>
      <c r="C1033" s="12">
        <v>0.32</v>
      </c>
      <c r="D1033" s="13">
        <v>17000</v>
      </c>
      <c r="E1033" s="14">
        <v>41913</v>
      </c>
      <c r="F1033" s="14">
        <v>42429</v>
      </c>
      <c r="G1033" s="4">
        <f>[1]Itemprijzen!$D$7</f>
        <v>5.1583333333333332</v>
      </c>
      <c r="H1033" s="1">
        <v>1</v>
      </c>
    </row>
    <row r="1034" spans="1:8" ht="15" hidden="1" customHeight="1" x14ac:dyDescent="0.25">
      <c r="A1034" s="10" t="s">
        <v>2045</v>
      </c>
      <c r="B1034" s="11" t="s">
        <v>2046</v>
      </c>
      <c r="C1034" s="12" t="s">
        <v>2047</v>
      </c>
      <c r="D1034" s="13" t="s">
        <v>35</v>
      </c>
      <c r="E1034" s="14">
        <v>42429</v>
      </c>
      <c r="F1034" s="14">
        <v>42429</v>
      </c>
      <c r="G1034" s="4">
        <f>[1]Itemprijzen!$G$8</f>
        <v>17.633333333333333</v>
      </c>
      <c r="H1034" s="1">
        <v>1</v>
      </c>
    </row>
    <row r="1035" spans="1:8" ht="15" hidden="1" customHeight="1" x14ac:dyDescent="0.25">
      <c r="A1035" s="10" t="s">
        <v>2048</v>
      </c>
      <c r="B1035" s="11" t="s">
        <v>2049</v>
      </c>
      <c r="C1035" s="12" t="s">
        <v>2050</v>
      </c>
      <c r="D1035" s="13" t="s">
        <v>135</v>
      </c>
      <c r="E1035" s="14">
        <v>41253</v>
      </c>
      <c r="F1035" s="14">
        <v>42446</v>
      </c>
      <c r="G1035" s="4">
        <f>[1]Itemprijzen!$D$21</f>
        <v>7.6533333333333333</v>
      </c>
      <c r="H1035" s="1">
        <v>1</v>
      </c>
    </row>
    <row r="1036" spans="1:8" ht="15" hidden="1" customHeight="1" x14ac:dyDescent="0.25">
      <c r="A1036" s="10" t="s">
        <v>2048</v>
      </c>
      <c r="B1036" s="11" t="s">
        <v>2051</v>
      </c>
      <c r="C1036" s="12" t="s">
        <v>2052</v>
      </c>
      <c r="D1036" s="13" t="s">
        <v>41</v>
      </c>
      <c r="E1036" s="14">
        <v>37883</v>
      </c>
      <c r="F1036" s="14">
        <v>42429</v>
      </c>
      <c r="G1036" s="4">
        <f>[1]Itemprijzen!$D$11</f>
        <v>5.99</v>
      </c>
      <c r="H1036" s="1">
        <v>1</v>
      </c>
    </row>
    <row r="1037" spans="1:8" ht="15" hidden="1" customHeight="1" x14ac:dyDescent="0.25">
      <c r="A1037" s="10" t="s">
        <v>2048</v>
      </c>
      <c r="B1037" s="11" t="s">
        <v>2051</v>
      </c>
      <c r="C1037" s="12" t="s">
        <v>2053</v>
      </c>
      <c r="D1037" s="13" t="s">
        <v>41</v>
      </c>
      <c r="E1037" s="14">
        <v>37883</v>
      </c>
      <c r="F1037" s="14">
        <v>42429</v>
      </c>
      <c r="G1037" s="4">
        <f>[1]Itemprijzen!$D$11</f>
        <v>5.99</v>
      </c>
      <c r="H1037" s="1">
        <v>1</v>
      </c>
    </row>
    <row r="1038" spans="1:8" ht="15" hidden="1" customHeight="1" x14ac:dyDescent="0.25">
      <c r="A1038" s="10" t="s">
        <v>2048</v>
      </c>
      <c r="B1038" s="11" t="s">
        <v>2054</v>
      </c>
      <c r="C1038" s="12" t="s">
        <v>2055</v>
      </c>
      <c r="D1038" s="13" t="s">
        <v>41</v>
      </c>
      <c r="E1038" s="14">
        <v>42429</v>
      </c>
      <c r="F1038" s="14">
        <v>42429</v>
      </c>
      <c r="G1038" s="4">
        <f>[1]Itemprijzen!$G$8</f>
        <v>17.633333333333333</v>
      </c>
      <c r="H1038" s="1">
        <v>1</v>
      </c>
    </row>
    <row r="1039" spans="1:8" ht="15" hidden="1" customHeight="1" x14ac:dyDescent="0.25">
      <c r="A1039" s="10" t="s">
        <v>2048</v>
      </c>
      <c r="B1039" s="11" t="s">
        <v>2056</v>
      </c>
      <c r="C1039" s="12" t="s">
        <v>2057</v>
      </c>
      <c r="D1039" s="13" t="s">
        <v>41</v>
      </c>
      <c r="E1039" s="14">
        <v>42429</v>
      </c>
      <c r="F1039" s="14">
        <v>42429</v>
      </c>
      <c r="G1039" s="4">
        <f>[1]Itemprijzen!$G$8</f>
        <v>17.633333333333333</v>
      </c>
      <c r="H1039" s="1">
        <v>1</v>
      </c>
    </row>
    <row r="1040" spans="1:8" ht="15" hidden="1" customHeight="1" x14ac:dyDescent="0.25">
      <c r="A1040" s="10" t="s">
        <v>2058</v>
      </c>
      <c r="B1040" s="11" t="s">
        <v>2059</v>
      </c>
      <c r="C1040" s="12" t="s">
        <v>2060</v>
      </c>
      <c r="D1040" s="13" t="s">
        <v>41</v>
      </c>
      <c r="E1040" s="14">
        <v>42429</v>
      </c>
      <c r="F1040" s="14">
        <v>42429</v>
      </c>
      <c r="G1040" s="4">
        <f>[1]Itemprijzen!G18</f>
        <v>25.95</v>
      </c>
      <c r="H1040" s="1">
        <v>1</v>
      </c>
    </row>
    <row r="1041" spans="1:8" ht="15" hidden="1" customHeight="1" x14ac:dyDescent="0.25">
      <c r="A1041" s="10" t="s">
        <v>2058</v>
      </c>
      <c r="B1041" s="11" t="s">
        <v>2061</v>
      </c>
      <c r="C1041" s="12">
        <v>163015</v>
      </c>
      <c r="D1041" s="13">
        <v>250</v>
      </c>
      <c r="E1041" s="14"/>
      <c r="F1041" s="14">
        <v>42429</v>
      </c>
      <c r="H1041" s="1">
        <v>1</v>
      </c>
    </row>
    <row r="1042" spans="1:8" ht="15" hidden="1" customHeight="1" x14ac:dyDescent="0.25">
      <c r="A1042" s="73" t="s">
        <v>2062</v>
      </c>
      <c r="B1042" s="74" t="s">
        <v>2063</v>
      </c>
      <c r="C1042" s="75"/>
      <c r="D1042" s="76"/>
      <c r="E1042" s="14">
        <v>42437</v>
      </c>
      <c r="F1042" s="14">
        <v>42437</v>
      </c>
      <c r="G1042" s="4">
        <f>[1]Itemprijzen!$G$18</f>
        <v>25.95</v>
      </c>
      <c r="H1042" s="1">
        <v>1</v>
      </c>
    </row>
    <row r="1043" spans="1:8" ht="15" hidden="1" customHeight="1" x14ac:dyDescent="0.25">
      <c r="A1043" s="15" t="s">
        <v>2064</v>
      </c>
      <c r="B1043" s="11" t="s">
        <v>2065</v>
      </c>
      <c r="C1043" s="12" t="s">
        <v>2066</v>
      </c>
      <c r="D1043" s="13">
        <v>3250</v>
      </c>
      <c r="E1043" s="14">
        <v>42437</v>
      </c>
      <c r="F1043" s="14">
        <v>42437</v>
      </c>
      <c r="H1043" s="1">
        <v>1</v>
      </c>
    </row>
    <row r="1044" spans="1:8" ht="15" hidden="1" customHeight="1" x14ac:dyDescent="0.25">
      <c r="A1044" s="15" t="s">
        <v>2064</v>
      </c>
      <c r="B1044" s="11" t="s">
        <v>2065</v>
      </c>
      <c r="C1044" s="12" t="s">
        <v>2067</v>
      </c>
      <c r="D1044" s="13">
        <v>3250</v>
      </c>
      <c r="E1044" s="14">
        <v>42437</v>
      </c>
      <c r="F1044" s="14">
        <v>42437</v>
      </c>
      <c r="H1044" s="1">
        <v>1</v>
      </c>
    </row>
    <row r="1045" spans="1:8" ht="15" hidden="1" customHeight="1" x14ac:dyDescent="0.25">
      <c r="A1045" s="15" t="s">
        <v>2064</v>
      </c>
      <c r="B1045" s="11" t="s">
        <v>2065</v>
      </c>
      <c r="C1045" s="12" t="s">
        <v>2068</v>
      </c>
      <c r="D1045" s="13">
        <v>3250</v>
      </c>
      <c r="E1045" s="14">
        <v>42437</v>
      </c>
      <c r="F1045" s="14">
        <v>42437</v>
      </c>
      <c r="H1045" s="1">
        <v>1</v>
      </c>
    </row>
    <row r="1046" spans="1:8" ht="15" hidden="1" customHeight="1" x14ac:dyDescent="0.25">
      <c r="A1046" s="15" t="s">
        <v>2064</v>
      </c>
      <c r="B1046" s="11" t="s">
        <v>2065</v>
      </c>
      <c r="C1046" s="12" t="s">
        <v>2069</v>
      </c>
      <c r="D1046" s="13">
        <v>3250</v>
      </c>
      <c r="E1046" s="14">
        <v>42437</v>
      </c>
      <c r="F1046" s="14">
        <v>42437</v>
      </c>
      <c r="H1046" s="1">
        <v>1</v>
      </c>
    </row>
    <row r="1047" spans="1:8" ht="15" hidden="1" customHeight="1" x14ac:dyDescent="0.25">
      <c r="A1047" s="15" t="s">
        <v>2070</v>
      </c>
      <c r="B1047" s="11" t="s">
        <v>2071</v>
      </c>
      <c r="C1047" s="12">
        <v>1109202405</v>
      </c>
      <c r="D1047" s="13">
        <v>1000</v>
      </c>
      <c r="E1047" s="14">
        <v>42446</v>
      </c>
      <c r="F1047" s="14">
        <v>42446</v>
      </c>
      <c r="H1047" s="1">
        <v>1</v>
      </c>
    </row>
    <row r="1048" spans="1:8" ht="15" hidden="1" customHeight="1" x14ac:dyDescent="0.25">
      <c r="A1048" s="10" t="s">
        <v>2072</v>
      </c>
      <c r="B1048" s="11" t="s">
        <v>2073</v>
      </c>
      <c r="C1048" s="12" t="s">
        <v>2074</v>
      </c>
      <c r="D1048" s="13" t="s">
        <v>41</v>
      </c>
      <c r="E1048" s="14">
        <v>37865</v>
      </c>
      <c r="F1048" s="14">
        <v>42446</v>
      </c>
      <c r="G1048" s="4">
        <f>[1]Itemprijzen!$D$21</f>
        <v>7.6533333333333333</v>
      </c>
      <c r="H1048" s="1">
        <v>1</v>
      </c>
    </row>
    <row r="1049" spans="1:8" ht="15" hidden="1" customHeight="1" x14ac:dyDescent="0.25">
      <c r="A1049" s="10" t="s">
        <v>2072</v>
      </c>
      <c r="B1049" s="11" t="s">
        <v>2075</v>
      </c>
      <c r="C1049" s="12" t="s">
        <v>2076</v>
      </c>
      <c r="D1049" s="13" t="s">
        <v>35</v>
      </c>
      <c r="E1049" s="14">
        <v>37865</v>
      </c>
      <c r="F1049" s="14">
        <v>42446</v>
      </c>
      <c r="G1049" s="4">
        <f>[1]Itemprijzen!$D$11</f>
        <v>5.99</v>
      </c>
      <c r="H1049" s="1">
        <v>1</v>
      </c>
    </row>
    <row r="1050" spans="1:8" ht="15" hidden="1" customHeight="1" x14ac:dyDescent="0.25">
      <c r="A1050" s="10" t="s">
        <v>2072</v>
      </c>
      <c r="B1050" s="11" t="s">
        <v>2075</v>
      </c>
      <c r="C1050" s="12" t="s">
        <v>2077</v>
      </c>
      <c r="D1050" s="13" t="s">
        <v>35</v>
      </c>
      <c r="E1050" s="14">
        <v>37865</v>
      </c>
      <c r="F1050" s="14">
        <v>42446</v>
      </c>
      <c r="G1050" s="4">
        <f>[1]Itemprijzen!$D$11</f>
        <v>5.99</v>
      </c>
      <c r="H1050" s="1">
        <v>1</v>
      </c>
    </row>
    <row r="1051" spans="1:8" ht="15" hidden="1" customHeight="1" x14ac:dyDescent="0.25">
      <c r="A1051" s="10" t="s">
        <v>2072</v>
      </c>
      <c r="B1051" s="11" t="s">
        <v>2078</v>
      </c>
      <c r="C1051" s="12" t="s">
        <v>2033</v>
      </c>
      <c r="D1051" s="13">
        <v>2000</v>
      </c>
      <c r="E1051" s="14">
        <v>39203</v>
      </c>
      <c r="F1051" s="14">
        <v>42429</v>
      </c>
      <c r="H1051" s="1">
        <v>1</v>
      </c>
    </row>
    <row r="1052" spans="1:8" ht="15" hidden="1" customHeight="1" x14ac:dyDescent="0.25">
      <c r="A1052" s="15" t="s">
        <v>2079</v>
      </c>
      <c r="B1052" s="11" t="s">
        <v>2080</v>
      </c>
      <c r="C1052" s="12" t="s">
        <v>2081</v>
      </c>
      <c r="D1052" s="13" t="s">
        <v>35</v>
      </c>
      <c r="E1052" s="14">
        <v>42429</v>
      </c>
      <c r="F1052" s="14">
        <v>42429</v>
      </c>
      <c r="G1052" s="4">
        <f>[1]Itemprijzen!$G$18</f>
        <v>25.95</v>
      </c>
      <c r="H1052" s="1">
        <v>1</v>
      </c>
    </row>
    <row r="1053" spans="1:8" ht="15" hidden="1" customHeight="1" x14ac:dyDescent="0.25">
      <c r="A1053" s="23" t="s">
        <v>2082</v>
      </c>
      <c r="B1053" s="11" t="s">
        <v>2083</v>
      </c>
      <c r="C1053" s="12" t="s">
        <v>2084</v>
      </c>
      <c r="D1053" s="13" t="s">
        <v>824</v>
      </c>
      <c r="E1053" s="14"/>
      <c r="F1053" s="14">
        <v>42429</v>
      </c>
      <c r="H1053" s="1">
        <v>1</v>
      </c>
    </row>
    <row r="1054" spans="1:8" ht="15" hidden="1" customHeight="1" x14ac:dyDescent="0.25">
      <c r="A1054" s="23" t="s">
        <v>2085</v>
      </c>
      <c r="B1054" s="11" t="s">
        <v>1371</v>
      </c>
      <c r="C1054" s="12" t="s">
        <v>2086</v>
      </c>
      <c r="D1054" s="13">
        <v>1000</v>
      </c>
      <c r="E1054" s="14">
        <v>39295</v>
      </c>
      <c r="F1054" s="14">
        <v>42429</v>
      </c>
      <c r="H1054" s="1">
        <v>1</v>
      </c>
    </row>
    <row r="1055" spans="1:8" ht="15" hidden="1" customHeight="1" x14ac:dyDescent="0.25">
      <c r="A1055" s="10" t="s">
        <v>2087</v>
      </c>
      <c r="B1055" s="11" t="s">
        <v>2088</v>
      </c>
      <c r="C1055" s="12" t="s">
        <v>2089</v>
      </c>
      <c r="D1055" s="13">
        <v>4000</v>
      </c>
      <c r="E1055" s="14">
        <v>42429</v>
      </c>
      <c r="F1055" s="14">
        <v>42429</v>
      </c>
      <c r="H1055" s="1">
        <v>1</v>
      </c>
    </row>
    <row r="1056" spans="1:8" ht="15" hidden="1" customHeight="1" x14ac:dyDescent="0.25">
      <c r="A1056" s="10" t="s">
        <v>2087</v>
      </c>
      <c r="B1056" s="11" t="s">
        <v>1368</v>
      </c>
      <c r="C1056" s="12" t="s">
        <v>2090</v>
      </c>
      <c r="D1056" s="13">
        <v>1000</v>
      </c>
      <c r="E1056" s="14">
        <v>39203</v>
      </c>
      <c r="F1056" s="14">
        <v>42429</v>
      </c>
      <c r="H1056" s="1">
        <v>1</v>
      </c>
    </row>
    <row r="1057" spans="1:8" ht="30" hidden="1" customHeight="1" x14ac:dyDescent="0.25">
      <c r="A1057" s="10" t="s">
        <v>2087</v>
      </c>
      <c r="B1057" s="11" t="s">
        <v>2091</v>
      </c>
      <c r="C1057" s="12" t="s">
        <v>2092</v>
      </c>
      <c r="D1057" s="13">
        <v>2000</v>
      </c>
      <c r="E1057" s="14">
        <v>39203</v>
      </c>
      <c r="F1057" s="14">
        <v>42429</v>
      </c>
      <c r="H1057" s="1">
        <v>1</v>
      </c>
    </row>
    <row r="1058" spans="1:8" ht="45" hidden="1" customHeight="1" x14ac:dyDescent="0.25">
      <c r="A1058" s="10" t="s">
        <v>2087</v>
      </c>
      <c r="B1058" s="11" t="s">
        <v>2093</v>
      </c>
      <c r="C1058" s="12" t="s">
        <v>2094</v>
      </c>
      <c r="D1058" s="13">
        <v>1000</v>
      </c>
      <c r="E1058" s="14">
        <v>39479</v>
      </c>
      <c r="F1058" s="14">
        <v>42429</v>
      </c>
      <c r="H1058" s="1">
        <v>1</v>
      </c>
    </row>
    <row r="1059" spans="1:8" ht="30" hidden="1" customHeight="1" x14ac:dyDescent="0.25">
      <c r="A1059" s="10" t="s">
        <v>2087</v>
      </c>
      <c r="B1059" s="11" t="s">
        <v>2095</v>
      </c>
      <c r="C1059" s="12" t="s">
        <v>2096</v>
      </c>
      <c r="D1059" s="13">
        <v>2000</v>
      </c>
      <c r="E1059" s="14">
        <v>39508</v>
      </c>
      <c r="F1059" s="14">
        <v>42429</v>
      </c>
      <c r="H1059" s="1">
        <v>1</v>
      </c>
    </row>
    <row r="1060" spans="1:8" ht="15" hidden="1" customHeight="1" x14ac:dyDescent="0.25">
      <c r="A1060" s="10" t="s">
        <v>2097</v>
      </c>
      <c r="B1060" s="11" t="s">
        <v>2088</v>
      </c>
      <c r="C1060" s="12" t="s">
        <v>2098</v>
      </c>
      <c r="D1060" s="13">
        <v>4000</v>
      </c>
      <c r="E1060" s="14">
        <v>42429</v>
      </c>
      <c r="F1060" s="14">
        <v>42429</v>
      </c>
      <c r="H1060" s="1">
        <v>1</v>
      </c>
    </row>
    <row r="1061" spans="1:8" ht="30" hidden="1" customHeight="1" x14ac:dyDescent="0.25">
      <c r="A1061" s="10" t="s">
        <v>2099</v>
      </c>
      <c r="B1061" s="11" t="s">
        <v>2100</v>
      </c>
      <c r="C1061" s="12" t="s">
        <v>2101</v>
      </c>
      <c r="D1061" s="13" t="s">
        <v>135</v>
      </c>
      <c r="E1061" s="14">
        <v>42431</v>
      </c>
      <c r="F1061" s="14">
        <v>42431</v>
      </c>
      <c r="G1061" s="4">
        <f>[1]Itemprijzen!$G$8</f>
        <v>17.633333333333333</v>
      </c>
      <c r="H1061" s="1">
        <v>1</v>
      </c>
    </row>
    <row r="1062" spans="1:8" ht="45" hidden="1" customHeight="1" x14ac:dyDescent="0.25">
      <c r="A1062" s="10" t="s">
        <v>2102</v>
      </c>
      <c r="B1062" s="11" t="s">
        <v>2103</v>
      </c>
      <c r="C1062" s="12" t="s">
        <v>2104</v>
      </c>
      <c r="D1062" s="13" t="s">
        <v>135</v>
      </c>
      <c r="E1062" s="14">
        <v>35556</v>
      </c>
      <c r="F1062" s="14">
        <v>42429</v>
      </c>
      <c r="G1062" s="4">
        <f>[1]Itemprijzen!$D$21</f>
        <v>7.6533333333333333</v>
      </c>
      <c r="H1062" s="1">
        <v>1</v>
      </c>
    </row>
    <row r="1063" spans="1:8" ht="30" hidden="1" customHeight="1" x14ac:dyDescent="0.25">
      <c r="A1063" s="10" t="s">
        <v>2102</v>
      </c>
      <c r="B1063" s="11" t="s">
        <v>2105</v>
      </c>
      <c r="C1063" s="12" t="s">
        <v>2106</v>
      </c>
      <c r="D1063" s="13" t="s">
        <v>22</v>
      </c>
      <c r="E1063" s="14">
        <v>37379</v>
      </c>
      <c r="F1063" s="14">
        <v>42429</v>
      </c>
      <c r="G1063" s="4">
        <f>[1]Itemprijzen!$D$11</f>
        <v>5.99</v>
      </c>
      <c r="H1063" s="1">
        <v>1</v>
      </c>
    </row>
    <row r="1064" spans="1:8" ht="45" hidden="1" customHeight="1" x14ac:dyDescent="0.25">
      <c r="A1064" s="10" t="s">
        <v>2102</v>
      </c>
      <c r="B1064" s="11" t="s">
        <v>2107</v>
      </c>
      <c r="C1064" s="12" t="s">
        <v>2108</v>
      </c>
      <c r="D1064" s="13" t="s">
        <v>22</v>
      </c>
      <c r="E1064" s="14">
        <v>37320</v>
      </c>
      <c r="F1064" s="14">
        <v>42429</v>
      </c>
      <c r="G1064" s="4">
        <f>[1]Itemprijzen!$D$11</f>
        <v>5.99</v>
      </c>
      <c r="H1064" s="1">
        <v>1</v>
      </c>
    </row>
    <row r="1065" spans="1:8" ht="30" hidden="1" customHeight="1" x14ac:dyDescent="0.25">
      <c r="A1065" s="10" t="s">
        <v>2102</v>
      </c>
      <c r="B1065" s="11" t="s">
        <v>2109</v>
      </c>
      <c r="C1065" s="12" t="s">
        <v>2110</v>
      </c>
      <c r="D1065" s="13" t="s">
        <v>138</v>
      </c>
      <c r="E1065" s="14">
        <v>42429</v>
      </c>
      <c r="F1065" s="14">
        <v>42429</v>
      </c>
      <c r="G1065" s="4">
        <f>[1]Itemprijzen!$D$7</f>
        <v>5.1583333333333332</v>
      </c>
      <c r="H1065" s="1">
        <v>1</v>
      </c>
    </row>
    <row r="1066" spans="1:8" ht="30" hidden="1" customHeight="1" x14ac:dyDescent="0.25">
      <c r="A1066" s="10" t="s">
        <v>2111</v>
      </c>
      <c r="B1066" s="11" t="s">
        <v>2112</v>
      </c>
      <c r="C1066" s="12" t="s">
        <v>1475</v>
      </c>
      <c r="D1066" s="13">
        <v>500</v>
      </c>
      <c r="E1066" s="14">
        <v>40940</v>
      </c>
      <c r="F1066" s="14">
        <v>42403</v>
      </c>
    </row>
    <row r="1067" spans="1:8" ht="45" hidden="1" customHeight="1" x14ac:dyDescent="0.25">
      <c r="A1067" s="10" t="s">
        <v>2111</v>
      </c>
      <c r="B1067" s="11" t="s">
        <v>2113</v>
      </c>
      <c r="C1067" s="12" t="s">
        <v>2114</v>
      </c>
      <c r="D1067" s="13">
        <v>500</v>
      </c>
      <c r="E1067" s="14">
        <v>40940</v>
      </c>
      <c r="F1067" s="14">
        <v>42403</v>
      </c>
    </row>
    <row r="1068" spans="1:8" ht="30" hidden="1" customHeight="1" x14ac:dyDescent="0.25">
      <c r="A1068" s="10" t="s">
        <v>2111</v>
      </c>
      <c r="B1068" s="47" t="s">
        <v>2115</v>
      </c>
      <c r="C1068" s="12" t="s">
        <v>1475</v>
      </c>
      <c r="D1068" s="13">
        <v>500</v>
      </c>
      <c r="E1068" s="14">
        <v>40940</v>
      </c>
      <c r="F1068" s="14">
        <v>42403</v>
      </c>
    </row>
    <row r="1069" spans="1:8" ht="45" hidden="1" customHeight="1" x14ac:dyDescent="0.25">
      <c r="A1069" s="10" t="s">
        <v>2116</v>
      </c>
      <c r="B1069" s="11" t="s">
        <v>2117</v>
      </c>
      <c r="C1069" s="12" t="s">
        <v>2118</v>
      </c>
      <c r="D1069" s="13" t="s">
        <v>35</v>
      </c>
      <c r="E1069" s="14">
        <v>39508</v>
      </c>
      <c r="F1069" s="14">
        <v>42390</v>
      </c>
      <c r="G1069" s="4">
        <f>[1]Itemprijzen!$D$11</f>
        <v>5.99</v>
      </c>
      <c r="H1069" s="1">
        <v>1</v>
      </c>
    </row>
    <row r="1070" spans="1:8" ht="30" hidden="1" customHeight="1" x14ac:dyDescent="0.25">
      <c r="A1070" s="10" t="s">
        <v>2116</v>
      </c>
      <c r="B1070" s="11" t="s">
        <v>2117</v>
      </c>
      <c r="C1070" s="12" t="s">
        <v>2119</v>
      </c>
      <c r="D1070" s="13" t="s">
        <v>35</v>
      </c>
      <c r="E1070" s="14">
        <v>39508</v>
      </c>
      <c r="F1070" s="14">
        <v>42390</v>
      </c>
      <c r="G1070" s="4">
        <f>[1]Itemprijzen!$D$11</f>
        <v>5.99</v>
      </c>
      <c r="H1070" s="1">
        <v>1</v>
      </c>
    </row>
    <row r="1071" spans="1:8" ht="30" hidden="1" customHeight="1" x14ac:dyDescent="0.25">
      <c r="A1071" s="10" t="s">
        <v>2116</v>
      </c>
      <c r="B1071" s="11" t="s">
        <v>2120</v>
      </c>
      <c r="C1071" s="12" t="s">
        <v>2121</v>
      </c>
      <c r="D1071" s="13" t="s">
        <v>35</v>
      </c>
      <c r="E1071" s="14">
        <v>39508</v>
      </c>
      <c r="F1071" s="14">
        <v>42390</v>
      </c>
      <c r="G1071" s="4">
        <f>[1]Itemprijzen!$D$21</f>
        <v>7.6533333333333333</v>
      </c>
      <c r="H1071" s="1">
        <v>1</v>
      </c>
    </row>
    <row r="1072" spans="1:8" ht="30" hidden="1" customHeight="1" x14ac:dyDescent="0.25">
      <c r="A1072" s="10" t="s">
        <v>2122</v>
      </c>
      <c r="B1072" s="11" t="s">
        <v>2123</v>
      </c>
      <c r="C1072" s="12" t="s">
        <v>2124</v>
      </c>
      <c r="D1072" s="13" t="s">
        <v>1894</v>
      </c>
      <c r="E1072" s="14">
        <v>42422</v>
      </c>
      <c r="F1072" s="14">
        <v>42422</v>
      </c>
      <c r="G1072" s="4">
        <f>[1]Itemprijzen!$D$13</f>
        <v>5.99</v>
      </c>
      <c r="H1072" s="1">
        <v>1</v>
      </c>
    </row>
    <row r="1073" spans="1:8" ht="15" hidden="1" customHeight="1" x14ac:dyDescent="0.25">
      <c r="A1073" s="10" t="s">
        <v>2122</v>
      </c>
      <c r="B1073" s="11" t="s">
        <v>2125</v>
      </c>
      <c r="C1073" s="12" t="s">
        <v>2126</v>
      </c>
      <c r="D1073" s="13" t="s">
        <v>35</v>
      </c>
      <c r="E1073" s="14">
        <v>41569</v>
      </c>
      <c r="F1073" s="14">
        <v>42422</v>
      </c>
      <c r="G1073" s="4">
        <f>[1]Itemprijzen!$D$11</f>
        <v>5.99</v>
      </c>
      <c r="H1073" s="1">
        <v>1</v>
      </c>
    </row>
    <row r="1074" spans="1:8" ht="45" hidden="1" customHeight="1" x14ac:dyDescent="0.25">
      <c r="A1074" s="10" t="s">
        <v>2122</v>
      </c>
      <c r="B1074" s="11" t="s">
        <v>2127</v>
      </c>
      <c r="C1074" s="12" t="s">
        <v>2128</v>
      </c>
      <c r="D1074" s="13">
        <v>1000</v>
      </c>
      <c r="E1074" s="14">
        <v>42422</v>
      </c>
      <c r="F1074" s="14">
        <v>42422</v>
      </c>
      <c r="G1074" s="4">
        <f>[1]Itemprijzen!$D$11</f>
        <v>5.99</v>
      </c>
      <c r="H1074" s="1">
        <v>1</v>
      </c>
    </row>
    <row r="1075" spans="1:8" ht="15" hidden="1" customHeight="1" x14ac:dyDescent="0.25">
      <c r="A1075" s="10" t="s">
        <v>2122</v>
      </c>
      <c r="B1075" s="11" t="s">
        <v>2129</v>
      </c>
      <c r="C1075" s="12" t="s">
        <v>2130</v>
      </c>
      <c r="D1075" s="13" t="s">
        <v>41</v>
      </c>
      <c r="E1075" s="14">
        <v>37288</v>
      </c>
      <c r="F1075" s="14">
        <v>42422</v>
      </c>
      <c r="G1075" s="4">
        <f>[1]Itemprijzen!$D$11</f>
        <v>5.99</v>
      </c>
      <c r="H1075" s="1">
        <v>1</v>
      </c>
    </row>
    <row r="1076" spans="1:8" ht="30" hidden="1" customHeight="1" x14ac:dyDescent="0.25">
      <c r="A1076" s="10" t="s">
        <v>2122</v>
      </c>
      <c r="B1076" s="11" t="s">
        <v>2131</v>
      </c>
      <c r="C1076" s="12" t="s">
        <v>2132</v>
      </c>
      <c r="D1076" s="13" t="s">
        <v>41</v>
      </c>
      <c r="E1076" s="14">
        <v>36495</v>
      </c>
      <c r="F1076" s="14">
        <v>42422</v>
      </c>
      <c r="G1076" s="4">
        <f>[1]Itemprijzen!$D$21</f>
        <v>7.6533333333333333</v>
      </c>
      <c r="H1076" s="1">
        <v>1</v>
      </c>
    </row>
    <row r="1077" spans="1:8" ht="30" hidden="1" customHeight="1" x14ac:dyDescent="0.25">
      <c r="A1077" s="10" t="s">
        <v>2122</v>
      </c>
      <c r="B1077" s="11" t="s">
        <v>2133</v>
      </c>
      <c r="C1077" s="12" t="s">
        <v>2134</v>
      </c>
      <c r="D1077" s="13" t="s">
        <v>35</v>
      </c>
      <c r="E1077" s="14">
        <v>42422</v>
      </c>
      <c r="F1077" s="14">
        <v>42422</v>
      </c>
      <c r="G1077" s="4">
        <f>[1]Itemprijzen!$G$8</f>
        <v>17.633333333333333</v>
      </c>
      <c r="H1077" s="1">
        <v>1</v>
      </c>
    </row>
    <row r="1078" spans="1:8" ht="30" hidden="1" customHeight="1" x14ac:dyDescent="0.25">
      <c r="A1078" s="10" t="s">
        <v>2122</v>
      </c>
      <c r="B1078" s="11" t="s">
        <v>2135</v>
      </c>
      <c r="C1078" s="12" t="s">
        <v>2136</v>
      </c>
      <c r="D1078" s="13" t="s">
        <v>135</v>
      </c>
      <c r="E1078" s="14">
        <v>42422</v>
      </c>
      <c r="F1078" s="14">
        <v>42422</v>
      </c>
      <c r="G1078" s="4">
        <f>[1]Itemprijzen!$G$8</f>
        <v>17.633333333333333</v>
      </c>
      <c r="H1078" s="1">
        <v>1</v>
      </c>
    </row>
    <row r="1079" spans="1:8" ht="30" hidden="1" customHeight="1" x14ac:dyDescent="0.25">
      <c r="A1079" s="10" t="s">
        <v>2122</v>
      </c>
      <c r="B1079" s="11" t="s">
        <v>2137</v>
      </c>
      <c r="C1079" s="12" t="s">
        <v>2138</v>
      </c>
      <c r="D1079" s="13">
        <v>300</v>
      </c>
      <c r="E1079" s="14">
        <v>42422</v>
      </c>
      <c r="F1079" s="14">
        <v>42422</v>
      </c>
      <c r="H1079" s="1">
        <v>1</v>
      </c>
    </row>
    <row r="1080" spans="1:8" ht="15" hidden="1" customHeight="1" x14ac:dyDescent="0.25">
      <c r="A1080" s="10" t="s">
        <v>2122</v>
      </c>
      <c r="B1080" s="11" t="s">
        <v>2139</v>
      </c>
      <c r="C1080" s="12">
        <v>122010</v>
      </c>
      <c r="D1080" s="13">
        <v>3150</v>
      </c>
      <c r="E1080" s="14">
        <v>42422</v>
      </c>
      <c r="F1080" s="14">
        <v>42422</v>
      </c>
      <c r="H1080" s="1">
        <v>1</v>
      </c>
    </row>
    <row r="1081" spans="1:8" ht="45" hidden="1" customHeight="1" x14ac:dyDescent="0.25">
      <c r="A1081" s="10" t="s">
        <v>2122</v>
      </c>
      <c r="B1081" s="11" t="s">
        <v>2140</v>
      </c>
      <c r="C1081" s="12">
        <v>300490328</v>
      </c>
      <c r="D1081" s="13">
        <v>3000</v>
      </c>
      <c r="E1081" s="14">
        <v>40909</v>
      </c>
      <c r="F1081" s="14">
        <v>42422</v>
      </c>
      <c r="H1081" s="1">
        <v>1</v>
      </c>
    </row>
    <row r="1082" spans="1:8" ht="30" hidden="1" customHeight="1" x14ac:dyDescent="0.25">
      <c r="A1082" s="10" t="s">
        <v>2122</v>
      </c>
      <c r="B1082" s="11" t="s">
        <v>2141</v>
      </c>
      <c r="C1082" s="12">
        <v>101482323</v>
      </c>
      <c r="D1082" s="13">
        <v>1000</v>
      </c>
      <c r="E1082" s="14">
        <v>42248</v>
      </c>
      <c r="F1082" s="14">
        <v>42422</v>
      </c>
      <c r="H1082" s="1">
        <v>1</v>
      </c>
    </row>
    <row r="1083" spans="1:8" ht="15" hidden="1" customHeight="1" x14ac:dyDescent="0.25">
      <c r="A1083" s="10" t="s">
        <v>2142</v>
      </c>
      <c r="B1083" s="11" t="s">
        <v>2143</v>
      </c>
      <c r="C1083" s="12" t="s">
        <v>2144</v>
      </c>
      <c r="D1083" s="13" t="s">
        <v>35</v>
      </c>
      <c r="E1083" s="14">
        <v>36495</v>
      </c>
      <c r="F1083" s="14">
        <v>42424</v>
      </c>
      <c r="G1083" s="4">
        <f>[1]Itemprijzen!$D$21</f>
        <v>7.6533333333333333</v>
      </c>
      <c r="H1083" s="1">
        <v>1</v>
      </c>
    </row>
    <row r="1084" spans="1:8" ht="15" hidden="1" customHeight="1" x14ac:dyDescent="0.25">
      <c r="A1084" s="10" t="s">
        <v>2142</v>
      </c>
      <c r="B1084" s="11" t="s">
        <v>2145</v>
      </c>
      <c r="C1084" s="12" t="s">
        <v>2146</v>
      </c>
      <c r="D1084" s="13" t="s">
        <v>35</v>
      </c>
      <c r="E1084" s="14">
        <v>36495</v>
      </c>
      <c r="F1084" s="14">
        <v>42424</v>
      </c>
      <c r="G1084" s="4">
        <f>[1]Itemprijzen!$D$11</f>
        <v>5.99</v>
      </c>
      <c r="H1084" s="1">
        <v>1</v>
      </c>
    </row>
    <row r="1085" spans="1:8" ht="30" hidden="1" customHeight="1" x14ac:dyDescent="0.25">
      <c r="A1085" s="10" t="s">
        <v>2147</v>
      </c>
      <c r="B1085" s="11" t="s">
        <v>2148</v>
      </c>
      <c r="C1085" s="12" t="s">
        <v>2149</v>
      </c>
      <c r="D1085" s="13" t="s">
        <v>35</v>
      </c>
      <c r="E1085" s="14">
        <v>37408</v>
      </c>
      <c r="F1085" s="14">
        <v>42446</v>
      </c>
      <c r="G1085" s="4">
        <f>[1]Itemprijzen!$D$21</f>
        <v>7.6533333333333333</v>
      </c>
      <c r="H1085" s="1">
        <v>1</v>
      </c>
    </row>
    <row r="1086" spans="1:8" ht="15" hidden="1" customHeight="1" x14ac:dyDescent="0.25">
      <c r="A1086" s="10" t="s">
        <v>2147</v>
      </c>
      <c r="B1086" s="11" t="s">
        <v>2150</v>
      </c>
      <c r="C1086" s="12" t="s">
        <v>2151</v>
      </c>
      <c r="D1086" s="13" t="s">
        <v>35</v>
      </c>
      <c r="E1086" s="14">
        <v>37408</v>
      </c>
      <c r="F1086" s="14">
        <v>42446</v>
      </c>
      <c r="G1086" s="4">
        <f>[1]Itemprijzen!$D$11</f>
        <v>5.99</v>
      </c>
      <c r="H1086" s="1">
        <v>1</v>
      </c>
    </row>
    <row r="1087" spans="1:8" ht="30" hidden="1" customHeight="1" x14ac:dyDescent="0.25">
      <c r="A1087" s="10" t="s">
        <v>2147</v>
      </c>
      <c r="B1087" s="11" t="s">
        <v>2152</v>
      </c>
      <c r="C1087" s="12">
        <v>164151</v>
      </c>
      <c r="D1087" s="13" t="s">
        <v>51</v>
      </c>
      <c r="E1087" s="14">
        <v>42095</v>
      </c>
      <c r="F1087" s="14">
        <v>42422</v>
      </c>
      <c r="G1087" s="4">
        <f>[1]Itemprijzen!G27</f>
        <v>13.475</v>
      </c>
      <c r="H1087" s="1">
        <v>1</v>
      </c>
    </row>
    <row r="1088" spans="1:8" ht="45" hidden="1" customHeight="1" x14ac:dyDescent="0.25">
      <c r="A1088" s="10" t="s">
        <v>2147</v>
      </c>
      <c r="B1088" s="11" t="s">
        <v>2153</v>
      </c>
      <c r="C1088" s="12" t="s">
        <v>2154</v>
      </c>
      <c r="D1088" s="13" t="s">
        <v>22</v>
      </c>
      <c r="E1088" s="14">
        <v>36495</v>
      </c>
      <c r="F1088" s="14">
        <v>42422</v>
      </c>
      <c r="G1088" s="4">
        <f>[1]Itemprijzen!$D$21</f>
        <v>7.6533333333333333</v>
      </c>
      <c r="H1088" s="1">
        <v>1</v>
      </c>
    </row>
    <row r="1089" spans="1:8" ht="45" hidden="1" customHeight="1" x14ac:dyDescent="0.25">
      <c r="A1089" s="10" t="s">
        <v>2147</v>
      </c>
      <c r="B1089" s="11" t="s">
        <v>2155</v>
      </c>
      <c r="C1089" s="12" t="s">
        <v>2156</v>
      </c>
      <c r="D1089" s="13">
        <v>500</v>
      </c>
      <c r="E1089" s="14">
        <v>41934</v>
      </c>
      <c r="F1089" s="14">
        <v>42422</v>
      </c>
      <c r="G1089" s="4">
        <f>[1]Itemprijzen!G28</f>
        <v>25.95</v>
      </c>
      <c r="H1089" s="1">
        <v>1</v>
      </c>
    </row>
    <row r="1090" spans="1:8" ht="30" hidden="1" customHeight="1" x14ac:dyDescent="0.25">
      <c r="A1090" s="10" t="s">
        <v>2147</v>
      </c>
      <c r="B1090" s="11" t="s">
        <v>2157</v>
      </c>
      <c r="C1090" s="12" t="s">
        <v>2158</v>
      </c>
      <c r="D1090" s="13" t="s">
        <v>51</v>
      </c>
      <c r="E1090" s="14">
        <v>41934</v>
      </c>
      <c r="F1090" s="14">
        <v>42422</v>
      </c>
      <c r="G1090" s="4">
        <f>[1]Itemprijzen!G27</f>
        <v>13.475</v>
      </c>
      <c r="H1090" s="1">
        <v>1</v>
      </c>
    </row>
    <row r="1091" spans="1:8" ht="45" hidden="1" customHeight="1" x14ac:dyDescent="0.25">
      <c r="A1091" s="10" t="s">
        <v>2147</v>
      </c>
      <c r="B1091" s="11" t="s">
        <v>2159</v>
      </c>
      <c r="C1091" s="12" t="s">
        <v>2160</v>
      </c>
      <c r="D1091" s="13" t="s">
        <v>22</v>
      </c>
      <c r="E1091" s="14">
        <v>38139</v>
      </c>
      <c r="F1091" s="14">
        <v>42446</v>
      </c>
      <c r="G1091" s="4">
        <f>[1]Itemprijzen!$D$11</f>
        <v>5.99</v>
      </c>
      <c r="H1091" s="1">
        <v>1</v>
      </c>
    </row>
    <row r="1092" spans="1:8" ht="30" hidden="1" customHeight="1" x14ac:dyDescent="0.25">
      <c r="A1092" s="10" t="s">
        <v>2147</v>
      </c>
      <c r="B1092" s="11" t="s">
        <v>2161</v>
      </c>
      <c r="C1092" s="12" t="s">
        <v>2162</v>
      </c>
      <c r="D1092" s="13" t="s">
        <v>51</v>
      </c>
      <c r="E1092" s="14">
        <v>41078</v>
      </c>
      <c r="F1092" s="14">
        <v>42422</v>
      </c>
      <c r="G1092" s="4">
        <f>[1]Itemprijzen!G27</f>
        <v>13.475</v>
      </c>
      <c r="H1092" s="1">
        <v>1</v>
      </c>
    </row>
    <row r="1093" spans="1:8" ht="45" hidden="1" customHeight="1" x14ac:dyDescent="0.25">
      <c r="A1093" s="10" t="s">
        <v>2147</v>
      </c>
      <c r="B1093" s="11" t="s">
        <v>2163</v>
      </c>
      <c r="C1093" s="12">
        <v>164152</v>
      </c>
      <c r="D1093" s="13">
        <v>250</v>
      </c>
      <c r="E1093" s="14">
        <v>42095</v>
      </c>
      <c r="F1093" s="14">
        <v>42422</v>
      </c>
      <c r="H1093" s="1">
        <v>1</v>
      </c>
    </row>
    <row r="1094" spans="1:8" ht="15" hidden="1" customHeight="1" x14ac:dyDescent="0.25">
      <c r="A1094" s="10" t="s">
        <v>2147</v>
      </c>
      <c r="B1094" s="11" t="s">
        <v>2163</v>
      </c>
      <c r="C1094" s="12">
        <v>164153</v>
      </c>
      <c r="D1094" s="13">
        <v>250</v>
      </c>
      <c r="E1094" s="14">
        <v>42095</v>
      </c>
      <c r="F1094" s="14">
        <v>42422</v>
      </c>
      <c r="H1094" s="1">
        <v>1</v>
      </c>
    </row>
    <row r="1095" spans="1:8" ht="15" hidden="1" customHeight="1" x14ac:dyDescent="0.25">
      <c r="A1095" s="10" t="s">
        <v>2147</v>
      </c>
      <c r="B1095" s="11" t="s">
        <v>2164</v>
      </c>
      <c r="C1095" s="12" t="s">
        <v>2165</v>
      </c>
      <c r="D1095" s="13">
        <v>500</v>
      </c>
      <c r="E1095" s="14">
        <v>42095</v>
      </c>
      <c r="F1095" s="14">
        <v>42422</v>
      </c>
      <c r="H1095" s="1">
        <v>1</v>
      </c>
    </row>
    <row r="1096" spans="1:8" ht="45" hidden="1" customHeight="1" x14ac:dyDescent="0.25">
      <c r="A1096" s="10" t="s">
        <v>2147</v>
      </c>
      <c r="B1096" s="11" t="s">
        <v>2166</v>
      </c>
      <c r="C1096" s="12" t="s">
        <v>2167</v>
      </c>
      <c r="D1096" s="13">
        <v>500</v>
      </c>
      <c r="E1096" s="14">
        <v>42095</v>
      </c>
      <c r="F1096" s="14">
        <v>42422</v>
      </c>
      <c r="H1096" s="1">
        <v>1</v>
      </c>
    </row>
    <row r="1097" spans="1:8" ht="15" hidden="1" customHeight="1" x14ac:dyDescent="0.25">
      <c r="A1097" s="15" t="s">
        <v>2168</v>
      </c>
      <c r="B1097" s="11" t="s">
        <v>2169</v>
      </c>
      <c r="C1097" s="12" t="s">
        <v>2170</v>
      </c>
      <c r="D1097" s="13" t="s">
        <v>1702</v>
      </c>
      <c r="E1097" s="14">
        <v>42471</v>
      </c>
      <c r="F1097" s="14">
        <v>42471</v>
      </c>
      <c r="G1097" s="4">
        <f>[1]Itemprijzen!G18</f>
        <v>25.95</v>
      </c>
      <c r="H1097" s="1">
        <v>1</v>
      </c>
    </row>
    <row r="1098" spans="1:8" ht="30" hidden="1" customHeight="1" x14ac:dyDescent="0.25">
      <c r="A1098" s="15" t="s">
        <v>2171</v>
      </c>
      <c r="B1098" s="11" t="s">
        <v>2172</v>
      </c>
      <c r="C1098" s="12" t="s">
        <v>2173</v>
      </c>
      <c r="D1098" s="13" t="s">
        <v>35</v>
      </c>
      <c r="E1098" s="14">
        <v>42422</v>
      </c>
      <c r="F1098" s="14">
        <v>42422</v>
      </c>
      <c r="G1098" s="4">
        <f>[1]Itemprijzen!$G$8</f>
        <v>17.633333333333333</v>
      </c>
      <c r="H1098" s="1">
        <v>1</v>
      </c>
    </row>
    <row r="1099" spans="1:8" ht="30" hidden="1" customHeight="1" x14ac:dyDescent="0.25">
      <c r="A1099" s="10" t="s">
        <v>2174</v>
      </c>
      <c r="B1099" s="11" t="s">
        <v>2175</v>
      </c>
      <c r="C1099" s="12" t="s">
        <v>2176</v>
      </c>
      <c r="D1099" s="13" t="s">
        <v>41</v>
      </c>
      <c r="E1099" s="14">
        <v>41505</v>
      </c>
      <c r="F1099" s="14">
        <v>42422</v>
      </c>
      <c r="G1099" s="4">
        <f>[1]Itemprijzen!$D$11</f>
        <v>5.99</v>
      </c>
      <c r="H1099" s="1">
        <v>1</v>
      </c>
    </row>
    <row r="1100" spans="1:8" ht="30" hidden="1" customHeight="1" x14ac:dyDescent="0.25">
      <c r="A1100" s="10" t="s">
        <v>2174</v>
      </c>
      <c r="B1100" s="11" t="s">
        <v>2177</v>
      </c>
      <c r="C1100" s="12" t="s">
        <v>2178</v>
      </c>
      <c r="D1100" s="13" t="s">
        <v>41</v>
      </c>
      <c r="E1100" s="14">
        <v>41505</v>
      </c>
      <c r="F1100" s="14">
        <v>42422</v>
      </c>
      <c r="G1100" s="4">
        <f>[1]Itemprijzen!$D$11</f>
        <v>5.99</v>
      </c>
      <c r="H1100" s="1">
        <v>1</v>
      </c>
    </row>
    <row r="1101" spans="1:8" ht="15" hidden="1" customHeight="1" x14ac:dyDescent="0.25">
      <c r="A1101" s="10" t="s">
        <v>2174</v>
      </c>
      <c r="B1101" s="11" t="s">
        <v>2179</v>
      </c>
      <c r="C1101" s="12" t="s">
        <v>2180</v>
      </c>
      <c r="D1101" s="13" t="s">
        <v>41</v>
      </c>
      <c r="E1101" s="14">
        <v>42422</v>
      </c>
      <c r="F1101" s="14">
        <v>42422</v>
      </c>
      <c r="G1101" s="4">
        <f>[1]Itemprijzen!$G$8</f>
        <v>17.633333333333333</v>
      </c>
      <c r="H1101" s="1">
        <v>1</v>
      </c>
    </row>
    <row r="1102" spans="1:8" ht="30.75" hidden="1" customHeight="1" x14ac:dyDescent="0.25">
      <c r="A1102" s="10" t="s">
        <v>2174</v>
      </c>
      <c r="B1102" s="11" t="s">
        <v>2181</v>
      </c>
      <c r="C1102" s="12" t="s">
        <v>2182</v>
      </c>
      <c r="D1102" s="13" t="s">
        <v>35</v>
      </c>
      <c r="E1102" s="14">
        <v>39295</v>
      </c>
      <c r="F1102" s="14">
        <v>42446</v>
      </c>
      <c r="G1102" s="4">
        <f>[1]Itemprijzen!D21</f>
        <v>7.6533333333333333</v>
      </c>
      <c r="H1102" s="1">
        <v>1</v>
      </c>
    </row>
    <row r="1103" spans="1:8" ht="15" hidden="1" customHeight="1" x14ac:dyDescent="0.25">
      <c r="A1103" s="10" t="s">
        <v>2174</v>
      </c>
      <c r="B1103" s="11" t="s">
        <v>2183</v>
      </c>
      <c r="C1103" s="12" t="s">
        <v>2184</v>
      </c>
      <c r="D1103" s="13" t="s">
        <v>35</v>
      </c>
      <c r="E1103" s="14">
        <v>39295</v>
      </c>
      <c r="F1103" s="14">
        <v>42446</v>
      </c>
      <c r="G1103" s="4">
        <f>[1]Itemprijzen!$D$21</f>
        <v>7.6533333333333333</v>
      </c>
      <c r="H1103" s="1">
        <v>1</v>
      </c>
    </row>
    <row r="1104" spans="1:8" ht="15" hidden="1" customHeight="1" x14ac:dyDescent="0.25">
      <c r="A1104" s="10" t="s">
        <v>2174</v>
      </c>
      <c r="B1104" s="11" t="s">
        <v>2185</v>
      </c>
      <c r="C1104" s="12" t="s">
        <v>2186</v>
      </c>
      <c r="D1104" s="13" t="s">
        <v>35</v>
      </c>
      <c r="E1104" s="14">
        <v>42422</v>
      </c>
      <c r="F1104" s="14">
        <v>42422</v>
      </c>
      <c r="G1104" s="4">
        <f>[1]Itemprijzen!$G$8</f>
        <v>17.633333333333333</v>
      </c>
      <c r="H1104" s="1">
        <v>1</v>
      </c>
    </row>
    <row r="1105" spans="1:8" ht="30" hidden="1" customHeight="1" x14ac:dyDescent="0.25">
      <c r="A1105" s="10" t="s">
        <v>2174</v>
      </c>
      <c r="B1105" s="11" t="s">
        <v>2187</v>
      </c>
      <c r="C1105" s="12" t="s">
        <v>2188</v>
      </c>
      <c r="D1105" s="13" t="s">
        <v>35</v>
      </c>
      <c r="E1105" s="14">
        <v>42424</v>
      </c>
      <c r="F1105" s="14">
        <v>42424</v>
      </c>
      <c r="G1105" s="4">
        <f>[1]Itemprijzen!$G$8</f>
        <v>17.633333333333333</v>
      </c>
      <c r="H1105" s="1">
        <v>1</v>
      </c>
    </row>
    <row r="1106" spans="1:8" ht="45" hidden="1" customHeight="1" x14ac:dyDescent="0.25">
      <c r="A1106" s="10" t="s">
        <v>2174</v>
      </c>
      <c r="B1106" s="11" t="s">
        <v>2189</v>
      </c>
      <c r="C1106" s="12" t="s">
        <v>2190</v>
      </c>
      <c r="D1106" s="13" t="s">
        <v>22</v>
      </c>
      <c r="E1106" s="14">
        <v>41460</v>
      </c>
      <c r="F1106" s="14">
        <v>42424</v>
      </c>
      <c r="G1106" s="4">
        <f>[1]Itemprijzen!$D$7</f>
        <v>5.1583333333333332</v>
      </c>
      <c r="H1106" s="1">
        <v>1</v>
      </c>
    </row>
    <row r="1107" spans="1:8" ht="15" hidden="1" customHeight="1" x14ac:dyDescent="0.25">
      <c r="A1107" s="10" t="s">
        <v>2174</v>
      </c>
      <c r="B1107" s="11" t="s">
        <v>2191</v>
      </c>
      <c r="C1107" s="12" t="s">
        <v>2192</v>
      </c>
      <c r="D1107" s="13" t="s">
        <v>495</v>
      </c>
      <c r="E1107" s="14">
        <v>42424</v>
      </c>
      <c r="F1107" s="14">
        <v>42424</v>
      </c>
      <c r="G1107" s="4">
        <f>[1]Itemprijzen!$D$7</f>
        <v>5.1583333333333332</v>
      </c>
      <c r="H1107" s="1">
        <v>1</v>
      </c>
    </row>
    <row r="1108" spans="1:8" ht="30" hidden="1" customHeight="1" x14ac:dyDescent="0.25">
      <c r="A1108" s="23" t="s">
        <v>2193</v>
      </c>
      <c r="B1108" s="11" t="s">
        <v>2194</v>
      </c>
      <c r="C1108" s="12">
        <v>100884590</v>
      </c>
      <c r="D1108" s="13">
        <v>1000</v>
      </c>
      <c r="E1108" s="14">
        <v>41306</v>
      </c>
      <c r="F1108" s="14">
        <v>42422</v>
      </c>
      <c r="H1108" s="1">
        <v>1</v>
      </c>
    </row>
    <row r="1109" spans="1:8" ht="30" hidden="1" customHeight="1" x14ac:dyDescent="0.25">
      <c r="A1109" s="23" t="s">
        <v>2195</v>
      </c>
      <c r="B1109" s="11" t="s">
        <v>2196</v>
      </c>
      <c r="C1109" s="12" t="s">
        <v>2197</v>
      </c>
      <c r="D1109" s="13">
        <v>9500</v>
      </c>
      <c r="E1109" s="14"/>
      <c r="F1109" s="14">
        <v>42422</v>
      </c>
      <c r="H1109" s="1">
        <v>1</v>
      </c>
    </row>
    <row r="1110" spans="1:8" ht="30" hidden="1" customHeight="1" x14ac:dyDescent="0.25">
      <c r="A1110" s="23" t="s">
        <v>2195</v>
      </c>
      <c r="B1110" s="11" t="s">
        <v>2198</v>
      </c>
      <c r="C1110" s="12" t="s">
        <v>2199</v>
      </c>
      <c r="D1110" s="13">
        <v>8500</v>
      </c>
      <c r="E1110" s="14"/>
      <c r="F1110" s="14">
        <v>42422</v>
      </c>
      <c r="H1110" s="1">
        <v>1</v>
      </c>
    </row>
    <row r="1111" spans="1:8" ht="15" hidden="1" customHeight="1" x14ac:dyDescent="0.25">
      <c r="A1111" s="23" t="s">
        <v>2200</v>
      </c>
      <c r="B1111" s="11" t="s">
        <v>2201</v>
      </c>
      <c r="C1111" s="12">
        <v>3119105096</v>
      </c>
      <c r="D1111" s="13">
        <v>3000</v>
      </c>
      <c r="E1111" s="14">
        <v>40118</v>
      </c>
      <c r="F1111" s="14">
        <v>42422</v>
      </c>
      <c r="H1111" s="1">
        <v>1</v>
      </c>
    </row>
    <row r="1112" spans="1:8" ht="37.5" hidden="1" customHeight="1" x14ac:dyDescent="0.25">
      <c r="A1112" s="10" t="s">
        <v>2202</v>
      </c>
      <c r="B1112" s="11" t="s">
        <v>2203</v>
      </c>
      <c r="C1112" s="12" t="s">
        <v>2204</v>
      </c>
      <c r="D1112" s="13" t="s">
        <v>1039</v>
      </c>
      <c r="E1112" s="14">
        <v>36495</v>
      </c>
      <c r="F1112" s="14">
        <v>42422</v>
      </c>
      <c r="G1112" s="4">
        <f>[1]Itemprijzen!D21</f>
        <v>7.6533333333333333</v>
      </c>
      <c r="H1112" s="1">
        <v>1</v>
      </c>
    </row>
    <row r="1113" spans="1:8" ht="15" hidden="1" customHeight="1" x14ac:dyDescent="0.25">
      <c r="A1113" s="10" t="s">
        <v>2202</v>
      </c>
      <c r="B1113" s="11" t="s">
        <v>2205</v>
      </c>
      <c r="C1113" s="12" t="s">
        <v>2206</v>
      </c>
      <c r="D1113" s="13">
        <v>750</v>
      </c>
      <c r="E1113" s="14">
        <v>42422</v>
      </c>
      <c r="F1113" s="14">
        <v>42422</v>
      </c>
      <c r="G1113" s="4">
        <f>[1]Itemprijzen!$G$8</f>
        <v>17.633333333333333</v>
      </c>
      <c r="H1113" s="1">
        <v>1</v>
      </c>
    </row>
    <row r="1114" spans="1:8" ht="15" hidden="1" customHeight="1" x14ac:dyDescent="0.25">
      <c r="A1114" s="10" t="s">
        <v>2202</v>
      </c>
      <c r="B1114" s="11" t="s">
        <v>2207</v>
      </c>
      <c r="C1114" s="12" t="s">
        <v>2208</v>
      </c>
      <c r="D1114" s="13" t="s">
        <v>1039</v>
      </c>
      <c r="E1114" s="14">
        <v>42422</v>
      </c>
      <c r="F1114" s="14">
        <v>42422</v>
      </c>
      <c r="G1114" s="4">
        <f>[1]Itemprijzen!$G$8</f>
        <v>17.633333333333333</v>
      </c>
      <c r="H1114" s="1">
        <v>1</v>
      </c>
    </row>
    <row r="1115" spans="1:8" ht="15" hidden="1" customHeight="1" x14ac:dyDescent="0.25">
      <c r="A1115" s="10" t="s">
        <v>2202</v>
      </c>
      <c r="B1115" s="11" t="s">
        <v>2209</v>
      </c>
      <c r="C1115" s="12" t="s">
        <v>2210</v>
      </c>
      <c r="D1115" s="13">
        <v>1000</v>
      </c>
      <c r="E1115" s="14">
        <v>39508</v>
      </c>
      <c r="F1115" s="14">
        <v>42422</v>
      </c>
      <c r="H1115" s="1">
        <v>1</v>
      </c>
    </row>
    <row r="1116" spans="1:8" ht="15" hidden="1" customHeight="1" x14ac:dyDescent="0.25">
      <c r="A1116" s="10" t="s">
        <v>2202</v>
      </c>
      <c r="B1116" s="11" t="s">
        <v>2211</v>
      </c>
      <c r="C1116" s="22" t="s">
        <v>2212</v>
      </c>
      <c r="D1116" s="13">
        <v>1000</v>
      </c>
      <c r="E1116" s="32">
        <v>2014</v>
      </c>
      <c r="F1116" s="14">
        <v>42422</v>
      </c>
      <c r="H1116" s="1">
        <v>1</v>
      </c>
    </row>
    <row r="1117" spans="1:8" ht="49.5" hidden="1" customHeight="1" x14ac:dyDescent="0.25">
      <c r="A1117" s="10" t="s">
        <v>2202</v>
      </c>
      <c r="B1117" s="11" t="s">
        <v>2211</v>
      </c>
      <c r="C1117" s="22" t="s">
        <v>2213</v>
      </c>
      <c r="D1117" s="13">
        <v>1000</v>
      </c>
      <c r="E1117" s="32">
        <v>2014</v>
      </c>
      <c r="F1117" s="14">
        <v>42422</v>
      </c>
      <c r="H1117" s="1">
        <v>1</v>
      </c>
    </row>
    <row r="1118" spans="1:8" ht="46.5" hidden="1" customHeight="1" x14ac:dyDescent="0.25">
      <c r="A1118" s="10" t="s">
        <v>2202</v>
      </c>
      <c r="B1118" s="11" t="s">
        <v>2214</v>
      </c>
      <c r="C1118" s="12">
        <v>100939741</v>
      </c>
      <c r="D1118" s="13">
        <v>1000</v>
      </c>
      <c r="E1118" s="14">
        <v>41306</v>
      </c>
      <c r="F1118" s="14">
        <v>42422</v>
      </c>
      <c r="H1118" s="1">
        <v>1</v>
      </c>
    </row>
    <row r="1119" spans="1:8" ht="43.5" hidden="1" customHeight="1" x14ac:dyDescent="0.25">
      <c r="A1119" s="10" t="s">
        <v>2202</v>
      </c>
      <c r="B1119" s="11" t="s">
        <v>2215</v>
      </c>
      <c r="C1119" s="12" t="s">
        <v>2216</v>
      </c>
      <c r="D1119" s="13">
        <v>1500</v>
      </c>
      <c r="E1119" s="14">
        <v>42422</v>
      </c>
      <c r="F1119" s="14">
        <v>42422</v>
      </c>
      <c r="H1119" s="1">
        <v>1</v>
      </c>
    </row>
    <row r="1120" spans="1:8" ht="43.5" hidden="1" customHeight="1" x14ac:dyDescent="0.25">
      <c r="A1120" s="10" t="s">
        <v>2202</v>
      </c>
      <c r="B1120" s="11" t="s">
        <v>2215</v>
      </c>
      <c r="C1120" s="12" t="s">
        <v>2217</v>
      </c>
      <c r="D1120" s="13">
        <v>1500</v>
      </c>
      <c r="E1120" s="14">
        <v>42422</v>
      </c>
      <c r="F1120" s="14">
        <v>42422</v>
      </c>
      <c r="H1120" s="1">
        <v>1</v>
      </c>
    </row>
    <row r="1121" spans="1:8" ht="43.5" hidden="1" customHeight="1" x14ac:dyDescent="0.25">
      <c r="A1121" s="10" t="s">
        <v>2218</v>
      </c>
      <c r="B1121" s="11" t="s">
        <v>2219</v>
      </c>
      <c r="C1121" s="12" t="s">
        <v>2220</v>
      </c>
      <c r="D1121" s="13" t="s">
        <v>35</v>
      </c>
      <c r="E1121" s="14">
        <v>41547</v>
      </c>
      <c r="F1121" s="14">
        <v>42422</v>
      </c>
      <c r="G1121" s="4">
        <f>[1]Itemprijzen!$D$11</f>
        <v>5.99</v>
      </c>
      <c r="H1121" s="1">
        <v>1</v>
      </c>
    </row>
    <row r="1122" spans="1:8" ht="43.5" hidden="1" customHeight="1" x14ac:dyDescent="0.25">
      <c r="A1122" s="10" t="s">
        <v>2218</v>
      </c>
      <c r="B1122" s="11" t="s">
        <v>2219</v>
      </c>
      <c r="C1122" s="12">
        <v>120183</v>
      </c>
      <c r="D1122" s="13" t="s">
        <v>35</v>
      </c>
      <c r="E1122" s="14">
        <v>41547</v>
      </c>
      <c r="F1122" s="14">
        <v>42422</v>
      </c>
      <c r="G1122" s="4">
        <f>[1]Itemprijzen!$D$11</f>
        <v>5.99</v>
      </c>
      <c r="H1122" s="1">
        <v>1</v>
      </c>
    </row>
    <row r="1123" spans="1:8" ht="43.5" hidden="1" customHeight="1" x14ac:dyDescent="0.25">
      <c r="A1123" s="10" t="s">
        <v>2218</v>
      </c>
      <c r="B1123" s="11" t="s">
        <v>2221</v>
      </c>
      <c r="C1123" s="12" t="s">
        <v>2222</v>
      </c>
      <c r="D1123" s="13" t="s">
        <v>35</v>
      </c>
      <c r="E1123" s="14">
        <v>41547</v>
      </c>
      <c r="F1123" s="14">
        <v>42422</v>
      </c>
      <c r="G1123" s="4">
        <f>[1]Itemprijzen!$G$10</f>
        <v>21.791666666666668</v>
      </c>
      <c r="H1123" s="1">
        <v>1</v>
      </c>
    </row>
    <row r="1124" spans="1:8" ht="66" hidden="1" customHeight="1" x14ac:dyDescent="0.25">
      <c r="A1124" s="10" t="s">
        <v>2223</v>
      </c>
      <c r="B1124" s="11" t="s">
        <v>2224</v>
      </c>
      <c r="C1124" s="12" t="s">
        <v>2225</v>
      </c>
      <c r="D1124" s="13" t="s">
        <v>2226</v>
      </c>
      <c r="E1124" s="14">
        <v>41912</v>
      </c>
      <c r="F1124" s="14">
        <v>42424</v>
      </c>
      <c r="G1124" s="4">
        <f>[1]Itemprijzen!G9</f>
        <v>75.849999999999994</v>
      </c>
      <c r="H1124" s="1">
        <v>1</v>
      </c>
    </row>
    <row r="1125" spans="1:8" ht="15" hidden="1" customHeight="1" x14ac:dyDescent="0.25">
      <c r="A1125" s="10" t="s">
        <v>2227</v>
      </c>
      <c r="B1125" s="11" t="s">
        <v>2228</v>
      </c>
      <c r="C1125" s="12" t="s">
        <v>2229</v>
      </c>
      <c r="D1125" s="13" t="s">
        <v>2226</v>
      </c>
      <c r="E1125" s="14">
        <v>42424</v>
      </c>
      <c r="F1125" s="14">
        <v>42424</v>
      </c>
      <c r="H1125" s="1">
        <v>1</v>
      </c>
    </row>
    <row r="1126" spans="1:8" ht="15" hidden="1" customHeight="1" x14ac:dyDescent="0.25">
      <c r="A1126" s="10" t="s">
        <v>2227</v>
      </c>
      <c r="B1126" s="11" t="s">
        <v>2230</v>
      </c>
      <c r="C1126" s="12" t="s">
        <v>2231</v>
      </c>
      <c r="D1126" s="13" t="s">
        <v>2226</v>
      </c>
      <c r="E1126" s="14">
        <v>38838</v>
      </c>
      <c r="F1126" s="14">
        <v>42424</v>
      </c>
      <c r="H1126" s="1">
        <v>1</v>
      </c>
    </row>
    <row r="1127" spans="1:8" ht="30" hidden="1" customHeight="1" x14ac:dyDescent="0.25">
      <c r="A1127" s="10" t="s">
        <v>2227</v>
      </c>
      <c r="B1127" s="11" t="s">
        <v>2232</v>
      </c>
      <c r="C1127" s="12">
        <v>2598040086</v>
      </c>
      <c r="D1127" s="13">
        <v>3000</v>
      </c>
      <c r="E1127" s="32">
        <v>2014</v>
      </c>
      <c r="F1127" s="14">
        <v>42424</v>
      </c>
      <c r="H1127" s="1">
        <v>1</v>
      </c>
    </row>
    <row r="1128" spans="1:8" ht="15" hidden="1" customHeight="1" x14ac:dyDescent="0.25">
      <c r="A1128" s="10" t="s">
        <v>2227</v>
      </c>
      <c r="B1128" s="11" t="s">
        <v>2232</v>
      </c>
      <c r="C1128" s="12">
        <v>2598040088</v>
      </c>
      <c r="D1128" s="13">
        <v>3000</v>
      </c>
      <c r="E1128" s="32">
        <v>2014</v>
      </c>
      <c r="F1128" s="14">
        <v>42424</v>
      </c>
      <c r="H1128" s="1">
        <v>1</v>
      </c>
    </row>
    <row r="1129" spans="1:8" ht="15" hidden="1" customHeight="1" x14ac:dyDescent="0.25">
      <c r="A1129" s="10" t="s">
        <v>2227</v>
      </c>
      <c r="B1129" s="11" t="s">
        <v>2233</v>
      </c>
      <c r="C1129" s="12">
        <v>20131</v>
      </c>
      <c r="D1129" s="13">
        <v>500</v>
      </c>
      <c r="E1129" s="14">
        <v>41557</v>
      </c>
      <c r="F1129" s="14">
        <v>42500</v>
      </c>
      <c r="H1129" s="1">
        <v>1</v>
      </c>
    </row>
    <row r="1130" spans="1:8" ht="15" hidden="1" customHeight="1" x14ac:dyDescent="0.25">
      <c r="A1130" s="10" t="s">
        <v>2227</v>
      </c>
      <c r="B1130" s="11" t="s">
        <v>2234</v>
      </c>
      <c r="C1130" s="12" t="s">
        <v>2235</v>
      </c>
      <c r="D1130" s="13">
        <v>500</v>
      </c>
      <c r="E1130" s="14">
        <v>41518</v>
      </c>
      <c r="F1130" s="14">
        <v>42500</v>
      </c>
      <c r="H1130" s="1">
        <v>1</v>
      </c>
    </row>
    <row r="1131" spans="1:8" ht="15" hidden="1" customHeight="1" x14ac:dyDescent="0.25">
      <c r="A1131" s="10" t="s">
        <v>2227</v>
      </c>
      <c r="B1131" s="11" t="s">
        <v>2236</v>
      </c>
      <c r="C1131" s="12">
        <v>20133</v>
      </c>
      <c r="D1131" s="13">
        <v>250</v>
      </c>
      <c r="E1131" s="14">
        <v>41548</v>
      </c>
      <c r="F1131" s="14">
        <v>42500</v>
      </c>
      <c r="H1131" s="1">
        <v>1</v>
      </c>
    </row>
    <row r="1132" spans="1:8" ht="15" hidden="1" customHeight="1" x14ac:dyDescent="0.25">
      <c r="A1132" s="10" t="s">
        <v>2227</v>
      </c>
      <c r="B1132" s="11" t="s">
        <v>2233</v>
      </c>
      <c r="C1132" s="12">
        <v>20132</v>
      </c>
      <c r="D1132" s="13">
        <v>500</v>
      </c>
      <c r="E1132" s="14">
        <v>41548</v>
      </c>
      <c r="F1132" s="14">
        <v>42500</v>
      </c>
      <c r="H1132" s="1">
        <v>1</v>
      </c>
    </row>
    <row r="1133" spans="1:8" ht="15" hidden="1" customHeight="1" x14ac:dyDescent="0.25">
      <c r="A1133" s="10" t="s">
        <v>2227</v>
      </c>
      <c r="B1133" s="11" t="s">
        <v>2237</v>
      </c>
      <c r="C1133" s="12" t="s">
        <v>2238</v>
      </c>
      <c r="D1133" s="13">
        <v>500</v>
      </c>
      <c r="E1133" s="14">
        <v>41518</v>
      </c>
      <c r="F1133" s="14">
        <v>42500</v>
      </c>
      <c r="H1133" s="1">
        <v>1</v>
      </c>
    </row>
    <row r="1134" spans="1:8" ht="15" hidden="1" customHeight="1" x14ac:dyDescent="0.25">
      <c r="A1134" s="10" t="s">
        <v>2239</v>
      </c>
      <c r="B1134" s="11" t="s">
        <v>2240</v>
      </c>
      <c r="C1134" s="12" t="s">
        <v>2241</v>
      </c>
      <c r="D1134" s="13">
        <v>1000</v>
      </c>
      <c r="E1134" s="14">
        <v>37377</v>
      </c>
      <c r="F1134" s="14">
        <v>42446</v>
      </c>
      <c r="G1134" s="4">
        <f>[1]Itemprijzen!D20</f>
        <v>9.3166666666666664</v>
      </c>
      <c r="H1134" s="1">
        <v>1</v>
      </c>
    </row>
    <row r="1135" spans="1:8" ht="29.25" hidden="1" customHeight="1" x14ac:dyDescent="0.25">
      <c r="A1135" s="10" t="s">
        <v>2239</v>
      </c>
      <c r="B1135" s="11" t="s">
        <v>2242</v>
      </c>
      <c r="C1135" s="12">
        <v>6631</v>
      </c>
      <c r="D1135" s="13">
        <v>1100</v>
      </c>
      <c r="E1135" s="14">
        <v>40544</v>
      </c>
      <c r="F1135" s="14">
        <v>42446</v>
      </c>
      <c r="G1135" s="4">
        <f>[1]Itemprijzen!D21</f>
        <v>7.6533333333333333</v>
      </c>
      <c r="H1135" s="1">
        <v>1</v>
      </c>
    </row>
    <row r="1136" spans="1:8" ht="31.5" hidden="1" customHeight="1" x14ac:dyDescent="0.25">
      <c r="A1136" s="10" t="s">
        <v>2239</v>
      </c>
      <c r="B1136" s="11" t="s">
        <v>2242</v>
      </c>
      <c r="C1136" s="12">
        <v>6633</v>
      </c>
      <c r="D1136" s="13">
        <v>1100</v>
      </c>
      <c r="E1136" s="14">
        <v>40544</v>
      </c>
      <c r="F1136" s="14">
        <v>42446</v>
      </c>
      <c r="G1136" s="4">
        <f>[1]Itemprijzen!D22</f>
        <v>5.99</v>
      </c>
      <c r="H1136" s="1">
        <v>1</v>
      </c>
    </row>
    <row r="1137" spans="1:8" ht="15" hidden="1" customHeight="1" x14ac:dyDescent="0.25">
      <c r="A1137" s="10" t="s">
        <v>2243</v>
      </c>
      <c r="B1137" s="11" t="s">
        <v>2244</v>
      </c>
      <c r="C1137" s="12" t="s">
        <v>2245</v>
      </c>
      <c r="D1137" s="13" t="s">
        <v>41</v>
      </c>
      <c r="E1137" s="14">
        <v>37377</v>
      </c>
      <c r="F1137" s="14">
        <v>42403</v>
      </c>
      <c r="G1137" s="4">
        <f>[1]Itemprijzen!$D$21</f>
        <v>7.6533333333333333</v>
      </c>
      <c r="H1137" s="1">
        <v>1</v>
      </c>
    </row>
    <row r="1138" spans="1:8" ht="15" hidden="1" customHeight="1" x14ac:dyDescent="0.25">
      <c r="A1138" s="15" t="s">
        <v>2246</v>
      </c>
      <c r="B1138" s="11" t="s">
        <v>2247</v>
      </c>
      <c r="C1138" s="12">
        <v>82021</v>
      </c>
      <c r="D1138" s="13">
        <v>1000</v>
      </c>
      <c r="E1138" s="14">
        <v>37288</v>
      </c>
      <c r="F1138" s="14">
        <v>42398</v>
      </c>
      <c r="H1138" s="1">
        <v>1</v>
      </c>
    </row>
    <row r="1139" spans="1:8" ht="15" hidden="1" customHeight="1" x14ac:dyDescent="0.25">
      <c r="A1139" s="10" t="s">
        <v>2248</v>
      </c>
      <c r="B1139" s="11" t="s">
        <v>2249</v>
      </c>
      <c r="C1139" s="12">
        <v>20207</v>
      </c>
      <c r="D1139" s="13">
        <v>1000</v>
      </c>
      <c r="E1139" s="14">
        <v>37288</v>
      </c>
      <c r="F1139" s="14">
        <v>42398</v>
      </c>
      <c r="H1139" s="1">
        <v>1</v>
      </c>
    </row>
    <row r="1140" spans="1:8" ht="30" hidden="1" customHeight="1" x14ac:dyDescent="0.25">
      <c r="A1140" s="10" t="s">
        <v>2248</v>
      </c>
      <c r="B1140" s="11" t="s">
        <v>2250</v>
      </c>
      <c r="C1140" s="12">
        <v>20207</v>
      </c>
      <c r="D1140" s="13">
        <v>1000</v>
      </c>
      <c r="E1140" s="14">
        <v>37288</v>
      </c>
      <c r="F1140" s="14">
        <v>42398</v>
      </c>
      <c r="H1140" s="1">
        <v>1</v>
      </c>
    </row>
    <row r="1141" spans="1:8" ht="15" hidden="1" customHeight="1" x14ac:dyDescent="0.25">
      <c r="A1141" s="10" t="s">
        <v>2251</v>
      </c>
      <c r="B1141" s="11" t="s">
        <v>2252</v>
      </c>
      <c r="C1141" s="12" t="s">
        <v>2253</v>
      </c>
      <c r="D1141" s="13">
        <v>500</v>
      </c>
      <c r="E1141" s="14">
        <v>40940</v>
      </c>
      <c r="F1141" s="14">
        <v>42398</v>
      </c>
      <c r="H1141" s="1">
        <v>1</v>
      </c>
    </row>
    <row r="1142" spans="1:8" ht="15" hidden="1" customHeight="1" x14ac:dyDescent="0.25">
      <c r="A1142" s="10" t="s">
        <v>2251</v>
      </c>
      <c r="B1142" s="11" t="s">
        <v>2254</v>
      </c>
      <c r="C1142" s="12" t="s">
        <v>2255</v>
      </c>
      <c r="D1142" s="13">
        <v>500</v>
      </c>
      <c r="E1142" s="14">
        <v>40940</v>
      </c>
      <c r="F1142" s="14">
        <v>42398</v>
      </c>
      <c r="H1142" s="1">
        <v>1</v>
      </c>
    </row>
    <row r="1143" spans="1:8" ht="23.25" hidden="1" customHeight="1" x14ac:dyDescent="0.25">
      <c r="A1143" s="10" t="s">
        <v>2251</v>
      </c>
      <c r="B1143" s="11" t="s">
        <v>2256</v>
      </c>
      <c r="C1143" s="12" t="s">
        <v>2257</v>
      </c>
      <c r="D1143" s="13">
        <v>500</v>
      </c>
      <c r="E1143" s="14">
        <v>41030</v>
      </c>
      <c r="F1143" s="14">
        <v>42398</v>
      </c>
      <c r="H1143" s="1">
        <v>1</v>
      </c>
    </row>
    <row r="1144" spans="1:8" ht="15" hidden="1" customHeight="1" x14ac:dyDescent="0.25">
      <c r="A1144" s="10" t="s">
        <v>2251</v>
      </c>
      <c r="B1144" s="11" t="s">
        <v>1031</v>
      </c>
      <c r="C1144" s="12" t="s">
        <v>2258</v>
      </c>
      <c r="D1144" s="33">
        <v>3250</v>
      </c>
      <c r="E1144" s="14">
        <v>42401</v>
      </c>
      <c r="F1144" s="14">
        <v>42401</v>
      </c>
      <c r="H1144" s="1">
        <v>1</v>
      </c>
    </row>
    <row r="1145" spans="1:8" ht="15" hidden="1" customHeight="1" x14ac:dyDescent="0.25">
      <c r="A1145" s="10" t="s">
        <v>2259</v>
      </c>
      <c r="B1145" s="11" t="s">
        <v>2260</v>
      </c>
      <c r="C1145" s="12" t="s">
        <v>2261</v>
      </c>
      <c r="D1145" s="13" t="s">
        <v>41</v>
      </c>
      <c r="E1145" s="14">
        <v>38231</v>
      </c>
      <c r="F1145" s="14">
        <v>42389</v>
      </c>
      <c r="G1145" s="4">
        <f>[1]Itemprijzen!$D$11</f>
        <v>5.99</v>
      </c>
      <c r="H1145" s="1">
        <v>1</v>
      </c>
    </row>
    <row r="1146" spans="1:8" ht="30" hidden="1" customHeight="1" x14ac:dyDescent="0.25">
      <c r="A1146" s="10" t="s">
        <v>2259</v>
      </c>
      <c r="B1146" s="11" t="s">
        <v>2262</v>
      </c>
      <c r="C1146" s="12" t="s">
        <v>2263</v>
      </c>
      <c r="D1146" s="13" t="s">
        <v>138</v>
      </c>
      <c r="E1146" s="14">
        <v>42389</v>
      </c>
      <c r="F1146" s="14">
        <v>42389</v>
      </c>
      <c r="G1146" s="4">
        <f>[1]Itemprijzen!$D$7</f>
        <v>5.1583333333333332</v>
      </c>
      <c r="H1146" s="1">
        <v>1</v>
      </c>
    </row>
    <row r="1147" spans="1:8" ht="15" hidden="1" customHeight="1" x14ac:dyDescent="0.25">
      <c r="A1147" s="10" t="s">
        <v>2259</v>
      </c>
      <c r="B1147" s="11" t="s">
        <v>2264</v>
      </c>
      <c r="C1147" s="12" t="s">
        <v>2263</v>
      </c>
      <c r="D1147" s="13">
        <v>1720</v>
      </c>
      <c r="E1147" s="14">
        <v>42309</v>
      </c>
      <c r="F1147" s="14">
        <v>42389</v>
      </c>
      <c r="G1147" s="4">
        <f>[1]Itemprijzen!$D$7</f>
        <v>5.1583333333333332</v>
      </c>
      <c r="H1147" s="1">
        <v>1</v>
      </c>
    </row>
    <row r="1148" spans="1:8" ht="15" hidden="1" customHeight="1" x14ac:dyDescent="0.25">
      <c r="A1148" s="10" t="s">
        <v>2259</v>
      </c>
      <c r="B1148" s="11" t="s">
        <v>2265</v>
      </c>
      <c r="C1148" s="12" t="s">
        <v>2266</v>
      </c>
      <c r="D1148" s="13" t="s">
        <v>41</v>
      </c>
      <c r="E1148" s="14">
        <v>42389</v>
      </c>
      <c r="F1148" s="14">
        <v>42389</v>
      </c>
      <c r="G1148" s="4">
        <f>[1]Itemprijzen!G18</f>
        <v>25.95</v>
      </c>
      <c r="H1148" s="1">
        <v>1</v>
      </c>
    </row>
    <row r="1149" spans="1:8" ht="30" hidden="1" customHeight="1" x14ac:dyDescent="0.25">
      <c r="A1149" s="10" t="s">
        <v>2259</v>
      </c>
      <c r="B1149" s="11" t="s">
        <v>2267</v>
      </c>
      <c r="C1149" s="12" t="s">
        <v>2268</v>
      </c>
      <c r="D1149" s="13" t="s">
        <v>41</v>
      </c>
      <c r="E1149" s="14">
        <v>39326</v>
      </c>
      <c r="F1149" s="14">
        <v>42389</v>
      </c>
      <c r="G1149" s="4">
        <f>[1]Itemprijzen!$D$21</f>
        <v>7.6533333333333333</v>
      </c>
      <c r="H1149" s="1">
        <v>1</v>
      </c>
    </row>
    <row r="1150" spans="1:8" ht="30.75" hidden="1" customHeight="1" x14ac:dyDescent="0.25">
      <c r="A1150" s="10" t="s">
        <v>2259</v>
      </c>
      <c r="B1150" s="11" t="s">
        <v>2269</v>
      </c>
      <c r="C1150" s="12" t="s">
        <v>2270</v>
      </c>
      <c r="D1150" s="13" t="s">
        <v>127</v>
      </c>
      <c r="E1150" s="14">
        <v>41080</v>
      </c>
      <c r="F1150" s="14">
        <v>42398</v>
      </c>
      <c r="G1150" s="4">
        <f>[1]Itemprijzen!$D$7</f>
        <v>5.1583333333333332</v>
      </c>
      <c r="H1150" s="1">
        <v>1</v>
      </c>
    </row>
    <row r="1151" spans="1:8" ht="53.25" hidden="1" customHeight="1" x14ac:dyDescent="0.25">
      <c r="A1151" s="10" t="s">
        <v>2259</v>
      </c>
      <c r="B1151" s="11" t="s">
        <v>2271</v>
      </c>
      <c r="C1151" s="12" t="s">
        <v>2272</v>
      </c>
      <c r="D1151" s="13" t="s">
        <v>56</v>
      </c>
      <c r="E1151" s="14">
        <v>41080</v>
      </c>
      <c r="F1151" s="14">
        <v>42398</v>
      </c>
      <c r="G1151" s="4">
        <f>[1]Itemprijzen!$D$7</f>
        <v>5.1583333333333332</v>
      </c>
      <c r="H1151" s="1">
        <v>1</v>
      </c>
    </row>
    <row r="1152" spans="1:8" ht="19.5" hidden="1" customHeight="1" x14ac:dyDescent="0.25">
      <c r="A1152" s="10" t="s">
        <v>2273</v>
      </c>
      <c r="B1152" s="11" t="s">
        <v>2274</v>
      </c>
      <c r="C1152" s="12" t="s">
        <v>2275</v>
      </c>
      <c r="D1152" s="13">
        <v>1500</v>
      </c>
      <c r="E1152" s="14">
        <v>36586</v>
      </c>
      <c r="F1152" s="14">
        <v>42425</v>
      </c>
      <c r="G1152" s="4">
        <f>[1]Itemprijzen!$D$21</f>
        <v>7.6533333333333333</v>
      </c>
      <c r="H1152" s="1">
        <v>1</v>
      </c>
    </row>
    <row r="1153" spans="1:8" ht="19.5" hidden="1" customHeight="1" x14ac:dyDescent="0.25">
      <c r="A1153" s="10" t="s">
        <v>2273</v>
      </c>
      <c r="B1153" s="11" t="s">
        <v>2276</v>
      </c>
      <c r="C1153" s="12" t="s">
        <v>2277</v>
      </c>
      <c r="D1153" s="13">
        <v>1500</v>
      </c>
      <c r="E1153" s="14">
        <v>36586</v>
      </c>
      <c r="F1153" s="14">
        <v>42425</v>
      </c>
      <c r="G1153" s="4">
        <f>[1]Itemprijzen!$D$11</f>
        <v>5.99</v>
      </c>
      <c r="H1153" s="1">
        <v>1</v>
      </c>
    </row>
    <row r="1154" spans="1:8" ht="19.5" hidden="1" customHeight="1" x14ac:dyDescent="0.25">
      <c r="A1154" s="10" t="s">
        <v>2278</v>
      </c>
      <c r="B1154" s="11" t="s">
        <v>2279</v>
      </c>
      <c r="C1154" s="12" t="s">
        <v>2280</v>
      </c>
      <c r="D1154" s="13">
        <v>2000</v>
      </c>
      <c r="E1154" s="14">
        <v>36586</v>
      </c>
      <c r="F1154" s="14">
        <v>42398</v>
      </c>
      <c r="G1154" s="4">
        <f>[1]Itemprijzen!$D$11</f>
        <v>5.99</v>
      </c>
      <c r="H1154" s="1">
        <v>1</v>
      </c>
    </row>
    <row r="1155" spans="1:8" ht="19.5" hidden="1" customHeight="1" x14ac:dyDescent="0.25">
      <c r="A1155" s="10" t="s">
        <v>2278</v>
      </c>
      <c r="B1155" s="11" t="s">
        <v>2281</v>
      </c>
      <c r="C1155" s="12" t="s">
        <v>2282</v>
      </c>
      <c r="D1155" s="13">
        <v>1500</v>
      </c>
      <c r="E1155" s="14">
        <v>36586</v>
      </c>
      <c r="F1155" s="14">
        <v>42398</v>
      </c>
      <c r="G1155" s="4">
        <f>[1]Itemprijzen!$D$21</f>
        <v>7.6533333333333333</v>
      </c>
      <c r="H1155" s="1">
        <v>1</v>
      </c>
    </row>
    <row r="1156" spans="1:8" ht="19.5" hidden="1" customHeight="1" x14ac:dyDescent="0.25">
      <c r="A1156" s="10" t="s">
        <v>2283</v>
      </c>
      <c r="B1156" s="11" t="s">
        <v>2284</v>
      </c>
      <c r="C1156" s="12" t="s">
        <v>2285</v>
      </c>
      <c r="D1156" s="13">
        <v>2000</v>
      </c>
      <c r="E1156" s="14">
        <v>36586</v>
      </c>
      <c r="F1156" s="14">
        <v>42398</v>
      </c>
      <c r="G1156" s="4">
        <f>[1]Itemprijzen!$D$21</f>
        <v>7.6533333333333333</v>
      </c>
      <c r="H1156" s="1">
        <v>1</v>
      </c>
    </row>
    <row r="1157" spans="1:8" ht="18" hidden="1" customHeight="1" x14ac:dyDescent="0.25">
      <c r="A1157" s="10" t="s">
        <v>2283</v>
      </c>
      <c r="B1157" s="11" t="s">
        <v>2286</v>
      </c>
      <c r="C1157" s="12" t="s">
        <v>2287</v>
      </c>
      <c r="D1157" s="13">
        <v>2000</v>
      </c>
      <c r="E1157" s="14">
        <v>36586</v>
      </c>
      <c r="F1157" s="14">
        <v>42398</v>
      </c>
      <c r="G1157" s="4">
        <f>[1]Itemprijzen!$D$11</f>
        <v>5.99</v>
      </c>
      <c r="H1157" s="1">
        <v>1</v>
      </c>
    </row>
    <row r="1158" spans="1:8" ht="18" hidden="1" customHeight="1" x14ac:dyDescent="0.25">
      <c r="A1158" s="10" t="s">
        <v>2288</v>
      </c>
      <c r="B1158" s="11" t="s">
        <v>2289</v>
      </c>
      <c r="C1158" s="12" t="s">
        <v>2290</v>
      </c>
      <c r="D1158" s="13">
        <v>1000</v>
      </c>
      <c r="E1158" s="14">
        <v>36495</v>
      </c>
      <c r="F1158" s="14">
        <v>42425</v>
      </c>
      <c r="G1158" s="4">
        <f>[1]Itemprijzen!$D$21</f>
        <v>7.6533333333333333</v>
      </c>
      <c r="H1158" s="1">
        <v>1</v>
      </c>
    </row>
    <row r="1159" spans="1:8" ht="18" hidden="1" customHeight="1" x14ac:dyDescent="0.25">
      <c r="A1159" s="10" t="s">
        <v>2288</v>
      </c>
      <c r="B1159" s="11" t="s">
        <v>2291</v>
      </c>
      <c r="C1159" s="12">
        <v>25073</v>
      </c>
      <c r="D1159" s="13">
        <v>1000</v>
      </c>
      <c r="E1159" s="14">
        <v>37408</v>
      </c>
      <c r="F1159" s="14">
        <v>42425</v>
      </c>
      <c r="G1159" s="4">
        <f>[1]Itemprijzen!$D$11</f>
        <v>5.99</v>
      </c>
      <c r="H1159" s="1">
        <v>1</v>
      </c>
    </row>
    <row r="1160" spans="1:8" ht="33" hidden="1" customHeight="1" x14ac:dyDescent="0.25">
      <c r="A1160" s="10" t="s">
        <v>2288</v>
      </c>
      <c r="B1160" s="11" t="s">
        <v>2292</v>
      </c>
      <c r="C1160" s="12">
        <v>25072</v>
      </c>
      <c r="D1160" s="13">
        <v>1000</v>
      </c>
      <c r="E1160" s="14">
        <v>41936</v>
      </c>
      <c r="F1160" s="14">
        <v>42425</v>
      </c>
      <c r="G1160" s="4">
        <f>[1]Itemprijzen!$G$8</f>
        <v>17.633333333333333</v>
      </c>
      <c r="H1160" s="1">
        <v>1</v>
      </c>
    </row>
    <row r="1161" spans="1:8" ht="18" hidden="1" customHeight="1" x14ac:dyDescent="0.25">
      <c r="A1161" s="10" t="s">
        <v>2288</v>
      </c>
      <c r="B1161" s="11" t="s">
        <v>2293</v>
      </c>
      <c r="C1161" s="12">
        <v>24556</v>
      </c>
      <c r="D1161" s="13" t="s">
        <v>2294</v>
      </c>
      <c r="E1161" s="14">
        <v>42425</v>
      </c>
      <c r="F1161" s="14">
        <v>42425</v>
      </c>
      <c r="G1161" s="4">
        <f>[1]Itemprijzen!D30</f>
        <v>9.3166666666666664</v>
      </c>
      <c r="H1161" s="1">
        <v>1</v>
      </c>
    </row>
    <row r="1162" spans="1:8" ht="18" hidden="1" customHeight="1" x14ac:dyDescent="0.25">
      <c r="A1162" s="10" t="s">
        <v>2295</v>
      </c>
      <c r="B1162" s="11" t="s">
        <v>2296</v>
      </c>
      <c r="C1162" s="12" t="s">
        <v>2297</v>
      </c>
      <c r="D1162" s="13" t="s">
        <v>41</v>
      </c>
      <c r="E1162" s="14">
        <v>39873</v>
      </c>
      <c r="F1162" s="14">
        <v>42390</v>
      </c>
      <c r="G1162" s="4">
        <f>[1]Itemprijzen!$D$21</f>
        <v>7.6533333333333333</v>
      </c>
      <c r="H1162" s="1">
        <v>1</v>
      </c>
    </row>
    <row r="1163" spans="1:8" ht="18" hidden="1" customHeight="1" x14ac:dyDescent="0.25">
      <c r="A1163" s="10" t="s">
        <v>2295</v>
      </c>
      <c r="B1163" s="11" t="s">
        <v>2298</v>
      </c>
      <c r="C1163" s="12" t="s">
        <v>2299</v>
      </c>
      <c r="D1163" s="13">
        <v>1000</v>
      </c>
      <c r="E1163" s="14">
        <v>39762</v>
      </c>
      <c r="F1163" s="14">
        <v>42390</v>
      </c>
      <c r="G1163" s="4">
        <f>[1]Itemprijzen!$D$11</f>
        <v>5.99</v>
      </c>
      <c r="H1163" s="1">
        <v>1</v>
      </c>
    </row>
    <row r="1164" spans="1:8" ht="18" hidden="1" customHeight="1" x14ac:dyDescent="0.25">
      <c r="A1164" s="10" t="s">
        <v>2295</v>
      </c>
      <c r="B1164" s="11" t="s">
        <v>2300</v>
      </c>
      <c r="C1164" s="12" t="s">
        <v>2301</v>
      </c>
      <c r="D1164" s="13" t="s">
        <v>41</v>
      </c>
      <c r="E1164" s="14">
        <v>39762</v>
      </c>
      <c r="F1164" s="14">
        <v>42390</v>
      </c>
      <c r="G1164" s="4">
        <f>[1]Itemprijzen!$D$11</f>
        <v>5.99</v>
      </c>
      <c r="H1164" s="1">
        <v>1</v>
      </c>
    </row>
    <row r="1165" spans="1:8" ht="32.25" hidden="1" customHeight="1" x14ac:dyDescent="0.25">
      <c r="A1165" s="10" t="s">
        <v>2302</v>
      </c>
      <c r="B1165" s="11" t="s">
        <v>2203</v>
      </c>
      <c r="C1165" s="12" t="s">
        <v>2303</v>
      </c>
      <c r="D1165" s="13" t="s">
        <v>1039</v>
      </c>
      <c r="E1165" s="14">
        <v>36495</v>
      </c>
      <c r="F1165" s="14">
        <v>42422</v>
      </c>
      <c r="G1165" s="4">
        <f>[1]Itemprijzen!D21</f>
        <v>7.6533333333333333</v>
      </c>
      <c r="H1165" s="1">
        <v>1</v>
      </c>
    </row>
    <row r="1166" spans="1:8" ht="28.5" hidden="1" customHeight="1" x14ac:dyDescent="0.25">
      <c r="A1166" s="10" t="s">
        <v>2302</v>
      </c>
      <c r="B1166" s="11" t="s">
        <v>2304</v>
      </c>
      <c r="C1166" s="12">
        <v>9253837</v>
      </c>
      <c r="D1166" s="13" t="s">
        <v>1039</v>
      </c>
      <c r="E1166" s="14">
        <v>42422</v>
      </c>
      <c r="F1166" s="14">
        <v>42422</v>
      </c>
      <c r="G1166" s="4">
        <f>[1]Itemprijzen!$G$8</f>
        <v>17.633333333333333</v>
      </c>
      <c r="H1166" s="1">
        <v>1</v>
      </c>
    </row>
    <row r="1167" spans="1:8" ht="18" hidden="1" customHeight="1" x14ac:dyDescent="0.25">
      <c r="A1167" s="27" t="s">
        <v>2305</v>
      </c>
      <c r="B1167" s="17" t="s">
        <v>963</v>
      </c>
      <c r="C1167" s="18" t="s">
        <v>824</v>
      </c>
      <c r="D1167" s="19">
        <v>1500</v>
      </c>
      <c r="E1167" s="20"/>
      <c r="F1167" s="20">
        <v>42387</v>
      </c>
      <c r="G1167" s="4">
        <f>[1]Itemprijzen!$D$7</f>
        <v>5.1583333333333332</v>
      </c>
      <c r="H1167" s="1">
        <v>1</v>
      </c>
    </row>
    <row r="1168" spans="1:8" ht="18" hidden="1" customHeight="1" x14ac:dyDescent="0.25">
      <c r="A1168" s="24" t="s">
        <v>2306</v>
      </c>
      <c r="B1168" s="25" t="s">
        <v>2307</v>
      </c>
      <c r="C1168" s="26">
        <v>34891</v>
      </c>
      <c r="D1168" s="19">
        <v>1.4285714285714286</v>
      </c>
      <c r="E1168" s="20">
        <v>41184</v>
      </c>
      <c r="F1168" s="20">
        <v>41906</v>
      </c>
      <c r="G1168" s="4">
        <f>[1]Itemprijzen!$D$13</f>
        <v>5.99</v>
      </c>
      <c r="H1168" s="1">
        <v>1</v>
      </c>
    </row>
    <row r="1169" spans="1:8" ht="18" hidden="1" customHeight="1" x14ac:dyDescent="0.25">
      <c r="A1169" s="24" t="s">
        <v>2308</v>
      </c>
      <c r="B1169" s="25" t="s">
        <v>2309</v>
      </c>
      <c r="C1169" s="26" t="s">
        <v>2310</v>
      </c>
      <c r="D1169" s="19" t="s">
        <v>16</v>
      </c>
      <c r="E1169" s="20">
        <v>41814</v>
      </c>
      <c r="F1169" s="20">
        <v>41906</v>
      </c>
      <c r="G1169" s="4">
        <f>[1]Itemprijzen!$D$42</f>
        <v>5.1583333333333332</v>
      </c>
      <c r="H1169" s="1">
        <v>1</v>
      </c>
    </row>
    <row r="1170" spans="1:8" ht="15" hidden="1" customHeight="1" x14ac:dyDescent="0.25">
      <c r="A1170" s="25" t="s">
        <v>2308</v>
      </c>
      <c r="B1170" s="25" t="s">
        <v>2311</v>
      </c>
      <c r="C1170" s="26" t="s">
        <v>2312</v>
      </c>
      <c r="D1170" s="19" t="s">
        <v>41</v>
      </c>
      <c r="E1170" s="20">
        <v>41906</v>
      </c>
      <c r="F1170" s="20">
        <v>41906</v>
      </c>
      <c r="G1170" s="4">
        <f>[1]Itemprijzen!$G$8</f>
        <v>17.633333333333333</v>
      </c>
      <c r="H1170" s="1">
        <v>1</v>
      </c>
    </row>
    <row r="1171" spans="1:8" ht="15" hidden="1" customHeight="1" x14ac:dyDescent="0.25">
      <c r="A1171" s="30" t="s">
        <v>2308</v>
      </c>
      <c r="B1171" s="30" t="s">
        <v>2313</v>
      </c>
      <c r="C1171" s="31" t="s">
        <v>2314</v>
      </c>
      <c r="D1171" s="13" t="s">
        <v>881</v>
      </c>
      <c r="E1171" s="14">
        <v>41835</v>
      </c>
      <c r="F1171" s="14">
        <v>41941</v>
      </c>
      <c r="G1171" s="4">
        <f>[1]Itemprijzen!$D$7</f>
        <v>5.1583333333333332</v>
      </c>
      <c r="H1171" s="1">
        <v>1</v>
      </c>
    </row>
    <row r="1172" spans="1:8" ht="15" hidden="1" customHeight="1" x14ac:dyDescent="0.25">
      <c r="A1172" s="30" t="s">
        <v>2308</v>
      </c>
      <c r="B1172" s="30" t="s">
        <v>2315</v>
      </c>
      <c r="C1172" s="31" t="s">
        <v>2316</v>
      </c>
      <c r="D1172" s="13" t="s">
        <v>35</v>
      </c>
      <c r="E1172" s="14">
        <v>41450</v>
      </c>
      <c r="F1172" s="14">
        <v>41929</v>
      </c>
      <c r="G1172" s="4">
        <f>[1]Itemprijzen!G28</f>
        <v>25.95</v>
      </c>
      <c r="H1172" s="1">
        <v>1</v>
      </c>
    </row>
    <row r="1173" spans="1:8" ht="14.25" hidden="1" customHeight="1" x14ac:dyDescent="0.25">
      <c r="D1173" s="1" t="s">
        <v>2317</v>
      </c>
      <c r="G1173" s="4">
        <f>SUM(G3:G1172)</f>
        <v>7680.18166666667</v>
      </c>
      <c r="H1173" s="1">
        <f>SUM(H3:H1172)</f>
        <v>1111</v>
      </c>
    </row>
    <row r="1174" spans="1:8" ht="14.25" hidden="1" customHeight="1" x14ac:dyDescent="0.25">
      <c r="D1174" s="1" t="s">
        <v>2318</v>
      </c>
      <c r="H1174" s="77">
        <f>G1173/[1]Itemprijzen!E2</f>
        <v>153.91145624582506</v>
      </c>
    </row>
    <row r="1175" spans="1:8" ht="14.25" hidden="1" customHeight="1" x14ac:dyDescent="0.25">
      <c r="D1175" s="1" t="s">
        <v>2319</v>
      </c>
      <c r="H1175" s="77">
        <f>H1174/8</f>
        <v>19.238932030728133</v>
      </c>
    </row>
    <row r="1176" spans="1:8" ht="14.25" hidden="1" customHeight="1" x14ac:dyDescent="0.25">
      <c r="D1176" s="1" t="s">
        <v>2320</v>
      </c>
      <c r="E1176" s="1" t="s">
        <v>2321</v>
      </c>
      <c r="G1176" s="4" t="e">
        <f>H1176*[1]Itemprijzen!E1</f>
        <v>#REF!</v>
      </c>
      <c r="H1176" s="77" t="e">
        <f>H1175*#REF!</f>
        <v>#REF!</v>
      </c>
    </row>
    <row r="1177" spans="1:8" ht="14.25" hidden="1" customHeight="1" x14ac:dyDescent="0.25">
      <c r="B1177" s="3" t="s">
        <v>2322</v>
      </c>
      <c r="D1177" s="1" t="s">
        <v>2323</v>
      </c>
      <c r="E1177" s="1" t="s">
        <v>2324</v>
      </c>
      <c r="G1177" s="4" t="e">
        <f>H1177*[1]Itemprijzen!E2</f>
        <v>#REF!</v>
      </c>
      <c r="H1177" s="77" t="e">
        <f>H1175*#REF!</f>
        <v>#REF!</v>
      </c>
    </row>
    <row r="1178" spans="1:8" ht="14.25" hidden="1" customHeight="1" x14ac:dyDescent="0.25">
      <c r="B1178" s="78" t="s">
        <v>2325</v>
      </c>
      <c r="D1178" s="1" t="s">
        <v>2326</v>
      </c>
      <c r="G1178" s="4" t="e">
        <f>SUM(G1173:G1177)</f>
        <v>#REF!</v>
      </c>
    </row>
    <row r="1179" spans="1:8" ht="14.25" hidden="1" customHeight="1" x14ac:dyDescent="0.25">
      <c r="D1179" s="1" t="s">
        <v>2327</v>
      </c>
      <c r="E1179" s="1" t="s">
        <v>2328</v>
      </c>
      <c r="G1179" s="4" t="e">
        <f>G1178*#REF!</f>
        <v>#REF!</v>
      </c>
    </row>
    <row r="1180" spans="1:8" ht="14.25" hidden="1" customHeight="1" x14ac:dyDescent="0.25">
      <c r="D1180" s="1" t="s">
        <v>2329</v>
      </c>
      <c r="G1180" s="4" t="e">
        <f>G1178/H1173</f>
        <v>#REF!</v>
      </c>
    </row>
    <row r="1212" spans="6:6" x14ac:dyDescent="0.25">
      <c r="F1212" s="79">
        <v>42426</v>
      </c>
    </row>
  </sheetData>
  <autoFilter ref="A2:H1180" xr:uid="{00000000-0009-0000-0000-000000000000}">
    <filterColumn colId="0">
      <filters>
        <filter val="NIEUW RODEN"/>
      </filters>
    </filterColumn>
    <sortState ref="A3:J1174">
      <sortCondition descending="1" ref="A2:A1174"/>
    </sortState>
  </autoFilter>
  <hyperlinks>
    <hyperlink ref="B1178" r:id="rId1" xr:uid="{00000000-0004-0000-0000-000000000000}"/>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92"/>
  <sheetViews>
    <sheetView topLeftCell="A357" workbookViewId="0">
      <selection activeCell="C368" sqref="C368"/>
    </sheetView>
  </sheetViews>
  <sheetFormatPr defaultColWidth="9.109375" defaultRowHeight="13.8" x14ac:dyDescent="0.25"/>
  <cols>
    <col min="1" max="1" width="49.33203125" style="1" customWidth="1"/>
    <col min="2" max="2" width="68" style="3" customWidth="1"/>
    <col min="3" max="3" width="23.109375" style="1" customWidth="1"/>
    <col min="4" max="4" width="15.44140625" style="1" customWidth="1"/>
    <col min="5" max="5" width="11.33203125" style="1" customWidth="1"/>
    <col min="6" max="16384" width="9.109375" style="1"/>
  </cols>
  <sheetData>
    <row r="1" spans="1:6" ht="15" thickBot="1" x14ac:dyDescent="0.3">
      <c r="A1" s="2"/>
      <c r="F1" s="1" t="s">
        <v>2330</v>
      </c>
    </row>
    <row r="2" spans="1:6" ht="33" customHeight="1" thickBot="1" x14ac:dyDescent="0.3">
      <c r="A2" s="5" t="s">
        <v>1</v>
      </c>
      <c r="B2" s="6" t="s">
        <v>2</v>
      </c>
      <c r="C2" s="7" t="s">
        <v>3</v>
      </c>
      <c r="D2" s="7" t="s">
        <v>4</v>
      </c>
      <c r="E2" s="8" t="s">
        <v>5</v>
      </c>
      <c r="F2" s="9" t="s">
        <v>6</v>
      </c>
    </row>
    <row r="3" spans="1:6" ht="53.25" customHeight="1" x14ac:dyDescent="0.25">
      <c r="A3" s="104" t="s">
        <v>2331</v>
      </c>
      <c r="B3" s="80" t="s">
        <v>2332</v>
      </c>
      <c r="C3" s="81">
        <v>500</v>
      </c>
      <c r="D3" s="19">
        <v>500</v>
      </c>
      <c r="E3" s="20">
        <v>40787</v>
      </c>
      <c r="F3" s="20">
        <v>42754</v>
      </c>
    </row>
    <row r="4" spans="1:6" ht="26.25" customHeight="1" x14ac:dyDescent="0.25">
      <c r="A4" s="104" t="s">
        <v>2331</v>
      </c>
      <c r="B4" s="80" t="s">
        <v>2333</v>
      </c>
      <c r="C4" s="81">
        <v>500</v>
      </c>
      <c r="D4" s="19">
        <v>500</v>
      </c>
      <c r="E4" s="20">
        <v>40969</v>
      </c>
      <c r="F4" s="20">
        <v>42754</v>
      </c>
    </row>
    <row r="5" spans="1:6" ht="53.25" customHeight="1" x14ac:dyDescent="0.25">
      <c r="A5" s="104" t="s">
        <v>2331</v>
      </c>
      <c r="B5" s="80" t="s">
        <v>2334</v>
      </c>
      <c r="C5" s="81">
        <v>500</v>
      </c>
      <c r="D5" s="19">
        <v>500</v>
      </c>
      <c r="E5" s="20">
        <v>42754</v>
      </c>
      <c r="F5" s="20">
        <v>42754</v>
      </c>
    </row>
    <row r="6" spans="1:6" ht="53.25" customHeight="1" x14ac:dyDescent="0.25">
      <c r="A6" s="68" t="s">
        <v>2302</v>
      </c>
      <c r="B6" s="69" t="s">
        <v>2203</v>
      </c>
      <c r="C6" s="70" t="s">
        <v>2303</v>
      </c>
      <c r="D6" s="13" t="s">
        <v>1039</v>
      </c>
      <c r="E6" s="14">
        <v>36495</v>
      </c>
      <c r="F6" s="14">
        <v>42801</v>
      </c>
    </row>
    <row r="7" spans="1:6" ht="53.25" customHeight="1" x14ac:dyDescent="0.25">
      <c r="A7" s="68" t="s">
        <v>2302</v>
      </c>
      <c r="B7" s="69" t="s">
        <v>2304</v>
      </c>
      <c r="C7" s="70">
        <v>9253837</v>
      </c>
      <c r="D7" s="13" t="s">
        <v>1039</v>
      </c>
      <c r="E7" s="14">
        <v>42422</v>
      </c>
      <c r="F7" s="14">
        <v>42801</v>
      </c>
    </row>
    <row r="8" spans="1:6" ht="42.75" customHeight="1" x14ac:dyDescent="0.25">
      <c r="A8" s="68" t="s">
        <v>2335</v>
      </c>
      <c r="B8" s="69" t="s">
        <v>2296</v>
      </c>
      <c r="C8" s="70" t="s">
        <v>2297</v>
      </c>
      <c r="D8" s="13" t="s">
        <v>41</v>
      </c>
      <c r="E8" s="14">
        <v>39873</v>
      </c>
      <c r="F8" s="14">
        <v>42753</v>
      </c>
    </row>
    <row r="9" spans="1:6" ht="45" customHeight="1" x14ac:dyDescent="0.25">
      <c r="A9" s="68" t="s">
        <v>2335</v>
      </c>
      <c r="B9" s="69" t="s">
        <v>2336</v>
      </c>
      <c r="C9" s="70" t="s">
        <v>2299</v>
      </c>
      <c r="D9" s="13">
        <v>1000</v>
      </c>
      <c r="E9" s="14">
        <v>39762</v>
      </c>
      <c r="F9" s="14">
        <v>42753</v>
      </c>
    </row>
    <row r="10" spans="1:6" ht="39.75" customHeight="1" x14ac:dyDescent="0.25">
      <c r="A10" s="68" t="s">
        <v>2335</v>
      </c>
      <c r="B10" s="69" t="s">
        <v>2336</v>
      </c>
      <c r="C10" s="70" t="s">
        <v>2301</v>
      </c>
      <c r="D10" s="13" t="s">
        <v>41</v>
      </c>
      <c r="E10" s="14">
        <v>39762</v>
      </c>
      <c r="F10" s="14">
        <v>42788</v>
      </c>
    </row>
    <row r="11" spans="1:6" ht="53.25" customHeight="1" x14ac:dyDescent="0.25">
      <c r="A11" s="68" t="s">
        <v>2288</v>
      </c>
      <c r="B11" s="69" t="s">
        <v>2289</v>
      </c>
      <c r="C11" s="70" t="s">
        <v>2290</v>
      </c>
      <c r="D11" s="13">
        <v>1000</v>
      </c>
      <c r="E11" s="14">
        <v>36495</v>
      </c>
      <c r="F11" s="14">
        <v>42752</v>
      </c>
    </row>
    <row r="12" spans="1:6" ht="53.25" customHeight="1" x14ac:dyDescent="0.25">
      <c r="A12" s="68" t="s">
        <v>2288</v>
      </c>
      <c r="B12" s="69" t="s">
        <v>2291</v>
      </c>
      <c r="C12" s="70">
        <v>25073</v>
      </c>
      <c r="D12" s="13">
        <v>1000</v>
      </c>
      <c r="E12" s="14">
        <v>37408</v>
      </c>
      <c r="F12" s="14">
        <v>42752</v>
      </c>
    </row>
    <row r="13" spans="1:6" ht="53.25" customHeight="1" x14ac:dyDescent="0.25">
      <c r="A13" s="68" t="s">
        <v>2288</v>
      </c>
      <c r="B13" s="69" t="s">
        <v>2292</v>
      </c>
      <c r="C13" s="70">
        <v>25072</v>
      </c>
      <c r="D13" s="13">
        <v>1000</v>
      </c>
      <c r="E13" s="14">
        <v>42752</v>
      </c>
      <c r="F13" s="14">
        <v>42752</v>
      </c>
    </row>
    <row r="14" spans="1:6" ht="53.25" customHeight="1" x14ac:dyDescent="0.25">
      <c r="A14" s="68" t="s">
        <v>2288</v>
      </c>
      <c r="B14" s="69" t="s">
        <v>2293</v>
      </c>
      <c r="C14" s="70">
        <v>24556</v>
      </c>
      <c r="D14" s="13" t="s">
        <v>2294</v>
      </c>
      <c r="E14" s="14">
        <v>42752</v>
      </c>
      <c r="F14" s="14">
        <v>42753</v>
      </c>
    </row>
    <row r="15" spans="1:6" ht="53.25" customHeight="1" x14ac:dyDescent="0.25">
      <c r="A15" s="68" t="s">
        <v>2283</v>
      </c>
      <c r="B15" s="69" t="s">
        <v>2284</v>
      </c>
      <c r="C15" s="70" t="s">
        <v>2285</v>
      </c>
      <c r="D15" s="13">
        <v>2000</v>
      </c>
      <c r="E15" s="14">
        <v>36586</v>
      </c>
      <c r="F15" s="14">
        <v>42752</v>
      </c>
    </row>
    <row r="16" spans="1:6" ht="53.25" customHeight="1" x14ac:dyDescent="0.25">
      <c r="A16" s="68" t="s">
        <v>2283</v>
      </c>
      <c r="B16" s="69" t="s">
        <v>2286</v>
      </c>
      <c r="C16" s="70" t="s">
        <v>2287</v>
      </c>
      <c r="D16" s="13">
        <v>2000</v>
      </c>
      <c r="E16" s="14">
        <v>36586</v>
      </c>
      <c r="F16" s="14">
        <v>42752</v>
      </c>
    </row>
    <row r="17" spans="1:6" ht="27.75" customHeight="1" x14ac:dyDescent="0.25">
      <c r="A17" s="68" t="s">
        <v>2337</v>
      </c>
      <c r="B17" s="69" t="s">
        <v>2274</v>
      </c>
      <c r="C17" s="70" t="s">
        <v>2275</v>
      </c>
      <c r="D17" s="13">
        <v>1500</v>
      </c>
      <c r="E17" s="14">
        <v>36586</v>
      </c>
      <c r="F17" s="14">
        <v>42752</v>
      </c>
    </row>
    <row r="18" spans="1:6" ht="26.25" customHeight="1" x14ac:dyDescent="0.25">
      <c r="A18" s="68" t="s">
        <v>2337</v>
      </c>
      <c r="B18" s="69" t="s">
        <v>2276</v>
      </c>
      <c r="C18" s="70" t="s">
        <v>2277</v>
      </c>
      <c r="D18" s="13">
        <v>1500</v>
      </c>
      <c r="E18" s="14">
        <v>36586</v>
      </c>
      <c r="F18" s="14">
        <v>42752</v>
      </c>
    </row>
    <row r="19" spans="1:6" ht="26.25" customHeight="1" x14ac:dyDescent="0.25">
      <c r="A19" s="68" t="s">
        <v>2278</v>
      </c>
      <c r="B19" s="69" t="s">
        <v>2279</v>
      </c>
      <c r="C19" s="70" t="s">
        <v>2280</v>
      </c>
      <c r="D19" s="13">
        <v>2000</v>
      </c>
      <c r="E19" s="14">
        <v>36586</v>
      </c>
      <c r="F19" s="14">
        <v>42752</v>
      </c>
    </row>
    <row r="20" spans="1:6" ht="42" customHeight="1" x14ac:dyDescent="0.25">
      <c r="A20" s="68" t="s">
        <v>2278</v>
      </c>
      <c r="B20" s="69" t="s">
        <v>2281</v>
      </c>
      <c r="C20" s="70" t="s">
        <v>2282</v>
      </c>
      <c r="D20" s="13">
        <v>1500</v>
      </c>
      <c r="E20" s="14">
        <v>36586</v>
      </c>
      <c r="F20" s="14">
        <v>42752</v>
      </c>
    </row>
    <row r="21" spans="1:6" ht="26.25" customHeight="1" x14ac:dyDescent="0.25">
      <c r="A21" s="68" t="s">
        <v>2259</v>
      </c>
      <c r="B21" s="69" t="s">
        <v>2260</v>
      </c>
      <c r="C21" s="70" t="s">
        <v>2261</v>
      </c>
      <c r="D21" s="13" t="s">
        <v>41</v>
      </c>
      <c r="E21" s="14">
        <v>38231</v>
      </c>
      <c r="F21" s="14">
        <v>42752</v>
      </c>
    </row>
    <row r="22" spans="1:6" ht="53.25" customHeight="1" x14ac:dyDescent="0.25">
      <c r="A22" s="68" t="s">
        <v>2259</v>
      </c>
      <c r="B22" s="69" t="s">
        <v>2262</v>
      </c>
      <c r="C22" s="70" t="s">
        <v>2263</v>
      </c>
      <c r="D22" s="13" t="s">
        <v>138</v>
      </c>
      <c r="E22" s="14">
        <v>42389</v>
      </c>
      <c r="F22" s="14">
        <v>42752</v>
      </c>
    </row>
    <row r="23" spans="1:6" ht="53.25" customHeight="1" x14ac:dyDescent="0.25">
      <c r="A23" s="68" t="s">
        <v>2259</v>
      </c>
      <c r="B23" s="69" t="s">
        <v>2264</v>
      </c>
      <c r="C23" s="70" t="s">
        <v>2263</v>
      </c>
      <c r="D23" s="13">
        <v>1720</v>
      </c>
      <c r="E23" s="14">
        <v>42309</v>
      </c>
      <c r="F23" s="14">
        <v>42752</v>
      </c>
    </row>
    <row r="24" spans="1:6" ht="53.25" customHeight="1" x14ac:dyDescent="0.25">
      <c r="A24" s="68" t="s">
        <v>2259</v>
      </c>
      <c r="B24" s="69" t="s">
        <v>2265</v>
      </c>
      <c r="C24" s="70" t="s">
        <v>2266</v>
      </c>
      <c r="D24" s="13" t="s">
        <v>41</v>
      </c>
      <c r="E24" s="14">
        <v>42752</v>
      </c>
      <c r="F24" s="14">
        <v>42752</v>
      </c>
    </row>
    <row r="25" spans="1:6" ht="53.25" customHeight="1" x14ac:dyDescent="0.25">
      <c r="A25" s="68" t="s">
        <v>2259</v>
      </c>
      <c r="B25" s="69" t="s">
        <v>2267</v>
      </c>
      <c r="C25" s="70" t="s">
        <v>2268</v>
      </c>
      <c r="D25" s="13" t="s">
        <v>41</v>
      </c>
      <c r="E25" s="14">
        <v>39326</v>
      </c>
      <c r="F25" s="14">
        <v>42752</v>
      </c>
    </row>
    <row r="26" spans="1:6" ht="53.25" customHeight="1" x14ac:dyDescent="0.25">
      <c r="A26" s="68" t="s">
        <v>2259</v>
      </c>
      <c r="B26" s="69" t="s">
        <v>2269</v>
      </c>
      <c r="C26" s="70" t="s">
        <v>2270</v>
      </c>
      <c r="D26" s="13" t="s">
        <v>127</v>
      </c>
      <c r="E26" s="14">
        <v>42398</v>
      </c>
      <c r="F26" s="14">
        <v>42752</v>
      </c>
    </row>
    <row r="27" spans="1:6" ht="53.25" customHeight="1" x14ac:dyDescent="0.25">
      <c r="A27" s="68" t="s">
        <v>2259</v>
      </c>
      <c r="B27" s="69" t="s">
        <v>2271</v>
      </c>
      <c r="C27" s="70" t="s">
        <v>2272</v>
      </c>
      <c r="D27" s="13" t="s">
        <v>56</v>
      </c>
      <c r="E27" s="14">
        <v>42398</v>
      </c>
      <c r="F27" s="14">
        <v>42752</v>
      </c>
    </row>
    <row r="28" spans="1:6" ht="53.25" customHeight="1" x14ac:dyDescent="0.25">
      <c r="A28" s="68" t="s">
        <v>2251</v>
      </c>
      <c r="B28" s="69" t="s">
        <v>2252</v>
      </c>
      <c r="C28" s="70" t="s">
        <v>2253</v>
      </c>
      <c r="D28" s="13">
        <v>500</v>
      </c>
      <c r="E28" s="14">
        <v>40940</v>
      </c>
      <c r="F28" s="14">
        <v>42786</v>
      </c>
    </row>
    <row r="29" spans="1:6" ht="53.25" customHeight="1" x14ac:dyDescent="0.25">
      <c r="A29" s="68" t="s">
        <v>2251</v>
      </c>
      <c r="B29" s="69" t="s">
        <v>2254</v>
      </c>
      <c r="C29" s="70" t="s">
        <v>2255</v>
      </c>
      <c r="D29" s="13">
        <v>500</v>
      </c>
      <c r="E29" s="14">
        <v>40940</v>
      </c>
      <c r="F29" s="14">
        <v>42786</v>
      </c>
    </row>
    <row r="30" spans="1:6" ht="53.25" customHeight="1" x14ac:dyDescent="0.25">
      <c r="A30" s="68" t="s">
        <v>2251</v>
      </c>
      <c r="B30" s="69" t="s">
        <v>2256</v>
      </c>
      <c r="C30" s="70" t="s">
        <v>2257</v>
      </c>
      <c r="D30" s="13">
        <v>500</v>
      </c>
      <c r="E30" s="14">
        <v>41030</v>
      </c>
      <c r="F30" s="14">
        <v>42786</v>
      </c>
    </row>
    <row r="31" spans="1:6" ht="53.25" customHeight="1" x14ac:dyDescent="0.25">
      <c r="A31" s="68" t="s">
        <v>2251</v>
      </c>
      <c r="B31" s="69" t="s">
        <v>1031</v>
      </c>
      <c r="C31" s="70" t="s">
        <v>2258</v>
      </c>
      <c r="D31" s="33">
        <v>3250</v>
      </c>
      <c r="E31" s="14">
        <v>42401</v>
      </c>
      <c r="F31" s="14">
        <v>42786</v>
      </c>
    </row>
    <row r="32" spans="1:6" ht="53.25" customHeight="1" x14ac:dyDescent="0.25">
      <c r="A32" s="68" t="s">
        <v>2248</v>
      </c>
      <c r="B32" s="69" t="s">
        <v>2249</v>
      </c>
      <c r="C32" s="70">
        <v>20207</v>
      </c>
      <c r="D32" s="13">
        <v>1000</v>
      </c>
      <c r="E32" s="14">
        <v>37288</v>
      </c>
      <c r="F32" s="14">
        <v>42786</v>
      </c>
    </row>
    <row r="33" spans="1:6" ht="53.25" customHeight="1" x14ac:dyDescent="0.25">
      <c r="A33" s="68" t="s">
        <v>2246</v>
      </c>
      <c r="B33" s="69" t="s">
        <v>2247</v>
      </c>
      <c r="C33" s="70">
        <v>82021</v>
      </c>
      <c r="D33" s="33">
        <v>1000</v>
      </c>
      <c r="E33" s="14">
        <v>37288</v>
      </c>
      <c r="F33" s="14">
        <v>42786</v>
      </c>
    </row>
    <row r="34" spans="1:6" ht="53.25" customHeight="1" x14ac:dyDescent="0.25">
      <c r="A34" s="68" t="s">
        <v>2243</v>
      </c>
      <c r="B34" s="69" t="s">
        <v>2244</v>
      </c>
      <c r="C34" s="70" t="s">
        <v>2245</v>
      </c>
      <c r="D34" s="13" t="s">
        <v>41</v>
      </c>
      <c r="E34" s="14">
        <v>37377</v>
      </c>
      <c r="F34" s="14">
        <v>42786</v>
      </c>
    </row>
    <row r="35" spans="1:6" ht="53.25" customHeight="1" x14ac:dyDescent="0.25">
      <c r="A35" s="23" t="s">
        <v>2795</v>
      </c>
      <c r="B35" s="69" t="s">
        <v>2240</v>
      </c>
      <c r="C35" s="70" t="s">
        <v>2241</v>
      </c>
      <c r="D35" s="13">
        <v>1000</v>
      </c>
      <c r="E35" s="14">
        <v>37377</v>
      </c>
      <c r="F35" s="14">
        <v>42446</v>
      </c>
    </row>
    <row r="36" spans="1:6" ht="53.25" customHeight="1" x14ac:dyDescent="0.25">
      <c r="A36" s="23" t="s">
        <v>2796</v>
      </c>
      <c r="B36" s="69" t="s">
        <v>2242</v>
      </c>
      <c r="C36" s="70">
        <v>6631</v>
      </c>
      <c r="D36" s="13">
        <v>1100</v>
      </c>
      <c r="E36" s="14">
        <v>40544</v>
      </c>
      <c r="F36" s="14">
        <v>42446</v>
      </c>
    </row>
    <row r="37" spans="1:6" ht="53.25" customHeight="1" x14ac:dyDescent="0.25">
      <c r="A37" s="23" t="s">
        <v>2796</v>
      </c>
      <c r="B37" s="69" t="s">
        <v>2242</v>
      </c>
      <c r="C37" s="70">
        <v>6633</v>
      </c>
      <c r="D37" s="13">
        <v>1100</v>
      </c>
      <c r="E37" s="14">
        <v>40544</v>
      </c>
      <c r="F37" s="14">
        <v>42403</v>
      </c>
    </row>
    <row r="38" spans="1:6" ht="19.5" customHeight="1" x14ac:dyDescent="0.25">
      <c r="A38" s="68" t="s">
        <v>2423</v>
      </c>
      <c r="B38" s="69" t="s">
        <v>1565</v>
      </c>
      <c r="C38" s="70" t="s">
        <v>1566</v>
      </c>
      <c r="D38" s="13" t="s">
        <v>35</v>
      </c>
      <c r="E38" s="14">
        <v>37979</v>
      </c>
      <c r="F38" s="14">
        <v>42781</v>
      </c>
    </row>
    <row r="39" spans="1:6" ht="19.5" customHeight="1" x14ac:dyDescent="0.25">
      <c r="A39" s="68" t="s">
        <v>2423</v>
      </c>
      <c r="B39" s="69" t="s">
        <v>1567</v>
      </c>
      <c r="C39" s="70" t="s">
        <v>1568</v>
      </c>
      <c r="D39" s="13" t="s">
        <v>35</v>
      </c>
      <c r="E39" s="14">
        <v>37999</v>
      </c>
      <c r="F39" s="14">
        <v>42781</v>
      </c>
    </row>
    <row r="40" spans="1:6" ht="17.25" customHeight="1" x14ac:dyDescent="0.25">
      <c r="A40" s="68" t="s">
        <v>2663</v>
      </c>
      <c r="B40" s="69" t="s">
        <v>113</v>
      </c>
      <c r="C40" s="70" t="s">
        <v>2225</v>
      </c>
      <c r="D40" s="13" t="s">
        <v>2226</v>
      </c>
      <c r="E40" s="14">
        <v>41912</v>
      </c>
      <c r="F40" s="14">
        <v>42779</v>
      </c>
    </row>
    <row r="41" spans="1:6" ht="27.75" customHeight="1" x14ac:dyDescent="0.25">
      <c r="A41" s="68" t="s">
        <v>2227</v>
      </c>
      <c r="B41" s="69" t="s">
        <v>2228</v>
      </c>
      <c r="C41" s="70" t="s">
        <v>2229</v>
      </c>
      <c r="D41" s="13" t="s">
        <v>2226</v>
      </c>
      <c r="E41" s="14">
        <v>42424</v>
      </c>
      <c r="F41" s="14">
        <v>42779</v>
      </c>
    </row>
    <row r="42" spans="1:6" ht="17.25" customHeight="1" x14ac:dyDescent="0.25">
      <c r="A42" s="68" t="s">
        <v>2227</v>
      </c>
      <c r="B42" s="69" t="s">
        <v>2230</v>
      </c>
      <c r="C42" s="70" t="s">
        <v>2231</v>
      </c>
      <c r="D42" s="13" t="s">
        <v>2226</v>
      </c>
      <c r="E42" s="14">
        <v>38838</v>
      </c>
      <c r="F42" s="14">
        <v>42779</v>
      </c>
    </row>
    <row r="43" spans="1:6" ht="43.5" customHeight="1" x14ac:dyDescent="0.25">
      <c r="A43" s="68" t="s">
        <v>2227</v>
      </c>
      <c r="B43" s="69" t="s">
        <v>2233</v>
      </c>
      <c r="C43" s="70">
        <v>20131</v>
      </c>
      <c r="D43" s="13">
        <v>500</v>
      </c>
      <c r="E43" s="14">
        <v>41557</v>
      </c>
      <c r="F43" s="14">
        <v>42779</v>
      </c>
    </row>
    <row r="44" spans="1:6" ht="29.25" customHeight="1" x14ac:dyDescent="0.25">
      <c r="A44" s="68" t="s">
        <v>2227</v>
      </c>
      <c r="B44" s="69" t="s">
        <v>2234</v>
      </c>
      <c r="C44" s="70" t="s">
        <v>2235</v>
      </c>
      <c r="D44" s="13">
        <v>500</v>
      </c>
      <c r="E44" s="14">
        <v>41518</v>
      </c>
      <c r="F44" s="14">
        <v>42779</v>
      </c>
    </row>
    <row r="45" spans="1:6" ht="13.5" customHeight="1" x14ac:dyDescent="0.25">
      <c r="A45" s="68" t="s">
        <v>2227</v>
      </c>
      <c r="B45" s="69" t="s">
        <v>2236</v>
      </c>
      <c r="C45" s="70">
        <v>20133</v>
      </c>
      <c r="D45" s="13">
        <v>250</v>
      </c>
      <c r="E45" s="14">
        <v>41548</v>
      </c>
      <c r="F45" s="14">
        <v>42779</v>
      </c>
    </row>
    <row r="46" spans="1:6" ht="13.5" customHeight="1" x14ac:dyDescent="0.25">
      <c r="A46" s="68" t="s">
        <v>2227</v>
      </c>
      <c r="B46" s="69" t="s">
        <v>2233</v>
      </c>
      <c r="C46" s="70">
        <v>20132</v>
      </c>
      <c r="D46" s="13">
        <v>500</v>
      </c>
      <c r="E46" s="14">
        <v>41548</v>
      </c>
      <c r="F46" s="14">
        <v>42779</v>
      </c>
    </row>
    <row r="47" spans="1:6" ht="13.5" customHeight="1" x14ac:dyDescent="0.25">
      <c r="A47" s="68" t="s">
        <v>2227</v>
      </c>
      <c r="B47" s="69" t="s">
        <v>2237</v>
      </c>
      <c r="C47" s="70" t="s">
        <v>2238</v>
      </c>
      <c r="D47" s="13">
        <v>500</v>
      </c>
      <c r="E47" s="14">
        <v>41518</v>
      </c>
      <c r="F47" s="14">
        <v>42779</v>
      </c>
    </row>
    <row r="48" spans="1:6" ht="13.5" customHeight="1" x14ac:dyDescent="0.25">
      <c r="A48" s="68" t="s">
        <v>2218</v>
      </c>
      <c r="B48" s="69" t="s">
        <v>2219</v>
      </c>
      <c r="C48" s="70" t="s">
        <v>2220</v>
      </c>
      <c r="D48" s="13" t="s">
        <v>35</v>
      </c>
      <c r="E48" s="14">
        <v>41547</v>
      </c>
      <c r="F48" s="14">
        <v>42779</v>
      </c>
    </row>
    <row r="49" spans="1:6" ht="13.5" customHeight="1" x14ac:dyDescent="0.25">
      <c r="A49" s="68" t="s">
        <v>2218</v>
      </c>
      <c r="B49" s="69" t="s">
        <v>2219</v>
      </c>
      <c r="C49" s="70">
        <v>120183</v>
      </c>
      <c r="D49" s="13" t="s">
        <v>35</v>
      </c>
      <c r="E49" s="14">
        <v>41547</v>
      </c>
      <c r="F49" s="14">
        <v>42779</v>
      </c>
    </row>
    <row r="50" spans="1:6" ht="13.5" customHeight="1" x14ac:dyDescent="0.25">
      <c r="A50" s="68" t="s">
        <v>2218</v>
      </c>
      <c r="B50" s="69" t="s">
        <v>2221</v>
      </c>
      <c r="C50" s="70" t="s">
        <v>2222</v>
      </c>
      <c r="D50" s="13" t="s">
        <v>35</v>
      </c>
      <c r="E50" s="14">
        <v>41547</v>
      </c>
      <c r="F50" s="14">
        <v>42779</v>
      </c>
    </row>
    <row r="51" spans="1:6" ht="13.5" customHeight="1" x14ac:dyDescent="0.25">
      <c r="A51" s="68" t="s">
        <v>2202</v>
      </c>
      <c r="B51" s="69" t="s">
        <v>2203</v>
      </c>
      <c r="C51" s="70" t="s">
        <v>2204</v>
      </c>
      <c r="D51" s="13" t="s">
        <v>1039</v>
      </c>
      <c r="E51" s="14">
        <v>36495</v>
      </c>
      <c r="F51" s="14">
        <v>42779</v>
      </c>
    </row>
    <row r="52" spans="1:6" ht="13.5" customHeight="1" x14ac:dyDescent="0.25">
      <c r="A52" s="68" t="s">
        <v>2202</v>
      </c>
      <c r="B52" s="69" t="s">
        <v>2205</v>
      </c>
      <c r="C52" s="70" t="s">
        <v>2206</v>
      </c>
      <c r="D52" s="13">
        <v>750</v>
      </c>
      <c r="E52" s="14">
        <v>42779</v>
      </c>
      <c r="F52" s="14">
        <v>42779</v>
      </c>
    </row>
    <row r="53" spans="1:6" ht="26.25" customHeight="1" x14ac:dyDescent="0.25">
      <c r="A53" s="68" t="s">
        <v>2202</v>
      </c>
      <c r="B53" s="69" t="s">
        <v>2207</v>
      </c>
      <c r="C53" s="70" t="s">
        <v>2208</v>
      </c>
      <c r="D53" s="13" t="s">
        <v>1039</v>
      </c>
      <c r="E53" s="14">
        <v>42779</v>
      </c>
      <c r="F53" s="14">
        <v>42779</v>
      </c>
    </row>
    <row r="54" spans="1:6" ht="29.25" customHeight="1" x14ac:dyDescent="0.25">
      <c r="A54" s="68" t="s">
        <v>2202</v>
      </c>
      <c r="B54" s="69" t="s">
        <v>2211</v>
      </c>
      <c r="C54" s="105" t="s">
        <v>2212</v>
      </c>
      <c r="D54" s="13">
        <v>1000</v>
      </c>
      <c r="E54" s="32">
        <v>2014</v>
      </c>
      <c r="F54" s="14">
        <v>42779</v>
      </c>
    </row>
    <row r="55" spans="1:6" ht="29.25" customHeight="1" x14ac:dyDescent="0.25">
      <c r="A55" s="68" t="s">
        <v>2202</v>
      </c>
      <c r="B55" s="69" t="s">
        <v>2211</v>
      </c>
      <c r="C55" s="105" t="s">
        <v>2213</v>
      </c>
      <c r="D55" s="13">
        <v>1000</v>
      </c>
      <c r="E55" s="32">
        <v>2014</v>
      </c>
      <c r="F55" s="14">
        <v>42779</v>
      </c>
    </row>
    <row r="56" spans="1:6" ht="40.5" customHeight="1" x14ac:dyDescent="0.25">
      <c r="A56" s="68" t="s">
        <v>2202</v>
      </c>
      <c r="B56" s="69" t="s">
        <v>2214</v>
      </c>
      <c r="C56" s="70">
        <v>100939741</v>
      </c>
      <c r="D56" s="13">
        <v>1000</v>
      </c>
      <c r="E56" s="14">
        <v>41306</v>
      </c>
      <c r="F56" s="14">
        <v>42779</v>
      </c>
    </row>
    <row r="57" spans="1:6" ht="36.75" customHeight="1" x14ac:dyDescent="0.25">
      <c r="A57" s="68" t="s">
        <v>2202</v>
      </c>
      <c r="B57" s="69" t="s">
        <v>2215</v>
      </c>
      <c r="C57" s="70" t="s">
        <v>2216</v>
      </c>
      <c r="D57" s="13">
        <v>1500</v>
      </c>
      <c r="E57" s="14">
        <v>42422</v>
      </c>
      <c r="F57" s="14">
        <v>42779</v>
      </c>
    </row>
    <row r="58" spans="1:6" ht="39.75" customHeight="1" x14ac:dyDescent="0.25">
      <c r="A58" s="68" t="s">
        <v>2202</v>
      </c>
      <c r="B58" s="69" t="s">
        <v>2215</v>
      </c>
      <c r="C58" s="70" t="s">
        <v>2217</v>
      </c>
      <c r="D58" s="13">
        <v>1500</v>
      </c>
      <c r="E58" s="14">
        <v>42422</v>
      </c>
      <c r="F58" s="14">
        <v>42779</v>
      </c>
    </row>
    <row r="59" spans="1:6" ht="30" customHeight="1" x14ac:dyDescent="0.25">
      <c r="A59" s="68" t="s">
        <v>2174</v>
      </c>
      <c r="B59" s="69" t="s">
        <v>2189</v>
      </c>
      <c r="C59" s="70" t="s">
        <v>2190</v>
      </c>
      <c r="D59" s="13" t="s">
        <v>22</v>
      </c>
      <c r="E59" s="14">
        <v>42779</v>
      </c>
      <c r="F59" s="14">
        <v>42779</v>
      </c>
    </row>
    <row r="60" spans="1:6" ht="33.75" customHeight="1" x14ac:dyDescent="0.25">
      <c r="A60" s="68" t="s">
        <v>2338</v>
      </c>
      <c r="B60" s="69" t="s">
        <v>2169</v>
      </c>
      <c r="C60" s="70" t="s">
        <v>2170</v>
      </c>
      <c r="D60" s="33" t="s">
        <v>1702</v>
      </c>
      <c r="E60" s="14">
        <v>42780</v>
      </c>
      <c r="F60" s="14">
        <v>42780</v>
      </c>
    </row>
    <row r="61" spans="1:6" ht="30.75" customHeight="1" x14ac:dyDescent="0.25">
      <c r="A61" s="68" t="s">
        <v>2338</v>
      </c>
      <c r="B61" s="69" t="s">
        <v>2172</v>
      </c>
      <c r="C61" s="70" t="s">
        <v>2173</v>
      </c>
      <c r="D61" s="33" t="s">
        <v>35</v>
      </c>
      <c r="E61" s="14">
        <v>42781</v>
      </c>
      <c r="F61" s="14">
        <v>42780</v>
      </c>
    </row>
    <row r="62" spans="1:6" ht="43.5" customHeight="1" x14ac:dyDescent="0.25">
      <c r="A62" s="68" t="s">
        <v>2338</v>
      </c>
      <c r="B62" s="69" t="s">
        <v>2175</v>
      </c>
      <c r="C62" s="70" t="s">
        <v>2176</v>
      </c>
      <c r="D62" s="13" t="s">
        <v>41</v>
      </c>
      <c r="E62" s="14">
        <v>41505</v>
      </c>
      <c r="F62" s="14">
        <v>42780</v>
      </c>
    </row>
    <row r="63" spans="1:6" ht="28.5" customHeight="1" x14ac:dyDescent="0.25">
      <c r="A63" s="68" t="s">
        <v>2338</v>
      </c>
      <c r="B63" s="69" t="s">
        <v>2177</v>
      </c>
      <c r="C63" s="70" t="s">
        <v>2178</v>
      </c>
      <c r="D63" s="13" t="s">
        <v>41</v>
      </c>
      <c r="E63" s="14">
        <v>41505</v>
      </c>
      <c r="F63" s="14">
        <v>42780</v>
      </c>
    </row>
    <row r="64" spans="1:6" ht="45.75" customHeight="1" x14ac:dyDescent="0.25">
      <c r="A64" s="68" t="s">
        <v>2338</v>
      </c>
      <c r="B64" s="69" t="s">
        <v>2339</v>
      </c>
      <c r="C64" s="70" t="s">
        <v>2180</v>
      </c>
      <c r="D64" s="13" t="s">
        <v>41</v>
      </c>
      <c r="E64" s="14">
        <v>42780</v>
      </c>
      <c r="F64" s="14">
        <v>42780</v>
      </c>
    </row>
    <row r="65" spans="1:6" ht="40.5" customHeight="1" x14ac:dyDescent="0.25">
      <c r="A65" s="68" t="s">
        <v>2338</v>
      </c>
      <c r="B65" s="69" t="s">
        <v>2340</v>
      </c>
      <c r="C65" s="70">
        <v>101500171</v>
      </c>
      <c r="D65" s="13">
        <v>1000</v>
      </c>
      <c r="E65" s="14">
        <v>42278</v>
      </c>
      <c r="F65" s="14">
        <v>42780</v>
      </c>
    </row>
    <row r="66" spans="1:6" ht="40.5" customHeight="1" x14ac:dyDescent="0.25">
      <c r="A66" s="68" t="s">
        <v>2338</v>
      </c>
      <c r="B66" s="69" t="s">
        <v>2181</v>
      </c>
      <c r="C66" s="70" t="s">
        <v>2182</v>
      </c>
      <c r="D66" s="13" t="s">
        <v>35</v>
      </c>
      <c r="E66" s="14">
        <v>39295</v>
      </c>
      <c r="F66" s="14">
        <v>42780</v>
      </c>
    </row>
    <row r="67" spans="1:6" ht="15" customHeight="1" x14ac:dyDescent="0.25">
      <c r="A67" s="68" t="s">
        <v>2338</v>
      </c>
      <c r="B67" s="69" t="s">
        <v>2191</v>
      </c>
      <c r="C67" s="70" t="s">
        <v>2192</v>
      </c>
      <c r="D67" s="13" t="s">
        <v>495</v>
      </c>
      <c r="E67" s="14">
        <v>42424</v>
      </c>
      <c r="F67" s="14">
        <v>42780</v>
      </c>
    </row>
    <row r="68" spans="1:6" ht="30.75" customHeight="1" x14ac:dyDescent="0.25">
      <c r="A68" s="68" t="s">
        <v>2338</v>
      </c>
      <c r="B68" s="69" t="s">
        <v>2183</v>
      </c>
      <c r="C68" s="70" t="s">
        <v>2184</v>
      </c>
      <c r="D68" s="13" t="s">
        <v>35</v>
      </c>
      <c r="E68" s="14">
        <v>39295</v>
      </c>
      <c r="F68" s="14">
        <v>42780</v>
      </c>
    </row>
    <row r="69" spans="1:6" ht="44.25" customHeight="1" x14ac:dyDescent="0.25">
      <c r="A69" s="68" t="s">
        <v>2338</v>
      </c>
      <c r="B69" s="69" t="s">
        <v>2185</v>
      </c>
      <c r="C69" s="70" t="s">
        <v>2186</v>
      </c>
      <c r="D69" s="13" t="s">
        <v>35</v>
      </c>
      <c r="E69" s="14">
        <v>42780</v>
      </c>
      <c r="F69" s="14">
        <v>42780</v>
      </c>
    </row>
    <row r="70" spans="1:6" ht="47.25" customHeight="1" x14ac:dyDescent="0.25">
      <c r="A70" s="68" t="s">
        <v>2147</v>
      </c>
      <c r="B70" s="69" t="s">
        <v>2148</v>
      </c>
      <c r="C70" s="70" t="s">
        <v>2149</v>
      </c>
      <c r="D70" s="13" t="s">
        <v>35</v>
      </c>
      <c r="E70" s="14">
        <v>37408</v>
      </c>
      <c r="F70" s="14">
        <v>42780</v>
      </c>
    </row>
    <row r="71" spans="1:6" ht="48" customHeight="1" x14ac:dyDescent="0.25">
      <c r="A71" s="68" t="s">
        <v>2147</v>
      </c>
      <c r="B71" s="69" t="s">
        <v>2150</v>
      </c>
      <c r="C71" s="70" t="s">
        <v>2151</v>
      </c>
      <c r="D71" s="13" t="s">
        <v>35</v>
      </c>
      <c r="E71" s="14">
        <v>37408</v>
      </c>
      <c r="F71" s="14">
        <v>42780</v>
      </c>
    </row>
    <row r="72" spans="1:6" ht="45" customHeight="1" x14ac:dyDescent="0.25">
      <c r="A72" s="68" t="s">
        <v>2147</v>
      </c>
      <c r="B72" s="69" t="s">
        <v>2152</v>
      </c>
      <c r="C72" s="70">
        <v>164151</v>
      </c>
      <c r="D72" s="13" t="s">
        <v>51</v>
      </c>
      <c r="E72" s="14">
        <v>42095</v>
      </c>
      <c r="F72" s="14">
        <v>42780</v>
      </c>
    </row>
    <row r="73" spans="1:6" ht="42" customHeight="1" x14ac:dyDescent="0.25">
      <c r="A73" s="68" t="s">
        <v>2147</v>
      </c>
      <c r="B73" s="69" t="s">
        <v>2341</v>
      </c>
      <c r="C73" s="70" t="s">
        <v>2342</v>
      </c>
      <c r="D73" s="13">
        <v>500</v>
      </c>
      <c r="E73" s="14">
        <v>42095</v>
      </c>
      <c r="F73" s="14">
        <v>42780</v>
      </c>
    </row>
    <row r="74" spans="1:6" ht="46.5" customHeight="1" x14ac:dyDescent="0.25">
      <c r="A74" s="68" t="s">
        <v>2147</v>
      </c>
      <c r="B74" s="69" t="s">
        <v>2153</v>
      </c>
      <c r="C74" s="70" t="s">
        <v>2154</v>
      </c>
      <c r="D74" s="13" t="s">
        <v>22</v>
      </c>
      <c r="E74" s="14">
        <v>36495</v>
      </c>
      <c r="F74" s="14">
        <v>42779</v>
      </c>
    </row>
    <row r="75" spans="1:6" ht="42" customHeight="1" x14ac:dyDescent="0.25">
      <c r="A75" s="68" t="s">
        <v>2147</v>
      </c>
      <c r="B75" s="69" t="s">
        <v>2155</v>
      </c>
      <c r="C75" s="70" t="s">
        <v>2156</v>
      </c>
      <c r="D75" s="13">
        <v>500</v>
      </c>
      <c r="E75" s="14">
        <v>41934</v>
      </c>
      <c r="F75" s="14">
        <v>42780</v>
      </c>
    </row>
    <row r="76" spans="1:6" ht="30" customHeight="1" x14ac:dyDescent="0.25">
      <c r="A76" s="68" t="s">
        <v>2147</v>
      </c>
      <c r="B76" s="69" t="s">
        <v>2157</v>
      </c>
      <c r="C76" s="70" t="s">
        <v>2158</v>
      </c>
      <c r="D76" s="13" t="s">
        <v>51</v>
      </c>
      <c r="E76" s="14">
        <v>41934</v>
      </c>
      <c r="F76" s="14">
        <v>42780</v>
      </c>
    </row>
    <row r="77" spans="1:6" ht="28.5" customHeight="1" x14ac:dyDescent="0.25">
      <c r="A77" s="68" t="s">
        <v>2147</v>
      </c>
      <c r="B77" s="69" t="s">
        <v>2159</v>
      </c>
      <c r="C77" s="70" t="s">
        <v>2160</v>
      </c>
      <c r="D77" s="13" t="s">
        <v>22</v>
      </c>
      <c r="E77" s="14">
        <v>38139</v>
      </c>
      <c r="F77" s="14">
        <v>42779</v>
      </c>
    </row>
    <row r="78" spans="1:6" ht="28.5" customHeight="1" x14ac:dyDescent="0.25">
      <c r="A78" s="68" t="s">
        <v>2147</v>
      </c>
      <c r="B78" s="69" t="s">
        <v>2161</v>
      </c>
      <c r="C78" s="70" t="s">
        <v>2162</v>
      </c>
      <c r="D78" s="13" t="s">
        <v>51</v>
      </c>
      <c r="E78" s="14">
        <v>41078</v>
      </c>
      <c r="F78" s="14">
        <v>42780</v>
      </c>
    </row>
    <row r="79" spans="1:6" ht="28.5" customHeight="1" x14ac:dyDescent="0.25">
      <c r="A79" s="68" t="s">
        <v>2147</v>
      </c>
      <c r="B79" s="69" t="s">
        <v>2163</v>
      </c>
      <c r="C79" s="70">
        <v>164152</v>
      </c>
      <c r="D79" s="13">
        <v>250</v>
      </c>
      <c r="E79" s="14">
        <v>42095</v>
      </c>
      <c r="F79" s="14">
        <v>42779</v>
      </c>
    </row>
    <row r="80" spans="1:6" ht="28.5" customHeight="1" x14ac:dyDescent="0.25">
      <c r="A80" s="68" t="s">
        <v>2147</v>
      </c>
      <c r="B80" s="69" t="s">
        <v>2163</v>
      </c>
      <c r="C80" s="70">
        <v>164153</v>
      </c>
      <c r="D80" s="13">
        <v>250</v>
      </c>
      <c r="E80" s="14">
        <v>42095</v>
      </c>
      <c r="F80" s="14">
        <v>42780</v>
      </c>
    </row>
    <row r="81" spans="1:6" ht="28.5" customHeight="1" x14ac:dyDescent="0.25">
      <c r="A81" s="68" t="s">
        <v>2147</v>
      </c>
      <c r="B81" s="69" t="s">
        <v>2164</v>
      </c>
      <c r="C81" s="70" t="s">
        <v>2165</v>
      </c>
      <c r="D81" s="13">
        <v>500</v>
      </c>
      <c r="E81" s="14">
        <v>42095</v>
      </c>
      <c r="F81" s="14">
        <v>42780</v>
      </c>
    </row>
    <row r="82" spans="1:6" ht="29.25" customHeight="1" x14ac:dyDescent="0.25">
      <c r="A82" s="68" t="s">
        <v>2147</v>
      </c>
      <c r="B82" s="69" t="s">
        <v>2166</v>
      </c>
      <c r="C82" s="70" t="s">
        <v>2167</v>
      </c>
      <c r="D82" s="13">
        <v>500</v>
      </c>
      <c r="E82" s="14">
        <v>42095</v>
      </c>
      <c r="F82" s="14">
        <v>42780</v>
      </c>
    </row>
    <row r="83" spans="1:6" ht="42" customHeight="1" x14ac:dyDescent="0.25">
      <c r="A83" s="68" t="s">
        <v>2142</v>
      </c>
      <c r="B83" s="69" t="s">
        <v>2187</v>
      </c>
      <c r="C83" s="70" t="s">
        <v>2188</v>
      </c>
      <c r="D83" s="13" t="s">
        <v>35</v>
      </c>
      <c r="E83" s="14">
        <v>42780</v>
      </c>
      <c r="F83" s="14">
        <v>42780</v>
      </c>
    </row>
    <row r="84" spans="1:6" ht="19.5" customHeight="1" x14ac:dyDescent="0.25">
      <c r="A84" s="68" t="s">
        <v>2142</v>
      </c>
      <c r="B84" s="69" t="s">
        <v>2143</v>
      </c>
      <c r="C84" s="70" t="s">
        <v>2144</v>
      </c>
      <c r="D84" s="13" t="s">
        <v>35</v>
      </c>
      <c r="E84" s="14">
        <v>36495</v>
      </c>
      <c r="F84" s="14">
        <v>42780</v>
      </c>
    </row>
    <row r="85" spans="1:6" ht="38.25" customHeight="1" x14ac:dyDescent="0.25">
      <c r="A85" s="68" t="s">
        <v>2142</v>
      </c>
      <c r="B85" s="69" t="s">
        <v>2145</v>
      </c>
      <c r="C85" s="70" t="s">
        <v>2146</v>
      </c>
      <c r="D85" s="13" t="s">
        <v>35</v>
      </c>
      <c r="E85" s="14">
        <v>36495</v>
      </c>
      <c r="F85" s="14">
        <v>42780</v>
      </c>
    </row>
    <row r="86" spans="1:6" ht="27" customHeight="1" x14ac:dyDescent="0.25">
      <c r="A86" s="68" t="s">
        <v>2122</v>
      </c>
      <c r="B86" s="69" t="s">
        <v>2123</v>
      </c>
      <c r="C86" s="70" t="s">
        <v>2124</v>
      </c>
      <c r="D86" s="13" t="s">
        <v>1894</v>
      </c>
      <c r="E86" s="14">
        <v>42422</v>
      </c>
      <c r="F86" s="14">
        <v>42779</v>
      </c>
    </row>
    <row r="87" spans="1:6" ht="27" customHeight="1" x14ac:dyDescent="0.25">
      <c r="A87" s="68" t="s">
        <v>2122</v>
      </c>
      <c r="B87" s="69" t="s">
        <v>2127</v>
      </c>
      <c r="C87" s="70" t="s">
        <v>2128</v>
      </c>
      <c r="D87" s="13">
        <v>1000</v>
      </c>
      <c r="E87" s="14">
        <v>42779</v>
      </c>
      <c r="F87" s="14">
        <v>42779</v>
      </c>
    </row>
    <row r="88" spans="1:6" ht="17.25" customHeight="1" x14ac:dyDescent="0.25">
      <c r="A88" s="68" t="s">
        <v>2122</v>
      </c>
      <c r="B88" s="69" t="s">
        <v>2129</v>
      </c>
      <c r="C88" s="70" t="s">
        <v>2130</v>
      </c>
      <c r="D88" s="13" t="s">
        <v>41</v>
      </c>
      <c r="E88" s="14">
        <v>37288</v>
      </c>
      <c r="F88" s="14">
        <v>42779</v>
      </c>
    </row>
    <row r="89" spans="1:6" ht="36" customHeight="1" x14ac:dyDescent="0.25">
      <c r="A89" s="68" t="s">
        <v>2122</v>
      </c>
      <c r="B89" s="69" t="s">
        <v>2131</v>
      </c>
      <c r="C89" s="70" t="s">
        <v>2132</v>
      </c>
      <c r="D89" s="13" t="s">
        <v>41</v>
      </c>
      <c r="E89" s="14">
        <v>36495</v>
      </c>
      <c r="F89" s="14">
        <v>42779</v>
      </c>
    </row>
    <row r="90" spans="1:6" ht="15" customHeight="1" x14ac:dyDescent="0.25">
      <c r="A90" s="68" t="s">
        <v>2122</v>
      </c>
      <c r="B90" s="69" t="s">
        <v>2135</v>
      </c>
      <c r="C90" s="70" t="s">
        <v>2136</v>
      </c>
      <c r="D90" s="13" t="s">
        <v>135</v>
      </c>
      <c r="E90" s="14">
        <v>42779</v>
      </c>
      <c r="F90" s="14">
        <v>42779</v>
      </c>
    </row>
    <row r="91" spans="1:6" ht="15" customHeight="1" x14ac:dyDescent="0.25">
      <c r="A91" s="68" t="s">
        <v>2122</v>
      </c>
      <c r="B91" s="69" t="s">
        <v>2137</v>
      </c>
      <c r="C91" s="70" t="s">
        <v>2138</v>
      </c>
      <c r="D91" s="13">
        <v>300</v>
      </c>
      <c r="E91" s="14">
        <v>42779</v>
      </c>
      <c r="F91" s="14">
        <v>42779</v>
      </c>
    </row>
    <row r="92" spans="1:6" ht="15" customHeight="1" x14ac:dyDescent="0.25">
      <c r="A92" s="68" t="s">
        <v>2122</v>
      </c>
      <c r="B92" s="69" t="s">
        <v>2139</v>
      </c>
      <c r="C92" s="70">
        <v>122010</v>
      </c>
      <c r="D92" s="13">
        <v>3150</v>
      </c>
      <c r="E92" s="14">
        <v>42422</v>
      </c>
      <c r="F92" s="14">
        <v>42779</v>
      </c>
    </row>
    <row r="93" spans="1:6" ht="15" customHeight="1" x14ac:dyDescent="0.25">
      <c r="A93" s="68" t="s">
        <v>2122</v>
      </c>
      <c r="B93" s="69" t="s">
        <v>2140</v>
      </c>
      <c r="C93" s="70">
        <v>300490328</v>
      </c>
      <c r="D93" s="13">
        <v>3000</v>
      </c>
      <c r="E93" s="14">
        <v>40909</v>
      </c>
      <c r="F93" s="14">
        <v>42779</v>
      </c>
    </row>
    <row r="94" spans="1:6" ht="15" customHeight="1" x14ac:dyDescent="0.25">
      <c r="A94" s="68" t="s">
        <v>2122</v>
      </c>
      <c r="B94" s="69" t="s">
        <v>2343</v>
      </c>
      <c r="C94" s="70">
        <v>101297676</v>
      </c>
      <c r="D94" s="13">
        <v>1000</v>
      </c>
      <c r="E94" s="14">
        <v>41913</v>
      </c>
      <c r="F94" s="14">
        <v>42779</v>
      </c>
    </row>
    <row r="95" spans="1:6" ht="15" customHeight="1" x14ac:dyDescent="0.25">
      <c r="A95" s="68" t="s">
        <v>2344</v>
      </c>
      <c r="B95" s="69" t="s">
        <v>2133</v>
      </c>
      <c r="C95" s="70" t="s">
        <v>2134</v>
      </c>
      <c r="D95" s="13" t="s">
        <v>35</v>
      </c>
      <c r="E95" s="14">
        <v>42780</v>
      </c>
      <c r="F95" s="14">
        <v>42780</v>
      </c>
    </row>
    <row r="96" spans="1:6" ht="45" customHeight="1" x14ac:dyDescent="0.25">
      <c r="A96" s="68" t="s">
        <v>2344</v>
      </c>
      <c r="B96" s="69" t="s">
        <v>2125</v>
      </c>
      <c r="C96" s="70" t="s">
        <v>2126</v>
      </c>
      <c r="D96" s="13" t="s">
        <v>35</v>
      </c>
      <c r="E96" s="14">
        <v>41569</v>
      </c>
      <c r="F96" s="14">
        <v>42780</v>
      </c>
    </row>
    <row r="97" spans="1:6" ht="45" customHeight="1" x14ac:dyDescent="0.25">
      <c r="A97" s="68" t="s">
        <v>2345</v>
      </c>
      <c r="B97" s="69" t="s">
        <v>2117</v>
      </c>
      <c r="C97" s="70" t="s">
        <v>2118</v>
      </c>
      <c r="D97" s="13" t="s">
        <v>35</v>
      </c>
      <c r="E97" s="14">
        <v>39508</v>
      </c>
      <c r="F97" s="14">
        <v>42758</v>
      </c>
    </row>
    <row r="98" spans="1:6" ht="29.25" customHeight="1" x14ac:dyDescent="0.25">
      <c r="A98" s="68" t="s">
        <v>2345</v>
      </c>
      <c r="B98" s="69" t="s">
        <v>2117</v>
      </c>
      <c r="C98" s="70" t="s">
        <v>2119</v>
      </c>
      <c r="D98" s="13" t="s">
        <v>35</v>
      </c>
      <c r="E98" s="14">
        <v>39508</v>
      </c>
      <c r="F98" s="14">
        <v>42758</v>
      </c>
    </row>
    <row r="99" spans="1:6" ht="41.25" customHeight="1" x14ac:dyDescent="0.25">
      <c r="A99" s="68" t="s">
        <v>2345</v>
      </c>
      <c r="B99" s="69" t="s">
        <v>2120</v>
      </c>
      <c r="C99" s="70" t="s">
        <v>2121</v>
      </c>
      <c r="D99" s="13" t="s">
        <v>35</v>
      </c>
      <c r="E99" s="14">
        <v>39508</v>
      </c>
      <c r="F99" s="14">
        <v>42788</v>
      </c>
    </row>
    <row r="100" spans="1:6" ht="41.25" customHeight="1" x14ac:dyDescent="0.25">
      <c r="A100" s="68" t="s">
        <v>2111</v>
      </c>
      <c r="B100" s="69" t="s">
        <v>2112</v>
      </c>
      <c r="C100" s="70" t="s">
        <v>2346</v>
      </c>
      <c r="D100" s="13">
        <v>500</v>
      </c>
      <c r="E100" s="14">
        <v>40940</v>
      </c>
      <c r="F100" s="14">
        <v>42759</v>
      </c>
    </row>
    <row r="101" spans="1:6" ht="13.5" customHeight="1" x14ac:dyDescent="0.25">
      <c r="A101" s="68" t="s">
        <v>2111</v>
      </c>
      <c r="B101" s="69" t="s">
        <v>2113</v>
      </c>
      <c r="C101" s="70" t="s">
        <v>2114</v>
      </c>
      <c r="D101" s="13">
        <v>500</v>
      </c>
      <c r="E101" s="14">
        <v>40940</v>
      </c>
      <c r="F101" s="14">
        <v>42759</v>
      </c>
    </row>
    <row r="102" spans="1:6" ht="28.5" customHeight="1" x14ac:dyDescent="0.25">
      <c r="A102" s="68" t="s">
        <v>2111</v>
      </c>
      <c r="B102" s="106" t="s">
        <v>2115</v>
      </c>
      <c r="C102" s="70" t="s">
        <v>2347</v>
      </c>
      <c r="D102" s="13">
        <v>500</v>
      </c>
      <c r="E102" s="14">
        <v>40940</v>
      </c>
      <c r="F102" s="14">
        <v>42758</v>
      </c>
    </row>
    <row r="103" spans="1:6" ht="43.5" customHeight="1" x14ac:dyDescent="0.25">
      <c r="A103" s="68" t="s">
        <v>2797</v>
      </c>
      <c r="B103" s="69" t="s">
        <v>1181</v>
      </c>
      <c r="C103" s="70">
        <v>6091656001</v>
      </c>
      <c r="D103" s="13">
        <v>3000</v>
      </c>
      <c r="E103" s="14">
        <v>38961</v>
      </c>
      <c r="F103" s="14">
        <v>42759</v>
      </c>
    </row>
    <row r="104" spans="1:6" ht="43.5" customHeight="1" x14ac:dyDescent="0.25">
      <c r="A104" s="68" t="s">
        <v>2102</v>
      </c>
      <c r="B104" s="69" t="s">
        <v>2103</v>
      </c>
      <c r="C104" s="70" t="s">
        <v>2104</v>
      </c>
      <c r="D104" s="13" t="s">
        <v>135</v>
      </c>
      <c r="E104" s="14">
        <v>35556</v>
      </c>
      <c r="F104" s="14">
        <v>42773</v>
      </c>
    </row>
    <row r="105" spans="1:6" ht="43.5" customHeight="1" x14ac:dyDescent="0.25">
      <c r="A105" s="68" t="s">
        <v>2102</v>
      </c>
      <c r="B105" s="69" t="s">
        <v>2105</v>
      </c>
      <c r="C105" s="70" t="s">
        <v>2106</v>
      </c>
      <c r="D105" s="13" t="s">
        <v>22</v>
      </c>
      <c r="E105" s="14">
        <v>37379</v>
      </c>
      <c r="F105" s="14">
        <v>42773</v>
      </c>
    </row>
    <row r="106" spans="1:6" ht="43.5" customHeight="1" x14ac:dyDescent="0.25">
      <c r="A106" s="68" t="s">
        <v>2102</v>
      </c>
      <c r="B106" s="69" t="s">
        <v>2107</v>
      </c>
      <c r="C106" s="70" t="s">
        <v>2108</v>
      </c>
      <c r="D106" s="13" t="s">
        <v>22</v>
      </c>
      <c r="E106" s="14">
        <v>42773</v>
      </c>
      <c r="F106" s="14">
        <v>42773</v>
      </c>
    </row>
    <row r="107" spans="1:6" ht="43.5" customHeight="1" x14ac:dyDescent="0.25">
      <c r="A107" s="68" t="s">
        <v>2102</v>
      </c>
      <c r="B107" s="69" t="s">
        <v>2109</v>
      </c>
      <c r="C107" s="70" t="s">
        <v>2110</v>
      </c>
      <c r="D107" s="13" t="s">
        <v>138</v>
      </c>
      <c r="E107" s="14">
        <v>42429</v>
      </c>
      <c r="F107" s="14">
        <v>42772</v>
      </c>
    </row>
    <row r="108" spans="1:6" ht="43.5" customHeight="1" x14ac:dyDescent="0.25">
      <c r="A108" s="68" t="s">
        <v>2349</v>
      </c>
      <c r="B108" s="69" t="s">
        <v>2350</v>
      </c>
      <c r="C108" s="70" t="s">
        <v>2351</v>
      </c>
      <c r="D108" s="13">
        <v>3000</v>
      </c>
      <c r="E108" s="14">
        <v>39356</v>
      </c>
      <c r="F108" s="14">
        <v>42788</v>
      </c>
    </row>
    <row r="109" spans="1:6" ht="13.5" customHeight="1" x14ac:dyDescent="0.25">
      <c r="A109" s="15" t="s">
        <v>2798</v>
      </c>
      <c r="B109" s="69" t="s">
        <v>2352</v>
      </c>
      <c r="C109" s="70" t="s">
        <v>2353</v>
      </c>
      <c r="D109" s="13">
        <v>2500</v>
      </c>
      <c r="E109" s="14">
        <v>42772</v>
      </c>
      <c r="F109" s="14">
        <v>42772</v>
      </c>
    </row>
    <row r="110" spans="1:6" ht="15" customHeight="1" x14ac:dyDescent="0.25">
      <c r="A110" s="68" t="s">
        <v>2354</v>
      </c>
      <c r="B110" s="69" t="s">
        <v>2352</v>
      </c>
      <c r="C110" s="70" t="s">
        <v>2355</v>
      </c>
      <c r="D110" s="13">
        <v>2500</v>
      </c>
      <c r="E110" s="14">
        <v>42772</v>
      </c>
      <c r="F110" s="14">
        <v>42772</v>
      </c>
    </row>
    <row r="111" spans="1:6" ht="30" customHeight="1" x14ac:dyDescent="0.25">
      <c r="A111" s="68" t="s">
        <v>2354</v>
      </c>
      <c r="B111" s="69" t="s">
        <v>2356</v>
      </c>
      <c r="C111" s="70" t="s">
        <v>2357</v>
      </c>
      <c r="D111" s="13">
        <v>2500</v>
      </c>
      <c r="E111" s="14">
        <v>42772</v>
      </c>
      <c r="F111" s="14">
        <v>42772</v>
      </c>
    </row>
    <row r="112" spans="1:6" ht="42.75" customHeight="1" x14ac:dyDescent="0.25">
      <c r="A112" s="15" t="s">
        <v>2799</v>
      </c>
      <c r="B112" s="69" t="s">
        <v>2440</v>
      </c>
      <c r="C112" s="105">
        <v>411436</v>
      </c>
      <c r="D112" s="13">
        <v>3000</v>
      </c>
      <c r="E112" s="14">
        <v>42675</v>
      </c>
      <c r="F112" s="14">
        <v>42773</v>
      </c>
    </row>
    <row r="113" spans="1:6" ht="43.5" customHeight="1" x14ac:dyDescent="0.25">
      <c r="A113" s="15" t="s">
        <v>2799</v>
      </c>
      <c r="B113" s="69" t="s">
        <v>2440</v>
      </c>
      <c r="C113" s="105">
        <v>411558</v>
      </c>
      <c r="D113" s="13">
        <v>3000</v>
      </c>
      <c r="E113" s="14">
        <v>42675</v>
      </c>
      <c r="F113" s="14">
        <v>42773</v>
      </c>
    </row>
    <row r="114" spans="1:6" ht="45" customHeight="1" x14ac:dyDescent="0.25">
      <c r="A114" s="68" t="s">
        <v>2097</v>
      </c>
      <c r="B114" s="69" t="s">
        <v>2088</v>
      </c>
      <c r="C114" s="70" t="s">
        <v>2098</v>
      </c>
      <c r="D114" s="13">
        <v>4000</v>
      </c>
      <c r="E114" s="14">
        <v>42429</v>
      </c>
      <c r="F114" s="14">
        <v>42772</v>
      </c>
    </row>
    <row r="115" spans="1:6" ht="42.75" customHeight="1" x14ac:dyDescent="0.25">
      <c r="A115" s="68" t="s">
        <v>2087</v>
      </c>
      <c r="B115" s="69" t="s">
        <v>2065</v>
      </c>
      <c r="C115" s="70" t="s">
        <v>2066</v>
      </c>
      <c r="D115" s="33">
        <v>3250</v>
      </c>
      <c r="E115" s="14">
        <v>42437</v>
      </c>
      <c r="F115" s="14">
        <v>42773</v>
      </c>
    </row>
    <row r="116" spans="1:6" ht="41.25" customHeight="1" x14ac:dyDescent="0.25">
      <c r="A116" s="68" t="s">
        <v>2087</v>
      </c>
      <c r="B116" s="69" t="s">
        <v>2065</v>
      </c>
      <c r="C116" s="70" t="s">
        <v>2069</v>
      </c>
      <c r="D116" s="33">
        <v>3250</v>
      </c>
      <c r="E116" s="14">
        <v>42437</v>
      </c>
      <c r="F116" s="14">
        <v>42773</v>
      </c>
    </row>
    <row r="117" spans="1:6" ht="42.75" customHeight="1" x14ac:dyDescent="0.25">
      <c r="A117" s="68" t="s">
        <v>2087</v>
      </c>
      <c r="B117" s="69" t="s">
        <v>2088</v>
      </c>
      <c r="C117" s="70" t="s">
        <v>2089</v>
      </c>
      <c r="D117" s="13">
        <v>4000</v>
      </c>
      <c r="E117" s="14">
        <v>42429</v>
      </c>
      <c r="F117" s="14">
        <v>42773</v>
      </c>
    </row>
    <row r="118" spans="1:6" ht="56.25" customHeight="1" x14ac:dyDescent="0.25">
      <c r="A118" s="68" t="s">
        <v>2087</v>
      </c>
      <c r="B118" s="69" t="s">
        <v>2358</v>
      </c>
      <c r="C118" s="70" t="s">
        <v>2359</v>
      </c>
      <c r="D118" s="13">
        <v>2000</v>
      </c>
      <c r="E118" s="14">
        <v>39173</v>
      </c>
      <c r="F118" s="14">
        <v>42772</v>
      </c>
    </row>
    <row r="119" spans="1:6" ht="24.75" customHeight="1" x14ac:dyDescent="0.25">
      <c r="A119" s="68" t="s">
        <v>2087</v>
      </c>
      <c r="B119" s="69" t="s">
        <v>2091</v>
      </c>
      <c r="C119" s="70" t="s">
        <v>2092</v>
      </c>
      <c r="D119" s="13">
        <v>2000</v>
      </c>
      <c r="E119" s="14">
        <v>39203</v>
      </c>
      <c r="F119" s="14">
        <v>42773</v>
      </c>
    </row>
    <row r="120" spans="1:6" ht="30" customHeight="1" x14ac:dyDescent="0.25">
      <c r="A120" s="68" t="s">
        <v>2087</v>
      </c>
      <c r="B120" s="69" t="s">
        <v>1359</v>
      </c>
      <c r="C120" s="70">
        <v>97539</v>
      </c>
      <c r="D120" s="13">
        <v>8500</v>
      </c>
      <c r="E120" s="14">
        <v>42773</v>
      </c>
      <c r="F120" s="14">
        <v>42773</v>
      </c>
    </row>
    <row r="121" spans="1:6" ht="46.5" customHeight="1" x14ac:dyDescent="0.25">
      <c r="A121" s="68" t="s">
        <v>2087</v>
      </c>
      <c r="B121" s="69" t="s">
        <v>2093</v>
      </c>
      <c r="C121" s="70" t="s">
        <v>2360</v>
      </c>
      <c r="D121" s="13">
        <v>1000</v>
      </c>
      <c r="E121" s="14">
        <v>39479</v>
      </c>
      <c r="F121" s="14">
        <v>42773</v>
      </c>
    </row>
    <row r="122" spans="1:6" ht="43.5" customHeight="1" x14ac:dyDescent="0.25">
      <c r="A122" s="68" t="s">
        <v>2087</v>
      </c>
      <c r="B122" s="69" t="s">
        <v>2095</v>
      </c>
      <c r="C122" s="70" t="s">
        <v>2361</v>
      </c>
      <c r="D122" s="13">
        <v>2000</v>
      </c>
      <c r="E122" s="14">
        <v>39508</v>
      </c>
      <c r="F122" s="14">
        <v>42772</v>
      </c>
    </row>
    <row r="123" spans="1:6" ht="43.5" customHeight="1" x14ac:dyDescent="0.25">
      <c r="A123" s="23" t="s">
        <v>2085</v>
      </c>
      <c r="B123" s="69" t="s">
        <v>2800</v>
      </c>
      <c r="C123" s="70" t="s">
        <v>2801</v>
      </c>
      <c r="D123" s="13">
        <v>3000</v>
      </c>
      <c r="E123" s="14">
        <v>39203</v>
      </c>
      <c r="F123" s="14">
        <v>42773</v>
      </c>
    </row>
    <row r="124" spans="1:6" ht="46.5" customHeight="1" x14ac:dyDescent="0.25">
      <c r="A124" s="23" t="s">
        <v>2802</v>
      </c>
      <c r="B124" s="69" t="s">
        <v>1368</v>
      </c>
      <c r="C124" s="70" t="s">
        <v>2090</v>
      </c>
      <c r="D124" s="13">
        <v>1000</v>
      </c>
      <c r="E124" s="14">
        <v>39203</v>
      </c>
      <c r="F124" s="14">
        <v>42773</v>
      </c>
    </row>
    <row r="125" spans="1:6" ht="46.5" customHeight="1" x14ac:dyDescent="0.25">
      <c r="A125" s="15" t="s">
        <v>2803</v>
      </c>
      <c r="B125" s="69" t="s">
        <v>2362</v>
      </c>
      <c r="C125" s="70">
        <v>413608</v>
      </c>
      <c r="D125" s="13">
        <v>1000</v>
      </c>
      <c r="E125" s="14">
        <v>42736</v>
      </c>
      <c r="F125" s="14">
        <v>42773</v>
      </c>
    </row>
    <row r="126" spans="1:6" ht="46.5" customHeight="1" x14ac:dyDescent="0.25">
      <c r="A126" s="15" t="s">
        <v>2803</v>
      </c>
      <c r="B126" s="69" t="s">
        <v>2363</v>
      </c>
      <c r="C126" s="70">
        <v>411569</v>
      </c>
      <c r="D126" s="13">
        <v>3000</v>
      </c>
      <c r="E126" s="14">
        <v>42675</v>
      </c>
      <c r="F126" s="14">
        <v>42773</v>
      </c>
    </row>
    <row r="127" spans="1:6" ht="45" customHeight="1" x14ac:dyDescent="0.25">
      <c r="A127" s="15" t="s">
        <v>2804</v>
      </c>
      <c r="B127" s="69" t="s">
        <v>2080</v>
      </c>
      <c r="C127" s="70" t="s">
        <v>2081</v>
      </c>
      <c r="D127" s="33" t="s">
        <v>35</v>
      </c>
      <c r="E127" s="14">
        <v>42781</v>
      </c>
      <c r="F127" s="14">
        <v>42781</v>
      </c>
    </row>
    <row r="128" spans="1:6" ht="47.25" customHeight="1" x14ac:dyDescent="0.25">
      <c r="A128" s="23" t="s">
        <v>2805</v>
      </c>
      <c r="B128" s="69" t="s">
        <v>2806</v>
      </c>
      <c r="C128" s="105" t="s">
        <v>2807</v>
      </c>
      <c r="D128" s="13">
        <v>3000</v>
      </c>
      <c r="E128" s="14">
        <v>38412</v>
      </c>
      <c r="F128" s="14">
        <v>42772</v>
      </c>
    </row>
    <row r="129" spans="1:6" ht="45.75" customHeight="1" x14ac:dyDescent="0.25">
      <c r="A129" s="68" t="s">
        <v>2072</v>
      </c>
      <c r="B129" s="69" t="s">
        <v>2073</v>
      </c>
      <c r="C129" s="70" t="s">
        <v>2074</v>
      </c>
      <c r="D129" s="13" t="s">
        <v>41</v>
      </c>
      <c r="E129" s="14">
        <v>37865</v>
      </c>
      <c r="F129" s="14">
        <v>42773</v>
      </c>
    </row>
    <row r="130" spans="1:6" ht="45.75" customHeight="1" x14ac:dyDescent="0.25">
      <c r="A130" s="68" t="s">
        <v>2072</v>
      </c>
      <c r="B130" s="69" t="s">
        <v>2075</v>
      </c>
      <c r="C130" s="70" t="s">
        <v>2076</v>
      </c>
      <c r="D130" s="13" t="s">
        <v>35</v>
      </c>
      <c r="E130" s="14">
        <v>37865</v>
      </c>
      <c r="F130" s="14">
        <v>42773</v>
      </c>
    </row>
    <row r="131" spans="1:6" ht="42.75" customHeight="1" x14ac:dyDescent="0.25">
      <c r="A131" s="68" t="s">
        <v>2072</v>
      </c>
      <c r="B131" s="69" t="s">
        <v>2075</v>
      </c>
      <c r="C131" s="70" t="s">
        <v>2077</v>
      </c>
      <c r="D131" s="13" t="s">
        <v>35</v>
      </c>
      <c r="E131" s="14">
        <v>37865</v>
      </c>
      <c r="F131" s="14">
        <v>42772</v>
      </c>
    </row>
    <row r="132" spans="1:6" ht="30" customHeight="1" x14ac:dyDescent="0.25">
      <c r="A132" s="68" t="s">
        <v>2072</v>
      </c>
      <c r="B132" s="69" t="s">
        <v>2364</v>
      </c>
      <c r="C132" s="70" t="s">
        <v>2365</v>
      </c>
      <c r="D132" s="33" t="s">
        <v>22</v>
      </c>
      <c r="E132" s="14">
        <v>42402</v>
      </c>
      <c r="F132" s="14">
        <v>42788</v>
      </c>
    </row>
    <row r="133" spans="1:6" ht="42.75" customHeight="1" x14ac:dyDescent="0.25">
      <c r="A133" s="68" t="s">
        <v>2367</v>
      </c>
      <c r="B133" s="69" t="s">
        <v>2065</v>
      </c>
      <c r="C133" s="70" t="s">
        <v>2068</v>
      </c>
      <c r="D133" s="33">
        <v>3250</v>
      </c>
      <c r="E133" s="14">
        <v>42437</v>
      </c>
      <c r="F133" s="14">
        <v>42773</v>
      </c>
    </row>
    <row r="134" spans="1:6" ht="13.5" customHeight="1" x14ac:dyDescent="0.25">
      <c r="A134" s="23" t="s">
        <v>2808</v>
      </c>
      <c r="B134" s="69" t="s">
        <v>2071</v>
      </c>
      <c r="C134" s="70">
        <v>1109202405</v>
      </c>
      <c r="D134" s="33">
        <v>1000</v>
      </c>
      <c r="E134" s="14">
        <v>42446</v>
      </c>
      <c r="F134" s="14">
        <v>42437</v>
      </c>
    </row>
    <row r="135" spans="1:6" ht="42.75" customHeight="1" x14ac:dyDescent="0.25">
      <c r="A135" s="68" t="s">
        <v>2366</v>
      </c>
      <c r="B135" s="69" t="s">
        <v>2065</v>
      </c>
      <c r="C135" s="70" t="s">
        <v>2067</v>
      </c>
      <c r="D135" s="33">
        <v>3250</v>
      </c>
      <c r="E135" s="14">
        <v>42437</v>
      </c>
      <c r="F135" s="14">
        <v>42781</v>
      </c>
    </row>
    <row r="136" spans="1:6" ht="42.75" customHeight="1" x14ac:dyDescent="0.25">
      <c r="A136" s="68" t="s">
        <v>2058</v>
      </c>
      <c r="B136" s="69" t="s">
        <v>2059</v>
      </c>
      <c r="C136" s="70" t="s">
        <v>2060</v>
      </c>
      <c r="D136" s="13" t="s">
        <v>41</v>
      </c>
      <c r="E136" s="14">
        <v>42772</v>
      </c>
      <c r="F136" s="14">
        <v>42772</v>
      </c>
    </row>
    <row r="137" spans="1:6" ht="42.75" customHeight="1" x14ac:dyDescent="0.25">
      <c r="A137" s="68" t="s">
        <v>2058</v>
      </c>
      <c r="B137" s="69" t="s">
        <v>2061</v>
      </c>
      <c r="C137" s="70">
        <v>163015</v>
      </c>
      <c r="D137" s="13">
        <v>250</v>
      </c>
      <c r="E137" s="14">
        <v>34700</v>
      </c>
      <c r="F137" s="14">
        <v>42773</v>
      </c>
    </row>
    <row r="138" spans="1:6" ht="42.75" customHeight="1" x14ac:dyDescent="0.25">
      <c r="A138" s="68" t="s">
        <v>2048</v>
      </c>
      <c r="B138" s="69" t="s">
        <v>2049</v>
      </c>
      <c r="C138" s="70" t="s">
        <v>2050</v>
      </c>
      <c r="D138" s="13" t="s">
        <v>135</v>
      </c>
      <c r="E138" s="14">
        <v>41253</v>
      </c>
      <c r="F138" s="14">
        <v>42772</v>
      </c>
    </row>
    <row r="139" spans="1:6" ht="42.75" customHeight="1" x14ac:dyDescent="0.25">
      <c r="A139" s="68" t="s">
        <v>2048</v>
      </c>
      <c r="B139" s="69" t="s">
        <v>2051</v>
      </c>
      <c r="C139" s="70" t="s">
        <v>2052</v>
      </c>
      <c r="D139" s="13" t="s">
        <v>41</v>
      </c>
      <c r="E139" s="14">
        <v>37883</v>
      </c>
      <c r="F139" s="14">
        <v>42772</v>
      </c>
    </row>
    <row r="140" spans="1:6" ht="42.75" customHeight="1" x14ac:dyDescent="0.25">
      <c r="A140" s="68" t="s">
        <v>2048</v>
      </c>
      <c r="B140" s="69" t="s">
        <v>2051</v>
      </c>
      <c r="C140" s="70" t="s">
        <v>2053</v>
      </c>
      <c r="D140" s="13" t="s">
        <v>41</v>
      </c>
      <c r="E140" s="14">
        <v>37883</v>
      </c>
      <c r="F140" s="14">
        <v>42772</v>
      </c>
    </row>
    <row r="141" spans="1:6" ht="53.25" customHeight="1" x14ac:dyDescent="0.25">
      <c r="A141" s="68" t="s">
        <v>2048</v>
      </c>
      <c r="B141" s="69" t="s">
        <v>2054</v>
      </c>
      <c r="C141" s="70" t="s">
        <v>2055</v>
      </c>
      <c r="D141" s="13" t="s">
        <v>41</v>
      </c>
      <c r="E141" s="14">
        <v>42772</v>
      </c>
      <c r="F141" s="14">
        <v>42772</v>
      </c>
    </row>
    <row r="142" spans="1:6" ht="53.25" customHeight="1" x14ac:dyDescent="0.25">
      <c r="A142" s="68" t="s">
        <v>2048</v>
      </c>
      <c r="B142" s="69" t="s">
        <v>2056</v>
      </c>
      <c r="C142" s="70" t="s">
        <v>2057</v>
      </c>
      <c r="D142" s="13" t="s">
        <v>41</v>
      </c>
      <c r="E142" s="14">
        <v>42772</v>
      </c>
      <c r="F142" s="14">
        <v>42772</v>
      </c>
    </row>
    <row r="143" spans="1:6" ht="30" customHeight="1" x14ac:dyDescent="0.25">
      <c r="A143" s="68" t="s">
        <v>2348</v>
      </c>
      <c r="B143" s="69" t="s">
        <v>2100</v>
      </c>
      <c r="C143" s="70" t="s">
        <v>2101</v>
      </c>
      <c r="D143" s="13" t="s">
        <v>135</v>
      </c>
      <c r="E143" s="14">
        <v>42781</v>
      </c>
      <c r="F143" s="14">
        <v>42781</v>
      </c>
    </row>
    <row r="144" spans="1:6" ht="15" customHeight="1" x14ac:dyDescent="0.25">
      <c r="A144" s="68" t="s">
        <v>2045</v>
      </c>
      <c r="B144" s="69" t="s">
        <v>2046</v>
      </c>
      <c r="C144" s="70" t="s">
        <v>2047</v>
      </c>
      <c r="D144" s="13" t="s">
        <v>35</v>
      </c>
      <c r="E144" s="14">
        <v>42772</v>
      </c>
      <c r="F144" s="14">
        <v>42772</v>
      </c>
    </row>
    <row r="145" spans="1:6" ht="27" customHeight="1" x14ac:dyDescent="0.25">
      <c r="A145" s="68" t="s">
        <v>2034</v>
      </c>
      <c r="B145" s="69" t="s">
        <v>2035</v>
      </c>
      <c r="C145" s="70" t="s">
        <v>2036</v>
      </c>
      <c r="D145" s="13" t="s">
        <v>121</v>
      </c>
      <c r="E145" s="14">
        <v>42772</v>
      </c>
      <c r="F145" s="14">
        <v>42772</v>
      </c>
    </row>
    <row r="146" spans="1:6" ht="27" customHeight="1" x14ac:dyDescent="0.25">
      <c r="A146" s="68" t="s">
        <v>2034</v>
      </c>
      <c r="B146" s="69" t="s">
        <v>2037</v>
      </c>
      <c r="C146" s="70" t="s">
        <v>2038</v>
      </c>
      <c r="D146" s="13" t="s">
        <v>2039</v>
      </c>
      <c r="E146" s="14">
        <v>42772</v>
      </c>
      <c r="F146" s="14">
        <v>42773</v>
      </c>
    </row>
    <row r="147" spans="1:6" ht="27" customHeight="1" x14ac:dyDescent="0.25">
      <c r="A147" s="68" t="s">
        <v>2034</v>
      </c>
      <c r="B147" s="69" t="s">
        <v>2040</v>
      </c>
      <c r="C147" s="70" t="s">
        <v>2041</v>
      </c>
      <c r="D147" s="13" t="s">
        <v>35</v>
      </c>
      <c r="E147" s="14">
        <v>42429</v>
      </c>
      <c r="F147" s="14">
        <v>42772</v>
      </c>
    </row>
    <row r="148" spans="1:6" ht="27.75" customHeight="1" x14ac:dyDescent="0.25">
      <c r="A148" s="68" t="s">
        <v>2034</v>
      </c>
      <c r="B148" s="69" t="s">
        <v>2042</v>
      </c>
      <c r="C148" s="70" t="s">
        <v>2043</v>
      </c>
      <c r="D148" s="13" t="s">
        <v>83</v>
      </c>
      <c r="E148" s="14">
        <v>42429</v>
      </c>
      <c r="F148" s="14">
        <v>42772</v>
      </c>
    </row>
    <row r="149" spans="1:6" ht="27" customHeight="1" x14ac:dyDescent="0.25">
      <c r="A149" s="68" t="s">
        <v>2034</v>
      </c>
      <c r="B149" s="69" t="s">
        <v>2368</v>
      </c>
      <c r="C149" s="70">
        <v>79852</v>
      </c>
      <c r="D149" s="13">
        <v>1500</v>
      </c>
      <c r="E149" s="14">
        <v>42772</v>
      </c>
      <c r="F149" s="14">
        <v>42772</v>
      </c>
    </row>
    <row r="150" spans="1:6" ht="27" customHeight="1" x14ac:dyDescent="0.25">
      <c r="A150" s="68" t="s">
        <v>2034</v>
      </c>
      <c r="B150" s="69" t="s">
        <v>2369</v>
      </c>
      <c r="C150" s="70">
        <v>80013</v>
      </c>
      <c r="D150" s="13">
        <v>1500</v>
      </c>
      <c r="E150" s="14">
        <v>42772</v>
      </c>
      <c r="F150" s="14">
        <v>42772</v>
      </c>
    </row>
    <row r="151" spans="1:6" ht="27" customHeight="1" x14ac:dyDescent="0.25">
      <c r="A151" s="68" t="s">
        <v>2034</v>
      </c>
      <c r="B151" s="69" t="s">
        <v>2044</v>
      </c>
      <c r="C151" s="70" t="s">
        <v>2370</v>
      </c>
      <c r="D151" s="13">
        <v>17000</v>
      </c>
      <c r="E151" s="14">
        <v>42772</v>
      </c>
      <c r="F151" s="14">
        <v>42772</v>
      </c>
    </row>
    <row r="152" spans="1:6" ht="40.5" customHeight="1" x14ac:dyDescent="0.25">
      <c r="A152" s="68" t="s">
        <v>2034</v>
      </c>
      <c r="B152" s="69" t="s">
        <v>2371</v>
      </c>
      <c r="C152" s="70" t="s">
        <v>2372</v>
      </c>
      <c r="D152" s="13">
        <v>3000</v>
      </c>
      <c r="E152" s="14">
        <v>39448</v>
      </c>
      <c r="F152" s="14">
        <v>42772</v>
      </c>
    </row>
    <row r="153" spans="1:6" ht="40.5" customHeight="1" x14ac:dyDescent="0.25">
      <c r="A153" s="68" t="s">
        <v>2029</v>
      </c>
      <c r="B153" s="69" t="s">
        <v>2030</v>
      </c>
      <c r="C153" s="70">
        <v>49371</v>
      </c>
      <c r="D153" s="13">
        <v>2000</v>
      </c>
      <c r="E153" s="14">
        <v>42772</v>
      </c>
      <c r="F153" s="14">
        <v>42772</v>
      </c>
    </row>
    <row r="154" spans="1:6" ht="40.5" customHeight="1" x14ac:dyDescent="0.25">
      <c r="A154" s="68" t="s">
        <v>2026</v>
      </c>
      <c r="B154" s="69" t="s">
        <v>2027</v>
      </c>
      <c r="C154" s="70" t="s">
        <v>2028</v>
      </c>
      <c r="D154" s="13" t="s">
        <v>35</v>
      </c>
      <c r="E154" s="14">
        <v>36173</v>
      </c>
      <c r="F154" s="14">
        <v>42772</v>
      </c>
    </row>
    <row r="155" spans="1:6" ht="40.5" customHeight="1" x14ac:dyDescent="0.25">
      <c r="A155" s="23" t="s">
        <v>2809</v>
      </c>
      <c r="B155" s="69" t="s">
        <v>2810</v>
      </c>
      <c r="C155" s="70" t="s">
        <v>2811</v>
      </c>
      <c r="D155" s="13">
        <v>2000</v>
      </c>
      <c r="E155" s="14">
        <v>39508</v>
      </c>
      <c r="F155" s="14">
        <v>42772</v>
      </c>
    </row>
    <row r="156" spans="1:6" ht="40.5" customHeight="1" x14ac:dyDescent="0.25">
      <c r="A156" s="15" t="s">
        <v>2812</v>
      </c>
      <c r="B156" s="69" t="s">
        <v>2373</v>
      </c>
      <c r="C156" s="70">
        <v>407478</v>
      </c>
      <c r="D156" s="13">
        <v>2000</v>
      </c>
      <c r="E156" s="14">
        <v>42675</v>
      </c>
      <c r="F156" s="14">
        <v>42772</v>
      </c>
    </row>
    <row r="157" spans="1:6" ht="40.5" customHeight="1" x14ac:dyDescent="0.25">
      <c r="A157" s="68" t="s">
        <v>2655</v>
      </c>
      <c r="B157" s="69" t="s">
        <v>2024</v>
      </c>
      <c r="C157" s="70" t="s">
        <v>2025</v>
      </c>
      <c r="D157" s="33">
        <v>2000</v>
      </c>
      <c r="E157" s="14">
        <v>42429</v>
      </c>
      <c r="F157" s="14">
        <v>42773</v>
      </c>
    </row>
    <row r="158" spans="1:6" ht="28.5" customHeight="1" x14ac:dyDescent="0.25">
      <c r="A158" s="68" t="s">
        <v>2019</v>
      </c>
      <c r="B158" s="69" t="s">
        <v>2015</v>
      </c>
      <c r="C158" s="70" t="s">
        <v>2020</v>
      </c>
      <c r="D158" s="13">
        <v>2000</v>
      </c>
      <c r="E158" s="14">
        <v>36586</v>
      </c>
      <c r="F158" s="14">
        <v>42780</v>
      </c>
    </row>
    <row r="159" spans="1:6" ht="16.5" customHeight="1" x14ac:dyDescent="0.25">
      <c r="A159" s="68" t="s">
        <v>2019</v>
      </c>
      <c r="B159" s="69" t="s">
        <v>2021</v>
      </c>
      <c r="C159" s="70" t="s">
        <v>2022</v>
      </c>
      <c r="D159" s="13">
        <v>2000</v>
      </c>
      <c r="E159" s="14">
        <v>36586</v>
      </c>
      <c r="F159" s="14">
        <v>42780</v>
      </c>
    </row>
    <row r="160" spans="1:6" ht="26.25" customHeight="1" x14ac:dyDescent="0.25">
      <c r="A160" s="104" t="s">
        <v>2006</v>
      </c>
      <c r="B160" s="80" t="s">
        <v>2007</v>
      </c>
      <c r="C160" s="81" t="s">
        <v>2008</v>
      </c>
      <c r="D160" s="19" t="s">
        <v>2009</v>
      </c>
      <c r="E160" s="20">
        <v>42424</v>
      </c>
      <c r="F160" s="20">
        <v>42779</v>
      </c>
    </row>
    <row r="161" spans="1:6" ht="24" customHeight="1" x14ac:dyDescent="0.25">
      <c r="A161" s="104" t="s">
        <v>2006</v>
      </c>
      <c r="B161" s="80" t="s">
        <v>2010</v>
      </c>
      <c r="C161" s="81" t="s">
        <v>2011</v>
      </c>
      <c r="D161" s="19" t="s">
        <v>210</v>
      </c>
      <c r="E161" s="20">
        <v>42424</v>
      </c>
      <c r="F161" s="20">
        <v>42779</v>
      </c>
    </row>
    <row r="162" spans="1:6" ht="27" customHeight="1" x14ac:dyDescent="0.25">
      <c r="A162" s="104" t="s">
        <v>2006</v>
      </c>
      <c r="B162" s="80" t="s">
        <v>2012</v>
      </c>
      <c r="C162" s="81" t="s">
        <v>2013</v>
      </c>
      <c r="D162" s="19" t="s">
        <v>210</v>
      </c>
      <c r="E162" s="20">
        <v>42424</v>
      </c>
      <c r="F162" s="14">
        <v>42788</v>
      </c>
    </row>
    <row r="163" spans="1:6" ht="28.5" customHeight="1" x14ac:dyDescent="0.25">
      <c r="A163" s="104" t="s">
        <v>2374</v>
      </c>
      <c r="B163" s="80" t="s">
        <v>860</v>
      </c>
      <c r="C163" s="81" t="s">
        <v>861</v>
      </c>
      <c r="D163" s="19" t="s">
        <v>16</v>
      </c>
      <c r="E163" s="20">
        <v>42779</v>
      </c>
      <c r="F163" s="20">
        <v>42779</v>
      </c>
    </row>
    <row r="164" spans="1:6" ht="43.5" customHeight="1" x14ac:dyDescent="0.25">
      <c r="A164" s="104" t="s">
        <v>2374</v>
      </c>
      <c r="B164" s="80" t="s">
        <v>857</v>
      </c>
      <c r="C164" s="81" t="s">
        <v>858</v>
      </c>
      <c r="D164" s="19" t="s">
        <v>210</v>
      </c>
      <c r="E164" s="20">
        <v>42779</v>
      </c>
      <c r="F164" s="20">
        <v>42779</v>
      </c>
    </row>
    <row r="165" spans="1:6" ht="43.5" customHeight="1" x14ac:dyDescent="0.25">
      <c r="A165" s="104" t="s">
        <v>2374</v>
      </c>
      <c r="B165" s="80" t="s">
        <v>854</v>
      </c>
      <c r="C165" s="81" t="s">
        <v>855</v>
      </c>
      <c r="D165" s="19" t="s">
        <v>856</v>
      </c>
      <c r="E165" s="20">
        <v>42779</v>
      </c>
      <c r="F165" s="20">
        <v>42779</v>
      </c>
    </row>
    <row r="166" spans="1:6" ht="40.5" customHeight="1" x14ac:dyDescent="0.25">
      <c r="A166" s="104" t="s">
        <v>2374</v>
      </c>
      <c r="B166" s="80" t="s">
        <v>2375</v>
      </c>
      <c r="C166" s="107" t="s">
        <v>2376</v>
      </c>
      <c r="D166" s="19">
        <v>2000</v>
      </c>
      <c r="E166" s="20">
        <v>37377</v>
      </c>
      <c r="F166" s="20">
        <v>42779</v>
      </c>
    </row>
    <row r="167" spans="1:6" ht="43.5" customHeight="1" x14ac:dyDescent="0.25">
      <c r="A167" s="104" t="s">
        <v>2374</v>
      </c>
      <c r="B167" s="80" t="s">
        <v>2377</v>
      </c>
      <c r="C167" s="107" t="s">
        <v>2378</v>
      </c>
      <c r="D167" s="19">
        <v>3000</v>
      </c>
      <c r="E167" s="20">
        <v>37408</v>
      </c>
      <c r="F167" s="20">
        <v>42779</v>
      </c>
    </row>
    <row r="168" spans="1:6" ht="15" customHeight="1" x14ac:dyDescent="0.25">
      <c r="A168" s="104" t="s">
        <v>2374</v>
      </c>
      <c r="B168" s="80" t="s">
        <v>862</v>
      </c>
      <c r="C168" s="81" t="s">
        <v>863</v>
      </c>
      <c r="D168" s="19" t="s">
        <v>210</v>
      </c>
      <c r="E168" s="20">
        <v>42779</v>
      </c>
      <c r="F168" s="20">
        <v>42745</v>
      </c>
    </row>
    <row r="169" spans="1:6" ht="27.75" customHeight="1" x14ac:dyDescent="0.25">
      <c r="A169" s="104" t="s">
        <v>1992</v>
      </c>
      <c r="B169" s="80" t="s">
        <v>198</v>
      </c>
      <c r="C169" s="81" t="s">
        <v>199</v>
      </c>
      <c r="D169" s="19" t="s">
        <v>200</v>
      </c>
      <c r="E169" s="20">
        <v>42413</v>
      </c>
      <c r="F169" s="20">
        <v>42779</v>
      </c>
    </row>
    <row r="170" spans="1:6" ht="40.5" customHeight="1" x14ac:dyDescent="0.25">
      <c r="A170" s="104" t="s">
        <v>1992</v>
      </c>
      <c r="B170" s="80" t="s">
        <v>1993</v>
      </c>
      <c r="C170" s="81" t="s">
        <v>1994</v>
      </c>
      <c r="D170" s="19" t="s">
        <v>135</v>
      </c>
      <c r="E170" s="20">
        <v>42424</v>
      </c>
      <c r="F170" s="14">
        <v>42779</v>
      </c>
    </row>
    <row r="171" spans="1:6" ht="47.25" customHeight="1" x14ac:dyDescent="0.25">
      <c r="A171" s="68" t="s">
        <v>1992</v>
      </c>
      <c r="B171" s="69" t="s">
        <v>1995</v>
      </c>
      <c r="C171" s="70">
        <v>308021</v>
      </c>
      <c r="D171" s="13" t="s">
        <v>1996</v>
      </c>
      <c r="E171" s="14">
        <v>42424</v>
      </c>
      <c r="F171" s="14">
        <v>42779</v>
      </c>
    </row>
    <row r="172" spans="1:6" ht="41.25" customHeight="1" x14ac:dyDescent="0.25">
      <c r="A172" s="55" t="s">
        <v>1992</v>
      </c>
      <c r="B172" s="82" t="s">
        <v>1997</v>
      </c>
      <c r="C172" s="83" t="s">
        <v>1998</v>
      </c>
      <c r="D172" s="13" t="s">
        <v>1996</v>
      </c>
      <c r="E172" s="14">
        <v>42424</v>
      </c>
      <c r="F172" s="14">
        <v>42424</v>
      </c>
    </row>
    <row r="173" spans="1:6" ht="42" customHeight="1" x14ac:dyDescent="0.25">
      <c r="A173" s="68" t="s">
        <v>1992</v>
      </c>
      <c r="B173" s="69" t="s">
        <v>1999</v>
      </c>
      <c r="C173" s="70">
        <v>84358</v>
      </c>
      <c r="D173" s="13">
        <v>3150</v>
      </c>
      <c r="E173" s="14">
        <v>42424</v>
      </c>
      <c r="F173" s="14">
        <v>42779</v>
      </c>
    </row>
    <row r="174" spans="1:6" ht="42" customHeight="1" x14ac:dyDescent="0.25">
      <c r="A174" s="29" t="s">
        <v>1992</v>
      </c>
      <c r="B174" s="30" t="s">
        <v>2000</v>
      </c>
      <c r="C174" s="31" t="s">
        <v>326</v>
      </c>
      <c r="D174" s="13" t="s">
        <v>22</v>
      </c>
      <c r="E174" s="14">
        <v>40735</v>
      </c>
      <c r="F174" s="14">
        <v>42424</v>
      </c>
    </row>
    <row r="175" spans="1:6" ht="43.5" customHeight="1" x14ac:dyDescent="0.25">
      <c r="A175" s="68" t="s">
        <v>1992</v>
      </c>
      <c r="B175" s="69" t="s">
        <v>2001</v>
      </c>
      <c r="C175" s="70" t="s">
        <v>2002</v>
      </c>
      <c r="D175" s="13">
        <v>1000</v>
      </c>
      <c r="E175" s="14">
        <v>42424</v>
      </c>
      <c r="F175" s="14">
        <v>42779</v>
      </c>
    </row>
    <row r="176" spans="1:6" ht="43.5" customHeight="1" x14ac:dyDescent="0.25">
      <c r="A176" s="68" t="s">
        <v>1992</v>
      </c>
      <c r="B176" s="69" t="s">
        <v>2379</v>
      </c>
      <c r="C176" s="70">
        <v>401414</v>
      </c>
      <c r="D176" s="13">
        <v>3000</v>
      </c>
      <c r="E176" s="14">
        <v>42430</v>
      </c>
      <c r="F176" s="14">
        <v>42779</v>
      </c>
    </row>
    <row r="177" spans="1:6" ht="40.5" customHeight="1" x14ac:dyDescent="0.25">
      <c r="A177" s="68" t="s">
        <v>1992</v>
      </c>
      <c r="B177" s="69" t="s">
        <v>2380</v>
      </c>
      <c r="C177" s="70">
        <v>400307</v>
      </c>
      <c r="D177" s="13">
        <v>3000</v>
      </c>
      <c r="E177" s="14">
        <v>42401</v>
      </c>
      <c r="F177" s="14">
        <v>42779</v>
      </c>
    </row>
    <row r="178" spans="1:6" ht="29.25" customHeight="1" x14ac:dyDescent="0.25">
      <c r="A178" s="68" t="s">
        <v>1992</v>
      </c>
      <c r="B178" s="69" t="s">
        <v>2381</v>
      </c>
      <c r="C178" s="70">
        <v>401535</v>
      </c>
      <c r="D178" s="13">
        <v>3000</v>
      </c>
      <c r="E178" s="14">
        <v>42430</v>
      </c>
      <c r="F178" s="14">
        <v>42779</v>
      </c>
    </row>
    <row r="179" spans="1:6" ht="27" customHeight="1" x14ac:dyDescent="0.25">
      <c r="A179" s="68" t="s">
        <v>1992</v>
      </c>
      <c r="B179" s="69" t="s">
        <v>2382</v>
      </c>
      <c r="C179" s="70">
        <v>154021</v>
      </c>
      <c r="D179" s="13">
        <v>3000</v>
      </c>
      <c r="E179" s="14">
        <v>42095</v>
      </c>
      <c r="F179" s="14">
        <v>42779</v>
      </c>
    </row>
    <row r="180" spans="1:6" ht="45" customHeight="1" x14ac:dyDescent="0.25">
      <c r="A180" s="68" t="s">
        <v>1992</v>
      </c>
      <c r="B180" s="69" t="s">
        <v>2003</v>
      </c>
      <c r="C180" s="70" t="s">
        <v>1479</v>
      </c>
      <c r="D180" s="13" t="s">
        <v>22</v>
      </c>
      <c r="E180" s="14">
        <v>42424</v>
      </c>
      <c r="F180" s="14">
        <v>42779</v>
      </c>
    </row>
    <row r="181" spans="1:6" ht="51.75" customHeight="1" x14ac:dyDescent="0.25">
      <c r="A181" s="68" t="s">
        <v>1992</v>
      </c>
      <c r="B181" s="69" t="s">
        <v>2004</v>
      </c>
      <c r="C181" s="70" t="s">
        <v>2005</v>
      </c>
      <c r="D181" s="13" t="s">
        <v>135</v>
      </c>
      <c r="E181" s="14">
        <v>37956</v>
      </c>
      <c r="F181" s="20">
        <v>42779</v>
      </c>
    </row>
    <row r="182" spans="1:6" ht="45" customHeight="1" x14ac:dyDescent="0.25">
      <c r="A182" s="68" t="s">
        <v>1990</v>
      </c>
      <c r="B182" s="108" t="s">
        <v>1991</v>
      </c>
      <c r="C182" s="109">
        <v>59599</v>
      </c>
      <c r="D182" s="37">
        <v>2000</v>
      </c>
      <c r="E182" s="38">
        <v>42424</v>
      </c>
      <c r="F182" s="95">
        <v>42779</v>
      </c>
    </row>
    <row r="183" spans="1:6" ht="45" customHeight="1" x14ac:dyDescent="0.25">
      <c r="A183" s="110" t="s">
        <v>2383</v>
      </c>
      <c r="B183" s="69" t="s">
        <v>2384</v>
      </c>
      <c r="C183" s="111" t="s">
        <v>2385</v>
      </c>
      <c r="D183" s="44">
        <v>2000</v>
      </c>
      <c r="E183" s="14">
        <v>42779</v>
      </c>
      <c r="F183" s="45">
        <v>42779</v>
      </c>
    </row>
    <row r="184" spans="1:6" ht="45" customHeight="1" x14ac:dyDescent="0.25">
      <c r="A184" s="110" t="s">
        <v>1983</v>
      </c>
      <c r="B184" s="69" t="s">
        <v>1988</v>
      </c>
      <c r="C184" s="111">
        <v>10310</v>
      </c>
      <c r="D184" s="44">
        <v>2000</v>
      </c>
      <c r="E184" s="14">
        <v>36312</v>
      </c>
      <c r="F184" s="45">
        <v>42779</v>
      </c>
    </row>
    <row r="185" spans="1:6" ht="45" customHeight="1" x14ac:dyDescent="0.25">
      <c r="A185" s="42" t="s">
        <v>1978</v>
      </c>
      <c r="B185" s="69" t="s">
        <v>1984</v>
      </c>
      <c r="C185" s="111">
        <v>5436010</v>
      </c>
      <c r="D185" s="44">
        <v>3000</v>
      </c>
      <c r="E185" s="14">
        <v>40452</v>
      </c>
      <c r="F185" s="45">
        <v>42779</v>
      </c>
    </row>
    <row r="186" spans="1:6" ht="45" customHeight="1" x14ac:dyDescent="0.25">
      <c r="A186" s="42" t="s">
        <v>1978</v>
      </c>
      <c r="B186" s="69" t="s">
        <v>1986</v>
      </c>
      <c r="C186" s="111" t="s">
        <v>1987</v>
      </c>
      <c r="D186" s="44">
        <v>3000</v>
      </c>
      <c r="E186" s="39">
        <v>40878</v>
      </c>
      <c r="F186" s="45">
        <v>42779</v>
      </c>
    </row>
    <row r="187" spans="1:6" ht="45" customHeight="1" x14ac:dyDescent="0.25">
      <c r="A187" s="110" t="s">
        <v>2386</v>
      </c>
      <c r="B187" s="69" t="s">
        <v>2387</v>
      </c>
      <c r="C187" s="111" t="s">
        <v>2388</v>
      </c>
      <c r="D187" s="44">
        <v>2000</v>
      </c>
      <c r="E187" s="14">
        <v>42779</v>
      </c>
      <c r="F187" s="45">
        <v>42779</v>
      </c>
    </row>
    <row r="188" spans="1:6" ht="45" customHeight="1" x14ac:dyDescent="0.25">
      <c r="A188" s="110" t="s">
        <v>2386</v>
      </c>
      <c r="B188" s="69" t="s">
        <v>113</v>
      </c>
      <c r="C188" s="111">
        <v>10310</v>
      </c>
      <c r="D188" s="44">
        <v>2000</v>
      </c>
      <c r="E188" s="14">
        <v>42779</v>
      </c>
      <c r="F188" s="45">
        <v>42779</v>
      </c>
    </row>
    <row r="189" spans="1:6" ht="45" customHeight="1" x14ac:dyDescent="0.25">
      <c r="A189" s="112" t="s">
        <v>2813</v>
      </c>
      <c r="B189" s="69" t="s">
        <v>1982</v>
      </c>
      <c r="C189" s="111">
        <v>404165</v>
      </c>
      <c r="D189" s="44">
        <v>3000</v>
      </c>
      <c r="E189" s="39">
        <v>42491</v>
      </c>
      <c r="F189" s="45">
        <v>42780</v>
      </c>
    </row>
    <row r="190" spans="1:6" ht="45" customHeight="1" x14ac:dyDescent="0.25">
      <c r="A190" s="112" t="s">
        <v>2813</v>
      </c>
      <c r="B190" s="69" t="s">
        <v>2389</v>
      </c>
      <c r="C190" s="111">
        <v>414232</v>
      </c>
      <c r="D190" s="44">
        <v>3000</v>
      </c>
      <c r="E190" s="14">
        <v>42491</v>
      </c>
      <c r="F190" s="45">
        <v>42780</v>
      </c>
    </row>
    <row r="191" spans="1:6" ht="45" customHeight="1" x14ac:dyDescent="0.25">
      <c r="A191" s="42" t="s">
        <v>2814</v>
      </c>
      <c r="B191" s="69" t="s">
        <v>2815</v>
      </c>
      <c r="C191" s="111" t="s">
        <v>824</v>
      </c>
      <c r="D191" s="44" t="s">
        <v>22</v>
      </c>
      <c r="E191" s="14">
        <v>40544</v>
      </c>
      <c r="F191" s="45">
        <v>42779</v>
      </c>
    </row>
    <row r="192" spans="1:6" ht="45" customHeight="1" x14ac:dyDescent="0.25">
      <c r="A192" s="15" t="s">
        <v>2816</v>
      </c>
      <c r="B192" s="69" t="s">
        <v>2390</v>
      </c>
      <c r="C192" s="111">
        <v>415951</v>
      </c>
      <c r="D192" s="44" t="s">
        <v>22</v>
      </c>
      <c r="E192" s="39">
        <v>42767</v>
      </c>
      <c r="F192" s="45">
        <v>42780</v>
      </c>
    </row>
    <row r="193" spans="1:6" ht="29.25" customHeight="1" x14ac:dyDescent="0.25">
      <c r="A193" s="23" t="s">
        <v>2817</v>
      </c>
      <c r="B193" s="69" t="s">
        <v>2818</v>
      </c>
      <c r="C193" s="70" t="s">
        <v>824</v>
      </c>
      <c r="D193" s="13" t="s">
        <v>22</v>
      </c>
      <c r="E193" s="14"/>
      <c r="F193" s="14">
        <v>42779</v>
      </c>
    </row>
    <row r="194" spans="1:6" ht="29.25" customHeight="1" x14ac:dyDescent="0.25">
      <c r="A194" s="15" t="s">
        <v>2819</v>
      </c>
      <c r="B194" s="69" t="s">
        <v>2391</v>
      </c>
      <c r="C194" s="70">
        <v>415726</v>
      </c>
      <c r="D194" s="13" t="s">
        <v>22</v>
      </c>
      <c r="E194" s="14">
        <v>42767</v>
      </c>
      <c r="F194" s="14">
        <v>42780</v>
      </c>
    </row>
    <row r="195" spans="1:6" ht="28.5" customHeight="1" x14ac:dyDescent="0.25">
      <c r="A195" s="68" t="s">
        <v>1969</v>
      </c>
      <c r="B195" s="69" t="s">
        <v>2392</v>
      </c>
      <c r="C195" s="70" t="s">
        <v>2393</v>
      </c>
      <c r="D195" s="13">
        <v>500</v>
      </c>
      <c r="E195" s="14">
        <v>36831</v>
      </c>
      <c r="F195" s="14">
        <v>42759</v>
      </c>
    </row>
    <row r="196" spans="1:6" ht="13.5" customHeight="1" x14ac:dyDescent="0.25">
      <c r="A196" s="68" t="s">
        <v>1969</v>
      </c>
      <c r="B196" s="69" t="s">
        <v>1970</v>
      </c>
      <c r="C196" s="70">
        <v>41627</v>
      </c>
      <c r="D196" s="13">
        <v>500</v>
      </c>
      <c r="E196" s="14">
        <v>36831</v>
      </c>
      <c r="F196" s="14">
        <v>42759</v>
      </c>
    </row>
    <row r="197" spans="1:6" ht="30" customHeight="1" x14ac:dyDescent="0.25">
      <c r="A197" s="68" t="s">
        <v>1969</v>
      </c>
      <c r="B197" s="69" t="s">
        <v>2394</v>
      </c>
      <c r="C197" s="70" t="s">
        <v>1972</v>
      </c>
      <c r="D197" s="13">
        <v>500</v>
      </c>
      <c r="E197" s="14">
        <v>38504</v>
      </c>
      <c r="F197" s="14">
        <v>42759</v>
      </c>
    </row>
    <row r="198" spans="1:6" ht="32.25" customHeight="1" x14ac:dyDescent="0.25">
      <c r="A198" s="68" t="s">
        <v>1969</v>
      </c>
      <c r="B198" s="69" t="s">
        <v>1973</v>
      </c>
      <c r="C198" s="70" t="s">
        <v>1974</v>
      </c>
      <c r="D198" s="13">
        <v>250</v>
      </c>
      <c r="E198" s="14">
        <v>42064</v>
      </c>
      <c r="F198" s="14">
        <v>42788</v>
      </c>
    </row>
    <row r="199" spans="1:6" ht="43.5" customHeight="1" x14ac:dyDescent="0.25">
      <c r="A199" s="68" t="s">
        <v>1965</v>
      </c>
      <c r="B199" s="69" t="s">
        <v>1067</v>
      </c>
      <c r="C199" s="70" t="s">
        <v>1966</v>
      </c>
      <c r="D199" s="33" t="s">
        <v>35</v>
      </c>
      <c r="E199" s="14">
        <v>37392</v>
      </c>
      <c r="F199" s="14">
        <v>42776</v>
      </c>
    </row>
    <row r="200" spans="1:6" ht="30.75" customHeight="1" x14ac:dyDescent="0.25">
      <c r="A200" s="68" t="s">
        <v>1965</v>
      </c>
      <c r="B200" s="69" t="s">
        <v>1967</v>
      </c>
      <c r="C200" s="70" t="s">
        <v>1968</v>
      </c>
      <c r="D200" s="33" t="s">
        <v>35</v>
      </c>
      <c r="E200" s="14">
        <v>37392</v>
      </c>
      <c r="F200" s="14">
        <v>42759</v>
      </c>
    </row>
    <row r="201" spans="1:6" ht="30.75" customHeight="1" x14ac:dyDescent="0.25">
      <c r="A201" s="29" t="s">
        <v>2395</v>
      </c>
      <c r="B201" s="30" t="s">
        <v>1963</v>
      </c>
      <c r="C201" s="31" t="s">
        <v>1964</v>
      </c>
      <c r="D201" s="13" t="s">
        <v>1149</v>
      </c>
      <c r="E201" s="14">
        <v>41928</v>
      </c>
      <c r="F201" s="14">
        <v>42410</v>
      </c>
    </row>
    <row r="202" spans="1:6" ht="30.75" customHeight="1" x14ac:dyDescent="0.25">
      <c r="A202" s="68" t="s">
        <v>2396</v>
      </c>
      <c r="B202" s="69" t="s">
        <v>2397</v>
      </c>
      <c r="C202" s="70">
        <v>51485</v>
      </c>
      <c r="D202" s="33">
        <v>6500</v>
      </c>
      <c r="E202" s="14">
        <v>42794</v>
      </c>
      <c r="F202" s="14">
        <v>42794</v>
      </c>
    </row>
    <row r="203" spans="1:6" ht="28.5" customHeight="1" x14ac:dyDescent="0.25">
      <c r="A203" s="68" t="s">
        <v>2396</v>
      </c>
      <c r="B203" s="69" t="s">
        <v>1946</v>
      </c>
      <c r="C203" s="70" t="s">
        <v>1947</v>
      </c>
      <c r="D203" s="13" t="s">
        <v>625</v>
      </c>
      <c r="E203" s="14">
        <v>42404</v>
      </c>
      <c r="F203" s="14">
        <v>42794</v>
      </c>
    </row>
    <row r="204" spans="1:6" ht="63" customHeight="1" x14ac:dyDescent="0.25">
      <c r="A204" s="68" t="s">
        <v>2396</v>
      </c>
      <c r="B204" s="69" t="s">
        <v>1946</v>
      </c>
      <c r="C204" s="70" t="s">
        <v>1948</v>
      </c>
      <c r="D204" s="13" t="s">
        <v>625</v>
      </c>
      <c r="E204" s="14">
        <v>42404</v>
      </c>
      <c r="F204" s="14">
        <v>42794</v>
      </c>
    </row>
    <row r="205" spans="1:6" ht="27" customHeight="1" x14ac:dyDescent="0.25">
      <c r="A205" s="68" t="s">
        <v>2396</v>
      </c>
      <c r="B205" s="69" t="s">
        <v>1949</v>
      </c>
      <c r="C205" s="70" t="s">
        <v>1950</v>
      </c>
      <c r="D205" s="13">
        <v>800</v>
      </c>
      <c r="E205" s="14">
        <v>42794</v>
      </c>
      <c r="F205" s="14">
        <v>42794</v>
      </c>
    </row>
    <row r="206" spans="1:6" ht="27" customHeight="1" x14ac:dyDescent="0.25">
      <c r="A206" s="68" t="s">
        <v>2396</v>
      </c>
      <c r="B206" s="69" t="s">
        <v>1705</v>
      </c>
      <c r="C206" s="70">
        <v>101003226</v>
      </c>
      <c r="D206" s="13">
        <v>1000</v>
      </c>
      <c r="E206" s="14">
        <v>41456</v>
      </c>
      <c r="F206" s="14">
        <v>42796</v>
      </c>
    </row>
    <row r="207" spans="1:6" ht="27" customHeight="1" x14ac:dyDescent="0.25">
      <c r="A207" s="68" t="s">
        <v>2396</v>
      </c>
      <c r="B207" s="69" t="s">
        <v>1622</v>
      </c>
      <c r="C207" s="70">
        <v>101591856</v>
      </c>
      <c r="D207" s="13">
        <v>1000</v>
      </c>
      <c r="E207" s="14">
        <v>42522</v>
      </c>
      <c r="F207" s="14">
        <v>42794</v>
      </c>
    </row>
    <row r="208" spans="1:6" ht="27" customHeight="1" x14ac:dyDescent="0.25">
      <c r="A208" s="68" t="s">
        <v>2396</v>
      </c>
      <c r="B208" s="69" t="s">
        <v>1705</v>
      </c>
      <c r="C208" s="70">
        <v>101565007</v>
      </c>
      <c r="D208" s="13">
        <v>1000</v>
      </c>
      <c r="E208" s="14">
        <v>42461</v>
      </c>
      <c r="F208" s="14">
        <v>42794</v>
      </c>
    </row>
    <row r="209" spans="1:6" ht="27" customHeight="1" x14ac:dyDescent="0.25">
      <c r="A209" s="68" t="s">
        <v>2396</v>
      </c>
      <c r="B209" s="69" t="s">
        <v>1951</v>
      </c>
      <c r="C209" s="70" t="s">
        <v>2398</v>
      </c>
      <c r="D209" s="13">
        <v>250</v>
      </c>
      <c r="E209" s="14">
        <v>42794</v>
      </c>
      <c r="F209" s="14">
        <v>42794</v>
      </c>
    </row>
    <row r="210" spans="1:6" ht="28.5" customHeight="1" x14ac:dyDescent="0.25">
      <c r="A210" s="68" t="s">
        <v>2396</v>
      </c>
      <c r="B210" s="69" t="s">
        <v>1707</v>
      </c>
      <c r="C210" s="70">
        <v>101466010</v>
      </c>
      <c r="D210" s="13">
        <v>1000</v>
      </c>
      <c r="E210" s="14">
        <v>42217</v>
      </c>
      <c r="F210" s="14">
        <v>42794</v>
      </c>
    </row>
    <row r="211" spans="1:6" ht="28.5" customHeight="1" x14ac:dyDescent="0.25">
      <c r="A211" s="68" t="s">
        <v>2396</v>
      </c>
      <c r="B211" s="69" t="s">
        <v>1707</v>
      </c>
      <c r="C211" s="70">
        <v>101466011</v>
      </c>
      <c r="D211" s="13">
        <v>1000</v>
      </c>
      <c r="E211" s="14">
        <v>42217</v>
      </c>
      <c r="F211" s="14">
        <v>42794</v>
      </c>
    </row>
    <row r="212" spans="1:6" ht="28.5" customHeight="1" x14ac:dyDescent="0.25">
      <c r="A212" s="68" t="s">
        <v>2396</v>
      </c>
      <c r="B212" s="69" t="s">
        <v>1952</v>
      </c>
      <c r="C212" s="70">
        <v>300436222</v>
      </c>
      <c r="D212" s="13">
        <v>3000</v>
      </c>
      <c r="E212" s="14">
        <v>40695</v>
      </c>
      <c r="F212" s="14">
        <v>42794</v>
      </c>
    </row>
    <row r="213" spans="1:6" ht="12.75" customHeight="1" x14ac:dyDescent="0.25">
      <c r="A213" s="68" t="s">
        <v>2396</v>
      </c>
      <c r="B213" s="69" t="s">
        <v>1953</v>
      </c>
      <c r="C213" s="70">
        <v>120075</v>
      </c>
      <c r="D213" s="13" t="s">
        <v>2399</v>
      </c>
      <c r="E213" s="14">
        <v>42404</v>
      </c>
      <c r="F213" s="14">
        <v>42794</v>
      </c>
    </row>
    <row r="214" spans="1:6" ht="12" customHeight="1" x14ac:dyDescent="0.25">
      <c r="A214" s="68" t="s">
        <v>2396</v>
      </c>
      <c r="B214" s="69" t="s">
        <v>1955</v>
      </c>
      <c r="C214" s="70">
        <v>12080616</v>
      </c>
      <c r="D214" s="13">
        <v>2000</v>
      </c>
      <c r="E214" s="14">
        <v>42794</v>
      </c>
      <c r="F214" s="14">
        <v>42794</v>
      </c>
    </row>
    <row r="215" spans="1:6" ht="12" customHeight="1" x14ac:dyDescent="0.25">
      <c r="A215" s="68" t="s">
        <v>2396</v>
      </c>
      <c r="B215" s="69" t="s">
        <v>1956</v>
      </c>
      <c r="C215" s="70">
        <v>12080981</v>
      </c>
      <c r="D215" s="13">
        <v>2000</v>
      </c>
      <c r="E215" s="14">
        <v>42794</v>
      </c>
      <c r="F215" s="14">
        <v>42794</v>
      </c>
    </row>
    <row r="216" spans="1:6" ht="12.75" customHeight="1" x14ac:dyDescent="0.25">
      <c r="A216" s="68" t="s">
        <v>2396</v>
      </c>
      <c r="B216" s="69" t="s">
        <v>1905</v>
      </c>
      <c r="C216" s="70" t="s">
        <v>1906</v>
      </c>
      <c r="D216" s="13" t="s">
        <v>22</v>
      </c>
      <c r="E216" s="14">
        <v>42408</v>
      </c>
      <c r="F216" s="14">
        <v>42794</v>
      </c>
    </row>
    <row r="217" spans="1:6" ht="14.25" customHeight="1" x14ac:dyDescent="0.25">
      <c r="A217" s="68" t="s">
        <v>2396</v>
      </c>
      <c r="B217" s="69" t="s">
        <v>1705</v>
      </c>
      <c r="C217" s="70">
        <v>101502684</v>
      </c>
      <c r="D217" s="13">
        <v>1000</v>
      </c>
      <c r="E217" s="14">
        <v>42309</v>
      </c>
      <c r="F217" s="14">
        <v>42794</v>
      </c>
    </row>
    <row r="218" spans="1:6" ht="14.25" customHeight="1" x14ac:dyDescent="0.25">
      <c r="A218" s="68" t="s">
        <v>2396</v>
      </c>
      <c r="B218" s="69" t="s">
        <v>743</v>
      </c>
      <c r="C218" s="70" t="s">
        <v>744</v>
      </c>
      <c r="D218" s="13" t="s">
        <v>625</v>
      </c>
      <c r="E218" s="14">
        <v>42405</v>
      </c>
      <c r="F218" s="14">
        <v>42794</v>
      </c>
    </row>
    <row r="219" spans="1:6" ht="12" customHeight="1" x14ac:dyDescent="0.25">
      <c r="A219" s="68" t="s">
        <v>1933</v>
      </c>
      <c r="B219" s="69" t="s">
        <v>1934</v>
      </c>
      <c r="C219" s="70" t="s">
        <v>1935</v>
      </c>
      <c r="D219" s="13" t="s">
        <v>41</v>
      </c>
      <c r="E219" s="14">
        <v>41518</v>
      </c>
      <c r="F219" s="14">
        <v>42755</v>
      </c>
    </row>
    <row r="220" spans="1:6" ht="41.25" customHeight="1" x14ac:dyDescent="0.25">
      <c r="A220" s="68" t="s">
        <v>1933</v>
      </c>
      <c r="B220" s="69" t="s">
        <v>1936</v>
      </c>
      <c r="C220" s="70" t="s">
        <v>1937</v>
      </c>
      <c r="D220" s="13" t="s">
        <v>41</v>
      </c>
      <c r="E220" s="14">
        <v>41244</v>
      </c>
      <c r="F220" s="14">
        <v>42755</v>
      </c>
    </row>
    <row r="221" spans="1:6" ht="43.5" customHeight="1" x14ac:dyDescent="0.25">
      <c r="A221" s="68" t="s">
        <v>1933</v>
      </c>
      <c r="B221" s="69" t="s">
        <v>1936</v>
      </c>
      <c r="C221" s="70" t="s">
        <v>1938</v>
      </c>
      <c r="D221" s="13" t="s">
        <v>41</v>
      </c>
      <c r="E221" s="14">
        <v>41244</v>
      </c>
      <c r="F221" s="14">
        <v>42788</v>
      </c>
    </row>
    <row r="222" spans="1:6" ht="26.25" customHeight="1" x14ac:dyDescent="0.25">
      <c r="A222" s="55" t="s">
        <v>1923</v>
      </c>
      <c r="B222" s="82" t="s">
        <v>1924</v>
      </c>
      <c r="C222" s="83" t="s">
        <v>1925</v>
      </c>
      <c r="D222" s="13" t="s">
        <v>56</v>
      </c>
      <c r="E222" s="14">
        <v>41620</v>
      </c>
      <c r="F222" s="14">
        <v>42404</v>
      </c>
    </row>
    <row r="223" spans="1:6" ht="33" customHeight="1" x14ac:dyDescent="0.25">
      <c r="A223" s="55" t="s">
        <v>1923</v>
      </c>
      <c r="B223" s="82" t="s">
        <v>1926</v>
      </c>
      <c r="C223" s="83" t="s">
        <v>1927</v>
      </c>
      <c r="D223" s="13" t="s">
        <v>22</v>
      </c>
      <c r="E223" s="14">
        <v>42404</v>
      </c>
      <c r="F223" s="14">
        <v>42404</v>
      </c>
    </row>
    <row r="224" spans="1:6" ht="12" customHeight="1" x14ac:dyDescent="0.25">
      <c r="A224" s="55" t="s">
        <v>1923</v>
      </c>
      <c r="B224" s="82" t="s">
        <v>1928</v>
      </c>
      <c r="C224" s="83" t="s">
        <v>1929</v>
      </c>
      <c r="D224" s="13" t="s">
        <v>56</v>
      </c>
      <c r="E224" s="14">
        <v>42404</v>
      </c>
      <c r="F224" s="14">
        <v>42404</v>
      </c>
    </row>
    <row r="225" spans="1:6" ht="12" customHeight="1" x14ac:dyDescent="0.25">
      <c r="A225" s="55" t="s">
        <v>1923</v>
      </c>
      <c r="B225" s="82" t="s">
        <v>1919</v>
      </c>
      <c r="C225" s="83" t="s">
        <v>1920</v>
      </c>
      <c r="D225" s="13">
        <v>1500</v>
      </c>
      <c r="E225" s="14">
        <v>42404</v>
      </c>
      <c r="F225" s="14">
        <v>42404</v>
      </c>
    </row>
    <row r="226" spans="1:6" ht="12" customHeight="1" x14ac:dyDescent="0.25">
      <c r="A226" s="55" t="s">
        <v>1923</v>
      </c>
      <c r="B226" s="82" t="s">
        <v>1921</v>
      </c>
      <c r="C226" s="83">
        <v>1045090721</v>
      </c>
      <c r="D226" s="13">
        <v>2000</v>
      </c>
      <c r="E226" s="14">
        <v>38412</v>
      </c>
      <c r="F226" s="14">
        <v>42404</v>
      </c>
    </row>
    <row r="227" spans="1:6" ht="12" customHeight="1" x14ac:dyDescent="0.25">
      <c r="A227" s="55" t="s">
        <v>1923</v>
      </c>
      <c r="B227" s="82" t="s">
        <v>1922</v>
      </c>
      <c r="C227" s="83">
        <v>51487</v>
      </c>
      <c r="D227" s="13">
        <v>6500</v>
      </c>
      <c r="E227" s="14">
        <v>42404</v>
      </c>
      <c r="F227" s="14">
        <v>42404</v>
      </c>
    </row>
    <row r="228" spans="1:6" ht="12" customHeight="1" x14ac:dyDescent="0.25">
      <c r="A228" s="55" t="s">
        <v>1923</v>
      </c>
      <c r="B228" s="82" t="s">
        <v>1916</v>
      </c>
      <c r="C228" s="83" t="s">
        <v>1917</v>
      </c>
      <c r="D228" s="33" t="s">
        <v>22</v>
      </c>
      <c r="E228" s="14">
        <v>42405</v>
      </c>
      <c r="F228" s="14">
        <v>42404</v>
      </c>
    </row>
    <row r="229" spans="1:6" ht="12" customHeight="1" x14ac:dyDescent="0.25">
      <c r="A229" s="68" t="s">
        <v>2645</v>
      </c>
      <c r="B229" s="69" t="s">
        <v>2651</v>
      </c>
      <c r="C229" s="70" t="s">
        <v>1908</v>
      </c>
      <c r="D229" s="13" t="s">
        <v>35</v>
      </c>
      <c r="E229" s="14">
        <v>42797</v>
      </c>
      <c r="F229" s="14">
        <v>42797</v>
      </c>
    </row>
    <row r="230" spans="1:6" ht="12" customHeight="1" x14ac:dyDescent="0.25">
      <c r="A230" s="68" t="s">
        <v>2645</v>
      </c>
      <c r="B230" s="69" t="s">
        <v>1909</v>
      </c>
      <c r="C230" s="70">
        <v>851</v>
      </c>
      <c r="D230" s="13">
        <v>8500</v>
      </c>
      <c r="E230" s="14">
        <v>42404</v>
      </c>
      <c r="F230" s="14">
        <v>42797</v>
      </c>
    </row>
    <row r="231" spans="1:6" ht="12" customHeight="1" x14ac:dyDescent="0.25">
      <c r="A231" s="68" t="s">
        <v>2645</v>
      </c>
      <c r="B231" s="69" t="s">
        <v>1910</v>
      </c>
      <c r="C231" s="70" t="s">
        <v>1911</v>
      </c>
      <c r="D231" s="13">
        <v>250</v>
      </c>
      <c r="E231" s="14">
        <v>42404</v>
      </c>
      <c r="F231" s="14">
        <v>42404</v>
      </c>
    </row>
    <row r="232" spans="1:6" ht="12" customHeight="1" x14ac:dyDescent="0.25">
      <c r="A232" s="68" t="s">
        <v>2645</v>
      </c>
      <c r="B232" s="69" t="s">
        <v>1912</v>
      </c>
      <c r="C232" s="70" t="s">
        <v>1913</v>
      </c>
      <c r="D232" s="13">
        <v>250</v>
      </c>
      <c r="E232" s="14">
        <v>42404</v>
      </c>
      <c r="F232" s="14">
        <v>42404</v>
      </c>
    </row>
    <row r="233" spans="1:6" ht="12" customHeight="1" x14ac:dyDescent="0.25">
      <c r="A233" s="68" t="s">
        <v>1884</v>
      </c>
      <c r="B233" s="69" t="s">
        <v>1914</v>
      </c>
      <c r="C233" s="70">
        <v>100923501</v>
      </c>
      <c r="D233" s="13">
        <v>1000</v>
      </c>
      <c r="E233" s="14">
        <v>41275</v>
      </c>
      <c r="F233" s="14">
        <v>42797</v>
      </c>
    </row>
    <row r="234" spans="1:6" ht="12" customHeight="1" x14ac:dyDescent="0.25">
      <c r="A234" s="68" t="s">
        <v>2645</v>
      </c>
      <c r="B234" s="69" t="s">
        <v>1914</v>
      </c>
      <c r="C234" s="70">
        <v>100923503</v>
      </c>
      <c r="D234" s="13">
        <v>1000</v>
      </c>
      <c r="E234" s="14">
        <v>41275</v>
      </c>
      <c r="F234" s="14">
        <v>42797</v>
      </c>
    </row>
    <row r="235" spans="1:6" ht="12" customHeight="1" x14ac:dyDescent="0.25">
      <c r="A235" s="68" t="s">
        <v>2645</v>
      </c>
      <c r="B235" s="69" t="s">
        <v>1914</v>
      </c>
      <c r="C235" s="70">
        <v>100786235</v>
      </c>
      <c r="D235" s="13">
        <v>1000</v>
      </c>
      <c r="E235" s="14">
        <v>40909</v>
      </c>
      <c r="F235" s="14">
        <v>42404</v>
      </c>
    </row>
    <row r="236" spans="1:6" ht="12" customHeight="1" x14ac:dyDescent="0.25">
      <c r="A236" s="68" t="s">
        <v>2645</v>
      </c>
      <c r="B236" s="69" t="s">
        <v>1914</v>
      </c>
      <c r="C236" s="70">
        <v>100786233</v>
      </c>
      <c r="D236" s="13">
        <v>1000</v>
      </c>
      <c r="E236" s="14">
        <v>40909</v>
      </c>
      <c r="F236" s="14">
        <v>42797</v>
      </c>
    </row>
    <row r="237" spans="1:6" ht="12" customHeight="1" x14ac:dyDescent="0.25">
      <c r="A237" s="68" t="s">
        <v>2645</v>
      </c>
      <c r="B237" s="69" t="s">
        <v>1914</v>
      </c>
      <c r="C237" s="70">
        <v>100939738</v>
      </c>
      <c r="D237" s="13">
        <v>1000</v>
      </c>
      <c r="E237" s="14">
        <v>41306</v>
      </c>
      <c r="F237" s="14">
        <v>42797</v>
      </c>
    </row>
    <row r="238" spans="1:6" ht="59.25" customHeight="1" x14ac:dyDescent="0.25">
      <c r="A238" s="68" t="s">
        <v>2400</v>
      </c>
      <c r="B238" s="69" t="s">
        <v>2401</v>
      </c>
      <c r="C238" s="105">
        <v>201984793</v>
      </c>
      <c r="D238" s="13">
        <v>2000</v>
      </c>
      <c r="E238" s="14">
        <v>42339</v>
      </c>
      <c r="F238" s="14">
        <v>42794</v>
      </c>
    </row>
    <row r="239" spans="1:6" ht="15" customHeight="1" x14ac:dyDescent="0.25">
      <c r="A239" s="68" t="s">
        <v>2645</v>
      </c>
      <c r="B239" s="69" t="s">
        <v>1914</v>
      </c>
      <c r="C239" s="70">
        <v>100962743</v>
      </c>
      <c r="D239" s="13">
        <v>1000</v>
      </c>
      <c r="E239" s="14">
        <v>41310</v>
      </c>
      <c r="F239" s="14">
        <v>42797</v>
      </c>
    </row>
    <row r="240" spans="1:6" ht="57" customHeight="1" x14ac:dyDescent="0.25">
      <c r="A240" s="68" t="s">
        <v>2400</v>
      </c>
      <c r="B240" s="69" t="s">
        <v>2402</v>
      </c>
      <c r="C240" s="105" t="s">
        <v>2403</v>
      </c>
      <c r="D240" s="13">
        <v>1000</v>
      </c>
      <c r="E240" s="14">
        <v>41640</v>
      </c>
      <c r="F240" s="14">
        <v>42794</v>
      </c>
    </row>
    <row r="241" spans="1:6" ht="27.75" customHeight="1" x14ac:dyDescent="0.25">
      <c r="A241" s="68" t="s">
        <v>2400</v>
      </c>
      <c r="B241" s="69" t="s">
        <v>2402</v>
      </c>
      <c r="C241" s="105" t="s">
        <v>2404</v>
      </c>
      <c r="D241" s="13">
        <v>1000</v>
      </c>
      <c r="E241" s="14">
        <v>41640</v>
      </c>
      <c r="F241" s="14">
        <v>42794</v>
      </c>
    </row>
    <row r="242" spans="1:6" ht="27.75" customHeight="1" x14ac:dyDescent="0.25">
      <c r="A242" s="68" t="s">
        <v>2400</v>
      </c>
      <c r="B242" s="69" t="s">
        <v>499</v>
      </c>
      <c r="C242" s="70" t="s">
        <v>500</v>
      </c>
      <c r="D242" s="13">
        <v>3250</v>
      </c>
      <c r="E242" s="14">
        <v>42794</v>
      </c>
      <c r="F242" s="14">
        <v>42794</v>
      </c>
    </row>
    <row r="243" spans="1:6" ht="27.75" customHeight="1" x14ac:dyDescent="0.25">
      <c r="A243" s="68" t="s">
        <v>2400</v>
      </c>
      <c r="B243" s="69" t="s">
        <v>499</v>
      </c>
      <c r="C243" s="70" t="s">
        <v>501</v>
      </c>
      <c r="D243" s="13">
        <v>3250</v>
      </c>
      <c r="E243" s="14">
        <v>42794</v>
      </c>
      <c r="F243" s="14">
        <v>42794</v>
      </c>
    </row>
    <row r="244" spans="1:6" ht="27.75" customHeight="1" x14ac:dyDescent="0.25">
      <c r="A244" s="68" t="s">
        <v>2400</v>
      </c>
      <c r="B244" s="69" t="s">
        <v>499</v>
      </c>
      <c r="C244" s="70" t="s">
        <v>502</v>
      </c>
      <c r="D244" s="13">
        <v>3250</v>
      </c>
      <c r="E244" s="14">
        <v>42794</v>
      </c>
      <c r="F244" s="14">
        <v>42794</v>
      </c>
    </row>
    <row r="245" spans="1:6" ht="27.75" customHeight="1" x14ac:dyDescent="0.25">
      <c r="A245" s="68" t="s">
        <v>2400</v>
      </c>
      <c r="B245" s="69" t="s">
        <v>499</v>
      </c>
      <c r="C245" s="70" t="s">
        <v>503</v>
      </c>
      <c r="D245" s="13">
        <v>3250</v>
      </c>
      <c r="E245" s="14">
        <v>42794</v>
      </c>
      <c r="F245" s="14">
        <v>42794</v>
      </c>
    </row>
    <row r="246" spans="1:6" ht="27.75" customHeight="1" x14ac:dyDescent="0.25">
      <c r="A246" s="68" t="s">
        <v>2400</v>
      </c>
      <c r="B246" s="69" t="s">
        <v>499</v>
      </c>
      <c r="C246" s="70" t="s">
        <v>504</v>
      </c>
      <c r="D246" s="13">
        <v>4750</v>
      </c>
      <c r="E246" s="14">
        <v>42794</v>
      </c>
      <c r="F246" s="14">
        <v>42794</v>
      </c>
    </row>
    <row r="247" spans="1:6" ht="27.75" customHeight="1" x14ac:dyDescent="0.25">
      <c r="A247" s="68" t="s">
        <v>2400</v>
      </c>
      <c r="B247" s="69" t="s">
        <v>499</v>
      </c>
      <c r="C247" s="70" t="s">
        <v>505</v>
      </c>
      <c r="D247" s="13">
        <v>4750</v>
      </c>
      <c r="E247" s="14">
        <v>42794</v>
      </c>
      <c r="F247" s="14">
        <v>42794</v>
      </c>
    </row>
    <row r="248" spans="1:6" ht="27.75" customHeight="1" x14ac:dyDescent="0.25">
      <c r="A248" s="68" t="s">
        <v>2400</v>
      </c>
      <c r="B248" s="69" t="s">
        <v>499</v>
      </c>
      <c r="C248" s="70" t="s">
        <v>506</v>
      </c>
      <c r="D248" s="13">
        <v>4750</v>
      </c>
      <c r="E248" s="14">
        <v>42794</v>
      </c>
      <c r="F248" s="14">
        <v>42794</v>
      </c>
    </row>
    <row r="249" spans="1:6" ht="27.75" customHeight="1" x14ac:dyDescent="0.25">
      <c r="A249" s="68" t="s">
        <v>2400</v>
      </c>
      <c r="B249" s="69" t="s">
        <v>499</v>
      </c>
      <c r="C249" s="70" t="s">
        <v>507</v>
      </c>
      <c r="D249" s="13">
        <v>4750</v>
      </c>
      <c r="E249" s="14">
        <v>42794</v>
      </c>
      <c r="F249" s="14">
        <v>42794</v>
      </c>
    </row>
    <row r="250" spans="1:6" ht="14.25" customHeight="1" x14ac:dyDescent="0.25">
      <c r="A250" s="55" t="s">
        <v>1520</v>
      </c>
      <c r="B250" s="82" t="s">
        <v>1899</v>
      </c>
      <c r="C250" s="83" t="s">
        <v>1900</v>
      </c>
      <c r="D250" s="13">
        <v>6500</v>
      </c>
      <c r="E250" s="14">
        <v>42387</v>
      </c>
      <c r="F250" s="14">
        <v>42387</v>
      </c>
    </row>
    <row r="251" spans="1:6" ht="27" customHeight="1" x14ac:dyDescent="0.25">
      <c r="A251" s="68" t="s">
        <v>1520</v>
      </c>
      <c r="B251" s="69" t="s">
        <v>1344</v>
      </c>
      <c r="C251" s="70">
        <v>331279</v>
      </c>
      <c r="D251" s="33">
        <v>3000</v>
      </c>
      <c r="E251" s="14">
        <v>42339</v>
      </c>
      <c r="F251" s="14">
        <v>42793</v>
      </c>
    </row>
    <row r="252" spans="1:6" ht="12" customHeight="1" x14ac:dyDescent="0.25">
      <c r="A252" s="68" t="s">
        <v>1520</v>
      </c>
      <c r="B252" s="69" t="s">
        <v>2405</v>
      </c>
      <c r="C252" s="70" t="s">
        <v>1893</v>
      </c>
      <c r="D252" s="13" t="s">
        <v>1894</v>
      </c>
      <c r="E252" s="14">
        <v>42405</v>
      </c>
      <c r="F252" s="14">
        <v>42793</v>
      </c>
    </row>
    <row r="253" spans="1:6" ht="12" customHeight="1" x14ac:dyDescent="0.25">
      <c r="A253" s="55" t="s">
        <v>1884</v>
      </c>
      <c r="B253" s="30" t="s">
        <v>1887</v>
      </c>
      <c r="C253" s="31" t="s">
        <v>1888</v>
      </c>
      <c r="D253" s="13" t="s">
        <v>35</v>
      </c>
      <c r="E253" s="14">
        <v>41572</v>
      </c>
      <c r="F253" s="14">
        <v>42405</v>
      </c>
    </row>
    <row r="254" spans="1:6" ht="12.75" customHeight="1" x14ac:dyDescent="0.25">
      <c r="A254" s="68" t="s">
        <v>1884</v>
      </c>
      <c r="B254" s="69" t="s">
        <v>1889</v>
      </c>
      <c r="C254" s="70" t="s">
        <v>1890</v>
      </c>
      <c r="D254" s="13" t="s">
        <v>35</v>
      </c>
      <c r="E254" s="14">
        <v>42793</v>
      </c>
      <c r="F254" s="14">
        <v>42793</v>
      </c>
    </row>
    <row r="255" spans="1:6" ht="12.75" customHeight="1" x14ac:dyDescent="0.25">
      <c r="A255" s="68" t="s">
        <v>2642</v>
      </c>
      <c r="B255" s="69" t="s">
        <v>1879</v>
      </c>
      <c r="C255" s="70" t="s">
        <v>1880</v>
      </c>
      <c r="D255" s="13" t="s">
        <v>1149</v>
      </c>
      <c r="E255" s="14">
        <v>42797</v>
      </c>
      <c r="F255" s="14">
        <v>42797</v>
      </c>
    </row>
    <row r="256" spans="1:6" ht="12.75" customHeight="1" x14ac:dyDescent="0.25">
      <c r="A256" s="68" t="s">
        <v>1878</v>
      </c>
      <c r="B256" s="69" t="s">
        <v>1881</v>
      </c>
      <c r="C256" s="70" t="s">
        <v>1882</v>
      </c>
      <c r="D256" s="13" t="s">
        <v>35</v>
      </c>
      <c r="E256" s="14">
        <v>38231</v>
      </c>
      <c r="F256" s="14">
        <v>42789</v>
      </c>
    </row>
    <row r="257" spans="1:6" ht="15" customHeight="1" x14ac:dyDescent="0.25">
      <c r="A257" s="68" t="s">
        <v>1878</v>
      </c>
      <c r="B257" s="69" t="s">
        <v>1883</v>
      </c>
      <c r="C257" s="70">
        <v>31403123</v>
      </c>
      <c r="D257" s="13">
        <v>250</v>
      </c>
      <c r="E257" s="14">
        <v>42064</v>
      </c>
      <c r="F257" s="14">
        <v>42796</v>
      </c>
    </row>
    <row r="258" spans="1:6" ht="30" customHeight="1" x14ac:dyDescent="0.25">
      <c r="A258" s="55" t="s">
        <v>2550</v>
      </c>
      <c r="B258" s="82" t="s">
        <v>747</v>
      </c>
      <c r="C258" s="83" t="s">
        <v>748</v>
      </c>
      <c r="D258" s="13" t="s">
        <v>495</v>
      </c>
      <c r="E258" s="14">
        <v>42408</v>
      </c>
      <c r="F258" s="14">
        <v>42408</v>
      </c>
    </row>
    <row r="259" spans="1:6" ht="30" customHeight="1" x14ac:dyDescent="0.25">
      <c r="A259" s="68" t="s">
        <v>2550</v>
      </c>
      <c r="B259" s="69" t="s">
        <v>749</v>
      </c>
      <c r="C259" s="70" t="s">
        <v>750</v>
      </c>
      <c r="D259" s="13">
        <v>500</v>
      </c>
      <c r="E259" s="14">
        <v>42800</v>
      </c>
      <c r="F259" s="14">
        <v>42800</v>
      </c>
    </row>
    <row r="260" spans="1:6" ht="30" customHeight="1" x14ac:dyDescent="0.25">
      <c r="A260" s="55" t="s">
        <v>2550</v>
      </c>
      <c r="B260" s="82" t="s">
        <v>751</v>
      </c>
      <c r="C260" s="83" t="s">
        <v>752</v>
      </c>
      <c r="D260" s="13" t="s">
        <v>495</v>
      </c>
      <c r="E260" s="14">
        <v>42408</v>
      </c>
      <c r="F260" s="14">
        <v>42408</v>
      </c>
    </row>
    <row r="261" spans="1:6" ht="30" customHeight="1" x14ac:dyDescent="0.25">
      <c r="A261" s="68" t="s">
        <v>1795</v>
      </c>
      <c r="B261" s="69" t="s">
        <v>697</v>
      </c>
      <c r="C261" s="70" t="s">
        <v>698</v>
      </c>
      <c r="D261" s="33" t="s">
        <v>41</v>
      </c>
      <c r="E261" s="14">
        <v>37622</v>
      </c>
      <c r="F261" s="14">
        <v>42789</v>
      </c>
    </row>
    <row r="262" spans="1:6" ht="30" customHeight="1" x14ac:dyDescent="0.25">
      <c r="A262" s="68" t="s">
        <v>1795</v>
      </c>
      <c r="B262" s="69" t="s">
        <v>713</v>
      </c>
      <c r="C262" s="70" t="s">
        <v>714</v>
      </c>
      <c r="D262" s="13" t="s">
        <v>35</v>
      </c>
      <c r="E262" s="14">
        <v>39203</v>
      </c>
      <c r="F262" s="14">
        <v>42789</v>
      </c>
    </row>
    <row r="263" spans="1:6" ht="30" customHeight="1" x14ac:dyDescent="0.25">
      <c r="A263" s="68" t="s">
        <v>1795</v>
      </c>
      <c r="B263" s="69" t="s">
        <v>715</v>
      </c>
      <c r="C263" s="70" t="s">
        <v>716</v>
      </c>
      <c r="D263" s="13" t="s">
        <v>35</v>
      </c>
      <c r="E263" s="14">
        <v>39203</v>
      </c>
      <c r="F263" s="14">
        <v>42789</v>
      </c>
    </row>
    <row r="264" spans="1:6" ht="30" customHeight="1" x14ac:dyDescent="0.25">
      <c r="A264" s="68" t="s">
        <v>1795</v>
      </c>
      <c r="B264" s="69" t="s">
        <v>717</v>
      </c>
      <c r="C264" s="70" t="s">
        <v>718</v>
      </c>
      <c r="D264" s="13" t="s">
        <v>35</v>
      </c>
      <c r="E264" s="14">
        <v>39203</v>
      </c>
      <c r="F264" s="14">
        <v>42796</v>
      </c>
    </row>
    <row r="265" spans="1:6" ht="15" customHeight="1" x14ac:dyDescent="0.25">
      <c r="A265" s="68" t="s">
        <v>1795</v>
      </c>
      <c r="B265" s="69" t="s">
        <v>720</v>
      </c>
      <c r="C265" s="70" t="s">
        <v>721</v>
      </c>
      <c r="D265" s="13" t="s">
        <v>35</v>
      </c>
      <c r="E265" s="14">
        <v>39203</v>
      </c>
      <c r="F265" s="14">
        <v>42789</v>
      </c>
    </row>
    <row r="266" spans="1:6" ht="15" customHeight="1" x14ac:dyDescent="0.25">
      <c r="A266" s="68" t="s">
        <v>1795</v>
      </c>
      <c r="B266" s="69" t="s">
        <v>700</v>
      </c>
      <c r="C266" s="105" t="s">
        <v>701</v>
      </c>
      <c r="D266" s="33" t="s">
        <v>35</v>
      </c>
      <c r="E266" s="14">
        <v>39661</v>
      </c>
      <c r="F266" s="14">
        <v>42789</v>
      </c>
    </row>
    <row r="267" spans="1:6" ht="30" customHeight="1" x14ac:dyDescent="0.25">
      <c r="A267" s="68" t="s">
        <v>2644</v>
      </c>
      <c r="B267" s="69" t="s">
        <v>693</v>
      </c>
      <c r="C267" s="70" t="s">
        <v>694</v>
      </c>
      <c r="D267" s="13" t="s">
        <v>695</v>
      </c>
      <c r="E267" s="14">
        <v>42408</v>
      </c>
      <c r="F267" s="14">
        <v>42797</v>
      </c>
    </row>
    <row r="268" spans="1:6" ht="15" customHeight="1" x14ac:dyDescent="0.25">
      <c r="A268" s="68" t="s">
        <v>1795</v>
      </c>
      <c r="B268" s="69" t="s">
        <v>737</v>
      </c>
      <c r="C268" s="70" t="s">
        <v>738</v>
      </c>
      <c r="D268" s="13">
        <v>900</v>
      </c>
      <c r="E268" s="14" t="s">
        <v>57</v>
      </c>
      <c r="F268" s="14">
        <v>42797</v>
      </c>
    </row>
    <row r="269" spans="1:6" ht="15" customHeight="1" x14ac:dyDescent="0.25">
      <c r="A269" s="68" t="s">
        <v>2644</v>
      </c>
      <c r="B269" s="69" t="s">
        <v>706</v>
      </c>
      <c r="C269" s="70" t="s">
        <v>707</v>
      </c>
      <c r="D269" s="13" t="s">
        <v>41</v>
      </c>
      <c r="E269" s="14">
        <v>37622</v>
      </c>
      <c r="F269" s="14">
        <v>42797</v>
      </c>
    </row>
    <row r="270" spans="1:6" ht="15" customHeight="1" x14ac:dyDescent="0.25">
      <c r="A270" s="68" t="s">
        <v>1795</v>
      </c>
      <c r="B270" s="69" t="s">
        <v>708</v>
      </c>
      <c r="C270" s="70" t="s">
        <v>709</v>
      </c>
      <c r="D270" s="13" t="s">
        <v>41</v>
      </c>
      <c r="E270" s="14">
        <v>37622</v>
      </c>
      <c r="F270" s="14">
        <v>42797</v>
      </c>
    </row>
    <row r="271" spans="1:6" ht="30" customHeight="1" x14ac:dyDescent="0.25">
      <c r="A271" s="68" t="s">
        <v>2644</v>
      </c>
      <c r="B271" s="69" t="s">
        <v>710</v>
      </c>
      <c r="C271" s="70" t="s">
        <v>711</v>
      </c>
      <c r="D271" s="13" t="s">
        <v>41</v>
      </c>
      <c r="E271" s="14">
        <v>37622</v>
      </c>
      <c r="F271" s="14">
        <v>42408</v>
      </c>
    </row>
    <row r="272" spans="1:6" ht="45" customHeight="1" x14ac:dyDescent="0.25">
      <c r="A272" s="68" t="s">
        <v>1795</v>
      </c>
      <c r="B272" s="69" t="s">
        <v>703</v>
      </c>
      <c r="C272" s="105" t="s">
        <v>704</v>
      </c>
      <c r="D272" s="13" t="s">
        <v>35</v>
      </c>
      <c r="E272" s="14">
        <v>38108</v>
      </c>
      <c r="F272" s="14">
        <v>42789</v>
      </c>
    </row>
    <row r="273" spans="1:6" ht="45" customHeight="1" x14ac:dyDescent="0.25">
      <c r="A273" s="68" t="s">
        <v>2629</v>
      </c>
      <c r="B273" s="69" t="s">
        <v>2632</v>
      </c>
      <c r="C273" s="105" t="s">
        <v>2631</v>
      </c>
      <c r="D273" s="13">
        <v>1000</v>
      </c>
      <c r="E273" s="14">
        <v>38534</v>
      </c>
      <c r="F273" s="14">
        <v>42796</v>
      </c>
    </row>
    <row r="274" spans="1:6" ht="45" customHeight="1" x14ac:dyDescent="0.25">
      <c r="A274" s="68" t="s">
        <v>2625</v>
      </c>
      <c r="B274" s="69" t="s">
        <v>2622</v>
      </c>
      <c r="C274" s="105" t="s">
        <v>2633</v>
      </c>
      <c r="D274" s="13">
        <v>500</v>
      </c>
      <c r="E274" s="14">
        <v>38534</v>
      </c>
      <c r="F274" s="14">
        <v>42796</v>
      </c>
    </row>
    <row r="275" spans="1:6" ht="45" customHeight="1" x14ac:dyDescent="0.25">
      <c r="A275" s="68" t="s">
        <v>2629</v>
      </c>
      <c r="B275" s="69" t="s">
        <v>2634</v>
      </c>
      <c r="C275" s="105" t="s">
        <v>2565</v>
      </c>
      <c r="D275" s="13">
        <v>500</v>
      </c>
      <c r="E275" s="14">
        <v>42796</v>
      </c>
      <c r="F275" s="14">
        <v>42796</v>
      </c>
    </row>
    <row r="276" spans="1:6" ht="45" customHeight="1" x14ac:dyDescent="0.25">
      <c r="A276" s="68" t="s">
        <v>2620</v>
      </c>
      <c r="B276" s="69" t="s">
        <v>2621</v>
      </c>
      <c r="C276" s="105">
        <v>618052</v>
      </c>
      <c r="D276" s="13">
        <v>1000</v>
      </c>
      <c r="E276" s="14">
        <v>38749</v>
      </c>
      <c r="F276" s="14">
        <v>42796</v>
      </c>
    </row>
    <row r="277" spans="1:6" ht="45" customHeight="1" x14ac:dyDescent="0.25">
      <c r="A277" s="68" t="s">
        <v>2620</v>
      </c>
      <c r="B277" s="69" t="s">
        <v>2622</v>
      </c>
      <c r="C277" s="105" t="s">
        <v>2623</v>
      </c>
      <c r="D277" s="13">
        <v>500</v>
      </c>
      <c r="E277" s="14">
        <v>42401</v>
      </c>
      <c r="F277" s="14">
        <v>42796</v>
      </c>
    </row>
    <row r="278" spans="1:6" ht="45" customHeight="1" x14ac:dyDescent="0.25">
      <c r="A278" s="68" t="s">
        <v>2620</v>
      </c>
      <c r="B278" s="69" t="s">
        <v>2624</v>
      </c>
      <c r="C278" s="105" t="s">
        <v>2626</v>
      </c>
      <c r="D278" s="13">
        <v>500</v>
      </c>
      <c r="E278" s="14">
        <v>42796</v>
      </c>
      <c r="F278" s="14">
        <v>42796</v>
      </c>
    </row>
    <row r="279" spans="1:6" ht="45" customHeight="1" x14ac:dyDescent="0.25">
      <c r="A279" s="68" t="s">
        <v>2628</v>
      </c>
      <c r="B279" s="69" t="s">
        <v>2635</v>
      </c>
      <c r="C279" s="105">
        <v>70241</v>
      </c>
      <c r="D279" s="13">
        <v>1000</v>
      </c>
      <c r="E279" s="14">
        <v>38749</v>
      </c>
      <c r="F279" s="14">
        <v>42796</v>
      </c>
    </row>
    <row r="280" spans="1:6" ht="45" customHeight="1" x14ac:dyDescent="0.25">
      <c r="A280" s="68" t="s">
        <v>2630</v>
      </c>
      <c r="B280" s="69" t="s">
        <v>2627</v>
      </c>
      <c r="C280" s="105">
        <v>70240</v>
      </c>
      <c r="D280" s="13">
        <v>500</v>
      </c>
      <c r="E280" s="14">
        <v>38534</v>
      </c>
      <c r="F280" s="14">
        <v>42796</v>
      </c>
    </row>
    <row r="281" spans="1:6" ht="15" customHeight="1" x14ac:dyDescent="0.25">
      <c r="A281" s="68" t="s">
        <v>2551</v>
      </c>
      <c r="B281" s="69" t="s">
        <v>678</v>
      </c>
      <c r="C281" s="70" t="s">
        <v>679</v>
      </c>
      <c r="D281" s="13" t="s">
        <v>51</v>
      </c>
      <c r="E281" s="14">
        <v>37622</v>
      </c>
      <c r="F281" s="14">
        <v>42800</v>
      </c>
    </row>
    <row r="282" spans="1:6" ht="30" customHeight="1" x14ac:dyDescent="0.25">
      <c r="A282" s="68" t="s">
        <v>2551</v>
      </c>
      <c r="B282" s="69" t="s">
        <v>681</v>
      </c>
      <c r="C282" s="70" t="s">
        <v>682</v>
      </c>
      <c r="D282" s="13" t="s">
        <v>51</v>
      </c>
      <c r="E282" s="14">
        <v>40452</v>
      </c>
      <c r="F282" s="14">
        <v>42800</v>
      </c>
    </row>
    <row r="283" spans="1:6" ht="30" customHeight="1" x14ac:dyDescent="0.25">
      <c r="A283" s="68" t="s">
        <v>2551</v>
      </c>
      <c r="B283" s="69" t="s">
        <v>681</v>
      </c>
      <c r="C283" s="70" t="s">
        <v>683</v>
      </c>
      <c r="D283" s="13" t="s">
        <v>51</v>
      </c>
      <c r="E283" s="14">
        <v>40452</v>
      </c>
      <c r="F283" s="14">
        <v>42800</v>
      </c>
    </row>
    <row r="284" spans="1:6" ht="30" customHeight="1" x14ac:dyDescent="0.25">
      <c r="A284" s="68" t="s">
        <v>2551</v>
      </c>
      <c r="B284" s="69" t="s">
        <v>672</v>
      </c>
      <c r="C284" s="70" t="s">
        <v>673</v>
      </c>
      <c r="D284" s="33" t="s">
        <v>51</v>
      </c>
      <c r="E284" s="14">
        <v>42415</v>
      </c>
      <c r="F284" s="14">
        <v>42800</v>
      </c>
    </row>
    <row r="285" spans="1:6" ht="30" customHeight="1" x14ac:dyDescent="0.25">
      <c r="A285" s="23" t="s">
        <v>2820</v>
      </c>
      <c r="B285" s="69" t="s">
        <v>667</v>
      </c>
      <c r="C285" s="70" t="s">
        <v>668</v>
      </c>
      <c r="D285" s="13" t="s">
        <v>51</v>
      </c>
      <c r="E285" s="14">
        <v>40360</v>
      </c>
      <c r="F285" s="14">
        <v>42800</v>
      </c>
    </row>
    <row r="286" spans="1:6" ht="30" customHeight="1" x14ac:dyDescent="0.25">
      <c r="A286" s="23" t="s">
        <v>2820</v>
      </c>
      <c r="B286" s="69" t="s">
        <v>669</v>
      </c>
      <c r="C286" s="70" t="s">
        <v>670</v>
      </c>
      <c r="D286" s="13" t="s">
        <v>51</v>
      </c>
      <c r="E286" s="14">
        <v>40360</v>
      </c>
      <c r="F286" s="14">
        <v>42800</v>
      </c>
    </row>
    <row r="287" spans="1:6" ht="30" customHeight="1" x14ac:dyDescent="0.25">
      <c r="A287" s="68" t="s">
        <v>1658</v>
      </c>
      <c r="B287" s="69" t="s">
        <v>662</v>
      </c>
      <c r="C287" s="70" t="s">
        <v>663</v>
      </c>
      <c r="D287" s="13" t="s">
        <v>35</v>
      </c>
      <c r="E287" s="14">
        <v>39356</v>
      </c>
      <c r="F287" s="14">
        <v>42415</v>
      </c>
    </row>
    <row r="288" spans="1:6" ht="30" customHeight="1" x14ac:dyDescent="0.25">
      <c r="A288" s="68" t="s">
        <v>1658</v>
      </c>
      <c r="B288" s="69" t="s">
        <v>664</v>
      </c>
      <c r="C288" s="70" t="s">
        <v>665</v>
      </c>
      <c r="D288" s="13" t="s">
        <v>35</v>
      </c>
      <c r="E288" s="14">
        <v>42415</v>
      </c>
      <c r="F288" s="14">
        <v>42415</v>
      </c>
    </row>
    <row r="289" spans="1:6" ht="30" customHeight="1" x14ac:dyDescent="0.25">
      <c r="A289" s="23" t="s">
        <v>2647</v>
      </c>
      <c r="B289" s="69" t="s">
        <v>658</v>
      </c>
      <c r="C289" s="70">
        <v>77163</v>
      </c>
      <c r="D289" s="51">
        <v>1000</v>
      </c>
      <c r="E289" s="53">
        <v>42800</v>
      </c>
      <c r="F289" s="53">
        <v>42800</v>
      </c>
    </row>
    <row r="290" spans="1:6" ht="30" customHeight="1" x14ac:dyDescent="0.25">
      <c r="A290" s="68" t="s">
        <v>2652</v>
      </c>
      <c r="B290" s="69" t="s">
        <v>659</v>
      </c>
      <c r="C290" s="70" t="s">
        <v>660</v>
      </c>
      <c r="D290" s="33">
        <v>1000</v>
      </c>
      <c r="E290" s="53">
        <v>42800</v>
      </c>
      <c r="F290" s="53">
        <v>42800</v>
      </c>
    </row>
    <row r="291" spans="1:6" ht="30" customHeight="1" x14ac:dyDescent="0.25">
      <c r="A291" s="68" t="s">
        <v>2552</v>
      </c>
      <c r="B291" s="69" t="s">
        <v>652</v>
      </c>
      <c r="C291" s="70" t="s">
        <v>653</v>
      </c>
      <c r="D291" s="13" t="s">
        <v>35</v>
      </c>
      <c r="E291" s="14">
        <v>40238</v>
      </c>
      <c r="F291" s="14">
        <v>42800</v>
      </c>
    </row>
    <row r="292" spans="1:6" ht="30" customHeight="1" x14ac:dyDescent="0.25">
      <c r="A292" s="68" t="s">
        <v>2638</v>
      </c>
      <c r="B292" s="69" t="s">
        <v>654</v>
      </c>
      <c r="C292" s="70">
        <v>78721</v>
      </c>
      <c r="D292" s="13">
        <v>250</v>
      </c>
      <c r="E292" s="14">
        <v>42796</v>
      </c>
      <c r="F292" s="14">
        <v>42796</v>
      </c>
    </row>
    <row r="293" spans="1:6" ht="30" customHeight="1" x14ac:dyDescent="0.25">
      <c r="A293" s="68" t="s">
        <v>2553</v>
      </c>
      <c r="B293" s="69" t="s">
        <v>645</v>
      </c>
      <c r="C293" s="70" t="s">
        <v>646</v>
      </c>
      <c r="D293" s="13" t="s">
        <v>35</v>
      </c>
      <c r="E293" s="14">
        <v>36526</v>
      </c>
      <c r="F293" s="14">
        <v>42800</v>
      </c>
    </row>
    <row r="294" spans="1:6" ht="30" customHeight="1" x14ac:dyDescent="0.25">
      <c r="A294" s="68" t="s">
        <v>2637</v>
      </c>
      <c r="B294" s="69" t="s">
        <v>647</v>
      </c>
      <c r="C294" s="70" t="s">
        <v>648</v>
      </c>
      <c r="D294" s="13" t="s">
        <v>41</v>
      </c>
      <c r="E294" s="14">
        <v>36526</v>
      </c>
      <c r="F294" s="14">
        <v>42796</v>
      </c>
    </row>
    <row r="295" spans="1:6" ht="30" customHeight="1" x14ac:dyDescent="0.25">
      <c r="A295" s="68" t="s">
        <v>2554</v>
      </c>
      <c r="B295" s="69" t="s">
        <v>642</v>
      </c>
      <c r="C295" s="70" t="s">
        <v>643</v>
      </c>
      <c r="D295" s="13">
        <v>500</v>
      </c>
      <c r="E295" s="14">
        <v>37622</v>
      </c>
      <c r="F295" s="14">
        <v>42800</v>
      </c>
    </row>
    <row r="296" spans="1:6" ht="30" customHeight="1" x14ac:dyDescent="0.25">
      <c r="A296" s="23" t="s">
        <v>2653</v>
      </c>
      <c r="B296" s="69" t="s">
        <v>656</v>
      </c>
      <c r="C296" s="70">
        <v>744501</v>
      </c>
      <c r="D296" s="51">
        <v>10000</v>
      </c>
      <c r="E296" s="14">
        <v>41928</v>
      </c>
      <c r="F296" s="14">
        <v>42800</v>
      </c>
    </row>
    <row r="297" spans="1:6" ht="30" customHeight="1" x14ac:dyDescent="0.25">
      <c r="A297" s="23" t="s">
        <v>2658</v>
      </c>
      <c r="B297" s="69" t="s">
        <v>113</v>
      </c>
      <c r="C297" s="70">
        <v>80211</v>
      </c>
      <c r="D297" s="51" t="s">
        <v>2657</v>
      </c>
      <c r="E297" s="14">
        <v>41928</v>
      </c>
      <c r="F297" s="14">
        <v>42800</v>
      </c>
    </row>
    <row r="298" spans="1:6" ht="30" customHeight="1" x14ac:dyDescent="0.25">
      <c r="A298" s="68" t="s">
        <v>2637</v>
      </c>
      <c r="B298" s="69" t="s">
        <v>649</v>
      </c>
      <c r="C298" s="70" t="s">
        <v>650</v>
      </c>
      <c r="D298" s="13" t="s">
        <v>41</v>
      </c>
      <c r="E298" s="14">
        <v>37561</v>
      </c>
      <c r="F298" s="14">
        <v>42796</v>
      </c>
    </row>
    <row r="299" spans="1:6" ht="30" customHeight="1" x14ac:dyDescent="0.25">
      <c r="A299" s="68" t="s">
        <v>2642</v>
      </c>
      <c r="B299" s="69" t="s">
        <v>639</v>
      </c>
      <c r="C299" s="70" t="s">
        <v>640</v>
      </c>
      <c r="D299" s="13" t="s">
        <v>41</v>
      </c>
      <c r="E299" s="14">
        <v>40483</v>
      </c>
      <c r="F299" s="14">
        <v>42797</v>
      </c>
    </row>
    <row r="300" spans="1:6" ht="30" customHeight="1" x14ac:dyDescent="0.25">
      <c r="A300" s="68" t="s">
        <v>2642</v>
      </c>
      <c r="B300" s="69" t="s">
        <v>636</v>
      </c>
      <c r="C300" s="70">
        <v>6</v>
      </c>
      <c r="D300" s="33" t="s">
        <v>41</v>
      </c>
      <c r="E300" s="14">
        <v>42408</v>
      </c>
      <c r="F300" s="14">
        <v>42797</v>
      </c>
    </row>
    <row r="301" spans="1:6" ht="30" customHeight="1" x14ac:dyDescent="0.25">
      <c r="A301" s="68" t="s">
        <v>2618</v>
      </c>
      <c r="B301" s="69" t="s">
        <v>2516</v>
      </c>
      <c r="C301" s="70" t="s">
        <v>2617</v>
      </c>
      <c r="D301" s="13">
        <v>1400</v>
      </c>
      <c r="E301" s="14">
        <v>42796</v>
      </c>
      <c r="F301" s="14">
        <v>42796</v>
      </c>
    </row>
    <row r="302" spans="1:6" ht="30" customHeight="1" x14ac:dyDescent="0.25">
      <c r="A302" s="68" t="s">
        <v>2618</v>
      </c>
      <c r="B302" s="69" t="s">
        <v>2516</v>
      </c>
      <c r="C302" s="70" t="s">
        <v>2619</v>
      </c>
      <c r="D302" s="13">
        <v>1400</v>
      </c>
      <c r="E302" s="14">
        <v>42796</v>
      </c>
      <c r="F302" s="14">
        <v>42796</v>
      </c>
    </row>
    <row r="303" spans="1:6" ht="30" customHeight="1" x14ac:dyDescent="0.25">
      <c r="A303" s="68" t="s">
        <v>1862</v>
      </c>
      <c r="B303" s="69" t="s">
        <v>1863</v>
      </c>
      <c r="C303" s="70" t="s">
        <v>1864</v>
      </c>
      <c r="D303" s="13" t="s">
        <v>35</v>
      </c>
      <c r="E303" s="14">
        <v>39661</v>
      </c>
      <c r="F303" s="14">
        <v>42795</v>
      </c>
    </row>
    <row r="304" spans="1:6" ht="30" customHeight="1" x14ac:dyDescent="0.25">
      <c r="A304" s="68" t="s">
        <v>1862</v>
      </c>
      <c r="B304" s="69" t="s">
        <v>1865</v>
      </c>
      <c r="C304" s="70" t="s">
        <v>1866</v>
      </c>
      <c r="D304" s="13" t="s">
        <v>35</v>
      </c>
      <c r="E304" s="14">
        <v>39661</v>
      </c>
      <c r="F304" s="14">
        <v>42795</v>
      </c>
    </row>
    <row r="305" spans="1:6" ht="30" customHeight="1" x14ac:dyDescent="0.25">
      <c r="A305" s="68" t="s">
        <v>1862</v>
      </c>
      <c r="B305" s="69" t="s">
        <v>1865</v>
      </c>
      <c r="C305" s="70" t="s">
        <v>1867</v>
      </c>
      <c r="D305" s="13" t="s">
        <v>35</v>
      </c>
      <c r="E305" s="14">
        <v>39661</v>
      </c>
      <c r="F305" s="14">
        <v>42795</v>
      </c>
    </row>
    <row r="306" spans="1:6" ht="30" customHeight="1" x14ac:dyDescent="0.25">
      <c r="A306" s="68" t="s">
        <v>1862</v>
      </c>
      <c r="B306" s="69" t="s">
        <v>1865</v>
      </c>
      <c r="C306" s="70" t="s">
        <v>1868</v>
      </c>
      <c r="D306" s="13" t="s">
        <v>35</v>
      </c>
      <c r="E306" s="14">
        <v>39661</v>
      </c>
      <c r="F306" s="14">
        <v>42795</v>
      </c>
    </row>
    <row r="307" spans="1:6" ht="30" customHeight="1" x14ac:dyDescent="0.25">
      <c r="A307" s="68" t="s">
        <v>1862</v>
      </c>
      <c r="B307" s="69" t="s">
        <v>1869</v>
      </c>
      <c r="C307" s="70" t="s">
        <v>1870</v>
      </c>
      <c r="D307" s="13" t="s">
        <v>35</v>
      </c>
      <c r="E307" s="14">
        <v>39661</v>
      </c>
      <c r="F307" s="14">
        <v>42795</v>
      </c>
    </row>
    <row r="308" spans="1:6" ht="30" customHeight="1" x14ac:dyDescent="0.25">
      <c r="A308" s="68" t="s">
        <v>1862</v>
      </c>
      <c r="B308" s="69" t="s">
        <v>1871</v>
      </c>
      <c r="C308" s="70" t="s">
        <v>1872</v>
      </c>
      <c r="D308" s="13" t="s">
        <v>35</v>
      </c>
      <c r="E308" s="14">
        <v>39661</v>
      </c>
      <c r="F308" s="14">
        <v>42795</v>
      </c>
    </row>
    <row r="309" spans="1:6" ht="30" customHeight="1" x14ac:dyDescent="0.25">
      <c r="A309" s="68" t="s">
        <v>1862</v>
      </c>
      <c r="B309" s="69" t="s">
        <v>1873</v>
      </c>
      <c r="C309" s="70" t="s">
        <v>1874</v>
      </c>
      <c r="D309" s="13" t="s">
        <v>35</v>
      </c>
      <c r="E309" s="14">
        <v>39661</v>
      </c>
      <c r="F309" s="14">
        <v>42795</v>
      </c>
    </row>
    <row r="310" spans="1:6" ht="30" customHeight="1" x14ac:dyDescent="0.25">
      <c r="A310" s="68" t="s">
        <v>1862</v>
      </c>
      <c r="B310" s="69" t="s">
        <v>1871</v>
      </c>
      <c r="C310" s="70" t="s">
        <v>1875</v>
      </c>
      <c r="D310" s="13" t="s">
        <v>35</v>
      </c>
      <c r="E310" s="14">
        <v>39661</v>
      </c>
      <c r="F310" s="14">
        <v>42795</v>
      </c>
    </row>
    <row r="311" spans="1:6" ht="30" customHeight="1" x14ac:dyDescent="0.25">
      <c r="A311" s="68" t="s">
        <v>1862</v>
      </c>
      <c r="B311" s="69" t="s">
        <v>1876</v>
      </c>
      <c r="C311" s="70" t="s">
        <v>1877</v>
      </c>
      <c r="D311" s="13" t="s">
        <v>35</v>
      </c>
      <c r="E311" s="14">
        <v>39661</v>
      </c>
      <c r="F311" s="14">
        <v>42795</v>
      </c>
    </row>
    <row r="312" spans="1:6" ht="30" customHeight="1" x14ac:dyDescent="0.25">
      <c r="A312" s="68" t="s">
        <v>2615</v>
      </c>
      <c r="B312" s="69" t="s">
        <v>1848</v>
      </c>
      <c r="C312" s="70" t="s">
        <v>1849</v>
      </c>
      <c r="D312" s="33">
        <v>250</v>
      </c>
      <c r="E312" s="14">
        <v>39728</v>
      </c>
      <c r="F312" s="14">
        <v>42795</v>
      </c>
    </row>
    <row r="313" spans="1:6" ht="30" customHeight="1" x14ac:dyDescent="0.25">
      <c r="A313" s="68" t="s">
        <v>2615</v>
      </c>
      <c r="B313" s="69" t="s">
        <v>1850</v>
      </c>
      <c r="C313" s="70" t="s">
        <v>1851</v>
      </c>
      <c r="D313" s="33">
        <v>250</v>
      </c>
      <c r="E313" s="14">
        <v>39728</v>
      </c>
      <c r="F313" s="14">
        <v>42795</v>
      </c>
    </row>
    <row r="314" spans="1:6" ht="30" customHeight="1" x14ac:dyDescent="0.25">
      <c r="A314" s="68" t="s">
        <v>2615</v>
      </c>
      <c r="B314" s="69" t="s">
        <v>1852</v>
      </c>
      <c r="C314" s="70" t="s">
        <v>1853</v>
      </c>
      <c r="D314" s="33">
        <v>250</v>
      </c>
      <c r="E314" s="14">
        <v>39728</v>
      </c>
      <c r="F314" s="14">
        <v>42795</v>
      </c>
    </row>
    <row r="315" spans="1:6" ht="30" customHeight="1" x14ac:dyDescent="0.25">
      <c r="A315" s="68" t="s">
        <v>2615</v>
      </c>
      <c r="B315" s="69" t="s">
        <v>1854</v>
      </c>
      <c r="C315" s="70" t="s">
        <v>1855</v>
      </c>
      <c r="D315" s="33">
        <v>250</v>
      </c>
      <c r="E315" s="14">
        <v>39728</v>
      </c>
      <c r="F315" s="14">
        <v>42795</v>
      </c>
    </row>
    <row r="316" spans="1:6" ht="30" customHeight="1" x14ac:dyDescent="0.25">
      <c r="A316" s="68" t="s">
        <v>2615</v>
      </c>
      <c r="B316" s="69" t="s">
        <v>1856</v>
      </c>
      <c r="C316" s="70" t="s">
        <v>1857</v>
      </c>
      <c r="D316" s="33">
        <v>250</v>
      </c>
      <c r="E316" s="14">
        <v>39728</v>
      </c>
      <c r="F316" s="14">
        <v>42795</v>
      </c>
    </row>
    <row r="317" spans="1:6" ht="30" customHeight="1" x14ac:dyDescent="0.25">
      <c r="A317" s="68" t="s">
        <v>2615</v>
      </c>
      <c r="B317" s="69" t="s">
        <v>1852</v>
      </c>
      <c r="C317" s="70" t="s">
        <v>1858</v>
      </c>
      <c r="D317" s="33">
        <v>250</v>
      </c>
      <c r="E317" s="14">
        <v>39728</v>
      </c>
      <c r="F317" s="14">
        <v>42795</v>
      </c>
    </row>
    <row r="318" spans="1:6" ht="60" customHeight="1" x14ac:dyDescent="0.25">
      <c r="A318" s="68" t="s">
        <v>2615</v>
      </c>
      <c r="B318" s="69" t="s">
        <v>1848</v>
      </c>
      <c r="C318" s="70" t="s">
        <v>1859</v>
      </c>
      <c r="D318" s="33">
        <v>250</v>
      </c>
      <c r="E318" s="14">
        <v>39728</v>
      </c>
      <c r="F318" s="14">
        <v>42795</v>
      </c>
    </row>
    <row r="319" spans="1:6" ht="15" customHeight="1" x14ac:dyDescent="0.25">
      <c r="A319" s="68" t="s">
        <v>2615</v>
      </c>
      <c r="B319" s="69" t="s">
        <v>1856</v>
      </c>
      <c r="C319" s="70" t="s">
        <v>1860</v>
      </c>
      <c r="D319" s="33">
        <v>250</v>
      </c>
      <c r="E319" s="14">
        <v>39728</v>
      </c>
      <c r="F319" s="14">
        <v>42795</v>
      </c>
    </row>
    <row r="320" spans="1:6" ht="15" customHeight="1" x14ac:dyDescent="0.25">
      <c r="A320" s="68" t="s">
        <v>2615</v>
      </c>
      <c r="B320" s="69" t="s">
        <v>1852</v>
      </c>
      <c r="C320" s="70" t="s">
        <v>1861</v>
      </c>
      <c r="D320" s="33">
        <v>250</v>
      </c>
      <c r="E320" s="14">
        <v>39728</v>
      </c>
      <c r="F320" s="14">
        <v>42795</v>
      </c>
    </row>
    <row r="321" spans="1:6" ht="15" customHeight="1" x14ac:dyDescent="0.25">
      <c r="A321" s="68" t="s">
        <v>2636</v>
      </c>
      <c r="B321" s="69" t="s">
        <v>113</v>
      </c>
      <c r="C321" s="70">
        <v>1481</v>
      </c>
      <c r="D321" s="33">
        <v>3000</v>
      </c>
      <c r="E321" s="14">
        <v>42796</v>
      </c>
      <c r="F321" s="14">
        <v>42796</v>
      </c>
    </row>
    <row r="322" spans="1:6" ht="45" customHeight="1" x14ac:dyDescent="0.25">
      <c r="A322" s="68" t="s">
        <v>1839</v>
      </c>
      <c r="B322" s="69" t="s">
        <v>1840</v>
      </c>
      <c r="C322" s="70" t="s">
        <v>1841</v>
      </c>
      <c r="D322" s="13">
        <v>3000</v>
      </c>
      <c r="E322" s="14">
        <v>42416</v>
      </c>
      <c r="F322" s="14">
        <v>42796</v>
      </c>
    </row>
    <row r="323" spans="1:6" ht="15" customHeight="1" x14ac:dyDescent="0.25">
      <c r="A323" s="68" t="s">
        <v>1839</v>
      </c>
      <c r="B323" s="69" t="s">
        <v>1842</v>
      </c>
      <c r="C323" s="70" t="s">
        <v>1843</v>
      </c>
      <c r="D323" s="13">
        <v>3000</v>
      </c>
      <c r="E323" s="14">
        <v>37561</v>
      </c>
      <c r="F323" s="14">
        <v>42796</v>
      </c>
    </row>
    <row r="324" spans="1:6" ht="15" customHeight="1" x14ac:dyDescent="0.25">
      <c r="A324" s="68" t="s">
        <v>1839</v>
      </c>
      <c r="B324" s="69" t="s">
        <v>1844</v>
      </c>
      <c r="C324" s="70" t="s">
        <v>1845</v>
      </c>
      <c r="D324" s="13">
        <v>8500</v>
      </c>
      <c r="E324" s="14">
        <v>41913</v>
      </c>
      <c r="F324" s="14">
        <v>42796</v>
      </c>
    </row>
    <row r="325" spans="1:6" ht="15" customHeight="1" x14ac:dyDescent="0.25">
      <c r="A325" s="68" t="s">
        <v>1834</v>
      </c>
      <c r="B325" s="69" t="s">
        <v>1835</v>
      </c>
      <c r="C325" s="105" t="s">
        <v>1836</v>
      </c>
      <c r="D325" s="13">
        <v>1000</v>
      </c>
      <c r="E325" s="14">
        <v>40575</v>
      </c>
      <c r="F325" s="14">
        <v>42796</v>
      </c>
    </row>
    <row r="326" spans="1:6" ht="15" customHeight="1" x14ac:dyDescent="0.25">
      <c r="A326" s="68" t="s">
        <v>1834</v>
      </c>
      <c r="B326" s="69" t="s">
        <v>1837</v>
      </c>
      <c r="C326" s="70" t="s">
        <v>1838</v>
      </c>
      <c r="D326" s="13">
        <v>1000</v>
      </c>
      <c r="E326" s="14">
        <v>42416</v>
      </c>
      <c r="F326" s="14">
        <v>42796</v>
      </c>
    </row>
    <row r="327" spans="1:6" ht="45" customHeight="1" x14ac:dyDescent="0.25">
      <c r="A327" s="68" t="s">
        <v>2659</v>
      </c>
      <c r="B327" s="69" t="s">
        <v>113</v>
      </c>
      <c r="C327" s="70" t="s">
        <v>1830</v>
      </c>
      <c r="D327" s="33">
        <v>3000</v>
      </c>
      <c r="E327" s="14">
        <v>37561</v>
      </c>
      <c r="F327" s="14">
        <v>42796</v>
      </c>
    </row>
    <row r="328" spans="1:6" ht="45" customHeight="1" x14ac:dyDescent="0.25">
      <c r="A328" s="68" t="s">
        <v>1822</v>
      </c>
      <c r="B328" s="69" t="s">
        <v>1823</v>
      </c>
      <c r="C328" s="70" t="s">
        <v>1824</v>
      </c>
      <c r="D328" s="13" t="s">
        <v>41</v>
      </c>
      <c r="E328" s="14">
        <v>42416</v>
      </c>
      <c r="F328" s="14">
        <v>42800</v>
      </c>
    </row>
    <row r="329" spans="1:6" ht="45" customHeight="1" x14ac:dyDescent="0.25">
      <c r="A329" s="68" t="s">
        <v>1822</v>
      </c>
      <c r="B329" s="69" t="s">
        <v>1825</v>
      </c>
      <c r="C329" s="105" t="s">
        <v>1826</v>
      </c>
      <c r="D329" s="13">
        <v>500</v>
      </c>
      <c r="E329" s="14">
        <v>40575</v>
      </c>
      <c r="F329" s="14">
        <v>42405</v>
      </c>
    </row>
    <row r="330" spans="1:6" ht="15" customHeight="1" x14ac:dyDescent="0.25">
      <c r="A330" s="68" t="s">
        <v>1822</v>
      </c>
      <c r="B330" s="69" t="s">
        <v>1827</v>
      </c>
      <c r="C330" s="105" t="s">
        <v>1828</v>
      </c>
      <c r="D330" s="13">
        <v>500</v>
      </c>
      <c r="E330" s="14">
        <v>40238</v>
      </c>
      <c r="F330" s="14">
        <v>42800</v>
      </c>
    </row>
    <row r="331" spans="1:6" ht="15" customHeight="1" x14ac:dyDescent="0.25">
      <c r="A331" s="23" t="s">
        <v>2821</v>
      </c>
      <c r="B331" s="69" t="s">
        <v>1820</v>
      </c>
      <c r="C331" s="70" t="s">
        <v>1821</v>
      </c>
      <c r="D331" s="33">
        <v>500</v>
      </c>
      <c r="E331" s="14"/>
      <c r="F331" s="14">
        <v>42800</v>
      </c>
    </row>
    <row r="332" spans="1:6" ht="15" customHeight="1" x14ac:dyDescent="0.25">
      <c r="A332" s="68" t="s">
        <v>2649</v>
      </c>
      <c r="B332" s="69" t="s">
        <v>1815</v>
      </c>
      <c r="C332" s="70" t="s">
        <v>2650</v>
      </c>
      <c r="D332" s="33" t="s">
        <v>41</v>
      </c>
      <c r="E332" s="14">
        <v>42461</v>
      </c>
      <c r="F332" s="14">
        <v>42800</v>
      </c>
    </row>
    <row r="333" spans="1:6" ht="30" customHeight="1" x14ac:dyDescent="0.25">
      <c r="A333" s="68" t="s">
        <v>1807</v>
      </c>
      <c r="B333" s="69" t="s">
        <v>1808</v>
      </c>
      <c r="C333" s="70" t="s">
        <v>1809</v>
      </c>
      <c r="D333" s="13" t="s">
        <v>1810</v>
      </c>
      <c r="E333" s="14">
        <v>42789</v>
      </c>
      <c r="F333" s="14">
        <v>42789</v>
      </c>
    </row>
    <row r="334" spans="1:6" ht="36.75" customHeight="1" x14ac:dyDescent="0.25">
      <c r="A334" s="68" t="s">
        <v>1807</v>
      </c>
      <c r="B334" s="69" t="s">
        <v>1811</v>
      </c>
      <c r="C334" s="70" t="s">
        <v>2406</v>
      </c>
      <c r="D334" s="13">
        <v>1000</v>
      </c>
      <c r="E334" s="14">
        <v>42789</v>
      </c>
      <c r="F334" s="14">
        <v>42789</v>
      </c>
    </row>
    <row r="335" spans="1:6" ht="30.75" customHeight="1" x14ac:dyDescent="0.25">
      <c r="A335" s="68" t="s">
        <v>1807</v>
      </c>
      <c r="B335" s="69" t="s">
        <v>1813</v>
      </c>
      <c r="C335" s="70" t="s">
        <v>1812</v>
      </c>
      <c r="D335" s="13">
        <v>1000</v>
      </c>
      <c r="E335" s="14">
        <v>37073</v>
      </c>
      <c r="F335" s="14">
        <v>42789</v>
      </c>
    </row>
    <row r="336" spans="1:6" ht="30.75" customHeight="1" x14ac:dyDescent="0.25">
      <c r="A336" s="68" t="s">
        <v>1807</v>
      </c>
      <c r="B336" s="69" t="s">
        <v>2640</v>
      </c>
      <c r="C336" s="70" t="s">
        <v>2639</v>
      </c>
      <c r="D336" s="13">
        <v>3000</v>
      </c>
      <c r="E336" s="14">
        <v>42405</v>
      </c>
      <c r="F336" s="14">
        <v>42797</v>
      </c>
    </row>
    <row r="337" spans="1:6" ht="27.75" customHeight="1" x14ac:dyDescent="0.25">
      <c r="A337" s="68" t="s">
        <v>1803</v>
      </c>
      <c r="B337" s="69" t="s">
        <v>2641</v>
      </c>
      <c r="C337" s="70">
        <v>34101</v>
      </c>
      <c r="D337" s="13">
        <v>750</v>
      </c>
      <c r="E337" s="14">
        <v>39661</v>
      </c>
      <c r="F337" s="14">
        <v>42408</v>
      </c>
    </row>
    <row r="338" spans="1:6" ht="15.75" customHeight="1" x14ac:dyDescent="0.25">
      <c r="A338" s="68" t="s">
        <v>2643</v>
      </c>
      <c r="B338" s="69" t="s">
        <v>1806</v>
      </c>
      <c r="C338" s="70" t="s">
        <v>1805</v>
      </c>
      <c r="D338" s="13">
        <v>200</v>
      </c>
      <c r="E338" s="14"/>
      <c r="F338" s="14">
        <v>42797</v>
      </c>
    </row>
    <row r="339" spans="1:6" ht="15" customHeight="1" x14ac:dyDescent="0.25">
      <c r="A339" s="68" t="s">
        <v>1795</v>
      </c>
      <c r="B339" s="69" t="s">
        <v>634</v>
      </c>
      <c r="C339" s="70">
        <v>62642</v>
      </c>
      <c r="D339" s="13">
        <v>500</v>
      </c>
      <c r="E339" s="14">
        <v>38808</v>
      </c>
      <c r="F339" s="14">
        <v>42789</v>
      </c>
    </row>
    <row r="340" spans="1:6" ht="15" customHeight="1" x14ac:dyDescent="0.25">
      <c r="A340" s="68" t="s">
        <v>1795</v>
      </c>
      <c r="B340" s="69" t="s">
        <v>1796</v>
      </c>
      <c r="C340" s="70" t="s">
        <v>1797</v>
      </c>
      <c r="D340" s="13" t="s">
        <v>35</v>
      </c>
      <c r="E340" s="14">
        <v>38231</v>
      </c>
      <c r="F340" s="14">
        <v>42789</v>
      </c>
    </row>
    <row r="341" spans="1:6" ht="11.25" customHeight="1" x14ac:dyDescent="0.25">
      <c r="A341" s="68" t="s">
        <v>1795</v>
      </c>
      <c r="B341" s="69" t="s">
        <v>1798</v>
      </c>
      <c r="C341" s="70" t="s">
        <v>1799</v>
      </c>
      <c r="D341" s="13" t="s">
        <v>35</v>
      </c>
      <c r="E341" s="14">
        <v>38808</v>
      </c>
      <c r="F341" s="14">
        <v>42789</v>
      </c>
    </row>
    <row r="342" spans="1:6" ht="11.25" customHeight="1" x14ac:dyDescent="0.25">
      <c r="A342" s="68" t="s">
        <v>1788</v>
      </c>
      <c r="B342" s="69" t="s">
        <v>1789</v>
      </c>
      <c r="C342" s="70" t="s">
        <v>1790</v>
      </c>
      <c r="D342" s="13">
        <v>1000</v>
      </c>
      <c r="E342" s="14">
        <v>37926</v>
      </c>
      <c r="F342" s="14">
        <v>42800</v>
      </c>
    </row>
    <row r="343" spans="1:6" ht="12.75" customHeight="1" x14ac:dyDescent="0.25">
      <c r="A343" s="68" t="s">
        <v>1788</v>
      </c>
      <c r="B343" s="69" t="s">
        <v>1791</v>
      </c>
      <c r="C343" s="70" t="s">
        <v>1792</v>
      </c>
      <c r="D343" s="13" t="s">
        <v>41</v>
      </c>
      <c r="E343" s="14">
        <v>37926</v>
      </c>
      <c r="F343" s="14">
        <v>42800</v>
      </c>
    </row>
    <row r="344" spans="1:6" ht="14.25" customHeight="1" x14ac:dyDescent="0.25">
      <c r="A344" s="68" t="s">
        <v>1788</v>
      </c>
      <c r="B344" s="69" t="s">
        <v>1793</v>
      </c>
      <c r="C344" s="70" t="s">
        <v>1794</v>
      </c>
      <c r="D344" s="13" t="s">
        <v>41</v>
      </c>
      <c r="E344" s="14">
        <v>42800</v>
      </c>
      <c r="F344" s="14">
        <v>42800</v>
      </c>
    </row>
    <row r="345" spans="1:6" ht="26.25" customHeight="1" x14ac:dyDescent="0.25">
      <c r="A345" s="68" t="s">
        <v>1783</v>
      </c>
      <c r="B345" s="69" t="s">
        <v>1784</v>
      </c>
      <c r="C345" s="70" t="s">
        <v>1785</v>
      </c>
      <c r="D345" s="13" t="s">
        <v>41</v>
      </c>
      <c r="E345" s="14">
        <v>36526</v>
      </c>
      <c r="F345" s="14">
        <v>42800</v>
      </c>
    </row>
    <row r="346" spans="1:6" ht="30" customHeight="1" x14ac:dyDescent="0.25">
      <c r="A346" s="23" t="s">
        <v>2822</v>
      </c>
      <c r="B346" s="69" t="s">
        <v>2823</v>
      </c>
      <c r="C346" s="70" t="s">
        <v>1787</v>
      </c>
      <c r="D346" s="13" t="s">
        <v>41</v>
      </c>
      <c r="E346" s="14">
        <v>42416</v>
      </c>
      <c r="F346" s="14">
        <v>42800</v>
      </c>
    </row>
    <row r="347" spans="1:6" ht="14.25" customHeight="1" x14ac:dyDescent="0.25">
      <c r="A347" s="55" t="s">
        <v>1520</v>
      </c>
      <c r="B347" s="82" t="s">
        <v>1521</v>
      </c>
      <c r="C347" s="83" t="s">
        <v>1522</v>
      </c>
      <c r="D347" s="13">
        <v>4000</v>
      </c>
      <c r="E347" s="14">
        <v>42405</v>
      </c>
      <c r="F347" s="14">
        <v>42405</v>
      </c>
    </row>
    <row r="348" spans="1:6" ht="34.5" customHeight="1" x14ac:dyDescent="0.25">
      <c r="A348" s="55" t="s">
        <v>1520</v>
      </c>
      <c r="B348" s="82" t="s">
        <v>1740</v>
      </c>
      <c r="C348" s="83" t="s">
        <v>1741</v>
      </c>
      <c r="D348" s="13" t="s">
        <v>22</v>
      </c>
      <c r="E348" s="14">
        <v>42405</v>
      </c>
      <c r="F348" s="14">
        <v>42405</v>
      </c>
    </row>
    <row r="349" spans="1:6" ht="34.5" customHeight="1" x14ac:dyDescent="0.25">
      <c r="A349" s="68" t="s">
        <v>1520</v>
      </c>
      <c r="B349" s="69" t="s">
        <v>1742</v>
      </c>
      <c r="C349" s="70" t="s">
        <v>1743</v>
      </c>
      <c r="D349" s="13" t="s">
        <v>934</v>
      </c>
      <c r="E349" s="14">
        <v>42405</v>
      </c>
      <c r="F349" s="14">
        <v>42793</v>
      </c>
    </row>
    <row r="350" spans="1:6" ht="28.5" customHeight="1" x14ac:dyDescent="0.25">
      <c r="A350" s="68" t="s">
        <v>1520</v>
      </c>
      <c r="B350" s="69" t="s">
        <v>1744</v>
      </c>
      <c r="C350" s="70" t="s">
        <v>1745</v>
      </c>
      <c r="D350" s="13" t="s">
        <v>22</v>
      </c>
      <c r="E350" s="14">
        <v>42793</v>
      </c>
      <c r="F350" s="14">
        <v>42793</v>
      </c>
    </row>
    <row r="351" spans="1:6" ht="28.5" customHeight="1" x14ac:dyDescent="0.25">
      <c r="A351" s="68" t="s">
        <v>1520</v>
      </c>
      <c r="B351" s="69" t="s">
        <v>1746</v>
      </c>
      <c r="C351" s="70" t="s">
        <v>1747</v>
      </c>
      <c r="D351" s="13" t="s">
        <v>881</v>
      </c>
      <c r="E351" s="14">
        <v>42405</v>
      </c>
      <c r="F351" s="14">
        <v>42793</v>
      </c>
    </row>
    <row r="352" spans="1:6" ht="15" customHeight="1" x14ac:dyDescent="0.25">
      <c r="A352" s="55" t="s">
        <v>1520</v>
      </c>
      <c r="B352" s="82" t="s">
        <v>1748</v>
      </c>
      <c r="C352" s="83">
        <v>97847</v>
      </c>
      <c r="D352" s="13">
        <v>3250</v>
      </c>
      <c r="E352" s="14">
        <v>41456</v>
      </c>
      <c r="F352" s="14">
        <v>42405</v>
      </c>
    </row>
    <row r="353" spans="1:6" ht="15" customHeight="1" x14ac:dyDescent="0.25">
      <c r="A353" s="68" t="s">
        <v>1520</v>
      </c>
      <c r="B353" s="69" t="s">
        <v>1749</v>
      </c>
      <c r="C353" s="70" t="s">
        <v>1750</v>
      </c>
      <c r="D353" s="13">
        <v>5000</v>
      </c>
      <c r="E353" s="14">
        <v>42793</v>
      </c>
      <c r="F353" s="14">
        <v>42793</v>
      </c>
    </row>
    <row r="354" spans="1:6" ht="15" customHeight="1" x14ac:dyDescent="0.25">
      <c r="A354" s="68" t="s">
        <v>1520</v>
      </c>
      <c r="B354" s="69" t="s">
        <v>1446</v>
      </c>
      <c r="C354" s="70" t="s">
        <v>2409</v>
      </c>
      <c r="D354" s="13">
        <v>6500</v>
      </c>
      <c r="E354" s="14">
        <v>42793</v>
      </c>
      <c r="F354" s="14">
        <v>42793</v>
      </c>
    </row>
    <row r="355" spans="1:6" ht="28.5" customHeight="1" x14ac:dyDescent="0.25">
      <c r="A355" s="68" t="s">
        <v>1520</v>
      </c>
      <c r="B355" s="69" t="s">
        <v>1751</v>
      </c>
      <c r="C355" s="70" t="s">
        <v>1752</v>
      </c>
      <c r="D355" s="13">
        <v>2500</v>
      </c>
      <c r="E355" s="14">
        <v>42405</v>
      </c>
      <c r="F355" s="14">
        <v>42793</v>
      </c>
    </row>
    <row r="356" spans="1:6" ht="45.75" customHeight="1" x14ac:dyDescent="0.25">
      <c r="A356" s="68" t="s">
        <v>1520</v>
      </c>
      <c r="B356" s="69" t="s">
        <v>2410</v>
      </c>
      <c r="C356" s="70" t="s">
        <v>1754</v>
      </c>
      <c r="D356" s="13" t="s">
        <v>625</v>
      </c>
      <c r="E356" s="14">
        <v>42793</v>
      </c>
      <c r="F356" s="14">
        <v>42793</v>
      </c>
    </row>
    <row r="357" spans="1:6" ht="11.25" customHeight="1" x14ac:dyDescent="0.25">
      <c r="A357" s="68" t="s">
        <v>1520</v>
      </c>
      <c r="B357" s="69" t="s">
        <v>1755</v>
      </c>
      <c r="C357" s="70" t="s">
        <v>1756</v>
      </c>
      <c r="D357" s="13" t="s">
        <v>1757</v>
      </c>
      <c r="E357" s="14">
        <v>41061</v>
      </c>
      <c r="F357" s="14">
        <v>42793</v>
      </c>
    </row>
    <row r="358" spans="1:6" ht="11.25" customHeight="1" x14ac:dyDescent="0.25">
      <c r="A358" s="68" t="s">
        <v>1520</v>
      </c>
      <c r="B358" s="69" t="s">
        <v>1755</v>
      </c>
      <c r="C358" s="70" t="s">
        <v>1758</v>
      </c>
      <c r="D358" s="13" t="s">
        <v>1757</v>
      </c>
      <c r="E358" s="14">
        <v>41061</v>
      </c>
      <c r="F358" s="14">
        <v>42793</v>
      </c>
    </row>
    <row r="359" spans="1:6" ht="11.25" customHeight="1" x14ac:dyDescent="0.25">
      <c r="A359" s="68" t="s">
        <v>1520</v>
      </c>
      <c r="B359" s="69" t="s">
        <v>1759</v>
      </c>
      <c r="C359" s="70" t="s">
        <v>1760</v>
      </c>
      <c r="D359" s="13" t="s">
        <v>35</v>
      </c>
      <c r="E359" s="14">
        <v>38384</v>
      </c>
      <c r="F359" s="14">
        <v>42793</v>
      </c>
    </row>
    <row r="360" spans="1:6" ht="30.75" customHeight="1" x14ac:dyDescent="0.25">
      <c r="A360" s="68" t="s">
        <v>1520</v>
      </c>
      <c r="B360" s="69" t="s">
        <v>1761</v>
      </c>
      <c r="C360" s="70" t="s">
        <v>1762</v>
      </c>
      <c r="D360" s="13" t="s">
        <v>143</v>
      </c>
      <c r="E360" s="14">
        <v>42405</v>
      </c>
      <c r="F360" s="14">
        <v>42793</v>
      </c>
    </row>
    <row r="361" spans="1:6" ht="11.25" customHeight="1" x14ac:dyDescent="0.25">
      <c r="A361" s="68" t="s">
        <v>1520</v>
      </c>
      <c r="B361" s="69" t="s">
        <v>1738</v>
      </c>
      <c r="C361" s="70" t="s">
        <v>1765</v>
      </c>
      <c r="D361" s="13" t="s">
        <v>127</v>
      </c>
      <c r="E361" s="14">
        <v>42040</v>
      </c>
      <c r="F361" s="14">
        <v>42793</v>
      </c>
    </row>
    <row r="362" spans="1:6" ht="41.25" customHeight="1" x14ac:dyDescent="0.25">
      <c r="A362" s="68" t="s">
        <v>1520</v>
      </c>
      <c r="B362" s="69" t="s">
        <v>1738</v>
      </c>
      <c r="C362" s="70" t="s">
        <v>1766</v>
      </c>
      <c r="D362" s="13" t="s">
        <v>127</v>
      </c>
      <c r="E362" s="14">
        <v>42040</v>
      </c>
      <c r="F362" s="14">
        <v>42793</v>
      </c>
    </row>
    <row r="363" spans="1:6" ht="41.25" customHeight="1" x14ac:dyDescent="0.25">
      <c r="A363" s="68" t="s">
        <v>1520</v>
      </c>
      <c r="B363" s="69" t="s">
        <v>1738</v>
      </c>
      <c r="C363" s="70" t="s">
        <v>1767</v>
      </c>
      <c r="D363" s="13" t="s">
        <v>127</v>
      </c>
      <c r="E363" s="14">
        <v>42040</v>
      </c>
      <c r="F363" s="14">
        <v>42793</v>
      </c>
    </row>
    <row r="364" spans="1:6" ht="41.25" customHeight="1" x14ac:dyDescent="0.25">
      <c r="A364" s="68" t="s">
        <v>1520</v>
      </c>
      <c r="B364" s="69" t="s">
        <v>1738</v>
      </c>
      <c r="C364" s="70" t="s">
        <v>1768</v>
      </c>
      <c r="D364" s="13" t="s">
        <v>127</v>
      </c>
      <c r="E364" s="14">
        <v>42040</v>
      </c>
      <c r="F364" s="14">
        <v>42793</v>
      </c>
    </row>
    <row r="365" spans="1:6" ht="41.25" customHeight="1" x14ac:dyDescent="0.25">
      <c r="A365" s="68" t="s">
        <v>1520</v>
      </c>
      <c r="B365" s="69" t="s">
        <v>1738</v>
      </c>
      <c r="C365" s="70" t="s">
        <v>1769</v>
      </c>
      <c r="D365" s="13" t="s">
        <v>127</v>
      </c>
      <c r="E365" s="14">
        <v>42040</v>
      </c>
      <c r="F365" s="14">
        <v>42793</v>
      </c>
    </row>
    <row r="366" spans="1:6" ht="41.25" customHeight="1" x14ac:dyDescent="0.25">
      <c r="A366" s="68" t="s">
        <v>1520</v>
      </c>
      <c r="B366" s="69" t="s">
        <v>1738</v>
      </c>
      <c r="C366" s="70" t="s">
        <v>1770</v>
      </c>
      <c r="D366" s="13" t="s">
        <v>127</v>
      </c>
      <c r="E366" s="14">
        <v>42040</v>
      </c>
      <c r="F366" s="14">
        <v>42793</v>
      </c>
    </row>
    <row r="367" spans="1:6" ht="41.25" customHeight="1" x14ac:dyDescent="0.25">
      <c r="A367" s="68" t="s">
        <v>1520</v>
      </c>
      <c r="B367" s="69" t="s">
        <v>1738</v>
      </c>
      <c r="C367" s="70" t="s">
        <v>1739</v>
      </c>
      <c r="D367" s="13" t="s">
        <v>127</v>
      </c>
      <c r="E367" s="14">
        <v>42040</v>
      </c>
      <c r="F367" s="14">
        <v>42793</v>
      </c>
    </row>
    <row r="368" spans="1:6" ht="41.25" customHeight="1" x14ac:dyDescent="0.25">
      <c r="A368" s="68" t="s">
        <v>1520</v>
      </c>
      <c r="B368" s="69" t="s">
        <v>1771</v>
      </c>
      <c r="C368" s="70" t="s">
        <v>1772</v>
      </c>
      <c r="D368" s="13" t="s">
        <v>625</v>
      </c>
      <c r="E368" s="14">
        <v>42405</v>
      </c>
      <c r="F368" s="14">
        <v>42793</v>
      </c>
    </row>
    <row r="369" spans="1:6" ht="12" customHeight="1" x14ac:dyDescent="0.25">
      <c r="A369" s="68" t="s">
        <v>1520</v>
      </c>
      <c r="B369" s="69" t="s">
        <v>1773</v>
      </c>
      <c r="C369" s="70" t="s">
        <v>1774</v>
      </c>
      <c r="D369" s="13" t="s">
        <v>625</v>
      </c>
      <c r="E369" s="14">
        <v>42405</v>
      </c>
      <c r="F369" s="14">
        <v>42793</v>
      </c>
    </row>
    <row r="370" spans="1:6" ht="30" customHeight="1" x14ac:dyDescent="0.25">
      <c r="A370" s="68" t="s">
        <v>1520</v>
      </c>
      <c r="B370" s="69" t="s">
        <v>2411</v>
      </c>
      <c r="C370" s="70" t="s">
        <v>2412</v>
      </c>
      <c r="D370" s="13">
        <v>2000</v>
      </c>
      <c r="E370" s="14">
        <v>42793</v>
      </c>
      <c r="F370" s="14">
        <v>42793</v>
      </c>
    </row>
    <row r="371" spans="1:6" ht="11.25" customHeight="1" x14ac:dyDescent="0.25">
      <c r="A371" s="55" t="s">
        <v>1520</v>
      </c>
      <c r="B371" s="82" t="s">
        <v>1777</v>
      </c>
      <c r="C371" s="83" t="s">
        <v>1778</v>
      </c>
      <c r="D371" s="13" t="s">
        <v>51</v>
      </c>
      <c r="E371" s="14" t="s">
        <v>57</v>
      </c>
      <c r="F371" s="14">
        <v>42405</v>
      </c>
    </row>
    <row r="372" spans="1:6" ht="11.25" customHeight="1" x14ac:dyDescent="0.25">
      <c r="A372" s="68" t="s">
        <v>1520</v>
      </c>
      <c r="B372" s="69" t="s">
        <v>1738</v>
      </c>
      <c r="C372" s="70" t="s">
        <v>1779</v>
      </c>
      <c r="D372" s="13" t="s">
        <v>127</v>
      </c>
      <c r="E372" s="14">
        <v>42040</v>
      </c>
      <c r="F372" s="14">
        <v>42793</v>
      </c>
    </row>
    <row r="373" spans="1:6" ht="11.25" customHeight="1" x14ac:dyDescent="0.25">
      <c r="A373" s="68" t="s">
        <v>1520</v>
      </c>
      <c r="B373" s="69" t="s">
        <v>1746</v>
      </c>
      <c r="C373" s="70" t="s">
        <v>1780</v>
      </c>
      <c r="D373" s="13" t="s">
        <v>881</v>
      </c>
      <c r="E373" s="14">
        <v>42405</v>
      </c>
      <c r="F373" s="14">
        <v>42793</v>
      </c>
    </row>
    <row r="374" spans="1:6" ht="11.25" customHeight="1" x14ac:dyDescent="0.25">
      <c r="A374" s="68" t="s">
        <v>1520</v>
      </c>
      <c r="B374" s="69" t="s">
        <v>1781</v>
      </c>
      <c r="C374" s="70">
        <v>1870</v>
      </c>
      <c r="D374" s="13" t="s">
        <v>1782</v>
      </c>
      <c r="E374" s="14">
        <v>42405</v>
      </c>
      <c r="F374" s="14">
        <v>42793</v>
      </c>
    </row>
    <row r="375" spans="1:6" ht="11.25" customHeight="1" x14ac:dyDescent="0.25">
      <c r="A375" s="68" t="s">
        <v>2407</v>
      </c>
      <c r="B375" s="69" t="s">
        <v>1622</v>
      </c>
      <c r="C375" s="70">
        <v>101442328</v>
      </c>
      <c r="D375" s="13">
        <v>1000</v>
      </c>
      <c r="E375" s="14">
        <v>42186</v>
      </c>
      <c r="F375" s="14">
        <v>42793</v>
      </c>
    </row>
    <row r="376" spans="1:6" ht="11.25" customHeight="1" x14ac:dyDescent="0.25">
      <c r="A376" s="68" t="s">
        <v>2407</v>
      </c>
      <c r="B376" s="69" t="s">
        <v>1622</v>
      </c>
      <c r="C376" s="70">
        <v>100962788</v>
      </c>
      <c r="D376" s="13">
        <v>1000</v>
      </c>
      <c r="E376" s="14">
        <v>41395</v>
      </c>
      <c r="F376" s="14">
        <v>42793</v>
      </c>
    </row>
    <row r="377" spans="1:6" ht="11.25" customHeight="1" x14ac:dyDescent="0.25">
      <c r="A377" s="68" t="s">
        <v>2407</v>
      </c>
      <c r="B377" s="69" t="s">
        <v>1622</v>
      </c>
      <c r="C377" s="70">
        <v>101418787</v>
      </c>
      <c r="D377" s="13">
        <v>1000</v>
      </c>
      <c r="E377" s="14">
        <v>42125</v>
      </c>
      <c r="F377" s="14">
        <v>42793</v>
      </c>
    </row>
    <row r="378" spans="1:6" ht="11.25" customHeight="1" x14ac:dyDescent="0.25">
      <c r="A378" s="68" t="s">
        <v>2407</v>
      </c>
      <c r="B378" s="69" t="s">
        <v>1622</v>
      </c>
      <c r="C378" s="70">
        <v>101601991</v>
      </c>
      <c r="D378" s="13">
        <v>1000</v>
      </c>
      <c r="E378" s="14">
        <v>42583</v>
      </c>
      <c r="F378" s="14">
        <v>42793</v>
      </c>
    </row>
    <row r="379" spans="1:6" ht="11.25" customHeight="1" x14ac:dyDescent="0.25">
      <c r="A379" s="68" t="s">
        <v>2407</v>
      </c>
      <c r="B379" s="69" t="s">
        <v>1622</v>
      </c>
      <c r="C379" s="70">
        <v>101638707</v>
      </c>
      <c r="D379" s="13">
        <v>1000</v>
      </c>
      <c r="E379" s="14">
        <v>42675</v>
      </c>
      <c r="F379" s="14">
        <v>42793</v>
      </c>
    </row>
    <row r="380" spans="1:6" ht="11.25" customHeight="1" x14ac:dyDescent="0.25">
      <c r="A380" s="68" t="s">
        <v>2407</v>
      </c>
      <c r="B380" s="69" t="s">
        <v>1622</v>
      </c>
      <c r="C380" s="70">
        <v>101638705</v>
      </c>
      <c r="D380" s="13">
        <v>1000</v>
      </c>
      <c r="E380" s="14">
        <v>42675</v>
      </c>
      <c r="F380" s="14">
        <v>42793</v>
      </c>
    </row>
    <row r="381" spans="1:6" ht="11.25" customHeight="1" x14ac:dyDescent="0.25">
      <c r="A381" s="68" t="s">
        <v>2407</v>
      </c>
      <c r="B381" s="69" t="s">
        <v>1622</v>
      </c>
      <c r="C381" s="70">
        <v>101591855</v>
      </c>
      <c r="D381" s="13">
        <v>1000</v>
      </c>
      <c r="E381" s="14">
        <v>42491</v>
      </c>
      <c r="F381" s="14">
        <v>42796</v>
      </c>
    </row>
    <row r="382" spans="1:6" ht="14.25" customHeight="1" x14ac:dyDescent="0.25">
      <c r="A382" s="68" t="s">
        <v>2407</v>
      </c>
      <c r="B382" s="69" t="s">
        <v>1706</v>
      </c>
      <c r="C382" s="70">
        <v>101490245</v>
      </c>
      <c r="D382" s="13">
        <v>1000</v>
      </c>
      <c r="E382" s="14">
        <v>42278</v>
      </c>
      <c r="F382" s="14">
        <v>42793</v>
      </c>
    </row>
    <row r="383" spans="1:6" ht="28.5" customHeight="1" x14ac:dyDescent="0.25">
      <c r="A383" s="68" t="s">
        <v>2407</v>
      </c>
      <c r="B383" s="69" t="s">
        <v>1706</v>
      </c>
      <c r="C383" s="70">
        <v>101401338</v>
      </c>
      <c r="D383" s="13">
        <v>1000</v>
      </c>
      <c r="E383" s="14">
        <v>42095</v>
      </c>
      <c r="F383" s="14">
        <v>42793</v>
      </c>
    </row>
    <row r="384" spans="1:6" ht="42.75" customHeight="1" x14ac:dyDescent="0.25">
      <c r="A384" s="68" t="s">
        <v>2407</v>
      </c>
      <c r="B384" s="69" t="s">
        <v>1706</v>
      </c>
      <c r="C384" s="70">
        <v>101401339</v>
      </c>
      <c r="D384" s="13">
        <v>1000</v>
      </c>
      <c r="E384" s="14">
        <v>42095</v>
      </c>
      <c r="F384" s="14">
        <v>42793</v>
      </c>
    </row>
    <row r="385" spans="1:6" ht="13.5" customHeight="1" x14ac:dyDescent="0.25">
      <c r="A385" s="68" t="s">
        <v>2407</v>
      </c>
      <c r="B385" s="69" t="s">
        <v>1706</v>
      </c>
      <c r="C385" s="70">
        <v>101638848</v>
      </c>
      <c r="D385" s="13">
        <v>1000</v>
      </c>
      <c r="E385" s="14">
        <v>42675</v>
      </c>
      <c r="F385" s="14">
        <v>42793</v>
      </c>
    </row>
    <row r="386" spans="1:6" ht="13.5" customHeight="1" x14ac:dyDescent="0.25">
      <c r="A386" s="68" t="s">
        <v>2407</v>
      </c>
      <c r="B386" s="69" t="s">
        <v>1706</v>
      </c>
      <c r="C386" s="70">
        <v>101638849</v>
      </c>
      <c r="D386" s="13">
        <v>1000</v>
      </c>
      <c r="E386" s="14">
        <v>42675</v>
      </c>
      <c r="F386" s="14">
        <v>42793</v>
      </c>
    </row>
    <row r="387" spans="1:6" ht="13.5" customHeight="1" x14ac:dyDescent="0.25">
      <c r="A387" s="68" t="s">
        <v>2407</v>
      </c>
      <c r="B387" s="69" t="s">
        <v>1705</v>
      </c>
      <c r="C387" s="70">
        <v>101615237</v>
      </c>
      <c r="D387" s="13">
        <v>1000</v>
      </c>
      <c r="E387" s="14">
        <v>42583</v>
      </c>
      <c r="F387" s="14">
        <v>42793</v>
      </c>
    </row>
    <row r="388" spans="1:6" ht="13.5" customHeight="1" x14ac:dyDescent="0.25">
      <c r="A388" s="68" t="s">
        <v>2407</v>
      </c>
      <c r="B388" s="69" t="s">
        <v>1705</v>
      </c>
      <c r="C388" s="70">
        <v>101442327</v>
      </c>
      <c r="D388" s="13">
        <v>1000</v>
      </c>
      <c r="E388" s="14" t="s">
        <v>2408</v>
      </c>
      <c r="F388" s="14">
        <v>42793</v>
      </c>
    </row>
    <row r="389" spans="1:6" ht="30" customHeight="1" x14ac:dyDescent="0.25">
      <c r="A389" s="68" t="s">
        <v>2407</v>
      </c>
      <c r="B389" s="69" t="s">
        <v>1705</v>
      </c>
      <c r="C389" s="70">
        <v>101702874</v>
      </c>
      <c r="D389" s="13">
        <v>1000</v>
      </c>
      <c r="E389" s="14">
        <v>42767</v>
      </c>
      <c r="F389" s="14">
        <v>42793</v>
      </c>
    </row>
    <row r="390" spans="1:6" ht="30" customHeight="1" x14ac:dyDescent="0.25">
      <c r="A390" s="68" t="s">
        <v>2407</v>
      </c>
      <c r="B390" s="69" t="s">
        <v>1705</v>
      </c>
      <c r="C390" s="70">
        <v>101702876</v>
      </c>
      <c r="D390" s="13">
        <v>1000</v>
      </c>
      <c r="E390" s="14">
        <v>42767</v>
      </c>
      <c r="F390" s="14">
        <v>42793</v>
      </c>
    </row>
    <row r="391" spans="1:6" ht="30" customHeight="1" x14ac:dyDescent="0.25">
      <c r="A391" s="68" t="s">
        <v>2407</v>
      </c>
      <c r="B391" s="69" t="s">
        <v>1707</v>
      </c>
      <c r="C391" s="70">
        <v>101442329</v>
      </c>
      <c r="D391" s="13">
        <v>1000</v>
      </c>
      <c r="E391" s="14">
        <v>42186</v>
      </c>
      <c r="F391" s="14">
        <v>42793</v>
      </c>
    </row>
    <row r="392" spans="1:6" ht="30" customHeight="1" x14ac:dyDescent="0.25">
      <c r="A392" s="68" t="s">
        <v>2407</v>
      </c>
      <c r="B392" s="69" t="s">
        <v>1707</v>
      </c>
      <c r="C392" s="70">
        <v>101551311</v>
      </c>
      <c r="D392" s="13">
        <v>1000</v>
      </c>
      <c r="E392" s="14">
        <v>42430</v>
      </c>
      <c r="F392" s="14">
        <v>42793</v>
      </c>
    </row>
    <row r="393" spans="1:6" ht="30" customHeight="1" x14ac:dyDescent="0.25">
      <c r="A393" s="68" t="s">
        <v>2407</v>
      </c>
      <c r="B393" s="69" t="s">
        <v>1707</v>
      </c>
      <c r="C393" s="70">
        <v>101551312</v>
      </c>
      <c r="D393" s="13">
        <v>1000</v>
      </c>
      <c r="E393" s="14">
        <v>42430</v>
      </c>
      <c r="F393" s="14">
        <v>42793</v>
      </c>
    </row>
    <row r="394" spans="1:6" ht="30" customHeight="1" x14ac:dyDescent="0.25">
      <c r="A394" s="68" t="s">
        <v>2407</v>
      </c>
      <c r="B394" s="69" t="s">
        <v>1707</v>
      </c>
      <c r="C394" s="70">
        <v>101466012</v>
      </c>
      <c r="D394" s="13">
        <v>1000</v>
      </c>
      <c r="E394" s="14">
        <v>42217</v>
      </c>
      <c r="F394" s="14">
        <v>42793</v>
      </c>
    </row>
    <row r="395" spans="1:6" ht="30" customHeight="1" x14ac:dyDescent="0.25">
      <c r="A395" s="68" t="s">
        <v>2407</v>
      </c>
      <c r="B395" s="69" t="s">
        <v>1710</v>
      </c>
      <c r="C395" s="70">
        <v>201956795</v>
      </c>
      <c r="D395" s="13">
        <v>2000</v>
      </c>
      <c r="E395" s="14">
        <v>42278</v>
      </c>
      <c r="F395" s="14">
        <v>42793</v>
      </c>
    </row>
    <row r="396" spans="1:6" ht="41.25" customHeight="1" x14ac:dyDescent="0.25">
      <c r="A396" s="68" t="s">
        <v>2407</v>
      </c>
      <c r="B396" s="69" t="s">
        <v>1710</v>
      </c>
      <c r="C396" s="70">
        <v>201984622</v>
      </c>
      <c r="D396" s="13">
        <v>2000</v>
      </c>
      <c r="E396" s="14">
        <v>42339</v>
      </c>
      <c r="F396" s="14">
        <v>42793</v>
      </c>
    </row>
    <row r="397" spans="1:6" ht="29.25" customHeight="1" x14ac:dyDescent="0.25">
      <c r="A397" s="68" t="s">
        <v>2407</v>
      </c>
      <c r="B397" s="69" t="s">
        <v>1710</v>
      </c>
      <c r="C397" s="70">
        <v>201956793</v>
      </c>
      <c r="D397" s="13">
        <v>2000</v>
      </c>
      <c r="E397" s="14">
        <v>42278</v>
      </c>
      <c r="F397" s="14">
        <v>42793</v>
      </c>
    </row>
    <row r="398" spans="1:6" ht="12" customHeight="1" x14ac:dyDescent="0.25">
      <c r="A398" s="68" t="s">
        <v>2407</v>
      </c>
      <c r="B398" s="69" t="s">
        <v>1710</v>
      </c>
      <c r="C398" s="70">
        <v>201956794</v>
      </c>
      <c r="D398" s="13">
        <v>2000</v>
      </c>
      <c r="E398" s="14">
        <v>42278</v>
      </c>
      <c r="F398" s="14">
        <v>42793</v>
      </c>
    </row>
    <row r="399" spans="1:6" ht="12" customHeight="1" x14ac:dyDescent="0.25">
      <c r="A399" s="68" t="s">
        <v>2407</v>
      </c>
      <c r="B399" s="69" t="s">
        <v>1711</v>
      </c>
      <c r="C399" s="70">
        <v>202047419</v>
      </c>
      <c r="D399" s="13">
        <v>2000</v>
      </c>
      <c r="E399" s="14">
        <v>42461</v>
      </c>
      <c r="F399" s="14">
        <v>42793</v>
      </c>
    </row>
    <row r="400" spans="1:6" ht="12" customHeight="1" x14ac:dyDescent="0.25">
      <c r="A400" s="68" t="s">
        <v>2407</v>
      </c>
      <c r="B400" s="69" t="s">
        <v>1711</v>
      </c>
      <c r="C400" s="70">
        <v>201956445</v>
      </c>
      <c r="D400" s="13">
        <v>2000</v>
      </c>
      <c r="E400" s="14">
        <v>42278</v>
      </c>
      <c r="F400" s="14">
        <v>42793</v>
      </c>
    </row>
    <row r="401" spans="1:6" ht="43.5" customHeight="1" x14ac:dyDescent="0.25">
      <c r="A401" s="68" t="s">
        <v>2407</v>
      </c>
      <c r="B401" s="69" t="s">
        <v>1709</v>
      </c>
      <c r="C401" s="70">
        <v>202069035</v>
      </c>
      <c r="D401" s="13">
        <v>2000</v>
      </c>
      <c r="E401" s="14">
        <v>42491</v>
      </c>
      <c r="F401" s="14">
        <v>42793</v>
      </c>
    </row>
    <row r="402" spans="1:6" ht="43.5" customHeight="1" x14ac:dyDescent="0.25">
      <c r="A402" s="68" t="s">
        <v>2407</v>
      </c>
      <c r="B402" s="69" t="s">
        <v>1709</v>
      </c>
      <c r="C402" s="70">
        <v>202069034</v>
      </c>
      <c r="D402" s="13">
        <v>2000</v>
      </c>
      <c r="E402" s="14">
        <v>42491</v>
      </c>
      <c r="F402" s="14">
        <v>42793</v>
      </c>
    </row>
    <row r="403" spans="1:6" ht="15" customHeight="1" x14ac:dyDescent="0.25">
      <c r="A403" s="68" t="s">
        <v>2407</v>
      </c>
      <c r="B403" s="69" t="s">
        <v>1712</v>
      </c>
      <c r="C403" s="70">
        <v>201597263</v>
      </c>
      <c r="D403" s="13">
        <v>2000</v>
      </c>
      <c r="E403" s="14">
        <v>42005</v>
      </c>
      <c r="F403" s="14">
        <v>42793</v>
      </c>
    </row>
    <row r="404" spans="1:6" ht="15" customHeight="1" x14ac:dyDescent="0.25">
      <c r="A404" s="68" t="s">
        <v>2407</v>
      </c>
      <c r="B404" s="69" t="s">
        <v>1712</v>
      </c>
      <c r="C404" s="70">
        <v>201984789</v>
      </c>
      <c r="D404" s="13">
        <v>2000</v>
      </c>
      <c r="E404" s="14">
        <v>42339</v>
      </c>
      <c r="F404" s="14">
        <v>42793</v>
      </c>
    </row>
    <row r="405" spans="1:6" ht="15" customHeight="1" x14ac:dyDescent="0.25">
      <c r="A405" s="68" t="s">
        <v>1727</v>
      </c>
      <c r="B405" s="69" t="s">
        <v>1728</v>
      </c>
      <c r="C405" s="70" t="s">
        <v>1729</v>
      </c>
      <c r="D405" s="13">
        <v>1000</v>
      </c>
      <c r="E405" s="14">
        <v>42793</v>
      </c>
      <c r="F405" s="14">
        <v>42793</v>
      </c>
    </row>
    <row r="406" spans="1:6" ht="15" customHeight="1" x14ac:dyDescent="0.25">
      <c r="A406" s="68" t="s">
        <v>1727</v>
      </c>
      <c r="B406" s="69" t="s">
        <v>1730</v>
      </c>
      <c r="C406" s="70" t="s">
        <v>1731</v>
      </c>
      <c r="D406" s="13">
        <v>250</v>
      </c>
      <c r="E406" s="14">
        <v>42793</v>
      </c>
      <c r="F406" s="14">
        <v>42793</v>
      </c>
    </row>
    <row r="407" spans="1:6" ht="15" customHeight="1" x14ac:dyDescent="0.25">
      <c r="A407" s="68" t="s">
        <v>1727</v>
      </c>
      <c r="B407" s="69" t="s">
        <v>1732</v>
      </c>
      <c r="C407" s="70" t="s">
        <v>1733</v>
      </c>
      <c r="D407" s="13">
        <v>3150</v>
      </c>
      <c r="E407" s="14">
        <v>42405</v>
      </c>
      <c r="F407" s="14">
        <v>42796</v>
      </c>
    </row>
    <row r="408" spans="1:6" ht="30" customHeight="1" x14ac:dyDescent="0.25">
      <c r="A408" s="68" t="s">
        <v>1727</v>
      </c>
      <c r="B408" s="69" t="s">
        <v>1734</v>
      </c>
      <c r="C408" s="70" t="s">
        <v>1735</v>
      </c>
      <c r="D408" s="13">
        <v>3250</v>
      </c>
      <c r="E408" s="14">
        <v>42405</v>
      </c>
      <c r="F408" s="14">
        <v>42796</v>
      </c>
    </row>
    <row r="409" spans="1:6" ht="24.75" customHeight="1" x14ac:dyDescent="0.25">
      <c r="A409" s="110" t="s">
        <v>1727</v>
      </c>
      <c r="B409" s="69" t="s">
        <v>1736</v>
      </c>
      <c r="C409" s="70" t="s">
        <v>1737</v>
      </c>
      <c r="D409" s="13">
        <v>3000</v>
      </c>
      <c r="E409" s="14">
        <v>41579</v>
      </c>
      <c r="F409" s="14">
        <v>42793</v>
      </c>
    </row>
    <row r="410" spans="1:6" ht="24.75" customHeight="1" x14ac:dyDescent="0.25">
      <c r="A410" s="68" t="s">
        <v>1722</v>
      </c>
      <c r="B410" s="69" t="s">
        <v>1723</v>
      </c>
      <c r="C410" s="70" t="s">
        <v>1724</v>
      </c>
      <c r="D410" s="13" t="s">
        <v>35</v>
      </c>
      <c r="E410" s="14">
        <v>42789</v>
      </c>
      <c r="F410" s="14">
        <v>42789</v>
      </c>
    </row>
    <row r="411" spans="1:6" ht="24.75" customHeight="1" x14ac:dyDescent="0.25">
      <c r="A411" s="68" t="s">
        <v>1722</v>
      </c>
      <c r="B411" s="69" t="s">
        <v>1725</v>
      </c>
      <c r="C411" s="70" t="s">
        <v>1726</v>
      </c>
      <c r="D411" s="13" t="s">
        <v>35</v>
      </c>
      <c r="E411" s="14">
        <v>42793</v>
      </c>
      <c r="F411" s="14">
        <v>42793</v>
      </c>
    </row>
    <row r="412" spans="1:6" ht="25.5" customHeight="1" x14ac:dyDescent="0.25">
      <c r="A412" s="68" t="s">
        <v>1683</v>
      </c>
      <c r="B412" s="69" t="s">
        <v>1709</v>
      </c>
      <c r="C412" s="70">
        <v>201005628</v>
      </c>
      <c r="D412" s="13">
        <v>2000</v>
      </c>
      <c r="E412" s="14">
        <v>40969</v>
      </c>
      <c r="F412" s="14">
        <v>42793</v>
      </c>
    </row>
    <row r="413" spans="1:6" ht="25.5" customHeight="1" x14ac:dyDescent="0.25">
      <c r="A413" s="68" t="s">
        <v>1683</v>
      </c>
      <c r="B413" s="69" t="s">
        <v>1712</v>
      </c>
      <c r="C413" s="70">
        <v>201649478</v>
      </c>
      <c r="D413" s="13">
        <v>2000</v>
      </c>
      <c r="E413" s="14">
        <v>41883</v>
      </c>
      <c r="F413" s="14">
        <v>42793</v>
      </c>
    </row>
    <row r="414" spans="1:6" ht="25.5" customHeight="1" x14ac:dyDescent="0.25">
      <c r="A414" s="68" t="s">
        <v>1683</v>
      </c>
      <c r="B414" s="69" t="s">
        <v>1686</v>
      </c>
      <c r="C414" s="70" t="s">
        <v>1687</v>
      </c>
      <c r="D414" s="13" t="s">
        <v>166</v>
      </c>
      <c r="E414" s="14">
        <v>42405</v>
      </c>
      <c r="F414" s="14">
        <v>42793</v>
      </c>
    </row>
    <row r="415" spans="1:6" ht="14.25" customHeight="1" x14ac:dyDescent="0.25">
      <c r="A415" s="68" t="s">
        <v>1683</v>
      </c>
      <c r="B415" s="69" t="s">
        <v>1688</v>
      </c>
      <c r="C415" s="70" t="s">
        <v>1689</v>
      </c>
      <c r="D415" s="13" t="s">
        <v>166</v>
      </c>
      <c r="E415" s="14">
        <v>42405</v>
      </c>
      <c r="F415" s="14">
        <v>42793</v>
      </c>
    </row>
    <row r="416" spans="1:6" ht="13.5" customHeight="1" x14ac:dyDescent="0.25">
      <c r="A416" s="68" t="s">
        <v>1683</v>
      </c>
      <c r="B416" s="69" t="s">
        <v>1690</v>
      </c>
      <c r="C416" s="70" t="s">
        <v>1691</v>
      </c>
      <c r="D416" s="13">
        <v>500</v>
      </c>
      <c r="E416" s="14">
        <v>42793</v>
      </c>
      <c r="F416" s="14">
        <v>42793</v>
      </c>
    </row>
    <row r="417" spans="1:6" ht="13.5" customHeight="1" x14ac:dyDescent="0.25">
      <c r="A417" s="68" t="s">
        <v>1683</v>
      </c>
      <c r="B417" s="69" t="s">
        <v>1692</v>
      </c>
      <c r="C417" s="70" t="s">
        <v>1693</v>
      </c>
      <c r="D417" s="13">
        <v>500</v>
      </c>
      <c r="E417" s="14">
        <v>42793</v>
      </c>
      <c r="F417" s="14">
        <v>42793</v>
      </c>
    </row>
    <row r="418" spans="1:6" ht="16.5" customHeight="1" x14ac:dyDescent="0.25">
      <c r="A418" s="68" t="s">
        <v>1683</v>
      </c>
      <c r="B418" s="69" t="s">
        <v>2415</v>
      </c>
      <c r="C418" s="70" t="s">
        <v>1695</v>
      </c>
      <c r="D418" s="13" t="s">
        <v>41</v>
      </c>
      <c r="E418" s="14">
        <v>42789</v>
      </c>
      <c r="F418" s="14">
        <v>42789</v>
      </c>
    </row>
    <row r="419" spans="1:6" ht="25.5" customHeight="1" x14ac:dyDescent="0.25">
      <c r="A419" s="55" t="s">
        <v>1683</v>
      </c>
      <c r="B419" s="82" t="s">
        <v>1696</v>
      </c>
      <c r="C419" s="83" t="s">
        <v>1697</v>
      </c>
      <c r="D419" s="13">
        <v>500</v>
      </c>
      <c r="E419" s="14">
        <v>42405</v>
      </c>
      <c r="F419" s="14">
        <v>42387</v>
      </c>
    </row>
    <row r="420" spans="1:6" ht="25.5" customHeight="1" x14ac:dyDescent="0.25">
      <c r="A420" s="55" t="s">
        <v>1683</v>
      </c>
      <c r="B420" s="82" t="s">
        <v>1698</v>
      </c>
      <c r="C420" s="83" t="s">
        <v>1699</v>
      </c>
      <c r="D420" s="33" t="s">
        <v>138</v>
      </c>
      <c r="E420" s="14">
        <v>42387</v>
      </c>
      <c r="F420" s="14">
        <v>42408</v>
      </c>
    </row>
    <row r="421" spans="1:6" ht="30" customHeight="1" x14ac:dyDescent="0.25">
      <c r="A421" s="68" t="s">
        <v>1683</v>
      </c>
      <c r="B421" s="69" t="s">
        <v>1700</v>
      </c>
      <c r="C421" s="70" t="s">
        <v>1701</v>
      </c>
      <c r="D421" s="13" t="s">
        <v>1702</v>
      </c>
      <c r="E421" s="14">
        <v>42789</v>
      </c>
      <c r="F421" s="14">
        <v>42789</v>
      </c>
    </row>
    <row r="422" spans="1:6" ht="15" customHeight="1" x14ac:dyDescent="0.25">
      <c r="A422" s="68" t="s">
        <v>1683</v>
      </c>
      <c r="B422" s="69" t="s">
        <v>1703</v>
      </c>
      <c r="C422" s="70" t="s">
        <v>1704</v>
      </c>
      <c r="D422" s="13" t="s">
        <v>1702</v>
      </c>
      <c r="E422" s="14">
        <v>42789</v>
      </c>
      <c r="F422" s="14">
        <v>42789</v>
      </c>
    </row>
    <row r="423" spans="1:6" ht="14.25" customHeight="1" x14ac:dyDescent="0.25">
      <c r="A423" s="55" t="s">
        <v>1683</v>
      </c>
      <c r="B423" s="82" t="s">
        <v>1622</v>
      </c>
      <c r="C423" s="83">
        <v>100800627</v>
      </c>
      <c r="D423" s="13">
        <v>1000</v>
      </c>
      <c r="E423" s="14">
        <v>40940</v>
      </c>
      <c r="F423" s="14">
        <v>42404</v>
      </c>
    </row>
    <row r="424" spans="1:6" ht="14.25" customHeight="1" x14ac:dyDescent="0.25">
      <c r="A424" s="68" t="s">
        <v>1683</v>
      </c>
      <c r="B424" s="69" t="s">
        <v>1622</v>
      </c>
      <c r="C424" s="70">
        <v>101418788</v>
      </c>
      <c r="D424" s="13">
        <v>1000</v>
      </c>
      <c r="E424" s="14">
        <v>42125</v>
      </c>
      <c r="F424" s="14">
        <v>42793</v>
      </c>
    </row>
    <row r="425" spans="1:6" ht="41.25" customHeight="1" x14ac:dyDescent="0.25">
      <c r="A425" s="55" t="s">
        <v>1683</v>
      </c>
      <c r="B425" s="82" t="s">
        <v>1622</v>
      </c>
      <c r="C425" s="83">
        <v>101418787</v>
      </c>
      <c r="D425" s="13">
        <v>1000</v>
      </c>
      <c r="E425" s="14">
        <v>42125</v>
      </c>
      <c r="F425" s="14">
        <v>42404</v>
      </c>
    </row>
    <row r="426" spans="1:6" ht="41.25" customHeight="1" x14ac:dyDescent="0.25">
      <c r="A426" s="55" t="s">
        <v>1683</v>
      </c>
      <c r="B426" s="82" t="s">
        <v>1622</v>
      </c>
      <c r="C426" s="83">
        <v>101418790</v>
      </c>
      <c r="D426" s="13">
        <v>1000</v>
      </c>
      <c r="E426" s="14">
        <v>42125</v>
      </c>
      <c r="F426" s="14">
        <v>42404</v>
      </c>
    </row>
    <row r="427" spans="1:6" ht="12" customHeight="1" x14ac:dyDescent="0.25">
      <c r="A427" s="55" t="s">
        <v>1683</v>
      </c>
      <c r="B427" s="82" t="s">
        <v>1705</v>
      </c>
      <c r="C427" s="83">
        <v>101487313</v>
      </c>
      <c r="D427" s="13">
        <v>1000</v>
      </c>
      <c r="E427" s="14">
        <v>42248</v>
      </c>
      <c r="F427" s="14">
        <v>42404</v>
      </c>
    </row>
    <row r="428" spans="1:6" ht="12" customHeight="1" x14ac:dyDescent="0.25">
      <c r="A428" s="68" t="s">
        <v>1683</v>
      </c>
      <c r="B428" s="69" t="s">
        <v>1706</v>
      </c>
      <c r="C428" s="70">
        <v>101253103</v>
      </c>
      <c r="D428" s="13">
        <v>1000</v>
      </c>
      <c r="E428" s="14">
        <v>41852</v>
      </c>
      <c r="F428" s="14">
        <v>42797</v>
      </c>
    </row>
    <row r="429" spans="1:6" ht="12" customHeight="1" x14ac:dyDescent="0.25">
      <c r="A429" s="23" t="s">
        <v>2824</v>
      </c>
      <c r="B429" s="69" t="s">
        <v>1622</v>
      </c>
      <c r="C429" s="70">
        <v>101337000</v>
      </c>
      <c r="D429" s="13">
        <v>1000</v>
      </c>
      <c r="E429" s="14">
        <v>41974</v>
      </c>
      <c r="F429" s="14">
        <v>42796</v>
      </c>
    </row>
    <row r="430" spans="1:6" ht="12" customHeight="1" x14ac:dyDescent="0.25">
      <c r="A430" s="55" t="s">
        <v>1683</v>
      </c>
      <c r="B430" s="82" t="s">
        <v>1707</v>
      </c>
      <c r="C430" s="83">
        <v>101049736</v>
      </c>
      <c r="D430" s="13">
        <v>1000</v>
      </c>
      <c r="E430" s="14">
        <v>41548</v>
      </c>
      <c r="F430" s="14">
        <v>42404</v>
      </c>
    </row>
    <row r="431" spans="1:6" ht="13.5" customHeight="1" x14ac:dyDescent="0.25">
      <c r="A431" s="68" t="s">
        <v>2648</v>
      </c>
      <c r="B431" s="69" t="s">
        <v>1707</v>
      </c>
      <c r="C431" s="70">
        <v>100885189</v>
      </c>
      <c r="D431" s="13">
        <v>1000</v>
      </c>
      <c r="E431" s="14">
        <v>41183</v>
      </c>
      <c r="F431" s="14">
        <v>42800</v>
      </c>
    </row>
    <row r="432" spans="1:6" ht="13.5" customHeight="1" x14ac:dyDescent="0.25">
      <c r="A432" s="55" t="s">
        <v>1683</v>
      </c>
      <c r="B432" s="82" t="s">
        <v>1708</v>
      </c>
      <c r="C432" s="83">
        <v>101253100</v>
      </c>
      <c r="D432" s="13">
        <v>1000</v>
      </c>
      <c r="E432" s="14">
        <v>41852</v>
      </c>
      <c r="F432" s="14">
        <v>42404</v>
      </c>
    </row>
    <row r="433" spans="1:6" ht="13.5" customHeight="1" x14ac:dyDescent="0.25">
      <c r="A433" s="68" t="s">
        <v>1683</v>
      </c>
      <c r="B433" s="69" t="s">
        <v>1709</v>
      </c>
      <c r="C433" s="70">
        <v>201208135</v>
      </c>
      <c r="D433" s="13">
        <v>2000</v>
      </c>
      <c r="E433" s="14">
        <v>41306</v>
      </c>
      <c r="F433" s="14">
        <v>42793</v>
      </c>
    </row>
    <row r="434" spans="1:6" ht="32.25" customHeight="1" x14ac:dyDescent="0.25">
      <c r="A434" s="55" t="s">
        <v>1683</v>
      </c>
      <c r="B434" s="82" t="s">
        <v>1709</v>
      </c>
      <c r="C434" s="83">
        <v>201631473</v>
      </c>
      <c r="D434" s="13">
        <v>2000</v>
      </c>
      <c r="E434" s="14">
        <v>41852</v>
      </c>
      <c r="F434" s="14">
        <v>42404</v>
      </c>
    </row>
    <row r="435" spans="1:6" ht="27.75" customHeight="1" x14ac:dyDescent="0.25">
      <c r="A435" s="68" t="s">
        <v>1683</v>
      </c>
      <c r="B435" s="69" t="s">
        <v>1710</v>
      </c>
      <c r="C435" s="70">
        <v>201059831</v>
      </c>
      <c r="D435" s="13">
        <v>2000</v>
      </c>
      <c r="E435" s="14">
        <v>41061</v>
      </c>
      <c r="F435" s="14">
        <v>42793</v>
      </c>
    </row>
    <row r="436" spans="1:6" ht="27" customHeight="1" x14ac:dyDescent="0.25">
      <c r="A436" s="68" t="s">
        <v>1683</v>
      </c>
      <c r="B436" s="69" t="s">
        <v>1710</v>
      </c>
      <c r="C436" s="70">
        <v>201318914</v>
      </c>
      <c r="D436" s="13">
        <v>2000</v>
      </c>
      <c r="E436" s="14">
        <v>41487</v>
      </c>
      <c r="F436" s="14">
        <v>42793</v>
      </c>
    </row>
    <row r="437" spans="1:6" ht="30" customHeight="1" x14ac:dyDescent="0.25">
      <c r="A437" s="68" t="s">
        <v>1683</v>
      </c>
      <c r="B437" s="69" t="s">
        <v>1711</v>
      </c>
      <c r="C437" s="70">
        <v>201682694</v>
      </c>
      <c r="D437" s="13">
        <v>2000</v>
      </c>
      <c r="E437" s="14">
        <v>41913</v>
      </c>
      <c r="F437" s="14">
        <v>42793</v>
      </c>
    </row>
    <row r="438" spans="1:6" ht="13.5" customHeight="1" x14ac:dyDescent="0.25">
      <c r="A438" s="68" t="s">
        <v>1683</v>
      </c>
      <c r="B438" s="69" t="s">
        <v>1711</v>
      </c>
      <c r="C438" s="70">
        <v>101490244</v>
      </c>
      <c r="D438" s="13">
        <v>2000</v>
      </c>
      <c r="E438" s="14">
        <v>42278</v>
      </c>
      <c r="F438" s="14">
        <v>42793</v>
      </c>
    </row>
    <row r="439" spans="1:6" ht="30" customHeight="1" x14ac:dyDescent="0.25">
      <c r="A439" s="68" t="s">
        <v>1683</v>
      </c>
      <c r="B439" s="69" t="s">
        <v>1711</v>
      </c>
      <c r="C439" s="70">
        <v>201357710</v>
      </c>
      <c r="D439" s="13">
        <v>2000</v>
      </c>
      <c r="E439" s="14">
        <v>41518</v>
      </c>
      <c r="F439" s="14">
        <v>42793</v>
      </c>
    </row>
    <row r="440" spans="1:6" ht="35.25" customHeight="1" x14ac:dyDescent="0.25">
      <c r="A440" s="68" t="s">
        <v>1683</v>
      </c>
      <c r="B440" s="69" t="s">
        <v>1711</v>
      </c>
      <c r="C440" s="70">
        <v>201137084</v>
      </c>
      <c r="D440" s="13">
        <v>2000</v>
      </c>
      <c r="E440" s="14">
        <v>41183</v>
      </c>
      <c r="F440" s="14">
        <v>42793</v>
      </c>
    </row>
    <row r="441" spans="1:6" ht="10.5" customHeight="1" x14ac:dyDescent="0.25">
      <c r="A441" s="68" t="s">
        <v>1683</v>
      </c>
      <c r="B441" s="69" t="s">
        <v>1709</v>
      </c>
      <c r="C441" s="70">
        <v>201631474</v>
      </c>
      <c r="D441" s="13">
        <v>2000</v>
      </c>
      <c r="E441" s="14">
        <v>41852</v>
      </c>
      <c r="F441" s="14">
        <v>42793</v>
      </c>
    </row>
    <row r="442" spans="1:6" ht="10.5" customHeight="1" x14ac:dyDescent="0.25">
      <c r="A442" s="68" t="s">
        <v>1683</v>
      </c>
      <c r="B442" s="69" t="s">
        <v>1709</v>
      </c>
      <c r="C442" s="70">
        <v>201005630</v>
      </c>
      <c r="D442" s="13">
        <v>2000</v>
      </c>
      <c r="E442" s="14">
        <v>40969</v>
      </c>
      <c r="F442" s="14">
        <v>42796</v>
      </c>
    </row>
    <row r="443" spans="1:6" ht="10.5" customHeight="1" x14ac:dyDescent="0.25">
      <c r="A443" s="68" t="s">
        <v>1683</v>
      </c>
      <c r="B443" s="69" t="s">
        <v>1709</v>
      </c>
      <c r="C443" s="70">
        <v>201267412</v>
      </c>
      <c r="D443" s="13">
        <v>2000</v>
      </c>
      <c r="E443" s="14">
        <v>41426</v>
      </c>
      <c r="F443" s="14">
        <v>42793</v>
      </c>
    </row>
    <row r="444" spans="1:6" ht="15" customHeight="1" x14ac:dyDescent="0.25">
      <c r="A444" s="68" t="s">
        <v>1683</v>
      </c>
      <c r="B444" s="69" t="s">
        <v>1709</v>
      </c>
      <c r="C444" s="70">
        <v>201267434</v>
      </c>
      <c r="D444" s="13">
        <v>2000</v>
      </c>
      <c r="E444" s="14">
        <v>41426</v>
      </c>
      <c r="F444" s="14">
        <v>42793</v>
      </c>
    </row>
    <row r="445" spans="1:6" ht="15" customHeight="1" x14ac:dyDescent="0.25">
      <c r="A445" s="68" t="s">
        <v>1683</v>
      </c>
      <c r="B445" s="69" t="s">
        <v>1709</v>
      </c>
      <c r="C445" s="70">
        <v>201267404</v>
      </c>
      <c r="D445" s="13">
        <v>2000</v>
      </c>
      <c r="E445" s="14">
        <v>41426</v>
      </c>
      <c r="F445" s="14">
        <v>42793</v>
      </c>
    </row>
    <row r="446" spans="1:6" ht="15" customHeight="1" x14ac:dyDescent="0.25">
      <c r="A446" s="55" t="s">
        <v>1683</v>
      </c>
      <c r="B446" s="82" t="s">
        <v>1712</v>
      </c>
      <c r="C446" s="83">
        <v>201267450</v>
      </c>
      <c r="D446" s="13">
        <v>2000</v>
      </c>
      <c r="E446" s="14">
        <v>41426</v>
      </c>
      <c r="F446" s="14">
        <v>42404</v>
      </c>
    </row>
    <row r="447" spans="1:6" ht="15" customHeight="1" x14ac:dyDescent="0.25">
      <c r="A447" s="68" t="s">
        <v>1683</v>
      </c>
      <c r="B447" s="69" t="s">
        <v>1712</v>
      </c>
      <c r="C447" s="70">
        <v>201050855</v>
      </c>
      <c r="D447" s="13">
        <v>2000</v>
      </c>
      <c r="E447" s="14">
        <v>41030</v>
      </c>
      <c r="F447" s="14">
        <v>42793</v>
      </c>
    </row>
    <row r="448" spans="1:6" ht="15" customHeight="1" x14ac:dyDescent="0.25">
      <c r="A448" s="68" t="s">
        <v>1683</v>
      </c>
      <c r="B448" s="69" t="s">
        <v>1712</v>
      </c>
      <c r="C448" s="70">
        <v>201006515</v>
      </c>
      <c r="D448" s="13">
        <v>2000</v>
      </c>
      <c r="E448" s="14">
        <v>40969</v>
      </c>
      <c r="F448" s="14">
        <v>42793</v>
      </c>
    </row>
    <row r="449" spans="1:6" ht="44.25" customHeight="1" x14ac:dyDescent="0.25">
      <c r="A449" s="55" t="s">
        <v>1683</v>
      </c>
      <c r="B449" s="82" t="s">
        <v>1711</v>
      </c>
      <c r="C449" s="83">
        <v>200875628</v>
      </c>
      <c r="D449" s="13">
        <v>2000</v>
      </c>
      <c r="E449" s="14">
        <v>40695</v>
      </c>
      <c r="F449" s="14">
        <v>42404</v>
      </c>
    </row>
    <row r="450" spans="1:6" ht="15" customHeight="1" x14ac:dyDescent="0.25">
      <c r="A450" s="68" t="s">
        <v>1683</v>
      </c>
      <c r="B450" s="69" t="s">
        <v>1710</v>
      </c>
      <c r="C450" s="70">
        <v>201059832</v>
      </c>
      <c r="D450" s="13">
        <v>2000</v>
      </c>
      <c r="E450" s="14">
        <v>41061</v>
      </c>
      <c r="F450" s="14">
        <v>42793</v>
      </c>
    </row>
    <row r="451" spans="1:6" ht="11.25" customHeight="1" x14ac:dyDescent="0.25">
      <c r="A451" s="68" t="s">
        <v>1683</v>
      </c>
      <c r="B451" s="69" t="s">
        <v>1710</v>
      </c>
      <c r="C451" s="70">
        <v>201711909</v>
      </c>
      <c r="D451" s="13">
        <v>2000</v>
      </c>
      <c r="E451" s="14">
        <v>41944</v>
      </c>
      <c r="F451" s="14">
        <v>42793</v>
      </c>
    </row>
    <row r="452" spans="1:6" ht="28.5" customHeight="1" x14ac:dyDescent="0.25">
      <c r="A452" s="68" t="s">
        <v>1683</v>
      </c>
      <c r="B452" s="69" t="s">
        <v>1710</v>
      </c>
      <c r="C452" s="70">
        <v>201137427</v>
      </c>
      <c r="D452" s="13">
        <v>2000</v>
      </c>
      <c r="E452" s="14">
        <v>41183</v>
      </c>
      <c r="F452" s="14">
        <v>42793</v>
      </c>
    </row>
    <row r="453" spans="1:6" ht="11.25" customHeight="1" x14ac:dyDescent="0.25">
      <c r="A453" s="68" t="s">
        <v>1683</v>
      </c>
      <c r="B453" s="69" t="s">
        <v>1710</v>
      </c>
      <c r="C453" s="70">
        <v>201252948</v>
      </c>
      <c r="D453" s="13">
        <v>2000</v>
      </c>
      <c r="E453" s="14">
        <v>41426</v>
      </c>
      <c r="F453" s="14">
        <v>42793</v>
      </c>
    </row>
    <row r="454" spans="1:6" ht="11.25" customHeight="1" x14ac:dyDescent="0.25">
      <c r="A454" s="68" t="s">
        <v>1683</v>
      </c>
      <c r="B454" s="69" t="s">
        <v>1710</v>
      </c>
      <c r="C454" s="70">
        <v>201711913</v>
      </c>
      <c r="D454" s="13">
        <v>2000</v>
      </c>
      <c r="E454" s="14">
        <v>41944</v>
      </c>
      <c r="F454" s="14">
        <v>42793</v>
      </c>
    </row>
    <row r="455" spans="1:6" ht="11.25" customHeight="1" x14ac:dyDescent="0.25">
      <c r="A455" s="68" t="s">
        <v>1683</v>
      </c>
      <c r="B455" s="69" t="s">
        <v>1713</v>
      </c>
      <c r="C455" s="70">
        <v>300490643</v>
      </c>
      <c r="D455" s="13">
        <v>3000</v>
      </c>
      <c r="E455" s="14">
        <v>40909</v>
      </c>
      <c r="F455" s="14">
        <v>42793</v>
      </c>
    </row>
    <row r="456" spans="1:6" ht="29.25" customHeight="1" x14ac:dyDescent="0.25">
      <c r="A456" s="68" t="s">
        <v>1683</v>
      </c>
      <c r="B456" s="69" t="s">
        <v>1713</v>
      </c>
      <c r="C456" s="70">
        <v>300977432</v>
      </c>
      <c r="D456" s="13">
        <v>3000</v>
      </c>
      <c r="E456" s="14">
        <v>41944</v>
      </c>
      <c r="F456" s="14">
        <v>42793</v>
      </c>
    </row>
    <row r="457" spans="1:6" ht="11.25" customHeight="1" x14ac:dyDescent="0.25">
      <c r="A457" s="68" t="s">
        <v>1683</v>
      </c>
      <c r="B457" s="69" t="s">
        <v>1713</v>
      </c>
      <c r="C457" s="70">
        <v>300490740</v>
      </c>
      <c r="D457" s="13">
        <v>3000</v>
      </c>
      <c r="E457" s="14">
        <v>40909</v>
      </c>
      <c r="F457" s="14">
        <v>42793</v>
      </c>
    </row>
    <row r="458" spans="1:6" ht="11.25" customHeight="1" x14ac:dyDescent="0.25">
      <c r="A458" s="68" t="s">
        <v>1683</v>
      </c>
      <c r="B458" s="69" t="s">
        <v>1713</v>
      </c>
      <c r="C458" s="70">
        <v>300937895</v>
      </c>
      <c r="D458" s="13">
        <v>3000</v>
      </c>
      <c r="E458" s="14">
        <v>41852</v>
      </c>
      <c r="F458" s="14">
        <v>42793</v>
      </c>
    </row>
    <row r="459" spans="1:6" ht="11.25" customHeight="1" x14ac:dyDescent="0.25">
      <c r="A459" s="68" t="s">
        <v>1683</v>
      </c>
      <c r="B459" s="69" t="s">
        <v>1714</v>
      </c>
      <c r="C459" s="70">
        <v>300547815</v>
      </c>
      <c r="D459" s="13">
        <v>3000</v>
      </c>
      <c r="E459" s="14">
        <v>41030</v>
      </c>
      <c r="F459" s="14">
        <v>42793</v>
      </c>
    </row>
    <row r="460" spans="1:6" ht="11.25" customHeight="1" x14ac:dyDescent="0.25">
      <c r="A460" s="68" t="s">
        <v>1683</v>
      </c>
      <c r="B460" s="69" t="s">
        <v>1715</v>
      </c>
      <c r="C460" s="70">
        <v>300490327</v>
      </c>
      <c r="D460" s="13">
        <v>3000</v>
      </c>
      <c r="E460" s="14">
        <v>41030</v>
      </c>
      <c r="F460" s="14">
        <v>42793</v>
      </c>
    </row>
    <row r="461" spans="1:6" ht="11.25" customHeight="1" x14ac:dyDescent="0.25">
      <c r="A461" s="68" t="s">
        <v>1683</v>
      </c>
      <c r="B461" s="69" t="s">
        <v>1716</v>
      </c>
      <c r="C461" s="70">
        <v>300803351</v>
      </c>
      <c r="D461" s="13">
        <v>3000</v>
      </c>
      <c r="E461" s="14">
        <v>41640</v>
      </c>
      <c r="F461" s="14">
        <v>42793</v>
      </c>
    </row>
    <row r="462" spans="1:6" ht="15" customHeight="1" x14ac:dyDescent="0.25">
      <c r="A462" s="68" t="s">
        <v>1683</v>
      </c>
      <c r="B462" s="69" t="s">
        <v>1716</v>
      </c>
      <c r="C462" s="70">
        <v>300803352</v>
      </c>
      <c r="D462" s="13">
        <v>3000</v>
      </c>
      <c r="E462" s="14">
        <v>41640</v>
      </c>
      <c r="F462" s="14">
        <v>42793</v>
      </c>
    </row>
    <row r="463" spans="1:6" ht="30" customHeight="1" x14ac:dyDescent="0.25">
      <c r="A463" s="68" t="s">
        <v>1683</v>
      </c>
      <c r="B463" s="69" t="s">
        <v>1716</v>
      </c>
      <c r="C463" s="70">
        <v>300437569</v>
      </c>
      <c r="D463" s="13">
        <v>3000</v>
      </c>
      <c r="E463" s="14">
        <v>40695</v>
      </c>
      <c r="F463" s="14">
        <v>42793</v>
      </c>
    </row>
    <row r="464" spans="1:6" ht="15" customHeight="1" x14ac:dyDescent="0.25">
      <c r="A464" s="68" t="s">
        <v>1683</v>
      </c>
      <c r="B464" s="69" t="s">
        <v>1714</v>
      </c>
      <c r="C464" s="70">
        <v>300547816</v>
      </c>
      <c r="D464" s="13">
        <v>3000</v>
      </c>
      <c r="E464" s="14">
        <v>41030</v>
      </c>
      <c r="F464" s="14">
        <v>42793</v>
      </c>
    </row>
    <row r="465" spans="1:6" ht="15" customHeight="1" x14ac:dyDescent="0.25">
      <c r="A465" s="55" t="s">
        <v>1683</v>
      </c>
      <c r="B465" s="82" t="s">
        <v>1717</v>
      </c>
      <c r="C465" s="84" t="s">
        <v>1718</v>
      </c>
      <c r="D465" s="13">
        <v>3000</v>
      </c>
      <c r="E465" s="14">
        <v>38869</v>
      </c>
      <c r="F465" s="14">
        <v>42404</v>
      </c>
    </row>
    <row r="466" spans="1:6" ht="15" customHeight="1" x14ac:dyDescent="0.25">
      <c r="A466" s="55" t="s">
        <v>1683</v>
      </c>
      <c r="B466" s="82" t="s">
        <v>1717</v>
      </c>
      <c r="C466" s="84" t="s">
        <v>1719</v>
      </c>
      <c r="D466" s="13">
        <v>3000</v>
      </c>
      <c r="E466" s="14">
        <v>38838</v>
      </c>
      <c r="F466" s="14">
        <v>42405</v>
      </c>
    </row>
    <row r="467" spans="1:6" ht="15" customHeight="1" x14ac:dyDescent="0.25">
      <c r="A467" s="68" t="s">
        <v>1683</v>
      </c>
      <c r="B467" s="69" t="s">
        <v>1720</v>
      </c>
      <c r="C467" s="105" t="s">
        <v>1721</v>
      </c>
      <c r="D467" s="13">
        <v>500</v>
      </c>
      <c r="E467" s="14">
        <v>42793</v>
      </c>
      <c r="F467" s="14">
        <v>42793</v>
      </c>
    </row>
    <row r="468" spans="1:6" ht="30" customHeight="1" x14ac:dyDescent="0.25">
      <c r="A468" s="68" t="s">
        <v>2418</v>
      </c>
      <c r="B468" s="69" t="s">
        <v>1618</v>
      </c>
      <c r="C468" s="70">
        <v>24424</v>
      </c>
      <c r="D468" s="13" t="s">
        <v>41</v>
      </c>
      <c r="E468" s="14">
        <v>42793</v>
      </c>
      <c r="F468" s="14">
        <v>42793</v>
      </c>
    </row>
    <row r="469" spans="1:6" ht="30" customHeight="1" x14ac:dyDescent="0.25">
      <c r="A469" s="68" t="s">
        <v>2555</v>
      </c>
      <c r="B469" s="69" t="s">
        <v>629</v>
      </c>
      <c r="C469" s="70" t="s">
        <v>630</v>
      </c>
      <c r="D469" s="13" t="s">
        <v>22</v>
      </c>
      <c r="E469" s="14">
        <v>42405</v>
      </c>
      <c r="F469" s="14">
        <v>42793</v>
      </c>
    </row>
    <row r="470" spans="1:6" ht="30" customHeight="1" x14ac:dyDescent="0.25">
      <c r="A470" s="68" t="s">
        <v>2555</v>
      </c>
      <c r="B470" s="69" t="s">
        <v>631</v>
      </c>
      <c r="C470" s="70" t="s">
        <v>632</v>
      </c>
      <c r="D470" s="13" t="s">
        <v>22</v>
      </c>
      <c r="E470" s="14">
        <v>42405</v>
      </c>
      <c r="F470" s="14">
        <v>42793</v>
      </c>
    </row>
    <row r="471" spans="1:6" ht="30" customHeight="1" x14ac:dyDescent="0.25">
      <c r="A471" s="73" t="s">
        <v>1681</v>
      </c>
      <c r="B471" s="82" t="s">
        <v>1682</v>
      </c>
      <c r="C471" s="83">
        <v>87444</v>
      </c>
      <c r="D471" s="33">
        <v>500</v>
      </c>
      <c r="E471" s="14">
        <v>42405</v>
      </c>
      <c r="F471" s="14">
        <v>42405</v>
      </c>
    </row>
    <row r="472" spans="1:6" ht="30" customHeight="1" x14ac:dyDescent="0.25">
      <c r="A472" s="73" t="s">
        <v>1679</v>
      </c>
      <c r="B472" s="82" t="s">
        <v>1680</v>
      </c>
      <c r="C472" s="83">
        <v>31297</v>
      </c>
      <c r="D472" s="33">
        <v>250</v>
      </c>
      <c r="E472" s="14">
        <v>42405</v>
      </c>
      <c r="F472" s="14">
        <v>42405</v>
      </c>
    </row>
    <row r="473" spans="1:6" ht="15" customHeight="1" x14ac:dyDescent="0.25">
      <c r="A473" s="23" t="s">
        <v>2824</v>
      </c>
      <c r="B473" s="69" t="s">
        <v>1705</v>
      </c>
      <c r="C473" s="70">
        <v>101003228</v>
      </c>
      <c r="D473" s="13">
        <v>1000</v>
      </c>
      <c r="E473" s="14">
        <v>41456</v>
      </c>
      <c r="F473" s="14">
        <v>42793</v>
      </c>
    </row>
    <row r="474" spans="1:6" ht="15" customHeight="1" x14ac:dyDescent="0.25">
      <c r="A474" s="23" t="s">
        <v>2825</v>
      </c>
      <c r="B474" s="69" t="s">
        <v>2826</v>
      </c>
      <c r="C474" s="70" t="s">
        <v>824</v>
      </c>
      <c r="D474" s="13" t="s">
        <v>166</v>
      </c>
      <c r="E474" s="14">
        <v>38838</v>
      </c>
      <c r="F474" s="14">
        <v>42793</v>
      </c>
    </row>
    <row r="475" spans="1:6" ht="15" customHeight="1" x14ac:dyDescent="0.25">
      <c r="A475" s="23" t="s">
        <v>2825</v>
      </c>
      <c r="B475" s="69" t="s">
        <v>2826</v>
      </c>
      <c r="C475" s="70" t="s">
        <v>824</v>
      </c>
      <c r="D475" s="13" t="s">
        <v>166</v>
      </c>
      <c r="E475" s="14">
        <v>38869</v>
      </c>
      <c r="F475" s="14">
        <v>42793</v>
      </c>
    </row>
    <row r="476" spans="1:6" ht="15" customHeight="1" x14ac:dyDescent="0.25">
      <c r="A476" s="23" t="s">
        <v>2827</v>
      </c>
      <c r="B476" s="69" t="s">
        <v>1709</v>
      </c>
      <c r="C476" s="70">
        <v>200785972</v>
      </c>
      <c r="D476" s="13">
        <v>2000</v>
      </c>
      <c r="E476" s="14">
        <v>40634</v>
      </c>
      <c r="F476" s="14">
        <v>42793</v>
      </c>
    </row>
    <row r="477" spans="1:6" ht="15" customHeight="1" x14ac:dyDescent="0.25">
      <c r="A477" s="15" t="s">
        <v>2828</v>
      </c>
      <c r="B477" s="69" t="s">
        <v>2414</v>
      </c>
      <c r="C477" s="70" t="s">
        <v>1685</v>
      </c>
      <c r="D477" s="13" t="s">
        <v>35</v>
      </c>
      <c r="E477" s="14">
        <v>42793</v>
      </c>
      <c r="F477" s="14">
        <v>42793</v>
      </c>
    </row>
    <row r="478" spans="1:6" ht="15" customHeight="1" x14ac:dyDescent="0.25">
      <c r="A478" s="15" t="s">
        <v>2828</v>
      </c>
      <c r="B478" s="69" t="s">
        <v>1763</v>
      </c>
      <c r="C478" s="70">
        <v>25071</v>
      </c>
      <c r="D478" s="13" t="s">
        <v>695</v>
      </c>
      <c r="E478" s="14">
        <v>42405</v>
      </c>
      <c r="F478" s="14">
        <v>42793</v>
      </c>
    </row>
    <row r="479" spans="1:6" ht="15" customHeight="1" x14ac:dyDescent="0.25">
      <c r="A479" s="15" t="s">
        <v>2828</v>
      </c>
      <c r="B479" s="69" t="s">
        <v>1617</v>
      </c>
      <c r="C479" s="70">
        <v>30263</v>
      </c>
      <c r="D479" s="13">
        <v>750</v>
      </c>
      <c r="E479" s="14">
        <v>42793</v>
      </c>
      <c r="F479" s="14">
        <v>42793</v>
      </c>
    </row>
    <row r="480" spans="1:6" ht="39.75" customHeight="1" x14ac:dyDescent="0.25">
      <c r="A480" s="23" t="s">
        <v>2829</v>
      </c>
      <c r="B480" s="69" t="s">
        <v>1622</v>
      </c>
      <c r="C480" s="70">
        <v>101591853</v>
      </c>
      <c r="D480" s="13">
        <v>1000</v>
      </c>
      <c r="E480" s="14">
        <v>42522</v>
      </c>
      <c r="F480" s="14">
        <v>42795</v>
      </c>
    </row>
    <row r="481" spans="1:6" ht="43.5" customHeight="1" x14ac:dyDescent="0.25">
      <c r="A481" s="23" t="s">
        <v>2829</v>
      </c>
      <c r="B481" s="69" t="s">
        <v>1622</v>
      </c>
      <c r="C481" s="70">
        <v>101601993</v>
      </c>
      <c r="D481" s="13">
        <v>1000</v>
      </c>
      <c r="E481" s="14">
        <v>42583</v>
      </c>
      <c r="F481" s="14">
        <v>42793</v>
      </c>
    </row>
    <row r="482" spans="1:6" ht="45" customHeight="1" x14ac:dyDescent="0.25">
      <c r="A482" s="23" t="s">
        <v>2829</v>
      </c>
      <c r="B482" s="69" t="s">
        <v>1622</v>
      </c>
      <c r="C482" s="70">
        <v>101442171</v>
      </c>
      <c r="D482" s="13">
        <v>1000</v>
      </c>
      <c r="E482" s="14">
        <v>42186</v>
      </c>
      <c r="F482" s="14">
        <v>42793</v>
      </c>
    </row>
    <row r="483" spans="1:6" ht="44.25" customHeight="1" x14ac:dyDescent="0.25">
      <c r="A483" s="23" t="s">
        <v>2830</v>
      </c>
      <c r="B483" s="69" t="s">
        <v>1706</v>
      </c>
      <c r="C483" s="70">
        <v>100897693</v>
      </c>
      <c r="D483" s="13">
        <v>1000</v>
      </c>
      <c r="E483" s="14">
        <v>41214</v>
      </c>
      <c r="F483" s="14">
        <v>42793</v>
      </c>
    </row>
    <row r="484" spans="1:6" ht="44.25" customHeight="1" x14ac:dyDescent="0.25">
      <c r="A484" s="23" t="s">
        <v>2831</v>
      </c>
      <c r="B484" s="69" t="s">
        <v>1711</v>
      </c>
      <c r="C484" s="70">
        <v>3112329231</v>
      </c>
      <c r="D484" s="13">
        <v>2000</v>
      </c>
      <c r="E484" s="14">
        <v>41214</v>
      </c>
      <c r="F484" s="14">
        <v>42793</v>
      </c>
    </row>
    <row r="485" spans="1:6" ht="45" customHeight="1" x14ac:dyDescent="0.25">
      <c r="A485" s="73" t="s">
        <v>1672</v>
      </c>
      <c r="B485" s="82" t="s">
        <v>1673</v>
      </c>
      <c r="C485" s="83">
        <v>2303297</v>
      </c>
      <c r="D485" s="33" t="s">
        <v>1674</v>
      </c>
      <c r="E485" s="14">
        <v>41928</v>
      </c>
      <c r="F485" s="14">
        <v>42405</v>
      </c>
    </row>
    <row r="486" spans="1:6" ht="29.25" customHeight="1" x14ac:dyDescent="0.25">
      <c r="A486" s="23" t="s">
        <v>2413</v>
      </c>
      <c r="B486" s="69" t="s">
        <v>1775</v>
      </c>
      <c r="C486" s="70" t="s">
        <v>1776</v>
      </c>
      <c r="D486" s="13">
        <v>250</v>
      </c>
      <c r="E486" s="14">
        <v>41929</v>
      </c>
      <c r="F486" s="14">
        <v>42794</v>
      </c>
    </row>
    <row r="487" spans="1:6" ht="29.25" customHeight="1" x14ac:dyDescent="0.25">
      <c r="A487" s="68" t="s">
        <v>1664</v>
      </c>
      <c r="B487" s="69" t="s">
        <v>2416</v>
      </c>
      <c r="C487" s="70" t="s">
        <v>1666</v>
      </c>
      <c r="D487" s="13" t="s">
        <v>41</v>
      </c>
      <c r="E487" s="14">
        <v>42789</v>
      </c>
      <c r="F487" s="14">
        <v>42789</v>
      </c>
    </row>
    <row r="488" spans="1:6" ht="29.25" customHeight="1" x14ac:dyDescent="0.25">
      <c r="A488" s="68" t="s">
        <v>1664</v>
      </c>
      <c r="B488" s="69" t="s">
        <v>1667</v>
      </c>
      <c r="C488" s="70" t="s">
        <v>1668</v>
      </c>
      <c r="D488" s="13" t="s">
        <v>41</v>
      </c>
      <c r="E488" s="14">
        <v>42416</v>
      </c>
      <c r="F488" s="14">
        <v>42789</v>
      </c>
    </row>
    <row r="489" spans="1:6" ht="29.25" customHeight="1" x14ac:dyDescent="0.25">
      <c r="A489" s="68" t="s">
        <v>1664</v>
      </c>
      <c r="B489" s="69" t="s">
        <v>1669</v>
      </c>
      <c r="C489" s="70" t="s">
        <v>1670</v>
      </c>
      <c r="D489" s="13">
        <v>500</v>
      </c>
      <c r="E489" s="14">
        <v>42789</v>
      </c>
      <c r="F489" s="14">
        <v>42789</v>
      </c>
    </row>
    <row r="490" spans="1:6" ht="45" customHeight="1" x14ac:dyDescent="0.25">
      <c r="A490" s="68" t="s">
        <v>1664</v>
      </c>
      <c r="B490" s="69" t="s">
        <v>1669</v>
      </c>
      <c r="C490" s="70" t="s">
        <v>1671</v>
      </c>
      <c r="D490" s="13">
        <v>500</v>
      </c>
      <c r="E490" s="14">
        <v>42789</v>
      </c>
      <c r="F490" s="14">
        <v>42789</v>
      </c>
    </row>
    <row r="491" spans="1:6" ht="12.75" customHeight="1" x14ac:dyDescent="0.25">
      <c r="A491" s="68" t="s">
        <v>2417</v>
      </c>
      <c r="B491" s="69" t="s">
        <v>1662</v>
      </c>
      <c r="C491" s="70" t="s">
        <v>1663</v>
      </c>
      <c r="D491" s="33" t="s">
        <v>41</v>
      </c>
      <c r="E491" s="14">
        <v>42789</v>
      </c>
      <c r="F491" s="14">
        <v>42789</v>
      </c>
    </row>
    <row r="492" spans="1:6" ht="12.75" customHeight="1" x14ac:dyDescent="0.25">
      <c r="A492" s="23" t="s">
        <v>2832</v>
      </c>
      <c r="B492" s="69" t="s">
        <v>1588</v>
      </c>
      <c r="C492" s="70">
        <v>31296</v>
      </c>
      <c r="D492" s="13" t="s">
        <v>51</v>
      </c>
      <c r="E492" s="14">
        <v>37622</v>
      </c>
      <c r="F492" s="14">
        <v>42800</v>
      </c>
    </row>
    <row r="493" spans="1:6" ht="25.5" customHeight="1" x14ac:dyDescent="0.25">
      <c r="A493" s="15" t="s">
        <v>2833</v>
      </c>
      <c r="B493" s="69" t="s">
        <v>2664</v>
      </c>
      <c r="C493" s="70">
        <v>17000243</v>
      </c>
      <c r="D493" s="13">
        <v>1000</v>
      </c>
      <c r="E493" s="14">
        <v>42839</v>
      </c>
      <c r="F493" s="14">
        <v>42839</v>
      </c>
    </row>
    <row r="494" spans="1:6" ht="12.75" customHeight="1" x14ac:dyDescent="0.25">
      <c r="A494" s="15" t="s">
        <v>2833</v>
      </c>
      <c r="B494" s="69" t="s">
        <v>2665</v>
      </c>
      <c r="C494" s="70">
        <v>17000245</v>
      </c>
      <c r="D494" s="13">
        <v>500</v>
      </c>
      <c r="E494" s="14">
        <v>42839</v>
      </c>
      <c r="F494" s="14">
        <v>42839</v>
      </c>
    </row>
    <row r="495" spans="1:6" ht="12.75" customHeight="1" x14ac:dyDescent="0.25">
      <c r="A495" s="15" t="s">
        <v>2833</v>
      </c>
      <c r="B495" s="69" t="s">
        <v>2665</v>
      </c>
      <c r="C495" s="70">
        <v>17000246</v>
      </c>
      <c r="D495" s="13">
        <v>500</v>
      </c>
      <c r="E495" s="14">
        <v>42839</v>
      </c>
      <c r="F495" s="14">
        <v>42839</v>
      </c>
    </row>
    <row r="496" spans="1:6" ht="12.75" customHeight="1" x14ac:dyDescent="0.25">
      <c r="A496" s="15" t="s">
        <v>2833</v>
      </c>
      <c r="B496" s="69" t="s">
        <v>2665</v>
      </c>
      <c r="C496" s="70">
        <v>17000247</v>
      </c>
      <c r="D496" s="13">
        <v>500</v>
      </c>
      <c r="E496" s="14">
        <v>42839</v>
      </c>
      <c r="F496" s="14">
        <v>42839</v>
      </c>
    </row>
    <row r="497" spans="1:6" ht="12.75" customHeight="1" x14ac:dyDescent="0.25">
      <c r="A497" s="15" t="s">
        <v>2833</v>
      </c>
      <c r="B497" s="69" t="s">
        <v>2665</v>
      </c>
      <c r="C497" s="70">
        <v>17000244</v>
      </c>
      <c r="D497" s="13">
        <v>500</v>
      </c>
      <c r="E497" s="14">
        <v>42839</v>
      </c>
      <c r="F497" s="14">
        <v>42839</v>
      </c>
    </row>
    <row r="498" spans="1:6" ht="12.75" customHeight="1" x14ac:dyDescent="0.25">
      <c r="A498" s="15" t="s">
        <v>2833</v>
      </c>
      <c r="B498" s="69" t="s">
        <v>2665</v>
      </c>
      <c r="C498" s="70">
        <v>17000248</v>
      </c>
      <c r="D498" s="13">
        <v>500</v>
      </c>
      <c r="E498" s="14">
        <v>42839</v>
      </c>
      <c r="F498" s="14">
        <v>42839</v>
      </c>
    </row>
    <row r="499" spans="1:6" ht="30" customHeight="1" x14ac:dyDescent="0.25">
      <c r="A499" s="68" t="s">
        <v>2420</v>
      </c>
      <c r="B499" s="69" t="s">
        <v>1589</v>
      </c>
      <c r="C499" s="70">
        <v>31293</v>
      </c>
      <c r="D499" s="13" t="s">
        <v>51</v>
      </c>
      <c r="E499" s="14">
        <v>37622</v>
      </c>
      <c r="F499" s="14">
        <v>42800</v>
      </c>
    </row>
    <row r="500" spans="1:6" ht="30" customHeight="1" x14ac:dyDescent="0.25">
      <c r="A500" s="68" t="s">
        <v>1658</v>
      </c>
      <c r="B500" s="69" t="s">
        <v>1659</v>
      </c>
      <c r="C500" s="70" t="s">
        <v>1660</v>
      </c>
      <c r="D500" s="13">
        <v>500</v>
      </c>
      <c r="E500" s="14">
        <v>37257</v>
      </c>
      <c r="F500" s="14">
        <v>42800</v>
      </c>
    </row>
    <row r="501" spans="1:6" ht="15" customHeight="1" x14ac:dyDescent="0.25">
      <c r="A501" s="68" t="s">
        <v>1655</v>
      </c>
      <c r="B501" s="69" t="s">
        <v>1656</v>
      </c>
      <c r="C501" s="70" t="s">
        <v>1657</v>
      </c>
      <c r="D501" s="13" t="s">
        <v>41</v>
      </c>
      <c r="E501" s="14">
        <v>37622</v>
      </c>
      <c r="F501" s="14">
        <v>42789</v>
      </c>
    </row>
    <row r="502" spans="1:6" ht="15" customHeight="1" x14ac:dyDescent="0.25">
      <c r="A502" s="68" t="s">
        <v>1652</v>
      </c>
      <c r="B502" s="69" t="s">
        <v>1653</v>
      </c>
      <c r="C502" s="105" t="s">
        <v>1654</v>
      </c>
      <c r="D502" s="33" t="s">
        <v>41</v>
      </c>
      <c r="E502" s="14">
        <v>37622</v>
      </c>
      <c r="F502" s="14">
        <v>42796</v>
      </c>
    </row>
    <row r="503" spans="1:6" ht="15" customHeight="1" x14ac:dyDescent="0.25">
      <c r="A503" s="68" t="s">
        <v>1635</v>
      </c>
      <c r="B503" s="69" t="s">
        <v>1636</v>
      </c>
      <c r="C503" s="70" t="s">
        <v>1637</v>
      </c>
      <c r="D503" s="13" t="s">
        <v>41</v>
      </c>
      <c r="E503" s="14">
        <v>38322</v>
      </c>
      <c r="F503" s="14">
        <v>42796</v>
      </c>
    </row>
    <row r="504" spans="1:6" ht="15.75" customHeight="1" x14ac:dyDescent="0.25">
      <c r="A504" s="68" t="s">
        <v>1635</v>
      </c>
      <c r="B504" s="69" t="s">
        <v>1636</v>
      </c>
      <c r="C504" s="70" t="s">
        <v>1638</v>
      </c>
      <c r="D504" s="13" t="s">
        <v>41</v>
      </c>
      <c r="E504" s="14">
        <v>38322</v>
      </c>
      <c r="F504" s="14">
        <v>42796</v>
      </c>
    </row>
    <row r="505" spans="1:6" ht="30" customHeight="1" x14ac:dyDescent="0.25">
      <c r="A505" s="68" t="s">
        <v>1635</v>
      </c>
      <c r="B505" s="69" t="s">
        <v>1639</v>
      </c>
      <c r="C505" s="70" t="s">
        <v>1640</v>
      </c>
      <c r="D505" s="13" t="s">
        <v>35</v>
      </c>
      <c r="E505" s="14">
        <v>39295</v>
      </c>
      <c r="F505" s="14">
        <v>42796</v>
      </c>
    </row>
    <row r="506" spans="1:6" ht="15" customHeight="1" x14ac:dyDescent="0.25">
      <c r="A506" s="68" t="s">
        <v>1635</v>
      </c>
      <c r="B506" s="69" t="s">
        <v>1641</v>
      </c>
      <c r="C506" s="70" t="s">
        <v>1642</v>
      </c>
      <c r="D506" s="13" t="s">
        <v>35</v>
      </c>
      <c r="E506" s="14">
        <v>39262</v>
      </c>
      <c r="F506" s="14">
        <v>42796</v>
      </c>
    </row>
    <row r="507" spans="1:6" ht="15" customHeight="1" x14ac:dyDescent="0.25">
      <c r="A507" s="68" t="s">
        <v>1635</v>
      </c>
      <c r="B507" s="69" t="s">
        <v>1643</v>
      </c>
      <c r="C507" s="70" t="s">
        <v>1644</v>
      </c>
      <c r="D507" s="13" t="s">
        <v>35</v>
      </c>
      <c r="E507" s="14">
        <v>39262</v>
      </c>
      <c r="F507" s="14">
        <v>42796</v>
      </c>
    </row>
    <row r="508" spans="1:6" ht="15" customHeight="1" x14ac:dyDescent="0.25">
      <c r="A508" s="68" t="s">
        <v>1635</v>
      </c>
      <c r="B508" s="69" t="s">
        <v>1645</v>
      </c>
      <c r="C508" s="70" t="s">
        <v>1646</v>
      </c>
      <c r="D508" s="13">
        <v>500</v>
      </c>
      <c r="E508" s="14">
        <v>38961</v>
      </c>
      <c r="F508" s="14">
        <v>42796</v>
      </c>
    </row>
    <row r="509" spans="1:6" ht="45" customHeight="1" x14ac:dyDescent="0.25">
      <c r="A509" s="68" t="s">
        <v>1635</v>
      </c>
      <c r="B509" s="69" t="s">
        <v>1647</v>
      </c>
      <c r="C509" s="70" t="s">
        <v>1648</v>
      </c>
      <c r="D509" s="13">
        <v>500</v>
      </c>
      <c r="E509" s="14">
        <v>42417</v>
      </c>
      <c r="F509" s="14">
        <v>42796</v>
      </c>
    </row>
    <row r="510" spans="1:6" ht="45" customHeight="1" x14ac:dyDescent="0.25">
      <c r="A510" s="68" t="s">
        <v>1635</v>
      </c>
      <c r="B510" s="69" t="s">
        <v>1649</v>
      </c>
      <c r="C510" s="70" t="s">
        <v>1650</v>
      </c>
      <c r="D510" s="13">
        <v>500</v>
      </c>
      <c r="E510" s="14">
        <v>38961</v>
      </c>
      <c r="F510" s="14">
        <v>42796</v>
      </c>
    </row>
    <row r="511" spans="1:6" ht="15" customHeight="1" x14ac:dyDescent="0.25">
      <c r="A511" s="68" t="s">
        <v>1635</v>
      </c>
      <c r="B511" s="69" t="s">
        <v>1624</v>
      </c>
      <c r="C511" s="70" t="s">
        <v>1651</v>
      </c>
      <c r="D511" s="13" t="s">
        <v>41</v>
      </c>
      <c r="E511" s="14">
        <v>38353</v>
      </c>
      <c r="F511" s="14">
        <v>42796</v>
      </c>
    </row>
    <row r="512" spans="1:6" ht="30" customHeight="1" x14ac:dyDescent="0.25">
      <c r="A512" s="68" t="s">
        <v>1635</v>
      </c>
      <c r="B512" s="69" t="s">
        <v>1624</v>
      </c>
      <c r="C512" s="70" t="s">
        <v>1625</v>
      </c>
      <c r="D512" s="33" t="s">
        <v>41</v>
      </c>
      <c r="E512" s="14">
        <v>38353</v>
      </c>
      <c r="F512" s="14">
        <v>22</v>
      </c>
    </row>
    <row r="513" spans="1:6" ht="30" customHeight="1" x14ac:dyDescent="0.25">
      <c r="A513" s="68" t="s">
        <v>1635</v>
      </c>
      <c r="B513" s="69" t="s">
        <v>1627</v>
      </c>
      <c r="C513" s="70" t="s">
        <v>1628</v>
      </c>
      <c r="D513" s="33" t="s">
        <v>35</v>
      </c>
      <c r="E513" s="14">
        <v>42796</v>
      </c>
      <c r="F513" s="14">
        <v>42796</v>
      </c>
    </row>
    <row r="514" spans="1:6" ht="30" customHeight="1" x14ac:dyDescent="0.25">
      <c r="A514" s="68" t="s">
        <v>1635</v>
      </c>
      <c r="B514" s="69" t="s">
        <v>1629</v>
      </c>
      <c r="C514" s="70" t="s">
        <v>1630</v>
      </c>
      <c r="D514" s="33" t="s">
        <v>35</v>
      </c>
      <c r="E514" s="14">
        <v>42796</v>
      </c>
      <c r="F514" s="14">
        <v>42796</v>
      </c>
    </row>
    <row r="515" spans="1:6" ht="30" customHeight="1" x14ac:dyDescent="0.25">
      <c r="A515" s="68" t="s">
        <v>1635</v>
      </c>
      <c r="B515" s="69" t="s">
        <v>1631</v>
      </c>
      <c r="C515" s="70" t="s">
        <v>1632</v>
      </c>
      <c r="D515" s="33" t="s">
        <v>35</v>
      </c>
      <c r="E515" s="14">
        <v>42796</v>
      </c>
      <c r="F515" s="14">
        <v>42796</v>
      </c>
    </row>
    <row r="516" spans="1:6" ht="30" customHeight="1" x14ac:dyDescent="0.25">
      <c r="A516" s="68" t="s">
        <v>1635</v>
      </c>
      <c r="B516" s="69" t="s">
        <v>1633</v>
      </c>
      <c r="C516" s="70" t="s">
        <v>1634</v>
      </c>
      <c r="D516" s="33" t="s">
        <v>35</v>
      </c>
      <c r="E516" s="14">
        <v>42796</v>
      </c>
      <c r="F516" s="14">
        <v>42796</v>
      </c>
    </row>
    <row r="517" spans="1:6" ht="30" customHeight="1" x14ac:dyDescent="0.25">
      <c r="A517" s="68" t="s">
        <v>1596</v>
      </c>
      <c r="B517" s="69" t="s">
        <v>2612</v>
      </c>
      <c r="C517" s="70" t="s">
        <v>1598</v>
      </c>
      <c r="D517" s="13" t="s">
        <v>35</v>
      </c>
      <c r="E517" s="14">
        <v>39448</v>
      </c>
      <c r="F517" s="14">
        <v>42795</v>
      </c>
    </row>
    <row r="518" spans="1:6" ht="30" customHeight="1" x14ac:dyDescent="0.25">
      <c r="A518" s="68" t="s">
        <v>1596</v>
      </c>
      <c r="B518" s="69" t="s">
        <v>1599</v>
      </c>
      <c r="C518" s="70" t="s">
        <v>1600</v>
      </c>
      <c r="D518" s="13" t="s">
        <v>35</v>
      </c>
      <c r="E518" s="14">
        <v>38353</v>
      </c>
      <c r="F518" s="14">
        <v>42795</v>
      </c>
    </row>
    <row r="519" spans="1:6" ht="14.25" customHeight="1" x14ac:dyDescent="0.25">
      <c r="A519" s="68" t="s">
        <v>1596</v>
      </c>
      <c r="B519" s="69" t="s">
        <v>1599</v>
      </c>
      <c r="C519" s="70" t="s">
        <v>1601</v>
      </c>
      <c r="D519" s="13" t="s">
        <v>35</v>
      </c>
      <c r="E519" s="14">
        <v>38353</v>
      </c>
      <c r="F519" s="14">
        <v>42795</v>
      </c>
    </row>
    <row r="520" spans="1:6" ht="30" customHeight="1" x14ac:dyDescent="0.25">
      <c r="A520" s="68" t="s">
        <v>1596</v>
      </c>
      <c r="B520" s="69" t="s">
        <v>1602</v>
      </c>
      <c r="C520" s="70" t="s">
        <v>1603</v>
      </c>
      <c r="D520" s="13" t="s">
        <v>35</v>
      </c>
      <c r="E520" s="14">
        <v>39083</v>
      </c>
      <c r="F520" s="14">
        <v>42795</v>
      </c>
    </row>
    <row r="521" spans="1:6" ht="30" customHeight="1" x14ac:dyDescent="0.25">
      <c r="A521" s="68" t="s">
        <v>1596</v>
      </c>
      <c r="B521" s="69" t="s">
        <v>1604</v>
      </c>
      <c r="C521" s="70" t="s">
        <v>1605</v>
      </c>
      <c r="D521" s="13" t="s">
        <v>35</v>
      </c>
      <c r="E521" s="14">
        <v>42795</v>
      </c>
      <c r="F521" s="14">
        <v>42795</v>
      </c>
    </row>
    <row r="522" spans="1:6" ht="15" customHeight="1" x14ac:dyDescent="0.25">
      <c r="A522" s="68" t="s">
        <v>1596</v>
      </c>
      <c r="B522" s="69" t="s">
        <v>1606</v>
      </c>
      <c r="C522" s="70" t="s">
        <v>750</v>
      </c>
      <c r="D522" s="13">
        <v>1000</v>
      </c>
      <c r="E522" s="14">
        <v>42408</v>
      </c>
      <c r="F522" s="14">
        <v>42795</v>
      </c>
    </row>
    <row r="523" spans="1:6" ht="15" customHeight="1" x14ac:dyDescent="0.25">
      <c r="A523" s="68" t="s">
        <v>1596</v>
      </c>
      <c r="B523" s="69" t="s">
        <v>1607</v>
      </c>
      <c r="C523" s="70" t="s">
        <v>1608</v>
      </c>
      <c r="D523" s="13" t="s">
        <v>35</v>
      </c>
      <c r="E523" s="14">
        <v>39753</v>
      </c>
      <c r="F523" s="14">
        <v>42795</v>
      </c>
    </row>
    <row r="524" spans="1:6" ht="15" customHeight="1" x14ac:dyDescent="0.25">
      <c r="A524" s="68" t="s">
        <v>1596</v>
      </c>
      <c r="B524" s="69" t="s">
        <v>1607</v>
      </c>
      <c r="C524" s="70" t="s">
        <v>1609</v>
      </c>
      <c r="D524" s="13" t="s">
        <v>35</v>
      </c>
      <c r="E524" s="14">
        <v>40179</v>
      </c>
      <c r="F524" s="14">
        <v>42795</v>
      </c>
    </row>
    <row r="525" spans="1:6" ht="27.75" customHeight="1" x14ac:dyDescent="0.25">
      <c r="A525" s="68" t="s">
        <v>1596</v>
      </c>
      <c r="B525" s="69" t="s">
        <v>1610</v>
      </c>
      <c r="C525" s="70" t="s">
        <v>1611</v>
      </c>
      <c r="D525" s="13" t="s">
        <v>35</v>
      </c>
      <c r="E525" s="14">
        <v>39753</v>
      </c>
      <c r="F525" s="14">
        <v>42795</v>
      </c>
    </row>
    <row r="526" spans="1:6" ht="13.5" customHeight="1" x14ac:dyDescent="0.25">
      <c r="A526" s="68" t="s">
        <v>1596</v>
      </c>
      <c r="B526" s="69" t="s">
        <v>1610</v>
      </c>
      <c r="C526" s="70" t="s">
        <v>1612</v>
      </c>
      <c r="D526" s="13" t="s">
        <v>35</v>
      </c>
      <c r="E526" s="14">
        <v>39753</v>
      </c>
      <c r="F526" s="14">
        <v>42795</v>
      </c>
    </row>
    <row r="527" spans="1:6" ht="39.75" customHeight="1" x14ac:dyDescent="0.25">
      <c r="A527" s="68" t="s">
        <v>1596</v>
      </c>
      <c r="B527" s="69" t="s">
        <v>1613</v>
      </c>
      <c r="C527" s="70" t="s">
        <v>1614</v>
      </c>
      <c r="D527" s="13" t="s">
        <v>41</v>
      </c>
      <c r="E527" s="14">
        <v>41080</v>
      </c>
      <c r="F527" s="14">
        <v>42795</v>
      </c>
    </row>
    <row r="528" spans="1:6" ht="30" customHeight="1" x14ac:dyDescent="0.25">
      <c r="A528" s="68" t="s">
        <v>1596</v>
      </c>
      <c r="B528" s="69" t="s">
        <v>1615</v>
      </c>
      <c r="C528" s="70" t="s">
        <v>1616</v>
      </c>
      <c r="D528" s="13" t="s">
        <v>41</v>
      </c>
      <c r="E528" s="14">
        <v>42795</v>
      </c>
      <c r="F528" s="14">
        <v>42795</v>
      </c>
    </row>
    <row r="529" spans="1:6" ht="45" customHeight="1" x14ac:dyDescent="0.25">
      <c r="A529" s="68" t="s">
        <v>1596</v>
      </c>
      <c r="B529" s="69" t="s">
        <v>1619</v>
      </c>
      <c r="C529" s="70" t="s">
        <v>1620</v>
      </c>
      <c r="D529" s="13" t="s">
        <v>41</v>
      </c>
      <c r="E529" s="14">
        <v>42415</v>
      </c>
      <c r="F529" s="14">
        <v>42795</v>
      </c>
    </row>
    <row r="530" spans="1:6" ht="15" customHeight="1" x14ac:dyDescent="0.25">
      <c r="A530" s="68" t="s">
        <v>1596</v>
      </c>
      <c r="B530" s="69" t="s">
        <v>727</v>
      </c>
      <c r="C530" s="70" t="s">
        <v>728</v>
      </c>
      <c r="D530" s="13" t="s">
        <v>35</v>
      </c>
      <c r="E530" s="14">
        <v>42795</v>
      </c>
      <c r="F530" s="14">
        <v>42795</v>
      </c>
    </row>
    <row r="531" spans="1:6" ht="15" customHeight="1" x14ac:dyDescent="0.25">
      <c r="A531" s="68" t="s">
        <v>1596</v>
      </c>
      <c r="B531" s="69" t="s">
        <v>729</v>
      </c>
      <c r="C531" s="70" t="s">
        <v>730</v>
      </c>
      <c r="D531" s="13" t="s">
        <v>35</v>
      </c>
      <c r="E531" s="14">
        <v>42795</v>
      </c>
      <c r="F531" s="14">
        <v>42795</v>
      </c>
    </row>
    <row r="532" spans="1:6" ht="15" customHeight="1" x14ac:dyDescent="0.25">
      <c r="A532" s="68" t="s">
        <v>2613</v>
      </c>
      <c r="B532" s="69" t="s">
        <v>113</v>
      </c>
      <c r="C532" s="70" t="s">
        <v>2614</v>
      </c>
      <c r="D532" s="13" t="s">
        <v>41</v>
      </c>
      <c r="E532" s="14">
        <v>42795</v>
      </c>
      <c r="F532" s="14">
        <v>42795</v>
      </c>
    </row>
    <row r="533" spans="1:6" ht="15" customHeight="1" x14ac:dyDescent="0.25">
      <c r="A533" s="55" t="s">
        <v>2419</v>
      </c>
      <c r="B533" s="82" t="s">
        <v>1591</v>
      </c>
      <c r="C533" s="83" t="s">
        <v>1592</v>
      </c>
      <c r="D533" s="13">
        <v>1120</v>
      </c>
      <c r="E533" s="14">
        <v>42405</v>
      </c>
      <c r="F533" s="14">
        <v>42408</v>
      </c>
    </row>
    <row r="534" spans="1:6" ht="15" customHeight="1" x14ac:dyDescent="0.25">
      <c r="A534" s="68" t="s">
        <v>1593</v>
      </c>
      <c r="B534" s="69" t="s">
        <v>1594</v>
      </c>
      <c r="C534" s="70" t="s">
        <v>1595</v>
      </c>
      <c r="D534" s="13" t="s">
        <v>41</v>
      </c>
      <c r="E534" s="14">
        <v>42408</v>
      </c>
      <c r="F534" s="14">
        <v>42796</v>
      </c>
    </row>
    <row r="535" spans="1:6" ht="15" customHeight="1" x14ac:dyDescent="0.25">
      <c r="A535" s="23" t="s">
        <v>2834</v>
      </c>
      <c r="B535" s="69" t="s">
        <v>1958</v>
      </c>
      <c r="C535" s="70" t="s">
        <v>1959</v>
      </c>
      <c r="D535" s="13">
        <v>1000</v>
      </c>
      <c r="E535" s="14">
        <v>40360</v>
      </c>
      <c r="F535" s="14">
        <v>42800</v>
      </c>
    </row>
    <row r="536" spans="1:6" ht="15" customHeight="1" x14ac:dyDescent="0.25">
      <c r="A536" s="23" t="s">
        <v>1582</v>
      </c>
      <c r="B536" s="69" t="s">
        <v>1583</v>
      </c>
      <c r="C536" s="70" t="s">
        <v>1584</v>
      </c>
      <c r="D536" s="33" t="s">
        <v>51</v>
      </c>
      <c r="E536" s="14">
        <v>37591</v>
      </c>
      <c r="F536" s="14">
        <v>42446</v>
      </c>
    </row>
    <row r="537" spans="1:6" ht="15" customHeight="1" x14ac:dyDescent="0.25">
      <c r="A537" s="68" t="s">
        <v>1579</v>
      </c>
      <c r="B537" s="69" t="s">
        <v>1580</v>
      </c>
      <c r="C537" s="70">
        <v>569736</v>
      </c>
      <c r="D537" s="13" t="s">
        <v>22</v>
      </c>
      <c r="E537" s="14">
        <v>39633</v>
      </c>
      <c r="F537" s="14">
        <v>42755</v>
      </c>
    </row>
    <row r="538" spans="1:6" ht="15" customHeight="1" x14ac:dyDescent="0.25">
      <c r="A538" s="68" t="s">
        <v>1579</v>
      </c>
      <c r="B538" s="69" t="s">
        <v>1581</v>
      </c>
      <c r="C538" s="70">
        <v>569737</v>
      </c>
      <c r="D538" s="13">
        <v>2000</v>
      </c>
      <c r="E538" s="14">
        <v>42755</v>
      </c>
      <c r="F538" s="14">
        <v>42755</v>
      </c>
    </row>
    <row r="539" spans="1:6" ht="15" customHeight="1" x14ac:dyDescent="0.25">
      <c r="A539" s="68" t="s">
        <v>2421</v>
      </c>
      <c r="B539" s="69" t="s">
        <v>113</v>
      </c>
      <c r="C539" s="70">
        <v>569735</v>
      </c>
      <c r="D539" s="33" t="s">
        <v>22</v>
      </c>
      <c r="E539" s="14">
        <v>39633</v>
      </c>
      <c r="F539" s="14">
        <v>42755</v>
      </c>
    </row>
    <row r="540" spans="1:6" ht="15" customHeight="1" x14ac:dyDescent="0.25">
      <c r="A540" s="68" t="s">
        <v>2424</v>
      </c>
      <c r="B540" s="69" t="s">
        <v>1560</v>
      </c>
      <c r="C540" s="70">
        <v>4581</v>
      </c>
      <c r="D540" s="13" t="s">
        <v>35</v>
      </c>
      <c r="E540" s="14">
        <v>38064</v>
      </c>
      <c r="F540" s="14">
        <v>42759</v>
      </c>
    </row>
    <row r="541" spans="1:6" ht="44.25" customHeight="1" x14ac:dyDescent="0.25">
      <c r="A541" s="68" t="s">
        <v>2424</v>
      </c>
      <c r="B541" s="69" t="s">
        <v>1561</v>
      </c>
      <c r="C541" s="70" t="s">
        <v>1562</v>
      </c>
      <c r="D541" s="13" t="s">
        <v>35</v>
      </c>
      <c r="E541" s="14">
        <v>38064</v>
      </c>
      <c r="F541" s="14">
        <v>42759</v>
      </c>
    </row>
    <row r="542" spans="1:6" ht="15" customHeight="1" x14ac:dyDescent="0.25">
      <c r="A542" s="68" t="s">
        <v>2424</v>
      </c>
      <c r="B542" s="69" t="s">
        <v>771</v>
      </c>
      <c r="C542" s="70" t="s">
        <v>1563</v>
      </c>
      <c r="D542" s="33">
        <v>2000</v>
      </c>
      <c r="E542" s="14">
        <v>42403</v>
      </c>
      <c r="F542" s="14">
        <v>42788</v>
      </c>
    </row>
    <row r="543" spans="1:6" ht="15" customHeight="1" x14ac:dyDescent="0.25">
      <c r="A543" s="68" t="s">
        <v>2646</v>
      </c>
      <c r="B543" s="69" t="s">
        <v>1337</v>
      </c>
      <c r="C543" s="70" t="s">
        <v>1519</v>
      </c>
      <c r="D543" s="13">
        <v>5000</v>
      </c>
      <c r="E543" s="14"/>
      <c r="F543" s="14">
        <v>42776</v>
      </c>
    </row>
    <row r="544" spans="1:6" ht="15" customHeight="1" x14ac:dyDescent="0.25">
      <c r="A544" s="68" t="s">
        <v>2422</v>
      </c>
      <c r="B544" s="69" t="s">
        <v>1570</v>
      </c>
      <c r="C544" s="70" t="s">
        <v>1571</v>
      </c>
      <c r="D544" s="13">
        <v>1500</v>
      </c>
      <c r="E544" s="14">
        <v>42762</v>
      </c>
      <c r="F544" s="14">
        <v>42762</v>
      </c>
    </row>
    <row r="545" spans="1:6" ht="15" customHeight="1" x14ac:dyDescent="0.25">
      <c r="A545" s="68" t="s">
        <v>2422</v>
      </c>
      <c r="B545" s="69" t="s">
        <v>1572</v>
      </c>
      <c r="C545" s="70" t="s">
        <v>1573</v>
      </c>
      <c r="D545" s="13" t="s">
        <v>135</v>
      </c>
      <c r="E545" s="14">
        <v>37392</v>
      </c>
      <c r="F545" s="14">
        <v>42762</v>
      </c>
    </row>
    <row r="546" spans="1:6" ht="15" customHeight="1" x14ac:dyDescent="0.25">
      <c r="A546" s="68" t="s">
        <v>2422</v>
      </c>
      <c r="B546" s="69" t="s">
        <v>1572</v>
      </c>
      <c r="C546" s="70" t="s">
        <v>1577</v>
      </c>
      <c r="D546" s="13" t="s">
        <v>135</v>
      </c>
      <c r="E546" s="14">
        <v>37392</v>
      </c>
      <c r="F546" s="14">
        <v>42755</v>
      </c>
    </row>
    <row r="547" spans="1:6" ht="15" customHeight="1" x14ac:dyDescent="0.25">
      <c r="A547" s="68" t="s">
        <v>2422</v>
      </c>
      <c r="B547" s="69" t="s">
        <v>1575</v>
      </c>
      <c r="C547" s="70" t="s">
        <v>1576</v>
      </c>
      <c r="D547" s="13" t="s">
        <v>135</v>
      </c>
      <c r="E547" s="14">
        <v>37392</v>
      </c>
      <c r="F547" s="14">
        <v>42788</v>
      </c>
    </row>
    <row r="548" spans="1:6" ht="30" customHeight="1" x14ac:dyDescent="0.25">
      <c r="A548" s="68" t="s">
        <v>1489</v>
      </c>
      <c r="B548" s="69" t="s">
        <v>1490</v>
      </c>
      <c r="C548" s="70" t="s">
        <v>1491</v>
      </c>
      <c r="D548" s="13" t="s">
        <v>1492</v>
      </c>
      <c r="E548" s="14">
        <v>41408</v>
      </c>
      <c r="F548" s="14">
        <v>42758</v>
      </c>
    </row>
    <row r="549" spans="1:6" ht="30" customHeight="1" x14ac:dyDescent="0.25">
      <c r="A549" s="68" t="s">
        <v>1489</v>
      </c>
      <c r="B549" s="69" t="s">
        <v>1490</v>
      </c>
      <c r="C549" s="70" t="s">
        <v>1493</v>
      </c>
      <c r="D549" s="13" t="s">
        <v>1492</v>
      </c>
      <c r="E549" s="14">
        <v>41408</v>
      </c>
      <c r="F549" s="14">
        <v>42758</v>
      </c>
    </row>
    <row r="550" spans="1:6" ht="30" customHeight="1" x14ac:dyDescent="0.25">
      <c r="A550" s="68" t="s">
        <v>1489</v>
      </c>
      <c r="B550" s="69" t="s">
        <v>1494</v>
      </c>
      <c r="C550" s="70" t="s">
        <v>1495</v>
      </c>
      <c r="D550" s="13" t="s">
        <v>1388</v>
      </c>
      <c r="E550" s="14">
        <v>42425</v>
      </c>
      <c r="F550" s="14">
        <v>42758</v>
      </c>
    </row>
    <row r="551" spans="1:6" ht="27" customHeight="1" x14ac:dyDescent="0.25">
      <c r="A551" s="68" t="s">
        <v>1489</v>
      </c>
      <c r="B551" s="69" t="s">
        <v>1494</v>
      </c>
      <c r="C551" s="70" t="s">
        <v>1496</v>
      </c>
      <c r="D551" s="13" t="s">
        <v>1388</v>
      </c>
      <c r="E551" s="14">
        <v>42425</v>
      </c>
      <c r="F551" s="14">
        <v>42758</v>
      </c>
    </row>
    <row r="552" spans="1:6" ht="27" customHeight="1" x14ac:dyDescent="0.25">
      <c r="A552" s="68" t="s">
        <v>1489</v>
      </c>
      <c r="B552" s="69" t="s">
        <v>1494</v>
      </c>
      <c r="C552" s="70" t="s">
        <v>1497</v>
      </c>
      <c r="D552" s="13" t="s">
        <v>1388</v>
      </c>
      <c r="E552" s="14">
        <v>42425</v>
      </c>
      <c r="F552" s="14">
        <v>42758</v>
      </c>
    </row>
    <row r="553" spans="1:6" ht="12" customHeight="1" x14ac:dyDescent="0.25">
      <c r="A553" s="68" t="s">
        <v>1489</v>
      </c>
      <c r="B553" s="69" t="s">
        <v>1494</v>
      </c>
      <c r="C553" s="70" t="s">
        <v>1498</v>
      </c>
      <c r="D553" s="13" t="s">
        <v>1388</v>
      </c>
      <c r="E553" s="14">
        <v>42425</v>
      </c>
      <c r="F553" s="14">
        <v>42758</v>
      </c>
    </row>
    <row r="554" spans="1:6" ht="12" customHeight="1" x14ac:dyDescent="0.25">
      <c r="A554" s="68" t="s">
        <v>1489</v>
      </c>
      <c r="B554" s="69" t="s">
        <v>1499</v>
      </c>
      <c r="C554" s="70" t="s">
        <v>1500</v>
      </c>
      <c r="D554" s="13">
        <v>1300</v>
      </c>
      <c r="E554" s="14">
        <v>42425</v>
      </c>
      <c r="F554" s="14">
        <v>42758</v>
      </c>
    </row>
    <row r="555" spans="1:6" ht="30" customHeight="1" x14ac:dyDescent="0.25">
      <c r="A555" s="68" t="s">
        <v>1489</v>
      </c>
      <c r="B555" s="69" t="s">
        <v>1499</v>
      </c>
      <c r="C555" s="70" t="s">
        <v>1501</v>
      </c>
      <c r="D555" s="13">
        <v>1300</v>
      </c>
      <c r="E555" s="14">
        <v>42425</v>
      </c>
      <c r="F555" s="14">
        <v>42758</v>
      </c>
    </row>
    <row r="556" spans="1:6" ht="15" customHeight="1" x14ac:dyDescent="0.25">
      <c r="A556" s="68" t="s">
        <v>1489</v>
      </c>
      <c r="B556" s="69" t="s">
        <v>1499</v>
      </c>
      <c r="C556" s="70" t="s">
        <v>1502</v>
      </c>
      <c r="D556" s="13">
        <v>1300</v>
      </c>
      <c r="E556" s="14">
        <v>42425</v>
      </c>
      <c r="F556" s="14">
        <v>42758</v>
      </c>
    </row>
    <row r="557" spans="1:6" ht="12.75" customHeight="1" x14ac:dyDescent="0.25">
      <c r="A557" s="68" t="s">
        <v>1489</v>
      </c>
      <c r="B557" s="69" t="s">
        <v>1499</v>
      </c>
      <c r="C557" s="70" t="s">
        <v>1503</v>
      </c>
      <c r="D557" s="13">
        <v>1300</v>
      </c>
      <c r="E557" s="14">
        <v>42425</v>
      </c>
      <c r="F557" s="14">
        <v>42758</v>
      </c>
    </row>
    <row r="558" spans="1:6" ht="15" customHeight="1" x14ac:dyDescent="0.25">
      <c r="A558" s="68" t="s">
        <v>1489</v>
      </c>
      <c r="B558" s="69" t="s">
        <v>1504</v>
      </c>
      <c r="C558" s="70" t="s">
        <v>1505</v>
      </c>
      <c r="D558" s="13" t="s">
        <v>1506</v>
      </c>
      <c r="E558" s="14">
        <v>41408</v>
      </c>
      <c r="F558" s="14">
        <v>42758</v>
      </c>
    </row>
    <row r="559" spans="1:6" ht="12.75" customHeight="1" x14ac:dyDescent="0.25">
      <c r="A559" s="68" t="s">
        <v>1489</v>
      </c>
      <c r="B559" s="69" t="s">
        <v>1507</v>
      </c>
      <c r="C559" s="70" t="s">
        <v>1508</v>
      </c>
      <c r="D559" s="13" t="s">
        <v>51</v>
      </c>
      <c r="E559" s="14">
        <v>42758</v>
      </c>
      <c r="F559" s="14">
        <v>42758</v>
      </c>
    </row>
    <row r="560" spans="1:6" ht="12.75" customHeight="1" x14ac:dyDescent="0.25">
      <c r="A560" s="68" t="s">
        <v>1489</v>
      </c>
      <c r="B560" s="69" t="s">
        <v>1509</v>
      </c>
      <c r="C560" s="70" t="s">
        <v>1510</v>
      </c>
      <c r="D560" s="13" t="s">
        <v>1511</v>
      </c>
      <c r="E560" s="14">
        <v>42425</v>
      </c>
      <c r="F560" s="14">
        <v>42758</v>
      </c>
    </row>
    <row r="561" spans="1:6" ht="30" customHeight="1" x14ac:dyDescent="0.25">
      <c r="A561" s="68" t="s">
        <v>1489</v>
      </c>
      <c r="B561" s="69" t="s">
        <v>1494</v>
      </c>
      <c r="C561" s="70" t="s">
        <v>1512</v>
      </c>
      <c r="D561" s="13" t="s">
        <v>1388</v>
      </c>
      <c r="E561" s="14">
        <v>42425</v>
      </c>
      <c r="F561" s="14">
        <v>42758</v>
      </c>
    </row>
    <row r="562" spans="1:6" ht="15" customHeight="1" x14ac:dyDescent="0.25">
      <c r="A562" s="68" t="s">
        <v>1489</v>
      </c>
      <c r="B562" s="69" t="s">
        <v>1494</v>
      </c>
      <c r="C562" s="70" t="s">
        <v>1513</v>
      </c>
      <c r="D562" s="13" t="s">
        <v>1388</v>
      </c>
      <c r="E562" s="14">
        <v>42425</v>
      </c>
      <c r="F562" s="14">
        <v>42758</v>
      </c>
    </row>
    <row r="563" spans="1:6" ht="15" customHeight="1" x14ac:dyDescent="0.25">
      <c r="A563" s="68" t="s">
        <v>1489</v>
      </c>
      <c r="B563" s="69" t="s">
        <v>1514</v>
      </c>
      <c r="C563" s="70" t="s">
        <v>1515</v>
      </c>
      <c r="D563" s="13" t="s">
        <v>1516</v>
      </c>
      <c r="E563" s="14">
        <v>41395</v>
      </c>
      <c r="F563" s="14">
        <v>42758</v>
      </c>
    </row>
    <row r="564" spans="1:6" ht="15" customHeight="1" x14ac:dyDescent="0.25">
      <c r="A564" s="68" t="s">
        <v>1489</v>
      </c>
      <c r="B564" s="69" t="s">
        <v>1514</v>
      </c>
      <c r="C564" s="70" t="s">
        <v>1517</v>
      </c>
      <c r="D564" s="13" t="s">
        <v>1516</v>
      </c>
      <c r="E564" s="14">
        <v>41395</v>
      </c>
      <c r="F564" s="14">
        <v>42796</v>
      </c>
    </row>
    <row r="565" spans="1:6" ht="15" customHeight="1" x14ac:dyDescent="0.25">
      <c r="A565" s="68" t="s">
        <v>2835</v>
      </c>
      <c r="B565" s="69" t="s">
        <v>113</v>
      </c>
      <c r="C565" s="70">
        <v>131989</v>
      </c>
      <c r="D565" s="13">
        <v>7500</v>
      </c>
      <c r="E565" s="14">
        <v>41408</v>
      </c>
      <c r="F565" s="14">
        <v>42758</v>
      </c>
    </row>
    <row r="566" spans="1:6" ht="30" customHeight="1" x14ac:dyDescent="0.25">
      <c r="A566" s="68" t="s">
        <v>1483</v>
      </c>
      <c r="B566" s="69" t="s">
        <v>1484</v>
      </c>
      <c r="C566" s="70" t="s">
        <v>1485</v>
      </c>
      <c r="D566" s="13" t="s">
        <v>41</v>
      </c>
      <c r="E566" s="14">
        <v>37392</v>
      </c>
      <c r="F566" s="14">
        <v>42759</v>
      </c>
    </row>
    <row r="567" spans="1:6" ht="15" customHeight="1" x14ac:dyDescent="0.25">
      <c r="A567" s="68" t="s">
        <v>1483</v>
      </c>
      <c r="B567" s="69" t="s">
        <v>1486</v>
      </c>
      <c r="C567" s="70" t="s">
        <v>1487</v>
      </c>
      <c r="D567" s="13" t="s">
        <v>41</v>
      </c>
      <c r="E567" s="14">
        <v>37392</v>
      </c>
      <c r="F567" s="14">
        <v>42758</v>
      </c>
    </row>
    <row r="568" spans="1:6" ht="15" customHeight="1" x14ac:dyDescent="0.25">
      <c r="A568" s="68" t="s">
        <v>2836</v>
      </c>
      <c r="B568" s="69" t="s">
        <v>1116</v>
      </c>
      <c r="C568" s="70" t="s">
        <v>1117</v>
      </c>
      <c r="D568" s="33">
        <v>2000</v>
      </c>
      <c r="E568" s="14">
        <v>37622</v>
      </c>
      <c r="F568" s="14">
        <v>42759</v>
      </c>
    </row>
    <row r="569" spans="1:6" ht="15" customHeight="1" x14ac:dyDescent="0.25">
      <c r="A569" s="68" t="s">
        <v>2837</v>
      </c>
      <c r="B569" s="69" t="s">
        <v>1128</v>
      </c>
      <c r="C569" s="70">
        <v>815304744</v>
      </c>
      <c r="D569" s="13">
        <v>2000</v>
      </c>
      <c r="E569" s="14">
        <v>42755</v>
      </c>
      <c r="F569" s="14">
        <v>42776</v>
      </c>
    </row>
    <row r="570" spans="1:6" ht="15" customHeight="1" x14ac:dyDescent="0.25">
      <c r="A570" s="68" t="s">
        <v>2837</v>
      </c>
      <c r="B570" s="69" t="s">
        <v>1121</v>
      </c>
      <c r="C570" s="70" t="s">
        <v>2483</v>
      </c>
      <c r="D570" s="13">
        <v>2000</v>
      </c>
      <c r="E570" s="14">
        <v>37622</v>
      </c>
      <c r="F570" s="14">
        <v>42755</v>
      </c>
    </row>
    <row r="571" spans="1:6" ht="15" customHeight="1" x14ac:dyDescent="0.25">
      <c r="A571" s="68" t="s">
        <v>2837</v>
      </c>
      <c r="B571" s="69" t="s">
        <v>1123</v>
      </c>
      <c r="C571" s="70" t="s">
        <v>2484</v>
      </c>
      <c r="D571" s="13">
        <v>2000</v>
      </c>
      <c r="E571" s="14">
        <v>37622</v>
      </c>
      <c r="F571" s="14">
        <v>42755</v>
      </c>
    </row>
    <row r="572" spans="1:6" ht="15" customHeight="1" x14ac:dyDescent="0.25">
      <c r="A572" s="68" t="s">
        <v>2837</v>
      </c>
      <c r="B572" s="69" t="s">
        <v>1125</v>
      </c>
      <c r="C572" s="70" t="s">
        <v>1126</v>
      </c>
      <c r="D572" s="13">
        <v>2000</v>
      </c>
      <c r="E572" s="14">
        <v>39387</v>
      </c>
      <c r="F572" s="14">
        <v>42755</v>
      </c>
    </row>
    <row r="573" spans="1:6" ht="15" customHeight="1" x14ac:dyDescent="0.25">
      <c r="A573" s="68" t="s">
        <v>2838</v>
      </c>
      <c r="B573" s="69" t="s">
        <v>113</v>
      </c>
      <c r="C573" s="70" t="s">
        <v>1119</v>
      </c>
      <c r="D573" s="33">
        <v>2000</v>
      </c>
      <c r="E573" s="14">
        <v>42755</v>
      </c>
      <c r="F573" s="14">
        <v>42755</v>
      </c>
    </row>
    <row r="574" spans="1:6" ht="15" customHeight="1" x14ac:dyDescent="0.25">
      <c r="A574" s="23" t="s">
        <v>2556</v>
      </c>
      <c r="B574" s="92" t="s">
        <v>2557</v>
      </c>
      <c r="C574" s="31" t="s">
        <v>618</v>
      </c>
      <c r="D574" s="13" t="s">
        <v>143</v>
      </c>
      <c r="E574" s="14">
        <v>41248</v>
      </c>
      <c r="F574" s="14">
        <v>41943</v>
      </c>
    </row>
    <row r="575" spans="1:6" ht="15" customHeight="1" x14ac:dyDescent="0.25">
      <c r="A575" s="23" t="s">
        <v>2556</v>
      </c>
      <c r="B575" s="92" t="s">
        <v>2558</v>
      </c>
      <c r="C575" s="31" t="s">
        <v>622</v>
      </c>
      <c r="D575" s="13" t="s">
        <v>35</v>
      </c>
      <c r="E575" s="14">
        <v>41605</v>
      </c>
      <c r="F575" s="14">
        <v>41943</v>
      </c>
    </row>
    <row r="576" spans="1:6" ht="15" customHeight="1" x14ac:dyDescent="0.25">
      <c r="A576" s="68" t="s">
        <v>2556</v>
      </c>
      <c r="B576" s="69" t="s">
        <v>2561</v>
      </c>
      <c r="C576" s="70" t="s">
        <v>627</v>
      </c>
      <c r="D576" s="13">
        <v>250</v>
      </c>
      <c r="E576" s="14">
        <v>41248</v>
      </c>
      <c r="F576" s="14">
        <v>42762</v>
      </c>
    </row>
    <row r="577" spans="1:6" ht="15" customHeight="1" x14ac:dyDescent="0.25">
      <c r="A577" s="23" t="s">
        <v>2559</v>
      </c>
      <c r="B577" s="92" t="s">
        <v>2560</v>
      </c>
      <c r="C577" s="31" t="s">
        <v>624</v>
      </c>
      <c r="D577" s="13" t="s">
        <v>625</v>
      </c>
      <c r="E577" s="14">
        <v>41248</v>
      </c>
      <c r="F577" s="14">
        <v>41943</v>
      </c>
    </row>
    <row r="578" spans="1:6" ht="13.5" customHeight="1" x14ac:dyDescent="0.25">
      <c r="A578" s="68" t="s">
        <v>2429</v>
      </c>
      <c r="B578" s="69" t="s">
        <v>2430</v>
      </c>
      <c r="C578" s="70" t="s">
        <v>1470</v>
      </c>
      <c r="D578" s="33" t="s">
        <v>35</v>
      </c>
      <c r="E578" s="85">
        <v>41244</v>
      </c>
      <c r="F578" s="85">
        <v>42788</v>
      </c>
    </row>
    <row r="579" spans="1:6" ht="15" customHeight="1" x14ac:dyDescent="0.25">
      <c r="A579" s="68" t="s">
        <v>2429</v>
      </c>
      <c r="B579" s="69" t="s">
        <v>2431</v>
      </c>
      <c r="C579" s="70">
        <v>11091049</v>
      </c>
      <c r="D579" s="33">
        <v>500</v>
      </c>
      <c r="E579" s="85">
        <v>41912</v>
      </c>
      <c r="F579" s="85">
        <v>42788</v>
      </c>
    </row>
    <row r="580" spans="1:6" ht="15" customHeight="1" x14ac:dyDescent="0.25">
      <c r="A580" s="68" t="s">
        <v>2429</v>
      </c>
      <c r="B580" s="69" t="s">
        <v>2431</v>
      </c>
      <c r="C580" s="70">
        <v>11091048</v>
      </c>
      <c r="D580" s="33">
        <v>500</v>
      </c>
      <c r="E580" s="85">
        <v>41912</v>
      </c>
      <c r="F580" s="14">
        <v>42788</v>
      </c>
    </row>
    <row r="581" spans="1:6" ht="15" customHeight="1" x14ac:dyDescent="0.25">
      <c r="A581" s="68" t="s">
        <v>1472</v>
      </c>
      <c r="B581" s="69" t="s">
        <v>1469</v>
      </c>
      <c r="C581" s="70" t="s">
        <v>1473</v>
      </c>
      <c r="D581" s="13" t="s">
        <v>35</v>
      </c>
      <c r="E581" s="14">
        <v>41030</v>
      </c>
      <c r="F581" s="14">
        <v>42788</v>
      </c>
    </row>
    <row r="582" spans="1:6" ht="30" customHeight="1" x14ac:dyDescent="0.25">
      <c r="A582" s="68" t="s">
        <v>1472</v>
      </c>
      <c r="B582" s="69" t="s">
        <v>1474</v>
      </c>
      <c r="C582" s="70" t="s">
        <v>1475</v>
      </c>
      <c r="D582" s="13">
        <v>500</v>
      </c>
      <c r="E582" s="14">
        <v>40940</v>
      </c>
      <c r="F582" s="14">
        <v>42788</v>
      </c>
    </row>
    <row r="583" spans="1:6" ht="45" customHeight="1" x14ac:dyDescent="0.25">
      <c r="A583" s="68" t="s">
        <v>1472</v>
      </c>
      <c r="B583" s="69" t="s">
        <v>1476</v>
      </c>
      <c r="C583" s="70" t="s">
        <v>2428</v>
      </c>
      <c r="D583" s="13">
        <v>500</v>
      </c>
      <c r="E583" s="14">
        <v>40940</v>
      </c>
      <c r="F583" s="20">
        <v>42788</v>
      </c>
    </row>
    <row r="584" spans="1:6" ht="27" customHeight="1" x14ac:dyDescent="0.25">
      <c r="A584" s="68" t="s">
        <v>2432</v>
      </c>
      <c r="B584" s="69" t="s">
        <v>1462</v>
      </c>
      <c r="C584" s="70" t="s">
        <v>1463</v>
      </c>
      <c r="D584" s="33">
        <v>250</v>
      </c>
      <c r="E584" s="14">
        <v>42788</v>
      </c>
      <c r="F584" s="14">
        <v>42788</v>
      </c>
    </row>
    <row r="585" spans="1:6" ht="45" customHeight="1" x14ac:dyDescent="0.25">
      <c r="A585" s="68" t="s">
        <v>1464</v>
      </c>
      <c r="B585" s="69" t="s">
        <v>1465</v>
      </c>
      <c r="C585" s="70" t="s">
        <v>1466</v>
      </c>
      <c r="D585" s="13">
        <v>250</v>
      </c>
      <c r="E585" s="14">
        <v>39479</v>
      </c>
      <c r="F585" s="14">
        <v>42788</v>
      </c>
    </row>
    <row r="586" spans="1:6" ht="15" customHeight="1" x14ac:dyDescent="0.25">
      <c r="A586" s="68" t="s">
        <v>1464</v>
      </c>
      <c r="B586" s="69" t="s">
        <v>1465</v>
      </c>
      <c r="C586" s="70" t="s">
        <v>1467</v>
      </c>
      <c r="D586" s="13">
        <v>250</v>
      </c>
      <c r="E586" s="14">
        <v>39479</v>
      </c>
      <c r="F586" s="85">
        <v>42788</v>
      </c>
    </row>
    <row r="587" spans="1:6" ht="30" customHeight="1" x14ac:dyDescent="0.25">
      <c r="A587" s="68" t="s">
        <v>1454</v>
      </c>
      <c r="B587" s="69" t="s">
        <v>1455</v>
      </c>
      <c r="C587" s="70" t="s">
        <v>1456</v>
      </c>
      <c r="D587" s="13" t="s">
        <v>41</v>
      </c>
      <c r="E587" s="14">
        <v>37653</v>
      </c>
      <c r="F587" s="14">
        <v>42788</v>
      </c>
    </row>
    <row r="588" spans="1:6" ht="30" customHeight="1" x14ac:dyDescent="0.25">
      <c r="A588" s="68" t="s">
        <v>1454</v>
      </c>
      <c r="B588" s="69" t="s">
        <v>1457</v>
      </c>
      <c r="C588" s="70" t="s">
        <v>1458</v>
      </c>
      <c r="D588" s="13" t="s">
        <v>41</v>
      </c>
      <c r="E588" s="14">
        <v>37653</v>
      </c>
      <c r="F588" s="14">
        <v>42788</v>
      </c>
    </row>
    <row r="589" spans="1:6" ht="30" customHeight="1" x14ac:dyDescent="0.25">
      <c r="A589" s="68" t="s">
        <v>1454</v>
      </c>
      <c r="B589" s="69" t="s">
        <v>1459</v>
      </c>
      <c r="C589" s="70" t="s">
        <v>1460</v>
      </c>
      <c r="D589" s="13" t="s">
        <v>41</v>
      </c>
      <c r="E589" s="14">
        <v>41929</v>
      </c>
      <c r="F589" s="14">
        <v>42788</v>
      </c>
    </row>
    <row r="590" spans="1:6" ht="15" customHeight="1" x14ac:dyDescent="0.25">
      <c r="A590" s="68" t="s">
        <v>1435</v>
      </c>
      <c r="B590" s="80" t="s">
        <v>1436</v>
      </c>
      <c r="C590" s="81" t="s">
        <v>1437</v>
      </c>
      <c r="D590" s="19" t="s">
        <v>41</v>
      </c>
      <c r="E590" s="20">
        <v>42788</v>
      </c>
      <c r="F590" s="14">
        <v>42788</v>
      </c>
    </row>
    <row r="591" spans="1:6" ht="15" customHeight="1" x14ac:dyDescent="0.25">
      <c r="A591" s="68" t="s">
        <v>1435</v>
      </c>
      <c r="B591" s="69" t="s">
        <v>1438</v>
      </c>
      <c r="C591" s="70" t="s">
        <v>1439</v>
      </c>
      <c r="D591" s="13">
        <v>5000</v>
      </c>
      <c r="E591" s="14">
        <v>36586</v>
      </c>
      <c r="F591" s="14">
        <v>42788</v>
      </c>
    </row>
    <row r="592" spans="1:6" ht="15" customHeight="1" x14ac:dyDescent="0.25">
      <c r="A592" s="68" t="s">
        <v>1435</v>
      </c>
      <c r="B592" s="69" t="s">
        <v>1440</v>
      </c>
      <c r="C592" s="70" t="s">
        <v>1441</v>
      </c>
      <c r="D592" s="13">
        <v>5000</v>
      </c>
      <c r="E592" s="14">
        <v>42430</v>
      </c>
      <c r="F592" s="14">
        <v>42788</v>
      </c>
    </row>
    <row r="593" spans="1:6" ht="15" customHeight="1" x14ac:dyDescent="0.25">
      <c r="A593" s="68" t="s">
        <v>1435</v>
      </c>
      <c r="B593" s="69" t="s">
        <v>1442</v>
      </c>
      <c r="C593" s="70" t="s">
        <v>1443</v>
      </c>
      <c r="D593" s="13" t="s">
        <v>35</v>
      </c>
      <c r="E593" s="14">
        <v>41429</v>
      </c>
      <c r="F593" s="14">
        <v>42788</v>
      </c>
    </row>
    <row r="594" spans="1:6" ht="15" customHeight="1" x14ac:dyDescent="0.25">
      <c r="A594" s="68" t="s">
        <v>1435</v>
      </c>
      <c r="B594" s="69" t="s">
        <v>1444</v>
      </c>
      <c r="C594" s="70" t="s">
        <v>1445</v>
      </c>
      <c r="D594" s="13" t="s">
        <v>35</v>
      </c>
      <c r="E594" s="14">
        <v>41429</v>
      </c>
      <c r="F594" s="14">
        <v>42788</v>
      </c>
    </row>
    <row r="595" spans="1:6" ht="30" customHeight="1" x14ac:dyDescent="0.25">
      <c r="A595" s="68" t="s">
        <v>1435</v>
      </c>
      <c r="B595" s="69" t="s">
        <v>1446</v>
      </c>
      <c r="C595" s="70" t="s">
        <v>1447</v>
      </c>
      <c r="D595" s="13" t="s">
        <v>56</v>
      </c>
      <c r="E595" s="14">
        <v>42430</v>
      </c>
      <c r="F595" s="14">
        <v>42788</v>
      </c>
    </row>
    <row r="596" spans="1:6" ht="15" customHeight="1" x14ac:dyDescent="0.25">
      <c r="A596" s="68" t="s">
        <v>1435</v>
      </c>
      <c r="B596" s="69" t="s">
        <v>1448</v>
      </c>
      <c r="C596" s="70" t="s">
        <v>1449</v>
      </c>
      <c r="D596" s="13" t="s">
        <v>56</v>
      </c>
      <c r="E596" s="14">
        <v>42430</v>
      </c>
      <c r="F596" s="14">
        <v>42788</v>
      </c>
    </row>
    <row r="597" spans="1:6" ht="15" customHeight="1" x14ac:dyDescent="0.25">
      <c r="A597" s="68" t="s">
        <v>1435</v>
      </c>
      <c r="B597" s="69" t="s">
        <v>1450</v>
      </c>
      <c r="C597" s="70" t="s">
        <v>1451</v>
      </c>
      <c r="D597" s="13" t="s">
        <v>35</v>
      </c>
      <c r="E597" s="14">
        <v>41571</v>
      </c>
      <c r="F597" s="14">
        <v>42788</v>
      </c>
    </row>
    <row r="598" spans="1:6" ht="15" customHeight="1" x14ac:dyDescent="0.25">
      <c r="A598" s="68" t="s">
        <v>1435</v>
      </c>
      <c r="B598" s="69" t="s">
        <v>1452</v>
      </c>
      <c r="C598" s="70" t="s">
        <v>1453</v>
      </c>
      <c r="D598" s="13" t="s">
        <v>35</v>
      </c>
      <c r="E598" s="14">
        <v>41571</v>
      </c>
      <c r="F598" s="14">
        <v>42788</v>
      </c>
    </row>
    <row r="599" spans="1:6" ht="15" customHeight="1" x14ac:dyDescent="0.25">
      <c r="A599" s="68" t="s">
        <v>2656</v>
      </c>
      <c r="B599" s="69" t="s">
        <v>113</v>
      </c>
      <c r="C599" s="70">
        <v>844443</v>
      </c>
      <c r="D599" s="13">
        <v>5000</v>
      </c>
      <c r="E599" s="14">
        <v>36586</v>
      </c>
      <c r="F599" s="14">
        <v>42788</v>
      </c>
    </row>
    <row r="600" spans="1:6" ht="15" customHeight="1" x14ac:dyDescent="0.25">
      <c r="A600" s="104" t="s">
        <v>1431</v>
      </c>
      <c r="B600" s="80" t="s">
        <v>1432</v>
      </c>
      <c r="C600" s="81" t="s">
        <v>1433</v>
      </c>
      <c r="D600" s="19" t="s">
        <v>135</v>
      </c>
      <c r="E600" s="20">
        <v>42787</v>
      </c>
      <c r="F600" s="20">
        <v>42787</v>
      </c>
    </row>
    <row r="601" spans="1:6" ht="15" customHeight="1" x14ac:dyDescent="0.25">
      <c r="A601" s="104" t="s">
        <v>1418</v>
      </c>
      <c r="B601" s="80" t="s">
        <v>1422</v>
      </c>
      <c r="C601" s="81" t="s">
        <v>2436</v>
      </c>
      <c r="D601" s="19">
        <v>1000</v>
      </c>
      <c r="E601" s="20">
        <v>42125</v>
      </c>
      <c r="F601" s="20">
        <v>42786</v>
      </c>
    </row>
    <row r="602" spans="1:6" ht="15" customHeight="1" x14ac:dyDescent="0.25">
      <c r="A602" s="104" t="s">
        <v>1418</v>
      </c>
      <c r="B602" s="80" t="s">
        <v>1422</v>
      </c>
      <c r="C602" s="81" t="s">
        <v>2437</v>
      </c>
      <c r="D602" s="19">
        <v>1000</v>
      </c>
      <c r="E602" s="20">
        <v>42125</v>
      </c>
      <c r="F602" s="20">
        <v>42786</v>
      </c>
    </row>
    <row r="603" spans="1:6" ht="15" customHeight="1" x14ac:dyDescent="0.25">
      <c r="A603" s="104" t="s">
        <v>1418</v>
      </c>
      <c r="B603" s="80" t="s">
        <v>1422</v>
      </c>
      <c r="C603" s="81" t="s">
        <v>2437</v>
      </c>
      <c r="D603" s="19">
        <v>1000</v>
      </c>
      <c r="E603" s="20">
        <v>42125</v>
      </c>
      <c r="F603" s="20">
        <v>42786</v>
      </c>
    </row>
    <row r="604" spans="1:6" ht="14.25" customHeight="1" x14ac:dyDescent="0.25">
      <c r="A604" s="104" t="s">
        <v>1418</v>
      </c>
      <c r="B604" s="80" t="s">
        <v>1422</v>
      </c>
      <c r="C604" s="81" t="s">
        <v>2438</v>
      </c>
      <c r="D604" s="19">
        <v>1000</v>
      </c>
      <c r="E604" s="20">
        <v>42125</v>
      </c>
      <c r="F604" s="20">
        <v>42787</v>
      </c>
    </row>
    <row r="605" spans="1:6" ht="15" customHeight="1" x14ac:dyDescent="0.25">
      <c r="A605" s="104" t="s">
        <v>1418</v>
      </c>
      <c r="B605" s="80" t="s">
        <v>1426</v>
      </c>
      <c r="C605" s="81" t="s">
        <v>1427</v>
      </c>
      <c r="D605" s="19">
        <v>1000</v>
      </c>
      <c r="E605" s="20">
        <v>35217</v>
      </c>
      <c r="F605" s="20">
        <v>42787</v>
      </c>
    </row>
    <row r="606" spans="1:6" ht="45" customHeight="1" x14ac:dyDescent="0.25">
      <c r="A606" s="104" t="s">
        <v>1418</v>
      </c>
      <c r="B606" s="80" t="s">
        <v>1426</v>
      </c>
      <c r="C606" s="81" t="s">
        <v>1428</v>
      </c>
      <c r="D606" s="19">
        <v>1000</v>
      </c>
      <c r="E606" s="20">
        <v>35217</v>
      </c>
      <c r="F606" s="20">
        <v>42787</v>
      </c>
    </row>
    <row r="607" spans="1:6" ht="45" customHeight="1" x14ac:dyDescent="0.25">
      <c r="A607" s="104" t="s">
        <v>1418</v>
      </c>
      <c r="B607" s="80" t="s">
        <v>1422</v>
      </c>
      <c r="C607" s="81" t="s">
        <v>2439</v>
      </c>
      <c r="D607" s="19">
        <v>1000</v>
      </c>
      <c r="E607" s="20">
        <v>42125</v>
      </c>
      <c r="F607" s="20">
        <v>42787</v>
      </c>
    </row>
    <row r="608" spans="1:6" ht="45" customHeight="1" x14ac:dyDescent="0.25">
      <c r="A608" s="104" t="s">
        <v>2443</v>
      </c>
      <c r="B608" s="80" t="s">
        <v>1356</v>
      </c>
      <c r="C608" s="81" t="s">
        <v>1357</v>
      </c>
      <c r="D608" s="57" t="s">
        <v>190</v>
      </c>
      <c r="E608" s="20">
        <v>42786</v>
      </c>
      <c r="F608" s="20">
        <v>42786</v>
      </c>
    </row>
    <row r="609" spans="1:6" ht="30" customHeight="1" x14ac:dyDescent="0.25">
      <c r="A609" s="104" t="s">
        <v>1358</v>
      </c>
      <c r="B609" s="80" t="s">
        <v>1359</v>
      </c>
      <c r="C609" s="81" t="s">
        <v>1360</v>
      </c>
      <c r="D609" s="19">
        <v>9500</v>
      </c>
      <c r="E609" s="20">
        <v>42786</v>
      </c>
      <c r="F609" s="20">
        <v>42786</v>
      </c>
    </row>
    <row r="610" spans="1:6" ht="30" customHeight="1" x14ac:dyDescent="0.25">
      <c r="A610" s="104" t="s">
        <v>1358</v>
      </c>
      <c r="B610" s="80" t="s">
        <v>1361</v>
      </c>
      <c r="C610" s="81" t="s">
        <v>1362</v>
      </c>
      <c r="D610" s="19" t="s">
        <v>210</v>
      </c>
      <c r="E610" s="20">
        <v>42786</v>
      </c>
      <c r="F610" s="20">
        <v>42786</v>
      </c>
    </row>
    <row r="611" spans="1:6" ht="30" customHeight="1" x14ac:dyDescent="0.25">
      <c r="A611" s="104" t="s">
        <v>1358</v>
      </c>
      <c r="B611" s="80" t="s">
        <v>1363</v>
      </c>
      <c r="C611" s="81" t="s">
        <v>1364</v>
      </c>
      <c r="D611" s="19" t="s">
        <v>135</v>
      </c>
      <c r="E611" s="20">
        <v>42786</v>
      </c>
      <c r="F611" s="20">
        <v>42786</v>
      </c>
    </row>
    <row r="612" spans="1:6" ht="30" customHeight="1" x14ac:dyDescent="0.25">
      <c r="A612" s="104" t="s">
        <v>1358</v>
      </c>
      <c r="B612" s="80" t="s">
        <v>1365</v>
      </c>
      <c r="C612" s="81" t="s">
        <v>1366</v>
      </c>
      <c r="D612" s="19" t="s">
        <v>190</v>
      </c>
      <c r="E612" s="20">
        <v>42786</v>
      </c>
      <c r="F612" s="20">
        <v>42786</v>
      </c>
    </row>
    <row r="613" spans="1:6" ht="15" customHeight="1" x14ac:dyDescent="0.25">
      <c r="A613" s="104" t="s">
        <v>1358</v>
      </c>
      <c r="B613" s="80" t="s">
        <v>1365</v>
      </c>
      <c r="C613" s="81" t="s">
        <v>1367</v>
      </c>
      <c r="D613" s="19" t="s">
        <v>190</v>
      </c>
      <c r="E613" s="20">
        <v>42786</v>
      </c>
      <c r="F613" s="20">
        <v>42786</v>
      </c>
    </row>
    <row r="614" spans="1:6" ht="15" customHeight="1" x14ac:dyDescent="0.25">
      <c r="A614" s="104" t="s">
        <v>1358</v>
      </c>
      <c r="B614" s="80" t="s">
        <v>1368</v>
      </c>
      <c r="C614" s="81">
        <v>4041132001</v>
      </c>
      <c r="D614" s="19">
        <v>1000</v>
      </c>
      <c r="E614" s="20">
        <v>38078</v>
      </c>
      <c r="F614" s="20">
        <v>42786</v>
      </c>
    </row>
    <row r="615" spans="1:6" ht="15" customHeight="1" x14ac:dyDescent="0.25">
      <c r="A615" s="104" t="s">
        <v>1358</v>
      </c>
      <c r="B615" s="80" t="s">
        <v>1368</v>
      </c>
      <c r="C615" s="81" t="s">
        <v>1372</v>
      </c>
      <c r="D615" s="19">
        <v>1000</v>
      </c>
      <c r="E615" s="20">
        <v>38078</v>
      </c>
      <c r="F615" s="20">
        <v>42786</v>
      </c>
    </row>
    <row r="616" spans="1:6" ht="26.25" customHeight="1" x14ac:dyDescent="0.25">
      <c r="A616" s="104" t="s">
        <v>1358</v>
      </c>
      <c r="B616" s="80" t="s">
        <v>2440</v>
      </c>
      <c r="C616" s="81">
        <v>400310</v>
      </c>
      <c r="D616" s="19">
        <v>3000</v>
      </c>
      <c r="E616" s="20">
        <v>42401</v>
      </c>
      <c r="F616" s="20">
        <v>42786</v>
      </c>
    </row>
    <row r="617" spans="1:6" ht="15" customHeight="1" x14ac:dyDescent="0.25">
      <c r="A617" s="104" t="s">
        <v>1358</v>
      </c>
      <c r="B617" s="80" t="s">
        <v>2442</v>
      </c>
      <c r="C617" s="81">
        <v>400723</v>
      </c>
      <c r="D617" s="19">
        <v>3000</v>
      </c>
      <c r="E617" s="20">
        <v>42401</v>
      </c>
      <c r="F617" s="20">
        <v>42786</v>
      </c>
    </row>
    <row r="618" spans="1:6" ht="15" customHeight="1" x14ac:dyDescent="0.25">
      <c r="A618" s="104" t="s">
        <v>1358</v>
      </c>
      <c r="B618" s="80" t="s">
        <v>1368</v>
      </c>
      <c r="C618" s="81">
        <v>6100327001</v>
      </c>
      <c r="D618" s="19">
        <v>1000</v>
      </c>
      <c r="E618" s="20">
        <v>38991</v>
      </c>
      <c r="F618" s="20">
        <v>42786</v>
      </c>
    </row>
    <row r="619" spans="1:6" ht="15" customHeight="1" x14ac:dyDescent="0.25">
      <c r="A619" s="104" t="s">
        <v>1358</v>
      </c>
      <c r="B619" s="80" t="s">
        <v>1347</v>
      </c>
      <c r="C619" s="81">
        <v>11248017</v>
      </c>
      <c r="D619" s="19">
        <v>1000</v>
      </c>
      <c r="E619" s="20">
        <v>40603</v>
      </c>
      <c r="F619" s="20">
        <v>42786</v>
      </c>
    </row>
    <row r="620" spans="1:6" ht="15" customHeight="1" x14ac:dyDescent="0.25">
      <c r="A620" s="104" t="s">
        <v>1358</v>
      </c>
      <c r="B620" s="80" t="s">
        <v>1373</v>
      </c>
      <c r="C620" s="81" t="s">
        <v>1374</v>
      </c>
      <c r="D620" s="19" t="s">
        <v>190</v>
      </c>
      <c r="E620" s="20">
        <v>42786</v>
      </c>
      <c r="F620" s="20">
        <v>42786</v>
      </c>
    </row>
    <row r="621" spans="1:6" ht="15" customHeight="1" x14ac:dyDescent="0.25">
      <c r="A621" s="104" t="s">
        <v>1358</v>
      </c>
      <c r="B621" s="80" t="s">
        <v>1375</v>
      </c>
      <c r="C621" s="81" t="s">
        <v>1376</v>
      </c>
      <c r="D621" s="19" t="s">
        <v>210</v>
      </c>
      <c r="E621" s="20">
        <v>42786</v>
      </c>
      <c r="F621" s="20">
        <v>42786</v>
      </c>
    </row>
    <row r="622" spans="1:6" ht="15" customHeight="1" x14ac:dyDescent="0.25">
      <c r="A622" s="104" t="s">
        <v>1358</v>
      </c>
      <c r="B622" s="80" t="s">
        <v>1375</v>
      </c>
      <c r="C622" s="81" t="s">
        <v>1377</v>
      </c>
      <c r="D622" s="19" t="s">
        <v>210</v>
      </c>
      <c r="E622" s="20">
        <v>42786</v>
      </c>
      <c r="F622" s="20">
        <v>42786</v>
      </c>
    </row>
    <row r="623" spans="1:6" ht="15" customHeight="1" x14ac:dyDescent="0.25">
      <c r="A623" s="104" t="s">
        <v>1358</v>
      </c>
      <c r="B623" s="80" t="s">
        <v>1359</v>
      </c>
      <c r="C623" s="81" t="s">
        <v>1378</v>
      </c>
      <c r="D623" s="19" t="s">
        <v>1379</v>
      </c>
      <c r="E623" s="20">
        <v>42432</v>
      </c>
      <c r="F623" s="20">
        <v>42786</v>
      </c>
    </row>
    <row r="624" spans="1:6" ht="30" customHeight="1" x14ac:dyDescent="0.25">
      <c r="A624" s="104" t="s">
        <v>1358</v>
      </c>
      <c r="B624" s="80" t="s">
        <v>1380</v>
      </c>
      <c r="C624" s="81" t="s">
        <v>1381</v>
      </c>
      <c r="D624" s="19" t="s">
        <v>56</v>
      </c>
      <c r="E624" s="20">
        <v>42432</v>
      </c>
      <c r="F624" s="20">
        <v>42786</v>
      </c>
    </row>
    <row r="625" spans="1:6" ht="15" customHeight="1" x14ac:dyDescent="0.25">
      <c r="A625" s="104" t="s">
        <v>1358</v>
      </c>
      <c r="B625" s="80" t="s">
        <v>1380</v>
      </c>
      <c r="C625" s="81" t="s">
        <v>1382</v>
      </c>
      <c r="D625" s="19" t="s">
        <v>56</v>
      </c>
      <c r="E625" s="20">
        <v>42432</v>
      </c>
      <c r="F625" s="20">
        <v>42786</v>
      </c>
    </row>
    <row r="626" spans="1:6" ht="30" customHeight="1" x14ac:dyDescent="0.25">
      <c r="A626" s="104" t="s">
        <v>1358</v>
      </c>
      <c r="B626" s="80" t="s">
        <v>1380</v>
      </c>
      <c r="C626" s="81" t="s">
        <v>1383</v>
      </c>
      <c r="D626" s="19" t="s">
        <v>56</v>
      </c>
      <c r="E626" s="20">
        <v>42432</v>
      </c>
      <c r="F626" s="20">
        <v>42786</v>
      </c>
    </row>
    <row r="627" spans="1:6" ht="15" customHeight="1" x14ac:dyDescent="0.25">
      <c r="A627" s="104" t="s">
        <v>1358</v>
      </c>
      <c r="B627" s="80" t="s">
        <v>1380</v>
      </c>
      <c r="C627" s="81" t="s">
        <v>1384</v>
      </c>
      <c r="D627" s="19" t="s">
        <v>56</v>
      </c>
      <c r="E627" s="20">
        <v>42432</v>
      </c>
      <c r="F627" s="20">
        <v>42786</v>
      </c>
    </row>
    <row r="628" spans="1:6" ht="30" customHeight="1" x14ac:dyDescent="0.25">
      <c r="A628" s="104" t="s">
        <v>1358</v>
      </c>
      <c r="B628" s="80" t="s">
        <v>1385</v>
      </c>
      <c r="C628" s="81">
        <v>15681</v>
      </c>
      <c r="D628" s="19" t="s">
        <v>56</v>
      </c>
      <c r="E628" s="20">
        <v>42432</v>
      </c>
      <c r="F628" s="20">
        <v>42786</v>
      </c>
    </row>
    <row r="629" spans="1:6" ht="15" customHeight="1" x14ac:dyDescent="0.25">
      <c r="A629" s="104" t="s">
        <v>1358</v>
      </c>
      <c r="B629" s="80" t="s">
        <v>1386</v>
      </c>
      <c r="C629" s="81" t="s">
        <v>1387</v>
      </c>
      <c r="D629" s="19" t="s">
        <v>1388</v>
      </c>
      <c r="E629" s="20">
        <v>42426</v>
      </c>
      <c r="F629" s="20">
        <v>42786</v>
      </c>
    </row>
    <row r="630" spans="1:6" ht="30" customHeight="1" x14ac:dyDescent="0.25">
      <c r="A630" s="104" t="s">
        <v>1358</v>
      </c>
      <c r="B630" s="80" t="s">
        <v>1389</v>
      </c>
      <c r="C630" s="81" t="s">
        <v>1390</v>
      </c>
      <c r="D630" s="19" t="s">
        <v>1149</v>
      </c>
      <c r="E630" s="20">
        <v>42426</v>
      </c>
      <c r="F630" s="20">
        <v>42786</v>
      </c>
    </row>
    <row r="631" spans="1:6" ht="15" customHeight="1" x14ac:dyDescent="0.25">
      <c r="A631" s="104" t="s">
        <v>1358</v>
      </c>
      <c r="B631" s="80" t="s">
        <v>1391</v>
      </c>
      <c r="C631" s="81" t="s">
        <v>1392</v>
      </c>
      <c r="D631" s="19" t="s">
        <v>1393</v>
      </c>
      <c r="E631" s="20">
        <v>35674</v>
      </c>
      <c r="F631" s="20">
        <v>42786</v>
      </c>
    </row>
    <row r="632" spans="1:6" ht="15" customHeight="1" x14ac:dyDescent="0.25">
      <c r="A632" s="104" t="s">
        <v>1358</v>
      </c>
      <c r="B632" s="80" t="s">
        <v>1394</v>
      </c>
      <c r="C632" s="81" t="s">
        <v>1395</v>
      </c>
      <c r="D632" s="19" t="s">
        <v>41</v>
      </c>
      <c r="E632" s="20">
        <v>42787</v>
      </c>
      <c r="F632" s="20">
        <v>42787</v>
      </c>
    </row>
    <row r="633" spans="1:6" ht="15" customHeight="1" x14ac:dyDescent="0.25">
      <c r="A633" s="104" t="s">
        <v>1358</v>
      </c>
      <c r="B633" s="80" t="s">
        <v>1396</v>
      </c>
      <c r="C633" s="81" t="s">
        <v>1397</v>
      </c>
      <c r="D633" s="19" t="s">
        <v>881</v>
      </c>
      <c r="E633" s="20">
        <v>42786</v>
      </c>
      <c r="F633" s="20">
        <v>42786</v>
      </c>
    </row>
    <row r="634" spans="1:6" ht="30" customHeight="1" x14ac:dyDescent="0.25">
      <c r="A634" s="104" t="s">
        <v>1358</v>
      </c>
      <c r="B634" s="80" t="s">
        <v>1398</v>
      </c>
      <c r="C634" s="81" t="s">
        <v>1399</v>
      </c>
      <c r="D634" s="19" t="s">
        <v>138</v>
      </c>
      <c r="E634" s="20">
        <v>42786</v>
      </c>
      <c r="F634" s="20">
        <v>42786</v>
      </c>
    </row>
    <row r="635" spans="1:6" ht="30" customHeight="1" x14ac:dyDescent="0.25">
      <c r="A635" s="104" t="s">
        <v>1358</v>
      </c>
      <c r="B635" s="80" t="s">
        <v>1400</v>
      </c>
      <c r="C635" s="81" t="s">
        <v>1401</v>
      </c>
      <c r="D635" s="19" t="s">
        <v>1149</v>
      </c>
      <c r="E635" s="20">
        <v>42786</v>
      </c>
      <c r="F635" s="20">
        <v>42786</v>
      </c>
    </row>
    <row r="636" spans="1:6" ht="30" customHeight="1" x14ac:dyDescent="0.25">
      <c r="A636" s="104" t="s">
        <v>1358</v>
      </c>
      <c r="B636" s="80" t="s">
        <v>1402</v>
      </c>
      <c r="C636" s="81" t="s">
        <v>1403</v>
      </c>
      <c r="D636" s="19" t="s">
        <v>83</v>
      </c>
      <c r="E636" s="20">
        <v>42786</v>
      </c>
      <c r="F636" s="20">
        <v>42786</v>
      </c>
    </row>
    <row r="637" spans="1:6" ht="30" customHeight="1" x14ac:dyDescent="0.25">
      <c r="A637" s="104" t="s">
        <v>1358</v>
      </c>
      <c r="B637" s="80" t="s">
        <v>1404</v>
      </c>
      <c r="C637" s="113" t="s">
        <v>1405</v>
      </c>
      <c r="D637" s="19">
        <v>5400</v>
      </c>
      <c r="E637" s="20">
        <v>42450</v>
      </c>
      <c r="F637" s="20">
        <v>42786</v>
      </c>
    </row>
    <row r="638" spans="1:6" ht="30" customHeight="1" x14ac:dyDescent="0.25">
      <c r="A638" s="104" t="s">
        <v>1358</v>
      </c>
      <c r="B638" s="80" t="s">
        <v>1406</v>
      </c>
      <c r="C638" s="81">
        <v>4253</v>
      </c>
      <c r="D638" s="19">
        <v>3150</v>
      </c>
      <c r="E638" s="20">
        <v>42401</v>
      </c>
      <c r="F638" s="20">
        <v>42786</v>
      </c>
    </row>
    <row r="639" spans="1:6" ht="30" customHeight="1" x14ac:dyDescent="0.25">
      <c r="A639" s="104" t="s">
        <v>1358</v>
      </c>
      <c r="B639" s="80" t="s">
        <v>1407</v>
      </c>
      <c r="C639" s="81" t="s">
        <v>1408</v>
      </c>
      <c r="D639" s="19" t="s">
        <v>35</v>
      </c>
      <c r="E639" s="20">
        <v>42787</v>
      </c>
      <c r="F639" s="20">
        <v>42787</v>
      </c>
    </row>
    <row r="640" spans="1:6" ht="30" customHeight="1" x14ac:dyDescent="0.25">
      <c r="A640" s="104" t="s">
        <v>1358</v>
      </c>
      <c r="B640" s="80" t="s">
        <v>1409</v>
      </c>
      <c r="C640" s="81" t="s">
        <v>1410</v>
      </c>
      <c r="D640" s="19" t="s">
        <v>56</v>
      </c>
      <c r="E640" s="20">
        <v>42432</v>
      </c>
      <c r="F640" s="20">
        <v>42786</v>
      </c>
    </row>
    <row r="641" spans="1:6" ht="30" customHeight="1" x14ac:dyDescent="0.25">
      <c r="A641" s="114" t="s">
        <v>1358</v>
      </c>
      <c r="B641" s="115" t="s">
        <v>48</v>
      </c>
      <c r="C641" s="116" t="s">
        <v>1411</v>
      </c>
      <c r="D641" s="19" t="s">
        <v>83</v>
      </c>
      <c r="E641" s="20">
        <v>42789</v>
      </c>
      <c r="F641" s="20">
        <v>42789</v>
      </c>
    </row>
    <row r="642" spans="1:6" ht="30" customHeight="1" x14ac:dyDescent="0.25">
      <c r="A642" s="104" t="s">
        <v>1358</v>
      </c>
      <c r="B642" s="80" t="s">
        <v>1414</v>
      </c>
      <c r="C642" s="81" t="s">
        <v>1415</v>
      </c>
      <c r="D642" s="19" t="s">
        <v>783</v>
      </c>
      <c r="E642" s="20">
        <v>38200</v>
      </c>
      <c r="F642" s="20">
        <v>42786</v>
      </c>
    </row>
    <row r="643" spans="1:6" ht="30" customHeight="1" x14ac:dyDescent="0.25">
      <c r="A643" s="104" t="s">
        <v>1358</v>
      </c>
      <c r="B643" s="80" t="s">
        <v>1416</v>
      </c>
      <c r="C643" s="81" t="s">
        <v>1417</v>
      </c>
      <c r="D643" s="19" t="s">
        <v>83</v>
      </c>
      <c r="E643" s="20">
        <v>42432</v>
      </c>
      <c r="F643" s="14">
        <v>42788</v>
      </c>
    </row>
    <row r="644" spans="1:6" ht="15" customHeight="1" x14ac:dyDescent="0.25">
      <c r="A644" s="16" t="s">
        <v>2839</v>
      </c>
      <c r="B644" s="80" t="s">
        <v>1412</v>
      </c>
      <c r="C644" s="81" t="s">
        <v>1413</v>
      </c>
      <c r="D644" s="19" t="s">
        <v>41</v>
      </c>
      <c r="E644" s="20">
        <v>42787</v>
      </c>
      <c r="F644" s="20">
        <v>42787</v>
      </c>
    </row>
    <row r="645" spans="1:6" ht="30" customHeight="1" x14ac:dyDescent="0.25">
      <c r="A645" s="104" t="s">
        <v>2433</v>
      </c>
      <c r="B645" s="80" t="s">
        <v>113</v>
      </c>
      <c r="C645" s="81">
        <v>122249</v>
      </c>
      <c r="D645" s="19">
        <v>10000</v>
      </c>
      <c r="E645" s="20"/>
      <c r="F645" s="20">
        <v>42787</v>
      </c>
    </row>
    <row r="646" spans="1:6" ht="30" customHeight="1" x14ac:dyDescent="0.25">
      <c r="A646" s="27" t="s">
        <v>2441</v>
      </c>
      <c r="B646" s="80" t="s">
        <v>1369</v>
      </c>
      <c r="C646" s="81">
        <v>65141</v>
      </c>
      <c r="D646" s="19" t="s">
        <v>1370</v>
      </c>
      <c r="E646" s="20">
        <v>41760</v>
      </c>
      <c r="F646" s="20">
        <v>42796</v>
      </c>
    </row>
    <row r="647" spans="1:6" ht="30" customHeight="1" x14ac:dyDescent="0.25">
      <c r="A647" s="27" t="s">
        <v>2434</v>
      </c>
      <c r="B647" s="80" t="s">
        <v>2435</v>
      </c>
      <c r="C647" s="81" t="s">
        <v>1421</v>
      </c>
      <c r="D647" s="19">
        <v>1000</v>
      </c>
      <c r="E647" s="20">
        <v>42450</v>
      </c>
      <c r="F647" s="20">
        <v>42787</v>
      </c>
    </row>
    <row r="648" spans="1:6" ht="15" customHeight="1" x14ac:dyDescent="0.25">
      <c r="A648" s="27" t="s">
        <v>2434</v>
      </c>
      <c r="B648" s="80" t="s">
        <v>2435</v>
      </c>
      <c r="C648" s="81" t="s">
        <v>1430</v>
      </c>
      <c r="D648" s="19">
        <v>1000</v>
      </c>
      <c r="E648" s="20">
        <v>42450</v>
      </c>
      <c r="F648" s="20">
        <v>42787</v>
      </c>
    </row>
    <row r="649" spans="1:6" ht="15" customHeight="1" x14ac:dyDescent="0.25">
      <c r="A649" s="27" t="s">
        <v>2840</v>
      </c>
      <c r="B649" s="80" t="s">
        <v>2442</v>
      </c>
      <c r="C649" s="81">
        <v>400751</v>
      </c>
      <c r="D649" s="19">
        <v>3000</v>
      </c>
      <c r="E649" s="20">
        <v>42401</v>
      </c>
      <c r="F649" s="20">
        <v>42786</v>
      </c>
    </row>
    <row r="650" spans="1:6" ht="27.75" customHeight="1" x14ac:dyDescent="0.25">
      <c r="A650" s="55" t="s">
        <v>2841</v>
      </c>
      <c r="B650" s="82" t="s">
        <v>1344</v>
      </c>
      <c r="C650" s="83">
        <v>331265</v>
      </c>
      <c r="D650" s="33">
        <v>3000</v>
      </c>
      <c r="E650" s="14">
        <v>42339</v>
      </c>
      <c r="F650" s="14">
        <v>42397</v>
      </c>
    </row>
    <row r="651" spans="1:6" ht="27.75" customHeight="1" x14ac:dyDescent="0.25">
      <c r="A651" s="55" t="s">
        <v>2842</v>
      </c>
      <c r="B651" s="82" t="s">
        <v>1345</v>
      </c>
      <c r="C651" s="83">
        <v>331265</v>
      </c>
      <c r="D651" s="33">
        <v>2000</v>
      </c>
      <c r="E651" s="14">
        <v>42339</v>
      </c>
      <c r="F651" s="20">
        <v>42432</v>
      </c>
    </row>
    <row r="652" spans="1:6" ht="27.75" customHeight="1" x14ac:dyDescent="0.25">
      <c r="A652" s="104" t="s">
        <v>2445</v>
      </c>
      <c r="B652" s="80" t="s">
        <v>913</v>
      </c>
      <c r="C652" s="81" t="s">
        <v>914</v>
      </c>
      <c r="D652" s="19" t="s">
        <v>194</v>
      </c>
      <c r="E652" s="20">
        <v>41906</v>
      </c>
      <c r="F652" s="20">
        <v>42774</v>
      </c>
    </row>
    <row r="653" spans="1:6" ht="15" customHeight="1" x14ac:dyDescent="0.25">
      <c r="A653" s="104" t="s">
        <v>2445</v>
      </c>
      <c r="B653" s="80" t="s">
        <v>2446</v>
      </c>
      <c r="C653" s="81" t="s">
        <v>2447</v>
      </c>
      <c r="D653" s="19" t="s">
        <v>194</v>
      </c>
      <c r="E653" s="20">
        <v>42774</v>
      </c>
      <c r="F653" s="20">
        <v>42774</v>
      </c>
    </row>
    <row r="654" spans="1:6" ht="15" customHeight="1" x14ac:dyDescent="0.25">
      <c r="A654" s="104" t="s">
        <v>2445</v>
      </c>
      <c r="B654" s="80" t="s">
        <v>2446</v>
      </c>
      <c r="C654" s="81" t="s">
        <v>2448</v>
      </c>
      <c r="D654" s="19" t="s">
        <v>194</v>
      </c>
      <c r="E654" s="20">
        <v>42774</v>
      </c>
      <c r="F654" s="20">
        <v>42774</v>
      </c>
    </row>
    <row r="655" spans="1:6" ht="30" customHeight="1" x14ac:dyDescent="0.25">
      <c r="A655" s="104" t="s">
        <v>2445</v>
      </c>
      <c r="B655" s="80" t="s">
        <v>2449</v>
      </c>
      <c r="C655" s="81" t="s">
        <v>2450</v>
      </c>
      <c r="D655" s="19">
        <v>8500</v>
      </c>
      <c r="E655" s="20">
        <v>42774</v>
      </c>
      <c r="F655" s="20">
        <v>42774</v>
      </c>
    </row>
    <row r="656" spans="1:6" ht="30" customHeight="1" x14ac:dyDescent="0.25">
      <c r="A656" s="104" t="s">
        <v>2445</v>
      </c>
      <c r="B656" s="80" t="s">
        <v>205</v>
      </c>
      <c r="C656" s="81" t="s">
        <v>206</v>
      </c>
      <c r="D656" s="19" t="s">
        <v>194</v>
      </c>
      <c r="E656" s="20">
        <v>42387</v>
      </c>
      <c r="F656" s="20">
        <v>42775</v>
      </c>
    </row>
    <row r="657" spans="1:6" ht="15" customHeight="1" x14ac:dyDescent="0.25">
      <c r="A657" s="104" t="s">
        <v>2445</v>
      </c>
      <c r="B657" s="80" t="s">
        <v>915</v>
      </c>
      <c r="C657" s="81" t="s">
        <v>916</v>
      </c>
      <c r="D657" s="19">
        <v>3150</v>
      </c>
      <c r="E657" s="20">
        <v>42387</v>
      </c>
      <c r="F657" s="14">
        <v>42775</v>
      </c>
    </row>
    <row r="658" spans="1:6" ht="30" customHeight="1" x14ac:dyDescent="0.25">
      <c r="A658" s="68" t="s">
        <v>2451</v>
      </c>
      <c r="B658" s="69" t="s">
        <v>757</v>
      </c>
      <c r="C658" s="70" t="s">
        <v>758</v>
      </c>
      <c r="D658" s="33">
        <v>500</v>
      </c>
      <c r="E658" s="14">
        <v>42774</v>
      </c>
      <c r="F658" s="14">
        <v>42774</v>
      </c>
    </row>
    <row r="659" spans="1:6" ht="30" customHeight="1" x14ac:dyDescent="0.25">
      <c r="A659" s="68" t="s">
        <v>2451</v>
      </c>
      <c r="B659" s="69" t="s">
        <v>1326</v>
      </c>
      <c r="C659" s="70" t="s">
        <v>1327</v>
      </c>
      <c r="D659" s="13" t="s">
        <v>194</v>
      </c>
      <c r="E659" s="14">
        <v>42396</v>
      </c>
      <c r="F659" s="14">
        <v>42774</v>
      </c>
    </row>
    <row r="660" spans="1:6" ht="15" customHeight="1" x14ac:dyDescent="0.25">
      <c r="A660" s="68" t="s">
        <v>2451</v>
      </c>
      <c r="B660" s="69" t="s">
        <v>1328</v>
      </c>
      <c r="C660" s="70" t="s">
        <v>1329</v>
      </c>
      <c r="D660" s="13" t="s">
        <v>135</v>
      </c>
      <c r="E660" s="14">
        <v>42396</v>
      </c>
      <c r="F660" s="14">
        <v>42774</v>
      </c>
    </row>
    <row r="661" spans="1:6" ht="15" customHeight="1" x14ac:dyDescent="0.25">
      <c r="A661" s="68" t="s">
        <v>2451</v>
      </c>
      <c r="B661" s="69" t="s">
        <v>1330</v>
      </c>
      <c r="C661" s="70" t="s">
        <v>1331</v>
      </c>
      <c r="D661" s="13" t="s">
        <v>210</v>
      </c>
      <c r="E661" s="14">
        <v>42396</v>
      </c>
      <c r="F661" s="14">
        <v>42774</v>
      </c>
    </row>
    <row r="662" spans="1:6" ht="15" customHeight="1" x14ac:dyDescent="0.25">
      <c r="A662" s="68" t="s">
        <v>2451</v>
      </c>
      <c r="B662" s="69" t="s">
        <v>1332</v>
      </c>
      <c r="C662" s="70" t="s">
        <v>1333</v>
      </c>
      <c r="D662" s="13" t="s">
        <v>210</v>
      </c>
      <c r="E662" s="14">
        <v>42396</v>
      </c>
      <c r="F662" s="14">
        <v>42774</v>
      </c>
    </row>
    <row r="663" spans="1:6" ht="30" customHeight="1" x14ac:dyDescent="0.25">
      <c r="A663" s="68" t="s">
        <v>2451</v>
      </c>
      <c r="B663" s="69" t="s">
        <v>1334</v>
      </c>
      <c r="C663" s="70" t="s">
        <v>1335</v>
      </c>
      <c r="D663" s="13" t="s">
        <v>135</v>
      </c>
      <c r="E663" s="14">
        <v>42774</v>
      </c>
      <c r="F663" s="14">
        <v>42774</v>
      </c>
    </row>
    <row r="664" spans="1:6" ht="15" customHeight="1" x14ac:dyDescent="0.25">
      <c r="A664" s="68" t="s">
        <v>2451</v>
      </c>
      <c r="B664" s="69" t="s">
        <v>2250</v>
      </c>
      <c r="C664" s="70">
        <v>20206</v>
      </c>
      <c r="D664" s="13">
        <v>1000</v>
      </c>
      <c r="E664" s="14">
        <v>42774</v>
      </c>
      <c r="F664" s="20">
        <v>42774</v>
      </c>
    </row>
    <row r="665" spans="1:6" ht="30" customHeight="1" x14ac:dyDescent="0.25">
      <c r="A665" s="68" t="s">
        <v>2452</v>
      </c>
      <c r="B665" s="69" t="s">
        <v>1318</v>
      </c>
      <c r="C665" s="70" t="s">
        <v>1319</v>
      </c>
      <c r="D665" s="13" t="s">
        <v>41</v>
      </c>
      <c r="E665" s="14">
        <v>42398</v>
      </c>
      <c r="F665" s="14">
        <v>42776</v>
      </c>
    </row>
    <row r="666" spans="1:6" ht="30" customHeight="1" x14ac:dyDescent="0.25">
      <c r="A666" s="68" t="s">
        <v>2452</v>
      </c>
      <c r="B666" s="69" t="s">
        <v>1320</v>
      </c>
      <c r="C666" s="70" t="s">
        <v>1321</v>
      </c>
      <c r="D666" s="13" t="s">
        <v>41</v>
      </c>
      <c r="E666" s="14">
        <v>39934</v>
      </c>
      <c r="F666" s="14">
        <v>42776</v>
      </c>
    </row>
    <row r="667" spans="1:6" ht="15" customHeight="1" x14ac:dyDescent="0.25">
      <c r="A667" s="68" t="s">
        <v>2452</v>
      </c>
      <c r="B667" s="69" t="s">
        <v>2453</v>
      </c>
      <c r="C667" s="70" t="s">
        <v>2454</v>
      </c>
      <c r="D667" s="13" t="s">
        <v>41</v>
      </c>
      <c r="E667" s="14">
        <v>39934</v>
      </c>
      <c r="F667" s="14">
        <v>42776</v>
      </c>
    </row>
    <row r="668" spans="1:6" ht="15" customHeight="1" x14ac:dyDescent="0.25">
      <c r="A668" s="68" t="s">
        <v>2452</v>
      </c>
      <c r="B668" s="69" t="s">
        <v>1422</v>
      </c>
      <c r="C668" s="70" t="s">
        <v>2455</v>
      </c>
      <c r="D668" s="13" t="s">
        <v>41</v>
      </c>
      <c r="E668" s="14">
        <v>42776</v>
      </c>
      <c r="F668" s="14">
        <v>42776</v>
      </c>
    </row>
    <row r="669" spans="1:6" ht="15" customHeight="1" x14ac:dyDescent="0.25">
      <c r="A669" s="68" t="s">
        <v>2452</v>
      </c>
      <c r="B669" s="69" t="s">
        <v>2456</v>
      </c>
      <c r="C669" s="70" t="s">
        <v>2457</v>
      </c>
      <c r="D669" s="13" t="s">
        <v>41</v>
      </c>
      <c r="E669" s="14">
        <v>42776</v>
      </c>
      <c r="F669" s="14">
        <v>42774</v>
      </c>
    </row>
    <row r="670" spans="1:6" ht="15" customHeight="1" x14ac:dyDescent="0.25">
      <c r="A670" s="68" t="s">
        <v>2458</v>
      </c>
      <c r="B670" s="69" t="s">
        <v>2459</v>
      </c>
      <c r="C670" s="70" t="s">
        <v>2460</v>
      </c>
      <c r="D670" s="13">
        <v>2500</v>
      </c>
      <c r="E670" s="14">
        <v>42456</v>
      </c>
      <c r="F670" s="14">
        <v>42774</v>
      </c>
    </row>
    <row r="671" spans="1:6" ht="45" customHeight="1" x14ac:dyDescent="0.25">
      <c r="A671" s="68" t="s">
        <v>2458</v>
      </c>
      <c r="B671" s="69" t="s">
        <v>1182</v>
      </c>
      <c r="C671" s="70">
        <v>158</v>
      </c>
      <c r="D671" s="13">
        <v>3200</v>
      </c>
      <c r="E671" s="14">
        <v>42396</v>
      </c>
      <c r="F671" s="14">
        <v>42774</v>
      </c>
    </row>
    <row r="672" spans="1:6" ht="30" customHeight="1" x14ac:dyDescent="0.25">
      <c r="A672" s="68" t="s">
        <v>2458</v>
      </c>
      <c r="B672" s="69" t="s">
        <v>1180</v>
      </c>
      <c r="C672" s="70">
        <v>59643</v>
      </c>
      <c r="D672" s="13">
        <v>3000</v>
      </c>
      <c r="E672" s="14">
        <v>42396</v>
      </c>
      <c r="F672" s="14">
        <v>42788</v>
      </c>
    </row>
    <row r="673" spans="1:6" ht="30" customHeight="1" x14ac:dyDescent="0.25">
      <c r="A673" s="55" t="s">
        <v>2458</v>
      </c>
      <c r="B673" s="30" t="s">
        <v>1315</v>
      </c>
      <c r="C673" s="31" t="s">
        <v>1316</v>
      </c>
      <c r="D673" s="13" t="s">
        <v>190</v>
      </c>
      <c r="E673" s="14">
        <v>40918</v>
      </c>
      <c r="F673" s="14">
        <v>42410</v>
      </c>
    </row>
    <row r="674" spans="1:6" ht="30" customHeight="1" x14ac:dyDescent="0.25">
      <c r="A674" s="68" t="s">
        <v>2458</v>
      </c>
      <c r="B674" s="69" t="s">
        <v>1308</v>
      </c>
      <c r="C674" s="70" t="s">
        <v>1309</v>
      </c>
      <c r="D674" s="13" t="s">
        <v>210</v>
      </c>
      <c r="E674" s="14">
        <v>42396</v>
      </c>
      <c r="F674" s="14">
        <v>42774</v>
      </c>
    </row>
    <row r="675" spans="1:6" ht="30" customHeight="1" x14ac:dyDescent="0.25">
      <c r="A675" s="23" t="s">
        <v>2843</v>
      </c>
      <c r="B675" s="69" t="s">
        <v>2844</v>
      </c>
      <c r="C675" s="70" t="s">
        <v>2033</v>
      </c>
      <c r="D675" s="13">
        <v>2000</v>
      </c>
      <c r="E675" s="14">
        <v>39203</v>
      </c>
      <c r="F675" s="14">
        <v>42774</v>
      </c>
    </row>
    <row r="676" spans="1:6" ht="30" customHeight="1" x14ac:dyDescent="0.25">
      <c r="A676" s="15" t="s">
        <v>2845</v>
      </c>
      <c r="B676" s="69" t="s">
        <v>2461</v>
      </c>
      <c r="C676" s="70">
        <v>415787</v>
      </c>
      <c r="D676" s="13">
        <v>2000</v>
      </c>
      <c r="E676" s="14">
        <v>42767</v>
      </c>
      <c r="F676" s="14">
        <v>42774</v>
      </c>
    </row>
    <row r="677" spans="1:6" ht="30" customHeight="1" x14ac:dyDescent="0.25">
      <c r="A677" s="68" t="s">
        <v>2462</v>
      </c>
      <c r="B677" s="69" t="s">
        <v>1295</v>
      </c>
      <c r="C677" s="70" t="s">
        <v>1296</v>
      </c>
      <c r="D677" s="33">
        <v>4000</v>
      </c>
      <c r="E677" s="14">
        <v>42396</v>
      </c>
      <c r="F677" s="14">
        <v>42774</v>
      </c>
    </row>
    <row r="678" spans="1:6" ht="49.5" customHeight="1" x14ac:dyDescent="0.25">
      <c r="A678" s="68" t="s">
        <v>2462</v>
      </c>
      <c r="B678" s="69" t="s">
        <v>1298</v>
      </c>
      <c r="C678" s="70" t="s">
        <v>1299</v>
      </c>
      <c r="D678" s="13" t="s">
        <v>1300</v>
      </c>
      <c r="E678" s="14">
        <v>42396</v>
      </c>
      <c r="F678" s="14">
        <v>42774</v>
      </c>
    </row>
    <row r="679" spans="1:6" ht="30" customHeight="1" x14ac:dyDescent="0.25">
      <c r="A679" s="68" t="s">
        <v>2462</v>
      </c>
      <c r="B679" s="69" t="s">
        <v>1301</v>
      </c>
      <c r="C679" s="70" t="s">
        <v>1302</v>
      </c>
      <c r="D679" s="13">
        <v>4000</v>
      </c>
      <c r="E679" s="14">
        <v>42396</v>
      </c>
      <c r="F679" s="14">
        <v>42774</v>
      </c>
    </row>
    <row r="680" spans="1:6" ht="30" customHeight="1" x14ac:dyDescent="0.25">
      <c r="A680" s="68" t="s">
        <v>2462</v>
      </c>
      <c r="B680" s="69" t="s">
        <v>1311</v>
      </c>
      <c r="C680" s="70" t="s">
        <v>1312</v>
      </c>
      <c r="D680" s="13" t="s">
        <v>194</v>
      </c>
      <c r="E680" s="14">
        <v>42396</v>
      </c>
      <c r="F680" s="14">
        <v>42774</v>
      </c>
    </row>
    <row r="681" spans="1:6" ht="30" customHeight="1" x14ac:dyDescent="0.25">
      <c r="A681" s="68" t="s">
        <v>2846</v>
      </c>
      <c r="B681" s="69" t="s">
        <v>1279</v>
      </c>
      <c r="C681" s="70" t="s">
        <v>1280</v>
      </c>
      <c r="D681" s="33" t="s">
        <v>35</v>
      </c>
      <c r="E681" s="14">
        <v>42775</v>
      </c>
      <c r="F681" s="14">
        <v>42775</v>
      </c>
    </row>
    <row r="682" spans="1:6" ht="29.25" customHeight="1" x14ac:dyDescent="0.25">
      <c r="A682" s="68" t="s">
        <v>2847</v>
      </c>
      <c r="B682" s="69" t="s">
        <v>1282</v>
      </c>
      <c r="C682" s="70" t="s">
        <v>1283</v>
      </c>
      <c r="D682" s="33" t="s">
        <v>35</v>
      </c>
      <c r="E682" s="14">
        <v>42775</v>
      </c>
      <c r="F682" s="14">
        <v>42775</v>
      </c>
    </row>
    <row r="683" spans="1:6" ht="15" customHeight="1" x14ac:dyDescent="0.25">
      <c r="A683" s="68" t="s">
        <v>1284</v>
      </c>
      <c r="B683" s="69" t="s">
        <v>2463</v>
      </c>
      <c r="C683" s="70" t="s">
        <v>1286</v>
      </c>
      <c r="D683" s="13" t="s">
        <v>35</v>
      </c>
      <c r="E683" s="14">
        <v>39722</v>
      </c>
      <c r="F683" s="14">
        <v>42775</v>
      </c>
    </row>
    <row r="684" spans="1:6" ht="30" customHeight="1" x14ac:dyDescent="0.25">
      <c r="A684" s="68" t="s">
        <v>1284</v>
      </c>
      <c r="B684" s="69" t="s">
        <v>1287</v>
      </c>
      <c r="C684" s="70" t="s">
        <v>1288</v>
      </c>
      <c r="D684" s="13" t="s">
        <v>35</v>
      </c>
      <c r="E684" s="14">
        <v>39539</v>
      </c>
      <c r="F684" s="14">
        <v>42774</v>
      </c>
    </row>
    <row r="685" spans="1:6" ht="30" customHeight="1" x14ac:dyDescent="0.25">
      <c r="A685" s="68" t="s">
        <v>2464</v>
      </c>
      <c r="B685" s="69" t="s">
        <v>1276</v>
      </c>
      <c r="C685" s="70" t="s">
        <v>1277</v>
      </c>
      <c r="D685" s="13" t="s">
        <v>35</v>
      </c>
      <c r="E685" s="14">
        <v>39734</v>
      </c>
      <c r="F685" s="14">
        <v>42775</v>
      </c>
    </row>
    <row r="686" spans="1:6" ht="30" customHeight="1" x14ac:dyDescent="0.25">
      <c r="A686" s="68" t="s">
        <v>2465</v>
      </c>
      <c r="B686" s="69" t="s">
        <v>1214</v>
      </c>
      <c r="C686" s="70" t="s">
        <v>1215</v>
      </c>
      <c r="D686" s="13">
        <v>1000</v>
      </c>
      <c r="E686" s="14">
        <v>39479</v>
      </c>
      <c r="F686" s="14">
        <v>42775</v>
      </c>
    </row>
    <row r="687" spans="1:6" ht="30" customHeight="1" x14ac:dyDescent="0.25">
      <c r="A687" s="68" t="s">
        <v>2465</v>
      </c>
      <c r="B687" s="69" t="s">
        <v>2466</v>
      </c>
      <c r="C687" s="70" t="s">
        <v>2467</v>
      </c>
      <c r="D687" s="13">
        <v>1000</v>
      </c>
      <c r="E687" s="14">
        <v>42775</v>
      </c>
      <c r="F687" s="14">
        <v>42775</v>
      </c>
    </row>
    <row r="688" spans="1:6" ht="30" customHeight="1" x14ac:dyDescent="0.25">
      <c r="A688" s="68" t="s">
        <v>2468</v>
      </c>
      <c r="B688" s="69" t="s">
        <v>1194</v>
      </c>
      <c r="C688" s="70">
        <v>2636</v>
      </c>
      <c r="D688" s="13">
        <v>1000</v>
      </c>
      <c r="E688" s="14">
        <v>42401</v>
      </c>
      <c r="F688" s="14">
        <v>42775</v>
      </c>
    </row>
    <row r="689" spans="1:6" ht="30" customHeight="1" x14ac:dyDescent="0.25">
      <c r="A689" s="68" t="s">
        <v>2469</v>
      </c>
      <c r="B689" s="69" t="s">
        <v>1273</v>
      </c>
      <c r="C689" s="70" t="s">
        <v>1274</v>
      </c>
      <c r="D689" s="13" t="s">
        <v>41</v>
      </c>
      <c r="E689" s="14">
        <v>39734</v>
      </c>
      <c r="F689" s="14">
        <v>42775</v>
      </c>
    </row>
    <row r="690" spans="1:6" ht="30" customHeight="1" x14ac:dyDescent="0.25">
      <c r="A690" s="68" t="s">
        <v>1216</v>
      </c>
      <c r="B690" s="69" t="s">
        <v>1217</v>
      </c>
      <c r="C690" s="70" t="s">
        <v>1218</v>
      </c>
      <c r="D690" s="13" t="s">
        <v>35</v>
      </c>
      <c r="E690" s="14">
        <v>42775</v>
      </c>
      <c r="F690" s="14">
        <v>42774</v>
      </c>
    </row>
    <row r="691" spans="1:6" ht="30" customHeight="1" x14ac:dyDescent="0.25">
      <c r="A691" s="68" t="s">
        <v>1216</v>
      </c>
      <c r="B691" s="69" t="s">
        <v>1219</v>
      </c>
      <c r="C691" s="70" t="s">
        <v>1220</v>
      </c>
      <c r="D691" s="13" t="s">
        <v>121</v>
      </c>
      <c r="E691" s="14">
        <v>42774</v>
      </c>
      <c r="F691" s="14">
        <v>42774</v>
      </c>
    </row>
    <row r="692" spans="1:6" ht="30" customHeight="1" x14ac:dyDescent="0.25">
      <c r="A692" s="68" t="s">
        <v>1216</v>
      </c>
      <c r="B692" s="69" t="s">
        <v>1221</v>
      </c>
      <c r="C692" s="70" t="s">
        <v>1222</v>
      </c>
      <c r="D692" s="13" t="s">
        <v>121</v>
      </c>
      <c r="E692" s="14">
        <v>42774</v>
      </c>
      <c r="F692" s="14">
        <v>42774</v>
      </c>
    </row>
    <row r="693" spans="1:6" ht="30" customHeight="1" x14ac:dyDescent="0.25">
      <c r="A693" s="68" t="s">
        <v>1216</v>
      </c>
      <c r="B693" s="69" t="s">
        <v>1223</v>
      </c>
      <c r="C693" s="70" t="s">
        <v>1224</v>
      </c>
      <c r="D693" s="13" t="s">
        <v>1225</v>
      </c>
      <c r="E693" s="14">
        <v>42774</v>
      </c>
      <c r="F693" s="14">
        <v>42774</v>
      </c>
    </row>
    <row r="694" spans="1:6" ht="30" customHeight="1" x14ac:dyDescent="0.25">
      <c r="A694" s="55" t="s">
        <v>1216</v>
      </c>
      <c r="B694" s="82" t="s">
        <v>1226</v>
      </c>
      <c r="C694" s="83" t="s">
        <v>1227</v>
      </c>
      <c r="D694" s="13" t="s">
        <v>22</v>
      </c>
      <c r="E694" s="14">
        <v>42397</v>
      </c>
      <c r="F694" s="14">
        <v>42410</v>
      </c>
    </row>
    <row r="695" spans="1:6" ht="30" customHeight="1" x14ac:dyDescent="0.25">
      <c r="A695" s="68" t="s">
        <v>1216</v>
      </c>
      <c r="B695" s="69" t="s">
        <v>2470</v>
      </c>
      <c r="C695" s="70" t="s">
        <v>2471</v>
      </c>
      <c r="D695" s="13">
        <v>4750</v>
      </c>
      <c r="E695" s="14">
        <v>42776</v>
      </c>
      <c r="F695" s="14">
        <v>42774</v>
      </c>
    </row>
    <row r="696" spans="1:6" ht="30" customHeight="1" x14ac:dyDescent="0.25">
      <c r="A696" s="68" t="s">
        <v>1216</v>
      </c>
      <c r="B696" s="69" t="s">
        <v>1228</v>
      </c>
      <c r="C696" s="70" t="s">
        <v>1229</v>
      </c>
      <c r="D696" s="13" t="s">
        <v>22</v>
      </c>
      <c r="E696" s="14">
        <v>42774</v>
      </c>
      <c r="F696" s="14">
        <v>42776</v>
      </c>
    </row>
    <row r="697" spans="1:6" ht="30" customHeight="1" x14ac:dyDescent="0.25">
      <c r="A697" s="68" t="s">
        <v>1216</v>
      </c>
      <c r="B697" s="69" t="s">
        <v>1230</v>
      </c>
      <c r="C697" s="70" t="s">
        <v>1231</v>
      </c>
      <c r="D697" s="13" t="s">
        <v>22</v>
      </c>
      <c r="E697" s="14"/>
      <c r="F697" s="14">
        <v>42774</v>
      </c>
    </row>
    <row r="698" spans="1:6" ht="30" customHeight="1" x14ac:dyDescent="0.25">
      <c r="A698" s="68" t="s">
        <v>1216</v>
      </c>
      <c r="B698" s="69" t="s">
        <v>1232</v>
      </c>
      <c r="C698" s="70" t="s">
        <v>1233</v>
      </c>
      <c r="D698" s="13" t="s">
        <v>135</v>
      </c>
      <c r="E698" s="14">
        <v>42774</v>
      </c>
      <c r="F698" s="14">
        <v>42774</v>
      </c>
    </row>
    <row r="699" spans="1:6" ht="30" customHeight="1" x14ac:dyDescent="0.25">
      <c r="A699" s="68" t="s">
        <v>1216</v>
      </c>
      <c r="B699" s="69" t="s">
        <v>1234</v>
      </c>
      <c r="C699" s="70" t="s">
        <v>1235</v>
      </c>
      <c r="D699" s="13" t="s">
        <v>625</v>
      </c>
      <c r="E699" s="14">
        <v>42774</v>
      </c>
      <c r="F699" s="14">
        <v>42774</v>
      </c>
    </row>
    <row r="700" spans="1:6" ht="30" customHeight="1" x14ac:dyDescent="0.25">
      <c r="A700" s="68" t="s">
        <v>1216</v>
      </c>
      <c r="B700" s="69" t="s">
        <v>1236</v>
      </c>
      <c r="C700" s="70" t="s">
        <v>1237</v>
      </c>
      <c r="D700" s="13" t="s">
        <v>41</v>
      </c>
      <c r="E700" s="14">
        <v>42774</v>
      </c>
      <c r="F700" s="14">
        <v>42776</v>
      </c>
    </row>
    <row r="701" spans="1:6" ht="36" customHeight="1" x14ac:dyDescent="0.25">
      <c r="A701" s="68" t="s">
        <v>1216</v>
      </c>
      <c r="B701" s="69" t="s">
        <v>1204</v>
      </c>
      <c r="C701" s="70" t="s">
        <v>1238</v>
      </c>
      <c r="D701" s="13">
        <v>2000</v>
      </c>
      <c r="E701" s="14">
        <v>39508</v>
      </c>
      <c r="F701" s="14">
        <v>42776</v>
      </c>
    </row>
    <row r="702" spans="1:6" s="50" customFormat="1" ht="30" customHeight="1" x14ac:dyDescent="0.25">
      <c r="A702" s="68" t="s">
        <v>1216</v>
      </c>
      <c r="B702" s="69" t="s">
        <v>1204</v>
      </c>
      <c r="C702" s="70" t="s">
        <v>1239</v>
      </c>
      <c r="D702" s="13">
        <v>2000</v>
      </c>
      <c r="E702" s="14">
        <v>39508</v>
      </c>
      <c r="F702" s="14">
        <v>42776</v>
      </c>
    </row>
    <row r="703" spans="1:6" s="50" customFormat="1" ht="30" customHeight="1" x14ac:dyDescent="0.25">
      <c r="A703" s="68" t="s">
        <v>1216</v>
      </c>
      <c r="B703" s="69" t="s">
        <v>1206</v>
      </c>
      <c r="C703" s="70" t="s">
        <v>1240</v>
      </c>
      <c r="D703" s="13">
        <v>2000</v>
      </c>
      <c r="E703" s="14">
        <v>39508</v>
      </c>
      <c r="F703" s="14">
        <v>42776</v>
      </c>
    </row>
    <row r="704" spans="1:6" s="50" customFormat="1" ht="35.25" customHeight="1" x14ac:dyDescent="0.25">
      <c r="A704" s="68" t="s">
        <v>1216</v>
      </c>
      <c r="B704" s="69" t="s">
        <v>1241</v>
      </c>
      <c r="C704" s="70" t="s">
        <v>1242</v>
      </c>
      <c r="D704" s="13">
        <v>3000</v>
      </c>
      <c r="E704" s="14">
        <v>39203</v>
      </c>
      <c r="F704" s="14">
        <v>42776</v>
      </c>
    </row>
    <row r="705" spans="1:6" ht="30" customHeight="1" x14ac:dyDescent="0.25">
      <c r="A705" s="68" t="s">
        <v>1216</v>
      </c>
      <c r="B705" s="69" t="s">
        <v>1243</v>
      </c>
      <c r="C705" s="70" t="s">
        <v>1244</v>
      </c>
      <c r="D705" s="13">
        <v>3000</v>
      </c>
      <c r="E705" s="14">
        <v>39448</v>
      </c>
      <c r="F705" s="14">
        <v>42776</v>
      </c>
    </row>
    <row r="706" spans="1:6" ht="30" customHeight="1" x14ac:dyDescent="0.25">
      <c r="A706" s="68" t="s">
        <v>1216</v>
      </c>
      <c r="B706" s="69" t="s">
        <v>1245</v>
      </c>
      <c r="C706" s="70" t="s">
        <v>2472</v>
      </c>
      <c r="D706" s="13">
        <v>3000</v>
      </c>
      <c r="E706" s="14">
        <v>39508</v>
      </c>
      <c r="F706" s="14">
        <v>42776</v>
      </c>
    </row>
    <row r="707" spans="1:6" ht="30" customHeight="1" x14ac:dyDescent="0.25">
      <c r="A707" s="68" t="s">
        <v>1216</v>
      </c>
      <c r="B707" s="69" t="s">
        <v>1247</v>
      </c>
      <c r="C707" s="70" t="s">
        <v>1248</v>
      </c>
      <c r="D707" s="13">
        <v>3000</v>
      </c>
      <c r="E707" s="14">
        <v>39326</v>
      </c>
      <c r="F707" s="14">
        <v>42776</v>
      </c>
    </row>
    <row r="708" spans="1:6" ht="60" customHeight="1" x14ac:dyDescent="0.25">
      <c r="A708" s="68" t="s">
        <v>1216</v>
      </c>
      <c r="B708" s="69" t="s">
        <v>1249</v>
      </c>
      <c r="C708" s="70" t="s">
        <v>1250</v>
      </c>
      <c r="D708" s="13">
        <v>3000</v>
      </c>
      <c r="E708" s="14">
        <v>39356</v>
      </c>
      <c r="F708" s="14">
        <v>42776</v>
      </c>
    </row>
    <row r="709" spans="1:6" ht="30" customHeight="1" x14ac:dyDescent="0.25">
      <c r="A709" s="68" t="s">
        <v>1216</v>
      </c>
      <c r="B709" s="69" t="s">
        <v>1251</v>
      </c>
      <c r="C709" s="70" t="s">
        <v>1252</v>
      </c>
      <c r="D709" s="13">
        <v>3000</v>
      </c>
      <c r="E709" s="14">
        <v>39356</v>
      </c>
      <c r="F709" s="14">
        <v>42774</v>
      </c>
    </row>
    <row r="710" spans="1:6" ht="45" customHeight="1" x14ac:dyDescent="0.25">
      <c r="A710" s="68" t="s">
        <v>1216</v>
      </c>
      <c r="B710" s="69" t="s">
        <v>1255</v>
      </c>
      <c r="C710" s="70" t="s">
        <v>1256</v>
      </c>
      <c r="D710" s="13">
        <v>1000</v>
      </c>
      <c r="E710" s="14">
        <v>42775</v>
      </c>
      <c r="F710" s="14">
        <v>42775</v>
      </c>
    </row>
    <row r="711" spans="1:6" ht="45" customHeight="1" x14ac:dyDescent="0.25">
      <c r="A711" s="68" t="s">
        <v>1216</v>
      </c>
      <c r="B711" s="69" t="s">
        <v>1257</v>
      </c>
      <c r="C711" s="70" t="s">
        <v>1258</v>
      </c>
      <c r="D711" s="13" t="s">
        <v>1259</v>
      </c>
      <c r="E711" s="14">
        <v>42398</v>
      </c>
      <c r="F711" s="14">
        <v>42775</v>
      </c>
    </row>
    <row r="712" spans="1:6" ht="30" customHeight="1" x14ac:dyDescent="0.25">
      <c r="A712" s="68" t="s">
        <v>1216</v>
      </c>
      <c r="B712" s="69" t="s">
        <v>1260</v>
      </c>
      <c r="C712" s="70" t="s">
        <v>1261</v>
      </c>
      <c r="D712" s="13" t="s">
        <v>1262</v>
      </c>
      <c r="E712" s="14">
        <v>42398</v>
      </c>
      <c r="F712" s="14">
        <v>42774</v>
      </c>
    </row>
    <row r="713" spans="1:6" ht="15" customHeight="1" x14ac:dyDescent="0.25">
      <c r="A713" s="68" t="s">
        <v>1216</v>
      </c>
      <c r="B713" s="69" t="s">
        <v>1263</v>
      </c>
      <c r="C713" s="70" t="s">
        <v>1264</v>
      </c>
      <c r="D713" s="13" t="s">
        <v>1265</v>
      </c>
      <c r="E713" s="14">
        <v>42774</v>
      </c>
      <c r="F713" s="14">
        <v>42774</v>
      </c>
    </row>
    <row r="714" spans="1:6" ht="29.25" customHeight="1" x14ac:dyDescent="0.25">
      <c r="A714" s="68" t="s">
        <v>1216</v>
      </c>
      <c r="B714" s="69" t="s">
        <v>1268</v>
      </c>
      <c r="C714" s="70" t="s">
        <v>1269</v>
      </c>
      <c r="D714" s="13" t="s">
        <v>1270</v>
      </c>
      <c r="E714" s="14">
        <v>42774</v>
      </c>
      <c r="F714" s="14">
        <v>42774</v>
      </c>
    </row>
    <row r="715" spans="1:6" ht="33" customHeight="1" x14ac:dyDescent="0.25">
      <c r="A715" s="55" t="s">
        <v>1216</v>
      </c>
      <c r="B715" s="82" t="s">
        <v>1271</v>
      </c>
      <c r="C715" s="83">
        <v>1215</v>
      </c>
      <c r="D715" s="13">
        <v>1000</v>
      </c>
      <c r="E715" s="14">
        <v>42397</v>
      </c>
      <c r="F715" s="14">
        <v>42397</v>
      </c>
    </row>
    <row r="716" spans="1:6" ht="15" customHeight="1" x14ac:dyDescent="0.25">
      <c r="A716" s="68" t="s">
        <v>1210</v>
      </c>
      <c r="B716" s="69" t="s">
        <v>1200</v>
      </c>
      <c r="C716" s="70">
        <v>156100</v>
      </c>
      <c r="D716" s="33">
        <v>2000</v>
      </c>
      <c r="E716" s="14">
        <v>42156</v>
      </c>
      <c r="F716" s="14">
        <v>42776</v>
      </c>
    </row>
    <row r="717" spans="1:6" ht="15" customHeight="1" x14ac:dyDescent="0.25">
      <c r="A717" s="68" t="s">
        <v>1210</v>
      </c>
      <c r="B717" s="69" t="s">
        <v>1201</v>
      </c>
      <c r="C717" s="70">
        <v>332299</v>
      </c>
      <c r="D717" s="33">
        <v>2000</v>
      </c>
      <c r="E717" s="14">
        <v>42370</v>
      </c>
      <c r="F717" s="14">
        <v>42776</v>
      </c>
    </row>
    <row r="718" spans="1:6" ht="15" customHeight="1" x14ac:dyDescent="0.25">
      <c r="A718" s="68" t="s">
        <v>1210</v>
      </c>
      <c r="B718" s="69" t="s">
        <v>1202</v>
      </c>
      <c r="C718" s="70">
        <v>138888</v>
      </c>
      <c r="D718" s="33">
        <v>2000</v>
      </c>
      <c r="E718" s="14">
        <v>41671</v>
      </c>
      <c r="F718" s="14">
        <v>42776</v>
      </c>
    </row>
    <row r="719" spans="1:6" ht="15" customHeight="1" x14ac:dyDescent="0.25">
      <c r="A719" s="68" t="s">
        <v>1210</v>
      </c>
      <c r="B719" s="69" t="s">
        <v>1211</v>
      </c>
      <c r="C719" s="70" t="s">
        <v>2473</v>
      </c>
      <c r="D719" s="13">
        <v>2000</v>
      </c>
      <c r="E719" s="14">
        <v>39203</v>
      </c>
      <c r="F719" s="14">
        <v>42776</v>
      </c>
    </row>
    <row r="720" spans="1:6" ht="15" customHeight="1" x14ac:dyDescent="0.25">
      <c r="A720" s="68" t="s">
        <v>1210</v>
      </c>
      <c r="B720" s="69" t="s">
        <v>2358</v>
      </c>
      <c r="C720" s="70" t="s">
        <v>2474</v>
      </c>
      <c r="D720" s="13">
        <v>2000</v>
      </c>
      <c r="E720" s="14">
        <v>39173</v>
      </c>
      <c r="F720" s="14">
        <v>42775</v>
      </c>
    </row>
    <row r="721" spans="1:6" ht="15" customHeight="1" x14ac:dyDescent="0.25">
      <c r="A721" s="68" t="s">
        <v>1196</v>
      </c>
      <c r="B721" s="69" t="s">
        <v>1197</v>
      </c>
      <c r="C721" s="70" t="s">
        <v>1198</v>
      </c>
      <c r="D721" s="13" t="s">
        <v>22</v>
      </c>
      <c r="E721" s="14">
        <v>42401</v>
      </c>
      <c r="F721" s="14">
        <v>42776</v>
      </c>
    </row>
    <row r="722" spans="1:6" ht="15" customHeight="1" x14ac:dyDescent="0.25">
      <c r="A722" s="68" t="s">
        <v>2475</v>
      </c>
      <c r="B722" s="80" t="s">
        <v>1253</v>
      </c>
      <c r="C722" s="70" t="s">
        <v>1254</v>
      </c>
      <c r="D722" s="13" t="s">
        <v>35</v>
      </c>
      <c r="E722" s="14">
        <v>42401</v>
      </c>
      <c r="F722" s="14">
        <v>42775</v>
      </c>
    </row>
    <row r="723" spans="1:6" ht="15" customHeight="1" x14ac:dyDescent="0.25">
      <c r="A723" s="68" t="s">
        <v>2848</v>
      </c>
      <c r="B723" s="69" t="s">
        <v>113</v>
      </c>
      <c r="C723" s="70">
        <v>112231</v>
      </c>
      <c r="D723" s="13">
        <v>2000</v>
      </c>
      <c r="E723" s="14">
        <v>1996</v>
      </c>
      <c r="F723" s="14">
        <v>42774</v>
      </c>
    </row>
    <row r="724" spans="1:6" ht="15" customHeight="1" x14ac:dyDescent="0.25">
      <c r="A724" s="55" t="s">
        <v>1188</v>
      </c>
      <c r="B724" s="82" t="s">
        <v>1189</v>
      </c>
      <c r="C724" s="83" t="s">
        <v>1190</v>
      </c>
      <c r="D724" s="13" t="s">
        <v>56</v>
      </c>
      <c r="E724" s="14">
        <v>42397</v>
      </c>
      <c r="F724" s="14">
        <v>42397</v>
      </c>
    </row>
    <row r="725" spans="1:6" ht="15" customHeight="1" x14ac:dyDescent="0.25">
      <c r="A725" s="68" t="s">
        <v>1188</v>
      </c>
      <c r="B725" s="69" t="s">
        <v>1191</v>
      </c>
      <c r="C725" s="70" t="s">
        <v>1192</v>
      </c>
      <c r="D725" s="13" t="s">
        <v>41</v>
      </c>
      <c r="E725" s="14">
        <v>39539</v>
      </c>
      <c r="F725" s="14">
        <v>42776</v>
      </c>
    </row>
    <row r="726" spans="1:6" ht="30.75" customHeight="1" x14ac:dyDescent="0.25">
      <c r="A726" s="68" t="s">
        <v>1188</v>
      </c>
      <c r="B726" s="69" t="s">
        <v>612</v>
      </c>
      <c r="C726" s="70" t="s">
        <v>613</v>
      </c>
      <c r="D726" s="13" t="s">
        <v>41</v>
      </c>
      <c r="E726" s="14">
        <v>42397</v>
      </c>
      <c r="F726" s="14">
        <v>42775</v>
      </c>
    </row>
    <row r="727" spans="1:6" ht="30" customHeight="1" x14ac:dyDescent="0.25">
      <c r="A727" s="68" t="s">
        <v>1188</v>
      </c>
      <c r="B727" s="69" t="s">
        <v>612</v>
      </c>
      <c r="C727" s="70" t="s">
        <v>614</v>
      </c>
      <c r="D727" s="13" t="s">
        <v>41</v>
      </c>
      <c r="E727" s="14">
        <v>42397</v>
      </c>
      <c r="F727" s="14">
        <v>42775</v>
      </c>
    </row>
    <row r="728" spans="1:6" ht="30" customHeight="1" x14ac:dyDescent="0.25">
      <c r="A728" s="68" t="s">
        <v>1188</v>
      </c>
      <c r="B728" s="69" t="s">
        <v>612</v>
      </c>
      <c r="C728" s="70" t="s">
        <v>615</v>
      </c>
      <c r="D728" s="13" t="s">
        <v>41</v>
      </c>
      <c r="E728" s="14">
        <v>42398</v>
      </c>
      <c r="F728" s="14">
        <v>42775</v>
      </c>
    </row>
    <row r="729" spans="1:6" ht="15" customHeight="1" x14ac:dyDescent="0.25">
      <c r="A729" s="68" t="s">
        <v>1188</v>
      </c>
      <c r="B729" s="69" t="s">
        <v>595</v>
      </c>
      <c r="C729" s="70" t="s">
        <v>596</v>
      </c>
      <c r="D729" s="13" t="s">
        <v>41</v>
      </c>
      <c r="E729" s="14">
        <v>42397</v>
      </c>
      <c r="F729" s="14">
        <v>42775</v>
      </c>
    </row>
    <row r="730" spans="1:6" ht="30" customHeight="1" x14ac:dyDescent="0.25">
      <c r="A730" s="68" t="s">
        <v>1188</v>
      </c>
      <c r="B730" s="69" t="s">
        <v>597</v>
      </c>
      <c r="C730" s="70" t="s">
        <v>598</v>
      </c>
      <c r="D730" s="13" t="s">
        <v>35</v>
      </c>
      <c r="E730" s="14">
        <v>39539</v>
      </c>
      <c r="F730" s="14">
        <v>42775</v>
      </c>
    </row>
    <row r="731" spans="1:6" ht="30" customHeight="1" x14ac:dyDescent="0.25">
      <c r="A731" s="68" t="s">
        <v>1188</v>
      </c>
      <c r="B731" s="69" t="s">
        <v>599</v>
      </c>
      <c r="C731" s="70" t="s">
        <v>600</v>
      </c>
      <c r="D731" s="13" t="s">
        <v>35</v>
      </c>
      <c r="E731" s="14">
        <v>42775</v>
      </c>
      <c r="F731" s="14">
        <v>42775</v>
      </c>
    </row>
    <row r="732" spans="1:6" ht="15" customHeight="1" x14ac:dyDescent="0.25">
      <c r="A732" s="68" t="s">
        <v>1188</v>
      </c>
      <c r="B732" s="69" t="s">
        <v>601</v>
      </c>
      <c r="C732" s="70" t="s">
        <v>602</v>
      </c>
      <c r="D732" s="13" t="s">
        <v>35</v>
      </c>
      <c r="E732" s="14">
        <v>42398</v>
      </c>
      <c r="F732" s="14">
        <v>42775</v>
      </c>
    </row>
    <row r="733" spans="1:6" ht="15" customHeight="1" x14ac:dyDescent="0.25">
      <c r="A733" s="68" t="s">
        <v>1188</v>
      </c>
      <c r="B733" s="69" t="s">
        <v>603</v>
      </c>
      <c r="C733" s="70" t="s">
        <v>604</v>
      </c>
      <c r="D733" s="13">
        <v>1000</v>
      </c>
      <c r="E733" s="14">
        <v>39539</v>
      </c>
      <c r="F733" s="14">
        <v>42775</v>
      </c>
    </row>
    <row r="734" spans="1:6" ht="15" customHeight="1" x14ac:dyDescent="0.25">
      <c r="A734" s="68" t="s">
        <v>1188</v>
      </c>
      <c r="B734" s="69" t="s">
        <v>606</v>
      </c>
      <c r="C734" s="70" t="s">
        <v>607</v>
      </c>
      <c r="D734" s="13" t="s">
        <v>608</v>
      </c>
      <c r="E734" s="14">
        <v>42774</v>
      </c>
      <c r="F734" s="14">
        <v>42774</v>
      </c>
    </row>
    <row r="735" spans="1:6" ht="30" customHeight="1" x14ac:dyDescent="0.25">
      <c r="A735" s="68" t="s">
        <v>1188</v>
      </c>
      <c r="B735" s="69" t="s">
        <v>609</v>
      </c>
      <c r="C735" s="70">
        <v>81352</v>
      </c>
      <c r="D735" s="13">
        <v>1000</v>
      </c>
      <c r="E735" s="14">
        <v>41214</v>
      </c>
      <c r="F735" s="14">
        <v>42775</v>
      </c>
    </row>
    <row r="736" spans="1:6" ht="45" customHeight="1" x14ac:dyDescent="0.25">
      <c r="A736" s="68" t="s">
        <v>1188</v>
      </c>
      <c r="B736" s="69" t="s">
        <v>610</v>
      </c>
      <c r="C736" s="70">
        <v>81353</v>
      </c>
      <c r="D736" s="13">
        <v>500</v>
      </c>
      <c r="E736" s="14">
        <v>41214</v>
      </c>
      <c r="F736" s="14">
        <v>42775</v>
      </c>
    </row>
    <row r="737" spans="1:6" ht="45" customHeight="1" x14ac:dyDescent="0.25">
      <c r="A737" s="68" t="s">
        <v>2562</v>
      </c>
      <c r="B737" s="69" t="s">
        <v>592</v>
      </c>
      <c r="C737" s="70" t="s">
        <v>593</v>
      </c>
      <c r="D737" s="13" t="s">
        <v>127</v>
      </c>
      <c r="E737" s="14">
        <v>42398</v>
      </c>
      <c r="F737" s="14">
        <v>42775</v>
      </c>
    </row>
    <row r="738" spans="1:6" ht="15" customHeight="1" x14ac:dyDescent="0.25">
      <c r="A738" s="68" t="s">
        <v>2562</v>
      </c>
      <c r="B738" s="69" t="s">
        <v>589</v>
      </c>
      <c r="C738" s="70" t="s">
        <v>590</v>
      </c>
      <c r="D738" s="33" t="s">
        <v>35</v>
      </c>
      <c r="E738" s="14">
        <v>42775</v>
      </c>
      <c r="F738" s="14">
        <v>42775</v>
      </c>
    </row>
    <row r="739" spans="1:6" ht="45" customHeight="1" x14ac:dyDescent="0.25">
      <c r="A739" s="68" t="s">
        <v>2562</v>
      </c>
      <c r="B739" s="69" t="s">
        <v>586</v>
      </c>
      <c r="C739" s="70" t="s">
        <v>587</v>
      </c>
      <c r="D739" s="13" t="s">
        <v>35</v>
      </c>
      <c r="E739" s="14">
        <v>42774</v>
      </c>
      <c r="F739" s="14">
        <v>42774</v>
      </c>
    </row>
    <row r="740" spans="1:6" ht="30" customHeight="1" x14ac:dyDescent="0.25">
      <c r="A740" s="68" t="s">
        <v>2476</v>
      </c>
      <c r="B740" s="69" t="s">
        <v>1186</v>
      </c>
      <c r="C740" s="70">
        <v>23801</v>
      </c>
      <c r="D740" s="13">
        <v>30000</v>
      </c>
      <c r="E740" s="14">
        <v>42774</v>
      </c>
      <c r="F740" s="14">
        <v>42774</v>
      </c>
    </row>
    <row r="741" spans="1:6" ht="30" customHeight="1" x14ac:dyDescent="0.25">
      <c r="A741" s="68" t="s">
        <v>2849</v>
      </c>
      <c r="B741" s="69" t="s">
        <v>1184</v>
      </c>
      <c r="C741" s="70" t="s">
        <v>1185</v>
      </c>
      <c r="D741" s="13" t="s">
        <v>210</v>
      </c>
      <c r="E741" s="14">
        <v>42772</v>
      </c>
      <c r="F741" s="14">
        <v>42774</v>
      </c>
    </row>
    <row r="742" spans="1:6" ht="30" customHeight="1" x14ac:dyDescent="0.25">
      <c r="A742" s="23" t="s">
        <v>2850</v>
      </c>
      <c r="B742" s="69" t="s">
        <v>1187</v>
      </c>
      <c r="C742" s="70">
        <v>9579903001</v>
      </c>
      <c r="D742" s="13">
        <v>3000</v>
      </c>
      <c r="E742" s="14">
        <v>38047</v>
      </c>
      <c r="F742" s="14">
        <v>42772</v>
      </c>
    </row>
    <row r="743" spans="1:6" ht="30" customHeight="1" x14ac:dyDescent="0.25">
      <c r="A743" s="68" t="s">
        <v>2570</v>
      </c>
      <c r="B743" s="69" t="s">
        <v>1548</v>
      </c>
      <c r="C743" s="70">
        <v>45829</v>
      </c>
      <c r="D743" s="13" t="s">
        <v>35</v>
      </c>
      <c r="E743" s="14">
        <v>38018</v>
      </c>
      <c r="F743" s="14">
        <v>42776</v>
      </c>
    </row>
    <row r="744" spans="1:6" ht="30" customHeight="1" x14ac:dyDescent="0.25">
      <c r="A744" s="68" t="s">
        <v>2570</v>
      </c>
      <c r="B744" s="69" t="s">
        <v>1549</v>
      </c>
      <c r="C744" s="70" t="s">
        <v>1550</v>
      </c>
      <c r="D744" s="13" t="s">
        <v>35</v>
      </c>
      <c r="E744" s="14">
        <v>37331</v>
      </c>
      <c r="F744" s="14">
        <v>42788</v>
      </c>
    </row>
    <row r="745" spans="1:6" ht="30" customHeight="1" x14ac:dyDescent="0.25">
      <c r="A745" s="68" t="s">
        <v>2851</v>
      </c>
      <c r="B745" s="69" t="s">
        <v>1141</v>
      </c>
      <c r="C745" s="70" t="s">
        <v>1142</v>
      </c>
      <c r="D745" s="13" t="s">
        <v>41</v>
      </c>
      <c r="E745" s="14">
        <v>42775</v>
      </c>
      <c r="F745" s="14">
        <v>42775</v>
      </c>
    </row>
    <row r="746" spans="1:6" ht="46.5" customHeight="1" x14ac:dyDescent="0.25">
      <c r="A746" s="68" t="s">
        <v>2444</v>
      </c>
      <c r="B746" s="69" t="s">
        <v>1340</v>
      </c>
      <c r="C746" s="70" t="s">
        <v>1341</v>
      </c>
      <c r="D746" s="13" t="s">
        <v>1342</v>
      </c>
      <c r="E746" s="14">
        <v>42396</v>
      </c>
      <c r="F746" s="14">
        <v>42788</v>
      </c>
    </row>
    <row r="747" spans="1:6" ht="30" customHeight="1" x14ac:dyDescent="0.25">
      <c r="A747" s="68" t="s">
        <v>2852</v>
      </c>
      <c r="B747" s="69" t="s">
        <v>1337</v>
      </c>
      <c r="C747" s="70" t="s">
        <v>1338</v>
      </c>
      <c r="D747" s="13">
        <v>3200</v>
      </c>
      <c r="E747" s="14"/>
      <c r="F747" s="14">
        <v>42774</v>
      </c>
    </row>
    <row r="748" spans="1:6" ht="30" customHeight="1" x14ac:dyDescent="0.25">
      <c r="A748" s="68" t="s">
        <v>2477</v>
      </c>
      <c r="B748" s="69" t="s">
        <v>1147</v>
      </c>
      <c r="C748" s="70" t="s">
        <v>1148</v>
      </c>
      <c r="D748" s="13" t="s">
        <v>1149</v>
      </c>
      <c r="E748" s="14">
        <v>42396</v>
      </c>
      <c r="F748" s="14">
        <v>42774</v>
      </c>
    </row>
    <row r="749" spans="1:6" ht="30" customHeight="1" x14ac:dyDescent="0.25">
      <c r="A749" s="68" t="s">
        <v>2477</v>
      </c>
      <c r="B749" s="69" t="s">
        <v>1150</v>
      </c>
      <c r="C749" s="70" t="s">
        <v>1151</v>
      </c>
      <c r="D749" s="13" t="s">
        <v>1149</v>
      </c>
      <c r="E749" s="14">
        <v>42396</v>
      </c>
      <c r="F749" s="14">
        <v>42774</v>
      </c>
    </row>
    <row r="750" spans="1:6" ht="60" customHeight="1" x14ac:dyDescent="0.25">
      <c r="A750" s="68" t="s">
        <v>2477</v>
      </c>
      <c r="B750" s="69" t="s">
        <v>1152</v>
      </c>
      <c r="C750" s="70" t="s">
        <v>1153</v>
      </c>
      <c r="D750" s="13" t="s">
        <v>1149</v>
      </c>
      <c r="E750" s="14">
        <v>42396</v>
      </c>
      <c r="F750" s="14">
        <v>42774</v>
      </c>
    </row>
    <row r="751" spans="1:6" ht="60" customHeight="1" x14ac:dyDescent="0.25">
      <c r="A751" s="68" t="s">
        <v>2477</v>
      </c>
      <c r="B751" s="69" t="s">
        <v>1154</v>
      </c>
      <c r="C751" s="70" t="s">
        <v>1155</v>
      </c>
      <c r="D751" s="13" t="s">
        <v>495</v>
      </c>
      <c r="E751" s="14">
        <v>42396</v>
      </c>
      <c r="F751" s="14">
        <v>42774</v>
      </c>
    </row>
    <row r="752" spans="1:6" ht="60" customHeight="1" x14ac:dyDescent="0.25">
      <c r="A752" s="55" t="s">
        <v>2477</v>
      </c>
      <c r="B752" s="82" t="s">
        <v>1154</v>
      </c>
      <c r="C752" s="83" t="s">
        <v>1156</v>
      </c>
      <c r="D752" s="13" t="s">
        <v>495</v>
      </c>
      <c r="E752" s="14">
        <v>42396</v>
      </c>
      <c r="F752" s="14">
        <v>42396</v>
      </c>
    </row>
    <row r="753" spans="1:6" ht="60" customHeight="1" x14ac:dyDescent="0.25">
      <c r="A753" s="68" t="s">
        <v>2477</v>
      </c>
      <c r="B753" s="69" t="s">
        <v>1157</v>
      </c>
      <c r="C753" s="70" t="s">
        <v>1158</v>
      </c>
      <c r="D753" s="13" t="s">
        <v>83</v>
      </c>
      <c r="E753" s="14">
        <v>41261</v>
      </c>
      <c r="F753" s="14">
        <v>42774</v>
      </c>
    </row>
    <row r="754" spans="1:6" ht="30" customHeight="1" x14ac:dyDescent="0.25">
      <c r="A754" s="68" t="s">
        <v>2477</v>
      </c>
      <c r="B754" s="69" t="s">
        <v>1157</v>
      </c>
      <c r="C754" s="70" t="s">
        <v>1159</v>
      </c>
      <c r="D754" s="33" t="s">
        <v>83</v>
      </c>
      <c r="E754" s="14">
        <v>42396</v>
      </c>
      <c r="F754" s="14">
        <v>42774</v>
      </c>
    </row>
    <row r="755" spans="1:6" ht="30" customHeight="1" x14ac:dyDescent="0.25">
      <c r="A755" s="68" t="s">
        <v>2477</v>
      </c>
      <c r="B755" s="69" t="s">
        <v>1157</v>
      </c>
      <c r="C755" s="70" t="s">
        <v>1160</v>
      </c>
      <c r="D755" s="13" t="s">
        <v>83</v>
      </c>
      <c r="E755" s="14">
        <v>42396</v>
      </c>
      <c r="F755" s="14">
        <v>42774</v>
      </c>
    </row>
    <row r="756" spans="1:6" ht="30" customHeight="1" x14ac:dyDescent="0.25">
      <c r="A756" s="68" t="s">
        <v>2477</v>
      </c>
      <c r="B756" s="69" t="s">
        <v>1157</v>
      </c>
      <c r="C756" s="70" t="s">
        <v>1161</v>
      </c>
      <c r="D756" s="13" t="s">
        <v>83</v>
      </c>
      <c r="E756" s="14">
        <v>42396</v>
      </c>
      <c r="F756" s="14">
        <v>42774</v>
      </c>
    </row>
    <row r="757" spans="1:6" ht="30" customHeight="1" x14ac:dyDescent="0.25">
      <c r="A757" s="68" t="s">
        <v>2477</v>
      </c>
      <c r="B757" s="69" t="s">
        <v>1157</v>
      </c>
      <c r="C757" s="70" t="s">
        <v>1162</v>
      </c>
      <c r="D757" s="13" t="s">
        <v>83</v>
      </c>
      <c r="E757" s="14">
        <v>42396</v>
      </c>
      <c r="F757" s="14">
        <v>42774</v>
      </c>
    </row>
    <row r="758" spans="1:6" ht="30" customHeight="1" x14ac:dyDescent="0.25">
      <c r="A758" s="68" t="s">
        <v>2477</v>
      </c>
      <c r="B758" s="69" t="s">
        <v>2478</v>
      </c>
      <c r="C758" s="70" t="s">
        <v>2479</v>
      </c>
      <c r="D758" s="13">
        <v>2500</v>
      </c>
      <c r="E758" s="14">
        <v>42774</v>
      </c>
      <c r="F758" s="14">
        <v>42774</v>
      </c>
    </row>
    <row r="759" spans="1:6" ht="30" customHeight="1" x14ac:dyDescent="0.25">
      <c r="A759" s="68" t="s">
        <v>2477</v>
      </c>
      <c r="B759" s="69" t="s">
        <v>2478</v>
      </c>
      <c r="C759" s="70" t="s">
        <v>2480</v>
      </c>
      <c r="D759" s="13">
        <v>2500</v>
      </c>
      <c r="E759" s="14">
        <v>42774</v>
      </c>
      <c r="F759" s="14">
        <v>42774</v>
      </c>
    </row>
    <row r="760" spans="1:6" ht="15" customHeight="1" x14ac:dyDescent="0.25">
      <c r="A760" s="68" t="s">
        <v>2477</v>
      </c>
      <c r="B760" s="69" t="s">
        <v>1163</v>
      </c>
      <c r="C760" s="70" t="s">
        <v>1164</v>
      </c>
      <c r="D760" s="13" t="s">
        <v>1149</v>
      </c>
      <c r="E760" s="14">
        <v>41621</v>
      </c>
      <c r="F760" s="14">
        <v>42774</v>
      </c>
    </row>
    <row r="761" spans="1:6" ht="15" customHeight="1" x14ac:dyDescent="0.25">
      <c r="A761" s="68" t="s">
        <v>2477</v>
      </c>
      <c r="B761" s="69" t="s">
        <v>1165</v>
      </c>
      <c r="C761" s="70" t="s">
        <v>1166</v>
      </c>
      <c r="D761" s="32" t="s">
        <v>1167</v>
      </c>
      <c r="E761" s="14">
        <v>42396</v>
      </c>
      <c r="F761" s="14">
        <v>42774</v>
      </c>
    </row>
    <row r="762" spans="1:6" ht="15" customHeight="1" x14ac:dyDescent="0.25">
      <c r="A762" s="68" t="s">
        <v>2477</v>
      </c>
      <c r="B762" s="69" t="s">
        <v>1168</v>
      </c>
      <c r="C762" s="70" t="s">
        <v>1169</v>
      </c>
      <c r="D762" s="13" t="s">
        <v>1170</v>
      </c>
      <c r="E762" s="14">
        <v>42396</v>
      </c>
      <c r="F762" s="14">
        <v>42774</v>
      </c>
    </row>
    <row r="763" spans="1:6" ht="15" customHeight="1" x14ac:dyDescent="0.25">
      <c r="A763" s="68" t="s">
        <v>2477</v>
      </c>
      <c r="B763" s="69" t="s">
        <v>1171</v>
      </c>
      <c r="C763" s="70" t="s">
        <v>1172</v>
      </c>
      <c r="D763" s="13" t="s">
        <v>1173</v>
      </c>
      <c r="E763" s="14">
        <v>42396</v>
      </c>
      <c r="F763" s="14">
        <v>42774</v>
      </c>
    </row>
    <row r="764" spans="1:6" ht="15" customHeight="1" x14ac:dyDescent="0.25">
      <c r="A764" s="68" t="s">
        <v>2477</v>
      </c>
      <c r="B764" s="69" t="s">
        <v>2481</v>
      </c>
      <c r="C764" s="70">
        <v>40871</v>
      </c>
      <c r="D764" s="32" t="s">
        <v>22</v>
      </c>
      <c r="E764" s="14">
        <v>42774</v>
      </c>
      <c r="F764" s="14">
        <v>42774</v>
      </c>
    </row>
    <row r="765" spans="1:6" ht="30" customHeight="1" x14ac:dyDescent="0.25">
      <c r="A765" s="55" t="s">
        <v>2477</v>
      </c>
      <c r="B765" s="82" t="s">
        <v>1176</v>
      </c>
      <c r="C765" s="83">
        <v>91504</v>
      </c>
      <c r="D765" s="13">
        <v>15000</v>
      </c>
      <c r="E765" s="14">
        <v>42397</v>
      </c>
      <c r="F765" s="14">
        <v>42397</v>
      </c>
    </row>
    <row r="766" spans="1:6" ht="30" customHeight="1" x14ac:dyDescent="0.25">
      <c r="A766" s="68" t="s">
        <v>2477</v>
      </c>
      <c r="B766" s="69" t="s">
        <v>1177</v>
      </c>
      <c r="C766" s="70">
        <v>24018</v>
      </c>
      <c r="D766" s="13">
        <v>1300</v>
      </c>
      <c r="E766" s="14">
        <v>42396</v>
      </c>
      <c r="F766" s="14">
        <v>42774</v>
      </c>
    </row>
    <row r="767" spans="1:6" ht="30" customHeight="1" x14ac:dyDescent="0.25">
      <c r="A767" s="68" t="s">
        <v>2477</v>
      </c>
      <c r="B767" s="69" t="s">
        <v>1177</v>
      </c>
      <c r="C767" s="70" t="s">
        <v>2482</v>
      </c>
      <c r="D767" s="13">
        <v>1300</v>
      </c>
      <c r="E767" s="14">
        <v>42774</v>
      </c>
      <c r="F767" s="14">
        <v>42774</v>
      </c>
    </row>
    <row r="768" spans="1:6" ht="30" customHeight="1" x14ac:dyDescent="0.25">
      <c r="A768" s="68" t="s">
        <v>2477</v>
      </c>
      <c r="B768" s="69" t="s">
        <v>1178</v>
      </c>
      <c r="C768" s="70">
        <v>10722</v>
      </c>
      <c r="D768" s="13">
        <v>300</v>
      </c>
      <c r="E768" s="14">
        <v>42396</v>
      </c>
      <c r="F768" s="14">
        <v>42772</v>
      </c>
    </row>
    <row r="769" spans="1:6" ht="51" customHeight="1" x14ac:dyDescent="0.25">
      <c r="A769" s="68" t="s">
        <v>2477</v>
      </c>
      <c r="B769" s="69" t="s">
        <v>1144</v>
      </c>
      <c r="C769" s="70" t="s">
        <v>1145</v>
      </c>
      <c r="D769" s="13" t="s">
        <v>83</v>
      </c>
      <c r="E769" s="14">
        <v>42396</v>
      </c>
      <c r="F769" s="14">
        <v>42774</v>
      </c>
    </row>
    <row r="770" spans="1:6" ht="30" customHeight="1" x14ac:dyDescent="0.25">
      <c r="A770" s="117" t="s">
        <v>1135</v>
      </c>
      <c r="B770" s="118" t="s">
        <v>1133</v>
      </c>
      <c r="C770" s="119" t="s">
        <v>1134</v>
      </c>
      <c r="D770" s="86">
        <v>1000</v>
      </c>
      <c r="E770" s="66">
        <v>36586</v>
      </c>
      <c r="F770" s="14">
        <v>42788</v>
      </c>
    </row>
    <row r="771" spans="1:6" ht="30" customHeight="1" x14ac:dyDescent="0.25">
      <c r="A771" s="68" t="s">
        <v>1135</v>
      </c>
      <c r="B771" s="69" t="s">
        <v>1136</v>
      </c>
      <c r="C771" s="70" t="s">
        <v>1137</v>
      </c>
      <c r="D771" s="13">
        <v>1000</v>
      </c>
      <c r="E771" s="14">
        <v>36586</v>
      </c>
      <c r="F771" s="14">
        <v>42755</v>
      </c>
    </row>
    <row r="772" spans="1:6" ht="30" customHeight="1" x14ac:dyDescent="0.25">
      <c r="A772" s="68" t="s">
        <v>1135</v>
      </c>
      <c r="B772" s="69" t="s">
        <v>1138</v>
      </c>
      <c r="C772" s="70" t="s">
        <v>1139</v>
      </c>
      <c r="D772" s="13">
        <v>1000</v>
      </c>
      <c r="E772" s="14">
        <v>42755</v>
      </c>
      <c r="F772" s="14">
        <v>42775</v>
      </c>
    </row>
    <row r="773" spans="1:6" ht="30" customHeight="1" x14ac:dyDescent="0.25">
      <c r="A773" s="68" t="s">
        <v>1129</v>
      </c>
      <c r="B773" s="69" t="s">
        <v>1130</v>
      </c>
      <c r="C773" s="70" t="s">
        <v>1131</v>
      </c>
      <c r="D773" s="13" t="s">
        <v>135</v>
      </c>
      <c r="E773" s="14">
        <v>36617</v>
      </c>
      <c r="F773" s="66">
        <v>42796</v>
      </c>
    </row>
    <row r="774" spans="1:6" ht="30" customHeight="1" x14ac:dyDescent="0.25">
      <c r="A774" s="68" t="s">
        <v>1110</v>
      </c>
      <c r="B774" s="69" t="s">
        <v>110</v>
      </c>
      <c r="C774" s="70" t="s">
        <v>111</v>
      </c>
      <c r="D774" s="13" t="s">
        <v>41</v>
      </c>
      <c r="E774" s="14">
        <v>39633</v>
      </c>
      <c r="F774" s="14">
        <v>42752</v>
      </c>
    </row>
    <row r="775" spans="1:6" ht="30" customHeight="1" x14ac:dyDescent="0.25">
      <c r="A775" s="68" t="s">
        <v>1110</v>
      </c>
      <c r="B775" s="69" t="s">
        <v>110</v>
      </c>
      <c r="C775" s="70" t="s">
        <v>1111</v>
      </c>
      <c r="D775" s="13" t="s">
        <v>41</v>
      </c>
      <c r="E775" s="14">
        <v>39633</v>
      </c>
      <c r="F775" s="14">
        <v>42752</v>
      </c>
    </row>
    <row r="776" spans="1:6" ht="30" customHeight="1" x14ac:dyDescent="0.25">
      <c r="A776" s="68" t="s">
        <v>1110</v>
      </c>
      <c r="B776" s="69" t="s">
        <v>1112</v>
      </c>
      <c r="C776" s="70" t="s">
        <v>1113</v>
      </c>
      <c r="D776" s="13" t="s">
        <v>41</v>
      </c>
      <c r="E776" s="14">
        <v>39633</v>
      </c>
      <c r="F776" s="14">
        <v>42752</v>
      </c>
    </row>
    <row r="777" spans="1:6" ht="30" customHeight="1" x14ac:dyDescent="0.25">
      <c r="A777" s="68" t="s">
        <v>1110</v>
      </c>
      <c r="B777" s="69" t="s">
        <v>1112</v>
      </c>
      <c r="C777" s="70" t="s">
        <v>1114</v>
      </c>
      <c r="D777" s="13" t="s">
        <v>41</v>
      </c>
      <c r="E777" s="14">
        <v>39633</v>
      </c>
      <c r="F777" s="14">
        <v>42755</v>
      </c>
    </row>
    <row r="778" spans="1:6" ht="80.25" customHeight="1" x14ac:dyDescent="0.25">
      <c r="A778" s="68" t="s">
        <v>1100</v>
      </c>
      <c r="B778" s="69" t="s">
        <v>1101</v>
      </c>
      <c r="C778" s="70" t="s">
        <v>1102</v>
      </c>
      <c r="D778" s="13" t="s">
        <v>35</v>
      </c>
      <c r="E778" s="14">
        <v>42752</v>
      </c>
      <c r="F778" s="14">
        <v>42752</v>
      </c>
    </row>
    <row r="779" spans="1:6" ht="30" customHeight="1" x14ac:dyDescent="0.25">
      <c r="A779" s="68" t="s">
        <v>1100</v>
      </c>
      <c r="B779" s="69" t="s">
        <v>1103</v>
      </c>
      <c r="C779" s="70" t="s">
        <v>1104</v>
      </c>
      <c r="D779" s="13" t="s">
        <v>35</v>
      </c>
      <c r="E779" s="14">
        <v>39722</v>
      </c>
      <c r="F779" s="14">
        <v>42752</v>
      </c>
    </row>
    <row r="780" spans="1:6" ht="30" customHeight="1" x14ac:dyDescent="0.25">
      <c r="A780" s="68" t="s">
        <v>1100</v>
      </c>
      <c r="B780" s="69" t="s">
        <v>1105</v>
      </c>
      <c r="C780" s="70" t="s">
        <v>1106</v>
      </c>
      <c r="D780" s="13" t="s">
        <v>35</v>
      </c>
      <c r="E780" s="14">
        <v>39722</v>
      </c>
      <c r="F780" s="14">
        <v>42752</v>
      </c>
    </row>
    <row r="781" spans="1:6" ht="45" customHeight="1" x14ac:dyDescent="0.25">
      <c r="A781" s="68" t="s">
        <v>1100</v>
      </c>
      <c r="B781" s="69" t="s">
        <v>1107</v>
      </c>
      <c r="C781" s="70" t="s">
        <v>1108</v>
      </c>
      <c r="D781" s="13">
        <v>500</v>
      </c>
      <c r="E781" s="14">
        <v>39873</v>
      </c>
      <c r="F781" s="14">
        <v>42752</v>
      </c>
    </row>
    <row r="782" spans="1:6" ht="30" customHeight="1" x14ac:dyDescent="0.25">
      <c r="A782" s="68" t="s">
        <v>1100</v>
      </c>
      <c r="B782" s="69" t="s">
        <v>1107</v>
      </c>
      <c r="C782" s="70" t="s">
        <v>1109</v>
      </c>
      <c r="D782" s="13">
        <v>500</v>
      </c>
      <c r="E782" s="14">
        <v>39873</v>
      </c>
      <c r="F782" s="14">
        <v>42752</v>
      </c>
    </row>
    <row r="783" spans="1:6" ht="30" customHeight="1" x14ac:dyDescent="0.25">
      <c r="A783" s="68" t="s">
        <v>1093</v>
      </c>
      <c r="B783" s="69" t="s">
        <v>1094</v>
      </c>
      <c r="C783" s="70" t="s">
        <v>1095</v>
      </c>
      <c r="D783" s="13">
        <v>500</v>
      </c>
      <c r="E783" s="14">
        <v>41030</v>
      </c>
      <c r="F783" s="14">
        <v>42752</v>
      </c>
    </row>
    <row r="784" spans="1:6" ht="45" customHeight="1" x14ac:dyDescent="0.25">
      <c r="A784" s="68" t="s">
        <v>1093</v>
      </c>
      <c r="B784" s="69" t="s">
        <v>1096</v>
      </c>
      <c r="C784" s="70" t="s">
        <v>1097</v>
      </c>
      <c r="D784" s="13">
        <v>500</v>
      </c>
      <c r="E784" s="14">
        <v>41030</v>
      </c>
      <c r="F784" s="14">
        <v>42752</v>
      </c>
    </row>
    <row r="785" spans="1:6" ht="30" customHeight="1" x14ac:dyDescent="0.25">
      <c r="A785" s="68" t="s">
        <v>1093</v>
      </c>
      <c r="B785" s="69" t="s">
        <v>1098</v>
      </c>
      <c r="C785" s="70" t="s">
        <v>1099</v>
      </c>
      <c r="D785" s="13">
        <v>500</v>
      </c>
      <c r="E785" s="14">
        <v>41030</v>
      </c>
      <c r="F785" s="14">
        <v>42752</v>
      </c>
    </row>
    <row r="786" spans="1:6" ht="45" customHeight="1" x14ac:dyDescent="0.25">
      <c r="A786" s="68" t="s">
        <v>2485</v>
      </c>
      <c r="B786" s="69" t="s">
        <v>1088</v>
      </c>
      <c r="C786" s="70" t="s">
        <v>1089</v>
      </c>
      <c r="D786" s="33" t="s">
        <v>1039</v>
      </c>
      <c r="E786" s="14">
        <v>42780</v>
      </c>
      <c r="F786" s="14">
        <v>42780</v>
      </c>
    </row>
    <row r="787" spans="1:6" ht="30" customHeight="1" x14ac:dyDescent="0.25">
      <c r="A787" s="68" t="s">
        <v>2485</v>
      </c>
      <c r="B787" s="69" t="s">
        <v>1091</v>
      </c>
      <c r="C787" s="70" t="s">
        <v>1092</v>
      </c>
      <c r="D787" s="13" t="s">
        <v>1039</v>
      </c>
      <c r="E787" s="14">
        <v>36495</v>
      </c>
      <c r="F787" s="14">
        <v>42780</v>
      </c>
    </row>
    <row r="788" spans="1:6" ht="30" customHeight="1" x14ac:dyDescent="0.25">
      <c r="A788" s="68" t="s">
        <v>2486</v>
      </c>
      <c r="B788" s="69" t="s">
        <v>1085</v>
      </c>
      <c r="C788" s="70" t="s">
        <v>1086</v>
      </c>
      <c r="D788" s="13">
        <v>500</v>
      </c>
      <c r="E788" s="14">
        <v>37377</v>
      </c>
      <c r="F788" s="14">
        <v>42786</v>
      </c>
    </row>
    <row r="789" spans="1:6" ht="15" customHeight="1" x14ac:dyDescent="0.25">
      <c r="A789" s="68" t="s">
        <v>2425</v>
      </c>
      <c r="B789" s="69" t="s">
        <v>1557</v>
      </c>
      <c r="C789" s="70" t="s">
        <v>1558</v>
      </c>
      <c r="D789" s="13" t="s">
        <v>41</v>
      </c>
      <c r="E789" s="14">
        <v>37392</v>
      </c>
      <c r="F789" s="14">
        <v>42788</v>
      </c>
    </row>
    <row r="790" spans="1:6" ht="15" customHeight="1" x14ac:dyDescent="0.25">
      <c r="A790" s="68" t="s">
        <v>2425</v>
      </c>
      <c r="B790" s="69" t="s">
        <v>1552</v>
      </c>
      <c r="C790" s="70" t="s">
        <v>1553</v>
      </c>
      <c r="D790" s="13">
        <v>500</v>
      </c>
      <c r="E790" s="14">
        <v>36465</v>
      </c>
      <c r="F790" s="14">
        <v>42781</v>
      </c>
    </row>
    <row r="791" spans="1:6" ht="15" customHeight="1" x14ac:dyDescent="0.25">
      <c r="A791" s="68" t="s">
        <v>2425</v>
      </c>
      <c r="B791" s="69" t="s">
        <v>1554</v>
      </c>
      <c r="C791" s="70" t="s">
        <v>1555</v>
      </c>
      <c r="D791" s="13">
        <v>1000</v>
      </c>
      <c r="E791" s="14">
        <v>36465</v>
      </c>
      <c r="F791" s="14">
        <v>42781</v>
      </c>
    </row>
    <row r="792" spans="1:6" ht="30" customHeight="1" x14ac:dyDescent="0.25">
      <c r="A792" s="68" t="s">
        <v>2563</v>
      </c>
      <c r="B792" s="69" t="s">
        <v>2564</v>
      </c>
      <c r="C792" s="70" t="s">
        <v>2565</v>
      </c>
      <c r="D792" s="13">
        <v>500</v>
      </c>
      <c r="E792" s="14">
        <v>42781</v>
      </c>
      <c r="F792" s="14">
        <v>42781</v>
      </c>
    </row>
    <row r="793" spans="1:6" ht="30" customHeight="1" x14ac:dyDescent="0.25">
      <c r="A793" s="104" t="s">
        <v>2487</v>
      </c>
      <c r="B793" s="80" t="s">
        <v>1075</v>
      </c>
      <c r="C793" s="81" t="s">
        <v>1076</v>
      </c>
      <c r="D793" s="19" t="s">
        <v>35</v>
      </c>
      <c r="E793" s="14">
        <v>42752</v>
      </c>
      <c r="F793" s="14">
        <v>42752</v>
      </c>
    </row>
    <row r="794" spans="1:6" ht="15" customHeight="1" x14ac:dyDescent="0.25">
      <c r="A794" s="104" t="s">
        <v>2487</v>
      </c>
      <c r="B794" s="69" t="s">
        <v>238</v>
      </c>
      <c r="C794" s="70" t="s">
        <v>239</v>
      </c>
      <c r="D794" s="13" t="s">
        <v>127</v>
      </c>
      <c r="E794" s="14">
        <v>42752</v>
      </c>
      <c r="F794" s="14">
        <v>42752</v>
      </c>
    </row>
    <row r="795" spans="1:6" ht="15" customHeight="1" x14ac:dyDescent="0.25">
      <c r="A795" s="104" t="s">
        <v>2487</v>
      </c>
      <c r="B795" s="69" t="s">
        <v>238</v>
      </c>
      <c r="C795" s="70" t="s">
        <v>240</v>
      </c>
      <c r="D795" s="13" t="s">
        <v>127</v>
      </c>
      <c r="E795" s="14">
        <v>42752</v>
      </c>
      <c r="F795" s="14">
        <v>42752</v>
      </c>
    </row>
    <row r="796" spans="1:6" ht="30" customHeight="1" x14ac:dyDescent="0.25">
      <c r="A796" s="104" t="s">
        <v>2487</v>
      </c>
      <c r="B796" s="69" t="s">
        <v>238</v>
      </c>
      <c r="C796" s="70" t="s">
        <v>241</v>
      </c>
      <c r="D796" s="13" t="s">
        <v>127</v>
      </c>
      <c r="E796" s="14">
        <v>42752</v>
      </c>
      <c r="F796" s="14">
        <v>42752</v>
      </c>
    </row>
    <row r="797" spans="1:6" ht="15" customHeight="1" x14ac:dyDescent="0.25">
      <c r="A797" s="104" t="s">
        <v>2487</v>
      </c>
      <c r="B797" s="69" t="s">
        <v>238</v>
      </c>
      <c r="C797" s="70" t="s">
        <v>242</v>
      </c>
      <c r="D797" s="13" t="s">
        <v>127</v>
      </c>
      <c r="E797" s="14">
        <v>42752</v>
      </c>
      <c r="F797" s="14">
        <v>42752</v>
      </c>
    </row>
    <row r="798" spans="1:6" ht="30.75" customHeight="1" x14ac:dyDescent="0.25">
      <c r="A798" s="104" t="s">
        <v>2487</v>
      </c>
      <c r="B798" s="69" t="s">
        <v>1079</v>
      </c>
      <c r="C798" s="70" t="s">
        <v>1080</v>
      </c>
      <c r="D798" s="13" t="s">
        <v>83</v>
      </c>
      <c r="E798" s="14">
        <v>42752</v>
      </c>
      <c r="F798" s="14">
        <v>42752</v>
      </c>
    </row>
    <row r="799" spans="1:6" ht="30.75" customHeight="1" x14ac:dyDescent="0.25">
      <c r="A799" s="104" t="s">
        <v>2487</v>
      </c>
      <c r="B799" s="69" t="s">
        <v>1079</v>
      </c>
      <c r="C799" s="70" t="s">
        <v>1081</v>
      </c>
      <c r="D799" s="13" t="s">
        <v>83</v>
      </c>
      <c r="E799" s="14">
        <v>42752</v>
      </c>
      <c r="F799" s="14">
        <v>42752</v>
      </c>
    </row>
    <row r="800" spans="1:6" ht="60" customHeight="1" x14ac:dyDescent="0.25">
      <c r="A800" s="104" t="s">
        <v>2487</v>
      </c>
      <c r="B800" s="69" t="s">
        <v>1079</v>
      </c>
      <c r="C800" s="70" t="s">
        <v>1082</v>
      </c>
      <c r="D800" s="13" t="s">
        <v>83</v>
      </c>
      <c r="E800" s="14">
        <v>42752</v>
      </c>
      <c r="F800" s="14">
        <v>42752</v>
      </c>
    </row>
    <row r="801" spans="1:6" ht="30" customHeight="1" x14ac:dyDescent="0.25">
      <c r="A801" s="68" t="s">
        <v>2853</v>
      </c>
      <c r="B801" s="69" t="s">
        <v>113</v>
      </c>
      <c r="C801" s="70">
        <v>161041</v>
      </c>
      <c r="D801" s="33">
        <v>7500</v>
      </c>
      <c r="E801" s="14"/>
      <c r="F801" s="14">
        <v>42752</v>
      </c>
    </row>
    <row r="802" spans="1:6" ht="15" customHeight="1" x14ac:dyDescent="0.25">
      <c r="A802" s="16" t="s">
        <v>2854</v>
      </c>
      <c r="B802" s="69" t="s">
        <v>1077</v>
      </c>
      <c r="C802" s="70" t="s">
        <v>1078</v>
      </c>
      <c r="D802" s="13" t="s">
        <v>22</v>
      </c>
      <c r="E802" s="20">
        <v>41518</v>
      </c>
      <c r="F802" s="14">
        <v>42796</v>
      </c>
    </row>
    <row r="803" spans="1:6" ht="15" customHeight="1" x14ac:dyDescent="0.25">
      <c r="A803" s="68" t="s">
        <v>1071</v>
      </c>
      <c r="B803" s="69" t="s">
        <v>1026</v>
      </c>
      <c r="C803" s="70">
        <v>60425</v>
      </c>
      <c r="D803" s="13">
        <v>250</v>
      </c>
      <c r="E803" s="14">
        <v>38808</v>
      </c>
      <c r="F803" s="14">
        <v>42773</v>
      </c>
    </row>
    <row r="804" spans="1:6" ht="15" customHeight="1" x14ac:dyDescent="0.25">
      <c r="A804" s="68" t="s">
        <v>1071</v>
      </c>
      <c r="B804" s="69" t="s">
        <v>1072</v>
      </c>
      <c r="C804" s="70" t="s">
        <v>1073</v>
      </c>
      <c r="D804" s="13">
        <v>500</v>
      </c>
      <c r="E804" s="14">
        <v>38777</v>
      </c>
      <c r="F804" s="14">
        <v>42773</v>
      </c>
    </row>
    <row r="805" spans="1:6" ht="15" customHeight="1" x14ac:dyDescent="0.25">
      <c r="A805" s="68" t="s">
        <v>1071</v>
      </c>
      <c r="B805" s="69" t="s">
        <v>771</v>
      </c>
      <c r="C805" s="70">
        <v>17788</v>
      </c>
      <c r="D805" s="13">
        <v>2000</v>
      </c>
      <c r="E805" s="14">
        <v>42432</v>
      </c>
      <c r="F805" s="14">
        <v>42788</v>
      </c>
    </row>
    <row r="806" spans="1:6" ht="15" customHeight="1" x14ac:dyDescent="0.25">
      <c r="A806" s="68" t="s">
        <v>2488</v>
      </c>
      <c r="B806" s="69" t="s">
        <v>1067</v>
      </c>
      <c r="C806" s="70" t="s">
        <v>1068</v>
      </c>
      <c r="D806" s="13">
        <v>500</v>
      </c>
      <c r="E806" s="14">
        <v>37377</v>
      </c>
      <c r="F806" s="14">
        <v>42786</v>
      </c>
    </row>
    <row r="807" spans="1:6" ht="15" customHeight="1" x14ac:dyDescent="0.25">
      <c r="A807" s="68" t="s">
        <v>2488</v>
      </c>
      <c r="B807" s="69" t="s">
        <v>1069</v>
      </c>
      <c r="C807" s="70" t="s">
        <v>1070</v>
      </c>
      <c r="D807" s="13" t="s">
        <v>35</v>
      </c>
      <c r="E807" s="14">
        <v>37377</v>
      </c>
      <c r="F807" s="14">
        <v>42786</v>
      </c>
    </row>
    <row r="808" spans="1:6" ht="60" customHeight="1" x14ac:dyDescent="0.25">
      <c r="A808" s="68" t="s">
        <v>1048</v>
      </c>
      <c r="B808" s="69" t="s">
        <v>1049</v>
      </c>
      <c r="C808" s="70" t="s">
        <v>1050</v>
      </c>
      <c r="D808" s="13" t="s">
        <v>495</v>
      </c>
      <c r="E808" s="14">
        <v>42431</v>
      </c>
      <c r="F808" s="14">
        <v>42776</v>
      </c>
    </row>
    <row r="809" spans="1:6" ht="30" customHeight="1" x14ac:dyDescent="0.25">
      <c r="A809" s="68" t="s">
        <v>1048</v>
      </c>
      <c r="B809" s="69" t="s">
        <v>1051</v>
      </c>
      <c r="C809" s="70" t="s">
        <v>1052</v>
      </c>
      <c r="D809" s="13" t="s">
        <v>35</v>
      </c>
      <c r="E809" s="14">
        <v>39783</v>
      </c>
      <c r="F809" s="14">
        <v>42776</v>
      </c>
    </row>
    <row r="810" spans="1:6" ht="30" customHeight="1" x14ac:dyDescent="0.25">
      <c r="A810" s="68" t="s">
        <v>1048</v>
      </c>
      <c r="B810" s="69" t="s">
        <v>1053</v>
      </c>
      <c r="C810" s="70" t="s">
        <v>1054</v>
      </c>
      <c r="D810" s="13" t="s">
        <v>35</v>
      </c>
      <c r="E810" s="14">
        <v>39783</v>
      </c>
      <c r="F810" s="14">
        <v>42776</v>
      </c>
    </row>
    <row r="811" spans="1:6" ht="45" customHeight="1" x14ac:dyDescent="0.25">
      <c r="A811" s="68" t="s">
        <v>1048</v>
      </c>
      <c r="B811" s="69" t="s">
        <v>1055</v>
      </c>
      <c r="C811" s="70" t="s">
        <v>1056</v>
      </c>
      <c r="D811" s="13">
        <v>2000</v>
      </c>
      <c r="E811" s="14">
        <v>42431</v>
      </c>
      <c r="F811" s="14">
        <v>42776</v>
      </c>
    </row>
    <row r="812" spans="1:6" ht="45" customHeight="1" x14ac:dyDescent="0.25">
      <c r="A812" s="68" t="s">
        <v>1048</v>
      </c>
      <c r="B812" s="69" t="s">
        <v>1055</v>
      </c>
      <c r="C812" s="70" t="s">
        <v>1057</v>
      </c>
      <c r="D812" s="13">
        <v>2000</v>
      </c>
      <c r="E812" s="14">
        <v>42431</v>
      </c>
      <c r="F812" s="14">
        <v>42776</v>
      </c>
    </row>
    <row r="813" spans="1:6" ht="30" customHeight="1" x14ac:dyDescent="0.25">
      <c r="A813" s="68" t="s">
        <v>1048</v>
      </c>
      <c r="B813" s="69" t="s">
        <v>1058</v>
      </c>
      <c r="C813" s="70" t="s">
        <v>1059</v>
      </c>
      <c r="D813" s="13" t="s">
        <v>41</v>
      </c>
      <c r="E813" s="14">
        <v>39448</v>
      </c>
      <c r="F813" s="14">
        <v>42776</v>
      </c>
    </row>
    <row r="814" spans="1:6" ht="30" customHeight="1" x14ac:dyDescent="0.25">
      <c r="A814" s="68" t="s">
        <v>1048</v>
      </c>
      <c r="B814" s="69" t="s">
        <v>1060</v>
      </c>
      <c r="C814" s="70" t="s">
        <v>1061</v>
      </c>
      <c r="D814" s="13" t="s">
        <v>166</v>
      </c>
      <c r="E814" s="14">
        <v>42431</v>
      </c>
      <c r="F814" s="14">
        <v>42776</v>
      </c>
    </row>
    <row r="815" spans="1:6" ht="30" customHeight="1" x14ac:dyDescent="0.25">
      <c r="A815" s="68" t="s">
        <v>1048</v>
      </c>
      <c r="B815" s="69" t="s">
        <v>1062</v>
      </c>
      <c r="C815" s="70" t="s">
        <v>1063</v>
      </c>
      <c r="D815" s="13" t="s">
        <v>166</v>
      </c>
      <c r="E815" s="32">
        <v>2010</v>
      </c>
      <c r="F815" s="14">
        <v>42776</v>
      </c>
    </row>
    <row r="816" spans="1:6" ht="30" customHeight="1" x14ac:dyDescent="0.25">
      <c r="A816" s="68" t="s">
        <v>1048</v>
      </c>
      <c r="B816" s="69" t="s">
        <v>2855</v>
      </c>
      <c r="C816" s="70" t="s">
        <v>1065</v>
      </c>
      <c r="D816" s="13" t="s">
        <v>143</v>
      </c>
      <c r="E816" s="14">
        <v>42776</v>
      </c>
      <c r="F816" s="14">
        <v>42776</v>
      </c>
    </row>
    <row r="817" spans="1:6" ht="30" customHeight="1" x14ac:dyDescent="0.25">
      <c r="A817" s="68" t="s">
        <v>2489</v>
      </c>
      <c r="B817" s="69" t="s">
        <v>1043</v>
      </c>
      <c r="C817" s="105" t="s">
        <v>1044</v>
      </c>
      <c r="D817" s="33">
        <v>500</v>
      </c>
      <c r="E817" s="14">
        <v>42431</v>
      </c>
      <c r="F817" s="14">
        <v>42781</v>
      </c>
    </row>
    <row r="818" spans="1:6" ht="30" customHeight="1" x14ac:dyDescent="0.25">
      <c r="A818" s="68" t="s">
        <v>1045</v>
      </c>
      <c r="B818" s="69" t="s">
        <v>1046</v>
      </c>
      <c r="C818" s="105" t="s">
        <v>1047</v>
      </c>
      <c r="D818" s="33">
        <v>500</v>
      </c>
      <c r="E818" s="14">
        <v>41946</v>
      </c>
      <c r="F818" s="14">
        <v>42781</v>
      </c>
    </row>
    <row r="819" spans="1:6" ht="30" customHeight="1" x14ac:dyDescent="0.25">
      <c r="A819" s="68" t="s">
        <v>1030</v>
      </c>
      <c r="B819" s="69" t="s">
        <v>1031</v>
      </c>
      <c r="C819" s="70">
        <v>22904</v>
      </c>
      <c r="D819" s="33" t="s">
        <v>495</v>
      </c>
      <c r="E819" s="14">
        <v>42402</v>
      </c>
      <c r="F819" s="14">
        <v>42781</v>
      </c>
    </row>
    <row r="820" spans="1:6" ht="45" customHeight="1" x14ac:dyDescent="0.25">
      <c r="A820" s="68" t="s">
        <v>1030</v>
      </c>
      <c r="B820" s="69" t="s">
        <v>1031</v>
      </c>
      <c r="C820" s="70">
        <v>22903</v>
      </c>
      <c r="D820" s="33" t="s">
        <v>495</v>
      </c>
      <c r="E820" s="14">
        <v>42402</v>
      </c>
      <c r="F820" s="14">
        <v>42781</v>
      </c>
    </row>
    <row r="821" spans="1:6" ht="30" customHeight="1" x14ac:dyDescent="0.25">
      <c r="A821" s="68" t="s">
        <v>1030</v>
      </c>
      <c r="B821" s="69" t="s">
        <v>1032</v>
      </c>
      <c r="C821" s="70" t="s">
        <v>1033</v>
      </c>
      <c r="D821" s="33">
        <v>2000</v>
      </c>
      <c r="E821" s="14">
        <v>37320</v>
      </c>
      <c r="F821" s="14">
        <v>42781</v>
      </c>
    </row>
    <row r="822" spans="1:6" ht="30" customHeight="1" x14ac:dyDescent="0.25">
      <c r="A822" s="68" t="s">
        <v>1030</v>
      </c>
      <c r="B822" s="69" t="s">
        <v>1032</v>
      </c>
      <c r="C822" s="70" t="s">
        <v>1034</v>
      </c>
      <c r="D822" s="33">
        <v>2000</v>
      </c>
      <c r="E822" s="14">
        <v>37320</v>
      </c>
      <c r="F822" s="14">
        <v>42781</v>
      </c>
    </row>
    <row r="823" spans="1:6" ht="30" customHeight="1" x14ac:dyDescent="0.25">
      <c r="A823" s="68" t="s">
        <v>1030</v>
      </c>
      <c r="B823" s="69" t="s">
        <v>1035</v>
      </c>
      <c r="C823" s="70" t="s">
        <v>1036</v>
      </c>
      <c r="D823" s="33" t="s">
        <v>22</v>
      </c>
      <c r="E823" s="14">
        <v>42402</v>
      </c>
      <c r="F823" s="14">
        <v>42781</v>
      </c>
    </row>
    <row r="824" spans="1:6" ht="15" customHeight="1" x14ac:dyDescent="0.25">
      <c r="A824" s="68" t="s">
        <v>1030</v>
      </c>
      <c r="B824" s="69" t="s">
        <v>1037</v>
      </c>
      <c r="C824" s="70" t="s">
        <v>1038</v>
      </c>
      <c r="D824" s="33" t="s">
        <v>1039</v>
      </c>
      <c r="E824" s="14">
        <v>36162</v>
      </c>
      <c r="F824" s="14">
        <v>42781</v>
      </c>
    </row>
    <row r="825" spans="1:6" ht="15" customHeight="1" x14ac:dyDescent="0.25">
      <c r="A825" s="68" t="s">
        <v>1030</v>
      </c>
      <c r="B825" s="69" t="s">
        <v>1040</v>
      </c>
      <c r="C825" s="70" t="s">
        <v>1041</v>
      </c>
      <c r="D825" s="33" t="s">
        <v>143</v>
      </c>
      <c r="E825" s="14">
        <v>42781</v>
      </c>
      <c r="F825" s="14">
        <v>42781</v>
      </c>
    </row>
    <row r="826" spans="1:6" ht="15" customHeight="1" x14ac:dyDescent="0.25">
      <c r="A826" s="68" t="s">
        <v>1025</v>
      </c>
      <c r="B826" s="69" t="s">
        <v>1026</v>
      </c>
      <c r="C826" s="70" t="s">
        <v>1027</v>
      </c>
      <c r="D826" s="13">
        <v>250</v>
      </c>
      <c r="E826" s="14">
        <v>38777</v>
      </c>
      <c r="F826" s="14">
        <v>42759</v>
      </c>
    </row>
    <row r="827" spans="1:6" ht="15" customHeight="1" x14ac:dyDescent="0.25">
      <c r="A827" s="68" t="s">
        <v>1025</v>
      </c>
      <c r="B827" s="69" t="s">
        <v>1028</v>
      </c>
      <c r="C827" s="70" t="s">
        <v>1029</v>
      </c>
      <c r="D827" s="13">
        <v>500</v>
      </c>
      <c r="E827" s="14">
        <v>38777</v>
      </c>
      <c r="F827" s="14">
        <v>42759</v>
      </c>
    </row>
    <row r="828" spans="1:6" ht="15" customHeight="1" x14ac:dyDescent="0.25">
      <c r="A828" s="68" t="s">
        <v>1025</v>
      </c>
      <c r="B828" s="69" t="s">
        <v>771</v>
      </c>
      <c r="C828" s="70">
        <v>17790</v>
      </c>
      <c r="D828" s="13">
        <v>2000</v>
      </c>
      <c r="E828" s="14">
        <v>42432</v>
      </c>
      <c r="F828" s="14">
        <v>42788</v>
      </c>
    </row>
    <row r="829" spans="1:6" ht="15" customHeight="1" x14ac:dyDescent="0.25">
      <c r="A829" s="68" t="s">
        <v>1022</v>
      </c>
      <c r="B829" s="69" t="s">
        <v>2490</v>
      </c>
      <c r="C829" s="70" t="s">
        <v>1024</v>
      </c>
      <c r="D829" s="13" t="s">
        <v>35</v>
      </c>
      <c r="E829" s="14">
        <v>41248</v>
      </c>
      <c r="F829" s="14">
        <v>42759</v>
      </c>
    </row>
    <row r="830" spans="1:6" ht="15" customHeight="1" x14ac:dyDescent="0.25">
      <c r="A830" s="68" t="s">
        <v>1022</v>
      </c>
      <c r="B830" s="69" t="s">
        <v>2491</v>
      </c>
      <c r="C830" s="70" t="s">
        <v>2492</v>
      </c>
      <c r="D830" s="13" t="s">
        <v>35</v>
      </c>
      <c r="E830" s="14">
        <v>42491</v>
      </c>
      <c r="F830" s="14">
        <v>42759</v>
      </c>
    </row>
    <row r="831" spans="1:6" ht="30" customHeight="1" x14ac:dyDescent="0.25">
      <c r="A831" s="104" t="s">
        <v>1013</v>
      </c>
      <c r="B831" s="80" t="s">
        <v>971</v>
      </c>
      <c r="C831" s="113" t="s">
        <v>1016</v>
      </c>
      <c r="D831" s="19">
        <v>3000</v>
      </c>
      <c r="E831" s="20">
        <v>39600</v>
      </c>
      <c r="F831" s="20">
        <v>42746</v>
      </c>
    </row>
    <row r="832" spans="1:6" ht="15" customHeight="1" x14ac:dyDescent="0.25">
      <c r="A832" s="104" t="s">
        <v>1013</v>
      </c>
      <c r="B832" s="80" t="s">
        <v>1018</v>
      </c>
      <c r="C832" s="81" t="s">
        <v>1019</v>
      </c>
      <c r="D832" s="19" t="s">
        <v>83</v>
      </c>
      <c r="E832" s="20">
        <v>42389</v>
      </c>
      <c r="F832" s="14">
        <v>42788</v>
      </c>
    </row>
    <row r="833" spans="1:6" ht="15" customHeight="1" x14ac:dyDescent="0.25">
      <c r="A833" s="87" t="s">
        <v>1001</v>
      </c>
      <c r="B833" s="25" t="s">
        <v>1020</v>
      </c>
      <c r="C833" s="26" t="s">
        <v>1021</v>
      </c>
      <c r="D833" s="19" t="s">
        <v>625</v>
      </c>
      <c r="E833" s="20">
        <v>41906</v>
      </c>
      <c r="F833" s="14">
        <v>42407</v>
      </c>
    </row>
    <row r="834" spans="1:6" ht="15" customHeight="1" x14ac:dyDescent="0.25">
      <c r="A834" s="87" t="s">
        <v>1001</v>
      </c>
      <c r="B834" s="88" t="s">
        <v>991</v>
      </c>
      <c r="C834" s="89">
        <v>331128</v>
      </c>
      <c r="D834" s="57">
        <v>3000</v>
      </c>
      <c r="E834" s="20">
        <v>42339</v>
      </c>
      <c r="F834" s="14">
        <v>42379</v>
      </c>
    </row>
    <row r="835" spans="1:6" ht="66" customHeight="1" x14ac:dyDescent="0.25">
      <c r="A835" s="68" t="s">
        <v>1001</v>
      </c>
      <c r="B835" s="69" t="s">
        <v>891</v>
      </c>
      <c r="C835" s="70">
        <v>131102</v>
      </c>
      <c r="D835" s="13" t="s">
        <v>892</v>
      </c>
      <c r="E835" s="14">
        <v>42745</v>
      </c>
      <c r="F835" s="20">
        <v>42745</v>
      </c>
    </row>
    <row r="836" spans="1:6" ht="30" customHeight="1" x14ac:dyDescent="0.25">
      <c r="A836" s="104" t="s">
        <v>1001</v>
      </c>
      <c r="B836" s="80" t="s">
        <v>1002</v>
      </c>
      <c r="C836" s="113" t="s">
        <v>2493</v>
      </c>
      <c r="D836" s="19">
        <v>2000</v>
      </c>
      <c r="E836" s="20">
        <v>41640</v>
      </c>
      <c r="F836" s="20">
        <v>42745</v>
      </c>
    </row>
    <row r="837" spans="1:6" ht="30" customHeight="1" x14ac:dyDescent="0.25">
      <c r="A837" s="104" t="s">
        <v>1001</v>
      </c>
      <c r="B837" s="80" t="s">
        <v>1006</v>
      </c>
      <c r="C837" s="113" t="s">
        <v>1007</v>
      </c>
      <c r="D837" s="19">
        <v>2000</v>
      </c>
      <c r="E837" s="20">
        <v>41640</v>
      </c>
      <c r="F837" s="20">
        <v>42745</v>
      </c>
    </row>
    <row r="838" spans="1:6" ht="30" customHeight="1" x14ac:dyDescent="0.25">
      <c r="A838" s="104" t="s">
        <v>1001</v>
      </c>
      <c r="B838" s="80" t="s">
        <v>2494</v>
      </c>
      <c r="C838" s="113">
        <v>306206</v>
      </c>
      <c r="D838" s="19">
        <v>4000</v>
      </c>
      <c r="E838" s="20">
        <v>36465</v>
      </c>
      <c r="F838" s="20">
        <v>42746</v>
      </c>
    </row>
    <row r="839" spans="1:6" ht="30" customHeight="1" x14ac:dyDescent="0.25">
      <c r="A839" s="104" t="s">
        <v>1001</v>
      </c>
      <c r="B839" s="80" t="s">
        <v>1008</v>
      </c>
      <c r="C839" s="113" t="s">
        <v>1009</v>
      </c>
      <c r="D839" s="19">
        <v>2000</v>
      </c>
      <c r="E839" s="60" t="s">
        <v>1010</v>
      </c>
      <c r="F839" s="14">
        <v>42788</v>
      </c>
    </row>
    <row r="840" spans="1:6" ht="30" customHeight="1" x14ac:dyDescent="0.25">
      <c r="A840" s="87" t="s">
        <v>1001</v>
      </c>
      <c r="B840" s="88" t="s">
        <v>1011</v>
      </c>
      <c r="C840" s="57" t="s">
        <v>1012</v>
      </c>
      <c r="D840" s="19">
        <v>4000</v>
      </c>
      <c r="E840" s="60">
        <v>2010</v>
      </c>
      <c r="F840" s="20">
        <v>42379</v>
      </c>
    </row>
    <row r="841" spans="1:6" ht="60" customHeight="1" x14ac:dyDescent="0.25">
      <c r="A841" s="27" t="s">
        <v>2856</v>
      </c>
      <c r="B841" s="80" t="s">
        <v>2857</v>
      </c>
      <c r="C841" s="113">
        <v>35531004</v>
      </c>
      <c r="D841" s="57">
        <v>2000</v>
      </c>
      <c r="E841" s="20">
        <v>41548</v>
      </c>
      <c r="F841" s="14">
        <v>42746</v>
      </c>
    </row>
    <row r="842" spans="1:6" ht="30" customHeight="1" x14ac:dyDescent="0.25">
      <c r="A842" s="104" t="s">
        <v>987</v>
      </c>
      <c r="B842" s="80" t="s">
        <v>907</v>
      </c>
      <c r="C842" s="81" t="s">
        <v>908</v>
      </c>
      <c r="D842" s="19" t="s">
        <v>22</v>
      </c>
      <c r="E842" s="20">
        <v>42745</v>
      </c>
      <c r="F842" s="20">
        <v>42745</v>
      </c>
    </row>
    <row r="843" spans="1:6" ht="30" customHeight="1" x14ac:dyDescent="0.25">
      <c r="A843" s="104" t="s">
        <v>987</v>
      </c>
      <c r="B843" s="80" t="s">
        <v>988</v>
      </c>
      <c r="C843" s="81" t="s">
        <v>2495</v>
      </c>
      <c r="D843" s="19" t="s">
        <v>194</v>
      </c>
      <c r="E843" s="20">
        <v>42387</v>
      </c>
      <c r="F843" s="20">
        <v>42745</v>
      </c>
    </row>
    <row r="844" spans="1:6" ht="30" customHeight="1" x14ac:dyDescent="0.25">
      <c r="A844" s="104" t="s">
        <v>2500</v>
      </c>
      <c r="B844" s="80" t="s">
        <v>977</v>
      </c>
      <c r="C844" s="81" t="s">
        <v>978</v>
      </c>
      <c r="D844" s="57" t="s">
        <v>35</v>
      </c>
      <c r="E844" s="20">
        <v>42744</v>
      </c>
      <c r="F844" s="20">
        <v>42744</v>
      </c>
    </row>
    <row r="845" spans="1:6" ht="30" customHeight="1" x14ac:dyDescent="0.25">
      <c r="A845" s="104" t="s">
        <v>979</v>
      </c>
      <c r="B845" s="120" t="s">
        <v>980</v>
      </c>
      <c r="C845" s="81">
        <v>10242</v>
      </c>
      <c r="D845" s="19" t="s">
        <v>35</v>
      </c>
      <c r="E845" s="20">
        <v>42744</v>
      </c>
      <c r="F845" s="20">
        <v>42744</v>
      </c>
    </row>
    <row r="846" spans="1:6" ht="15" customHeight="1" x14ac:dyDescent="0.25">
      <c r="A846" s="104" t="s">
        <v>979</v>
      </c>
      <c r="B846" s="120" t="s">
        <v>981</v>
      </c>
      <c r="C846" s="81" t="s">
        <v>982</v>
      </c>
      <c r="D846" s="19" t="s">
        <v>35</v>
      </c>
      <c r="E846" s="20">
        <v>42744</v>
      </c>
      <c r="F846" s="20">
        <v>42744</v>
      </c>
    </row>
    <row r="847" spans="1:6" ht="15" customHeight="1" x14ac:dyDescent="0.25">
      <c r="A847" s="104" t="s">
        <v>979</v>
      </c>
      <c r="B847" s="121" t="s">
        <v>983</v>
      </c>
      <c r="C847" s="81" t="s">
        <v>984</v>
      </c>
      <c r="D847" s="19" t="s">
        <v>625</v>
      </c>
      <c r="E847" s="20">
        <v>42744</v>
      </c>
      <c r="F847" s="20">
        <v>42744</v>
      </c>
    </row>
    <row r="848" spans="1:6" ht="45" customHeight="1" x14ac:dyDescent="0.25">
      <c r="A848" s="104" t="s">
        <v>979</v>
      </c>
      <c r="B848" s="80" t="s">
        <v>985</v>
      </c>
      <c r="C848" s="81" t="s">
        <v>986</v>
      </c>
      <c r="D848" s="19">
        <v>4250</v>
      </c>
      <c r="E848" s="20">
        <v>42394</v>
      </c>
      <c r="F848" s="14">
        <v>42744</v>
      </c>
    </row>
    <row r="849" spans="1:6" ht="30" customHeight="1" x14ac:dyDescent="0.25">
      <c r="A849" s="104" t="s">
        <v>979</v>
      </c>
      <c r="B849" s="69" t="s">
        <v>2001</v>
      </c>
      <c r="C849" s="70" t="s">
        <v>2496</v>
      </c>
      <c r="D849" s="13">
        <v>1000</v>
      </c>
      <c r="E849" s="14">
        <v>42744</v>
      </c>
      <c r="F849" s="14">
        <v>42744</v>
      </c>
    </row>
    <row r="850" spans="1:6" ht="30" customHeight="1" x14ac:dyDescent="0.25">
      <c r="A850" s="104" t="s">
        <v>979</v>
      </c>
      <c r="B850" s="69" t="s">
        <v>2497</v>
      </c>
      <c r="C850" s="70" t="s">
        <v>2498</v>
      </c>
      <c r="D850" s="13">
        <v>5300</v>
      </c>
      <c r="E850" s="14">
        <v>42744</v>
      </c>
      <c r="F850" s="14">
        <v>42744</v>
      </c>
    </row>
    <row r="851" spans="1:6" ht="45" customHeight="1" x14ac:dyDescent="0.25">
      <c r="A851" s="104" t="s">
        <v>979</v>
      </c>
      <c r="B851" s="69" t="s">
        <v>2497</v>
      </c>
      <c r="C851" s="70" t="s">
        <v>2499</v>
      </c>
      <c r="D851" s="13">
        <v>5300</v>
      </c>
      <c r="E851" s="14">
        <v>42744</v>
      </c>
      <c r="F851" s="20">
        <v>42745</v>
      </c>
    </row>
    <row r="852" spans="1:6" ht="60" customHeight="1" x14ac:dyDescent="0.25">
      <c r="A852" s="104" t="s">
        <v>970</v>
      </c>
      <c r="B852" s="80" t="s">
        <v>918</v>
      </c>
      <c r="C852" s="113">
        <v>100711772</v>
      </c>
      <c r="D852" s="19">
        <v>1000</v>
      </c>
      <c r="E852" s="20">
        <v>40725</v>
      </c>
      <c r="F852" s="14">
        <v>42744</v>
      </c>
    </row>
    <row r="853" spans="1:6" ht="60" customHeight="1" x14ac:dyDescent="0.25">
      <c r="A853" s="104" t="s">
        <v>970</v>
      </c>
      <c r="B853" s="80" t="s">
        <v>918</v>
      </c>
      <c r="C853" s="113">
        <v>100939472</v>
      </c>
      <c r="D853" s="19">
        <v>1000</v>
      </c>
      <c r="E853" s="20">
        <v>41306</v>
      </c>
      <c r="F853" s="14">
        <v>42744</v>
      </c>
    </row>
    <row r="854" spans="1:6" ht="30" customHeight="1" x14ac:dyDescent="0.25">
      <c r="A854" s="104" t="s">
        <v>970</v>
      </c>
      <c r="B854" s="80" t="s">
        <v>922</v>
      </c>
      <c r="C854" s="122" t="s">
        <v>923</v>
      </c>
      <c r="D854" s="19">
        <v>2000</v>
      </c>
      <c r="E854" s="20">
        <v>41306</v>
      </c>
      <c r="F854" s="14">
        <v>42746</v>
      </c>
    </row>
    <row r="855" spans="1:6" ht="60" customHeight="1" x14ac:dyDescent="0.25">
      <c r="A855" s="104" t="s">
        <v>970</v>
      </c>
      <c r="B855" s="80" t="s">
        <v>2397</v>
      </c>
      <c r="C855" s="122">
        <v>54124</v>
      </c>
      <c r="D855" s="19">
        <v>4750</v>
      </c>
      <c r="E855" s="20">
        <v>42746</v>
      </c>
      <c r="F855" s="14">
        <v>42744</v>
      </c>
    </row>
    <row r="856" spans="1:6" ht="30" customHeight="1" x14ac:dyDescent="0.25">
      <c r="A856" s="104" t="s">
        <v>970</v>
      </c>
      <c r="B856" s="80" t="s">
        <v>924</v>
      </c>
      <c r="C856" s="122">
        <v>35227004</v>
      </c>
      <c r="D856" s="19">
        <v>2000</v>
      </c>
      <c r="E856" s="20">
        <v>41548</v>
      </c>
      <c r="F856" s="20">
        <v>42745</v>
      </c>
    </row>
    <row r="857" spans="1:6" ht="45" customHeight="1" x14ac:dyDescent="0.25">
      <c r="A857" s="104" t="s">
        <v>970</v>
      </c>
      <c r="B857" s="80" t="s">
        <v>937</v>
      </c>
      <c r="C857" s="113">
        <v>329978</v>
      </c>
      <c r="D857" s="57">
        <v>2000</v>
      </c>
      <c r="E857" s="20">
        <v>42309</v>
      </c>
      <c r="F857" s="20">
        <v>42744</v>
      </c>
    </row>
    <row r="858" spans="1:6" ht="30" customHeight="1" x14ac:dyDescent="0.25">
      <c r="A858" s="104" t="s">
        <v>970</v>
      </c>
      <c r="B858" s="80" t="s">
        <v>2501</v>
      </c>
      <c r="C858" s="113">
        <v>35531001</v>
      </c>
      <c r="D858" s="57">
        <v>3000</v>
      </c>
      <c r="E858" s="20">
        <v>41548</v>
      </c>
      <c r="F858" s="20">
        <v>42744</v>
      </c>
    </row>
    <row r="859" spans="1:6" ht="30" customHeight="1" x14ac:dyDescent="0.25">
      <c r="A859" s="104" t="s">
        <v>970</v>
      </c>
      <c r="B859" s="80" t="s">
        <v>2502</v>
      </c>
      <c r="C859" s="113">
        <v>156156</v>
      </c>
      <c r="D859" s="57">
        <v>2000</v>
      </c>
      <c r="E859" s="20">
        <v>42156</v>
      </c>
      <c r="F859" s="20">
        <v>42745</v>
      </c>
    </row>
    <row r="860" spans="1:6" ht="15" customHeight="1" x14ac:dyDescent="0.25">
      <c r="A860" s="104" t="s">
        <v>970</v>
      </c>
      <c r="B860" s="80" t="s">
        <v>2503</v>
      </c>
      <c r="C860" s="113">
        <v>331554</v>
      </c>
      <c r="D860" s="57">
        <v>2000</v>
      </c>
      <c r="E860" s="20">
        <v>42370</v>
      </c>
      <c r="F860" s="20">
        <v>42745</v>
      </c>
    </row>
    <row r="861" spans="1:6" ht="15" customHeight="1" x14ac:dyDescent="0.25">
      <c r="A861" s="104" t="s">
        <v>970</v>
      </c>
      <c r="B861" s="80" t="s">
        <v>2504</v>
      </c>
      <c r="C861" s="113" t="s">
        <v>2505</v>
      </c>
      <c r="D861" s="19">
        <v>3000</v>
      </c>
      <c r="E861" s="20">
        <v>40695</v>
      </c>
      <c r="F861" s="20">
        <v>42745</v>
      </c>
    </row>
    <row r="862" spans="1:6" ht="45" customHeight="1" x14ac:dyDescent="0.25">
      <c r="A862" s="104" t="s">
        <v>970</v>
      </c>
      <c r="B862" s="80" t="s">
        <v>2504</v>
      </c>
      <c r="C862" s="113" t="s">
        <v>2506</v>
      </c>
      <c r="D862" s="19">
        <v>3000</v>
      </c>
      <c r="E862" s="20">
        <v>40695</v>
      </c>
      <c r="F862" s="20">
        <v>42745</v>
      </c>
    </row>
    <row r="863" spans="1:6" ht="30" customHeight="1" x14ac:dyDescent="0.25">
      <c r="A863" s="104" t="s">
        <v>970</v>
      </c>
      <c r="B863" s="80" t="s">
        <v>971</v>
      </c>
      <c r="C863" s="113" t="s">
        <v>972</v>
      </c>
      <c r="D863" s="19">
        <v>3000</v>
      </c>
      <c r="E863" s="60">
        <v>2011</v>
      </c>
      <c r="F863" s="14">
        <v>42746</v>
      </c>
    </row>
    <row r="864" spans="1:6" ht="15" customHeight="1" x14ac:dyDescent="0.25">
      <c r="A864" s="68" t="s">
        <v>970</v>
      </c>
      <c r="B864" s="69" t="s">
        <v>973</v>
      </c>
      <c r="C864" s="70" t="s">
        <v>974</v>
      </c>
      <c r="D864" s="13" t="s">
        <v>56</v>
      </c>
      <c r="E864" s="14">
        <v>42746</v>
      </c>
      <c r="F864" s="20">
        <v>42745</v>
      </c>
    </row>
    <row r="865" spans="1:6" ht="15" customHeight="1" x14ac:dyDescent="0.25">
      <c r="A865" s="104" t="s">
        <v>970</v>
      </c>
      <c r="B865" s="80" t="s">
        <v>939</v>
      </c>
      <c r="C865" s="113" t="s">
        <v>975</v>
      </c>
      <c r="D865" s="19">
        <v>2000</v>
      </c>
      <c r="E865" s="20">
        <v>41640</v>
      </c>
      <c r="F865" s="20">
        <v>42745</v>
      </c>
    </row>
    <row r="866" spans="1:6" ht="30" customHeight="1" x14ac:dyDescent="0.25">
      <c r="A866" s="104" t="s">
        <v>970</v>
      </c>
      <c r="B866" s="80" t="s">
        <v>2507</v>
      </c>
      <c r="C866" s="113">
        <v>330930</v>
      </c>
      <c r="D866" s="19">
        <v>2000</v>
      </c>
      <c r="E866" s="20">
        <v>42339</v>
      </c>
      <c r="F866" s="20">
        <v>42744</v>
      </c>
    </row>
    <row r="867" spans="1:6" ht="30" customHeight="1" x14ac:dyDescent="0.25">
      <c r="A867" s="104" t="s">
        <v>970</v>
      </c>
      <c r="B867" s="80" t="s">
        <v>1002</v>
      </c>
      <c r="C867" s="113" t="s">
        <v>1003</v>
      </c>
      <c r="D867" s="19">
        <v>2000</v>
      </c>
      <c r="E867" s="20">
        <v>41852</v>
      </c>
      <c r="F867" s="20">
        <v>42744</v>
      </c>
    </row>
    <row r="868" spans="1:6" ht="15" customHeight="1" x14ac:dyDescent="0.25">
      <c r="A868" s="104" t="s">
        <v>970</v>
      </c>
      <c r="B868" s="80" t="s">
        <v>1004</v>
      </c>
      <c r="C868" s="113" t="s">
        <v>1005</v>
      </c>
      <c r="D868" s="19">
        <v>2000</v>
      </c>
      <c r="E868" s="20">
        <v>41518</v>
      </c>
      <c r="F868" s="20">
        <v>42744</v>
      </c>
    </row>
    <row r="869" spans="1:6" ht="30" customHeight="1" x14ac:dyDescent="0.25">
      <c r="A869" s="104" t="s">
        <v>970</v>
      </c>
      <c r="B869" s="80" t="s">
        <v>2508</v>
      </c>
      <c r="C869" s="113">
        <v>148206</v>
      </c>
      <c r="D869" s="19">
        <v>2000</v>
      </c>
      <c r="E869" s="20">
        <v>42005</v>
      </c>
      <c r="F869" s="20">
        <v>42745</v>
      </c>
    </row>
    <row r="870" spans="1:6" ht="30" customHeight="1" x14ac:dyDescent="0.25">
      <c r="A870" s="104" t="s">
        <v>970</v>
      </c>
      <c r="B870" s="80" t="s">
        <v>1014</v>
      </c>
      <c r="C870" s="122" t="s">
        <v>1015</v>
      </c>
      <c r="D870" s="19">
        <v>3000</v>
      </c>
      <c r="E870" s="20"/>
      <c r="F870" s="20">
        <v>42744</v>
      </c>
    </row>
    <row r="871" spans="1:6" ht="30" customHeight="1" x14ac:dyDescent="0.25">
      <c r="A871" s="68" t="s">
        <v>970</v>
      </c>
      <c r="B871" s="69" t="s">
        <v>1896</v>
      </c>
      <c r="C871" s="70" t="s">
        <v>1897</v>
      </c>
      <c r="D871" s="13" t="s">
        <v>625</v>
      </c>
      <c r="E871" s="14">
        <v>42744</v>
      </c>
      <c r="F871" s="20">
        <v>42744</v>
      </c>
    </row>
    <row r="872" spans="1:6" ht="30" customHeight="1" x14ac:dyDescent="0.25">
      <c r="A872" s="68" t="s">
        <v>970</v>
      </c>
      <c r="B872" s="80" t="s">
        <v>179</v>
      </c>
      <c r="C872" s="81" t="s">
        <v>180</v>
      </c>
      <c r="D872" s="57">
        <v>1000</v>
      </c>
      <c r="E872" s="20">
        <v>42745</v>
      </c>
      <c r="F872" s="20">
        <v>42745</v>
      </c>
    </row>
    <row r="873" spans="1:6" ht="30" customHeight="1" x14ac:dyDescent="0.25">
      <c r="A873" s="104" t="s">
        <v>2858</v>
      </c>
      <c r="B873" s="80" t="s">
        <v>936</v>
      </c>
      <c r="C873" s="113">
        <v>324539</v>
      </c>
      <c r="D873" s="57">
        <v>1000</v>
      </c>
      <c r="E873" s="20">
        <v>42217</v>
      </c>
      <c r="F873" s="14">
        <v>42744</v>
      </c>
    </row>
    <row r="874" spans="1:6" ht="45" customHeight="1" x14ac:dyDescent="0.25">
      <c r="A874" s="104" t="s">
        <v>2859</v>
      </c>
      <c r="B874" s="80" t="s">
        <v>943</v>
      </c>
      <c r="C874" s="81" t="s">
        <v>944</v>
      </c>
      <c r="D874" s="57">
        <v>1500</v>
      </c>
      <c r="E874" s="20">
        <v>42387</v>
      </c>
      <c r="F874" s="20">
        <v>42746</v>
      </c>
    </row>
    <row r="875" spans="1:6" ht="17.25" customHeight="1" x14ac:dyDescent="0.25">
      <c r="A875" s="104" t="s">
        <v>2859</v>
      </c>
      <c r="B875" s="80" t="s">
        <v>943</v>
      </c>
      <c r="C875" s="81" t="s">
        <v>2509</v>
      </c>
      <c r="D875" s="57">
        <v>3250</v>
      </c>
      <c r="E875" s="20">
        <v>42746</v>
      </c>
      <c r="F875" s="20">
        <v>42745</v>
      </c>
    </row>
    <row r="876" spans="1:6" ht="17.25" customHeight="1" x14ac:dyDescent="0.25">
      <c r="A876" s="104" t="s">
        <v>2860</v>
      </c>
      <c r="B876" s="80" t="s">
        <v>215</v>
      </c>
      <c r="C876" s="81" t="s">
        <v>216</v>
      </c>
      <c r="D876" s="19" t="s">
        <v>210</v>
      </c>
      <c r="E876" s="20">
        <v>42744</v>
      </c>
      <c r="F876" s="20">
        <v>42746</v>
      </c>
    </row>
    <row r="877" spans="1:6" ht="17.25" customHeight="1" x14ac:dyDescent="0.25">
      <c r="A877" s="104" t="s">
        <v>2861</v>
      </c>
      <c r="B877" s="80" t="s">
        <v>952</v>
      </c>
      <c r="C877" s="81" t="s">
        <v>953</v>
      </c>
      <c r="D877" s="57" t="s">
        <v>135</v>
      </c>
      <c r="E877" s="20">
        <v>42744</v>
      </c>
      <c r="F877" s="14">
        <v>42744</v>
      </c>
    </row>
    <row r="878" spans="1:6" ht="17.25" customHeight="1" x14ac:dyDescent="0.25">
      <c r="A878" s="104" t="s">
        <v>2862</v>
      </c>
      <c r="B878" s="80" t="s">
        <v>955</v>
      </c>
      <c r="C878" s="81" t="s">
        <v>956</v>
      </c>
      <c r="D878" s="57" t="s">
        <v>35</v>
      </c>
      <c r="E878" s="20">
        <v>42744</v>
      </c>
      <c r="F878" s="20">
        <v>42744</v>
      </c>
    </row>
    <row r="879" spans="1:6" ht="17.25" customHeight="1" x14ac:dyDescent="0.25">
      <c r="A879" s="104" t="s">
        <v>957</v>
      </c>
      <c r="B879" s="80" t="s">
        <v>958</v>
      </c>
      <c r="C879" s="81">
        <v>1496</v>
      </c>
      <c r="D879" s="19">
        <v>3150</v>
      </c>
      <c r="E879" s="20">
        <v>42387</v>
      </c>
      <c r="F879" s="20">
        <v>42746</v>
      </c>
    </row>
    <row r="880" spans="1:6" ht="17.25" customHeight="1" x14ac:dyDescent="0.25">
      <c r="A880" s="104" t="s">
        <v>957</v>
      </c>
      <c r="B880" s="80" t="s">
        <v>959</v>
      </c>
      <c r="C880" s="81" t="s">
        <v>960</v>
      </c>
      <c r="D880" s="19" t="s">
        <v>166</v>
      </c>
      <c r="E880" s="20">
        <v>42387</v>
      </c>
      <c r="F880" s="20">
        <v>42746</v>
      </c>
    </row>
    <row r="881" spans="1:6" ht="17.25" customHeight="1" x14ac:dyDescent="0.25">
      <c r="A881" s="104" t="s">
        <v>957</v>
      </c>
      <c r="B881" s="80" t="s">
        <v>959</v>
      </c>
      <c r="C881" s="81" t="s">
        <v>961</v>
      </c>
      <c r="D881" s="19" t="s">
        <v>166</v>
      </c>
      <c r="E881" s="20">
        <v>42387</v>
      </c>
      <c r="F881" s="14">
        <v>42788</v>
      </c>
    </row>
    <row r="882" spans="1:6" ht="44.25" customHeight="1" x14ac:dyDescent="0.25">
      <c r="A882" s="87" t="s">
        <v>957</v>
      </c>
      <c r="B882" s="88" t="s">
        <v>962</v>
      </c>
      <c r="C882" s="90" t="s">
        <v>961</v>
      </c>
      <c r="D882" s="19" t="s">
        <v>166</v>
      </c>
      <c r="E882" s="20">
        <v>42387</v>
      </c>
      <c r="F882" s="20">
        <v>42387</v>
      </c>
    </row>
    <row r="883" spans="1:6" ht="17.25" customHeight="1" x14ac:dyDescent="0.25">
      <c r="A883" s="104" t="s">
        <v>957</v>
      </c>
      <c r="B883" s="80" t="s">
        <v>963</v>
      </c>
      <c r="C883" s="81" t="s">
        <v>964</v>
      </c>
      <c r="D883" s="19">
        <v>4750</v>
      </c>
      <c r="E883" s="20">
        <v>42387</v>
      </c>
      <c r="F883" s="20">
        <v>42746</v>
      </c>
    </row>
    <row r="884" spans="1:6" ht="17.25" customHeight="1" x14ac:dyDescent="0.25">
      <c r="A884" s="104" t="s">
        <v>957</v>
      </c>
      <c r="B884" s="80" t="s">
        <v>963</v>
      </c>
      <c r="C884" s="81" t="s">
        <v>965</v>
      </c>
      <c r="D884" s="19">
        <v>4750</v>
      </c>
      <c r="E884" s="20">
        <v>42387</v>
      </c>
      <c r="F884" s="20">
        <v>42744</v>
      </c>
    </row>
    <row r="885" spans="1:6" ht="17.25" customHeight="1" x14ac:dyDescent="0.25">
      <c r="A885" s="104" t="s">
        <v>957</v>
      </c>
      <c r="B885" s="80" t="s">
        <v>966</v>
      </c>
      <c r="C885" s="81" t="s">
        <v>967</v>
      </c>
      <c r="D885" s="19" t="s">
        <v>190</v>
      </c>
      <c r="E885" s="20">
        <v>42744</v>
      </c>
      <c r="F885" s="20">
        <v>42744</v>
      </c>
    </row>
    <row r="886" spans="1:6" ht="15" customHeight="1" x14ac:dyDescent="0.25">
      <c r="A886" s="104" t="s">
        <v>957</v>
      </c>
      <c r="B886" s="80" t="s">
        <v>968</v>
      </c>
      <c r="C886" s="81" t="s">
        <v>969</v>
      </c>
      <c r="D886" s="19" t="s">
        <v>22</v>
      </c>
      <c r="E886" s="20">
        <v>42744</v>
      </c>
      <c r="F886" s="20">
        <v>42744</v>
      </c>
    </row>
    <row r="887" spans="1:6" ht="15" customHeight="1" x14ac:dyDescent="0.25">
      <c r="A887" s="23" t="s">
        <v>2863</v>
      </c>
      <c r="B887" s="69" t="s">
        <v>973</v>
      </c>
      <c r="C887" s="70" t="s">
        <v>2864</v>
      </c>
      <c r="D887" s="13">
        <v>2000</v>
      </c>
      <c r="E887" s="14">
        <v>42746</v>
      </c>
      <c r="F887" s="20">
        <v>42744</v>
      </c>
    </row>
    <row r="888" spans="1:6" ht="15" customHeight="1" x14ac:dyDescent="0.25">
      <c r="A888" s="27" t="s">
        <v>2865</v>
      </c>
      <c r="B888" s="80" t="s">
        <v>2510</v>
      </c>
      <c r="C888" s="113">
        <v>156163</v>
      </c>
      <c r="D888" s="57">
        <v>2000</v>
      </c>
      <c r="E888" s="20">
        <v>42156</v>
      </c>
      <c r="F888" s="14">
        <v>42746</v>
      </c>
    </row>
    <row r="889" spans="1:6" ht="15" customHeight="1" x14ac:dyDescent="0.25">
      <c r="A889" s="123" t="s">
        <v>2688</v>
      </c>
      <c r="B889" s="80" t="s">
        <v>2510</v>
      </c>
      <c r="C889" s="113">
        <v>407487</v>
      </c>
      <c r="D889" s="57">
        <v>2000</v>
      </c>
      <c r="E889" s="20">
        <v>42552</v>
      </c>
      <c r="F889" s="20">
        <v>42744</v>
      </c>
    </row>
    <row r="890" spans="1:6" ht="30" customHeight="1" x14ac:dyDescent="0.25">
      <c r="A890" s="27" t="s">
        <v>2511</v>
      </c>
      <c r="B890" s="80" t="s">
        <v>918</v>
      </c>
      <c r="C890" s="113">
        <v>100939475</v>
      </c>
      <c r="D890" s="19">
        <v>1000</v>
      </c>
      <c r="E890" s="20">
        <v>41306</v>
      </c>
      <c r="F890" s="20">
        <v>42745</v>
      </c>
    </row>
    <row r="891" spans="1:6" ht="15" customHeight="1" x14ac:dyDescent="0.25">
      <c r="A891" s="123" t="s">
        <v>2866</v>
      </c>
      <c r="B891" s="80" t="s">
        <v>2512</v>
      </c>
      <c r="C891" s="113">
        <v>316064</v>
      </c>
      <c r="D891" s="19">
        <v>1000</v>
      </c>
      <c r="E891" s="20">
        <v>40940</v>
      </c>
      <c r="F891" s="14">
        <v>42746</v>
      </c>
    </row>
    <row r="892" spans="1:6" ht="15" customHeight="1" x14ac:dyDescent="0.25">
      <c r="A892" s="123" t="s">
        <v>2866</v>
      </c>
      <c r="B892" s="69" t="s">
        <v>973</v>
      </c>
      <c r="C892" s="70" t="s">
        <v>2513</v>
      </c>
      <c r="D892" s="13">
        <v>2000</v>
      </c>
      <c r="E892" s="14">
        <v>42746</v>
      </c>
      <c r="F892" s="20">
        <v>42745</v>
      </c>
    </row>
    <row r="893" spans="1:6" ht="15" customHeight="1" x14ac:dyDescent="0.25">
      <c r="A893" s="104" t="s">
        <v>925</v>
      </c>
      <c r="B893" s="80" t="s">
        <v>926</v>
      </c>
      <c r="C893" s="81" t="s">
        <v>927</v>
      </c>
      <c r="D893" s="19" t="s">
        <v>928</v>
      </c>
      <c r="E893" s="20">
        <v>42744</v>
      </c>
      <c r="F893" s="20">
        <v>42745</v>
      </c>
    </row>
    <row r="894" spans="1:6" ht="30" customHeight="1" x14ac:dyDescent="0.25">
      <c r="A894" s="104" t="s">
        <v>925</v>
      </c>
      <c r="B894" s="80" t="s">
        <v>929</v>
      </c>
      <c r="C894" s="81" t="s">
        <v>930</v>
      </c>
      <c r="D894" s="19" t="s">
        <v>931</v>
      </c>
      <c r="E894" s="20">
        <v>42745</v>
      </c>
      <c r="F894" s="20">
        <v>42744</v>
      </c>
    </row>
    <row r="895" spans="1:6" ht="30" customHeight="1" x14ac:dyDescent="0.25">
      <c r="A895" s="104" t="s">
        <v>925</v>
      </c>
      <c r="B895" s="80" t="s">
        <v>932</v>
      </c>
      <c r="C895" s="81" t="s">
        <v>933</v>
      </c>
      <c r="D895" s="19" t="s">
        <v>934</v>
      </c>
      <c r="E895" s="20">
        <v>42744</v>
      </c>
      <c r="F895" s="20">
        <v>42744</v>
      </c>
    </row>
    <row r="896" spans="1:6" ht="30" customHeight="1" x14ac:dyDescent="0.25">
      <c r="A896" s="104" t="s">
        <v>925</v>
      </c>
      <c r="B896" s="80" t="s">
        <v>2514</v>
      </c>
      <c r="C896" s="81" t="s">
        <v>2515</v>
      </c>
      <c r="D896" s="19">
        <v>1400</v>
      </c>
      <c r="E896" s="20">
        <v>42064</v>
      </c>
      <c r="F896" s="20">
        <v>42744</v>
      </c>
    </row>
    <row r="897" spans="1:6" ht="30" customHeight="1" x14ac:dyDescent="0.25">
      <c r="A897" s="104" t="s">
        <v>925</v>
      </c>
      <c r="B897" s="80" t="s">
        <v>2516</v>
      </c>
      <c r="C897" s="81" t="s">
        <v>2517</v>
      </c>
      <c r="D897" s="19">
        <v>2300</v>
      </c>
      <c r="E897" s="20">
        <v>42064</v>
      </c>
      <c r="F897" s="20">
        <v>42744</v>
      </c>
    </row>
    <row r="898" spans="1:6" ht="30" customHeight="1" x14ac:dyDescent="0.25">
      <c r="A898" s="104" t="s">
        <v>925</v>
      </c>
      <c r="B898" s="80" t="s">
        <v>2516</v>
      </c>
      <c r="C898" s="81" t="s">
        <v>2518</v>
      </c>
      <c r="D898" s="19">
        <v>2300</v>
      </c>
      <c r="E898" s="20">
        <v>42064</v>
      </c>
      <c r="F898" s="20">
        <v>42745</v>
      </c>
    </row>
    <row r="899" spans="1:6" ht="30" customHeight="1" x14ac:dyDescent="0.25">
      <c r="A899" s="104" t="s">
        <v>925</v>
      </c>
      <c r="B899" s="80" t="s">
        <v>2519</v>
      </c>
      <c r="C899" s="113">
        <v>12778025</v>
      </c>
      <c r="D899" s="57">
        <v>2000</v>
      </c>
      <c r="E899" s="20">
        <v>40664</v>
      </c>
      <c r="F899" s="20">
        <v>42745</v>
      </c>
    </row>
    <row r="900" spans="1:6" ht="30" customHeight="1" x14ac:dyDescent="0.25">
      <c r="A900" s="16" t="s">
        <v>2867</v>
      </c>
      <c r="B900" s="80" t="s">
        <v>2520</v>
      </c>
      <c r="C900" s="81">
        <v>412134</v>
      </c>
      <c r="D900" s="19">
        <v>3000</v>
      </c>
      <c r="E900" s="20">
        <v>42675</v>
      </c>
      <c r="F900" s="20">
        <v>42746</v>
      </c>
    </row>
    <row r="901" spans="1:6" ht="30" customHeight="1" x14ac:dyDescent="0.25">
      <c r="A901" s="16" t="s">
        <v>2867</v>
      </c>
      <c r="B901" s="80" t="s">
        <v>2503</v>
      </c>
      <c r="C901" s="81">
        <v>413140</v>
      </c>
      <c r="D901" s="19">
        <v>2000</v>
      </c>
      <c r="E901" s="20">
        <v>42705</v>
      </c>
      <c r="F901" s="14">
        <v>42744</v>
      </c>
    </row>
    <row r="902" spans="1:6" ht="30" customHeight="1" x14ac:dyDescent="0.25">
      <c r="A902" s="104" t="s">
        <v>917</v>
      </c>
      <c r="B902" s="80" t="s">
        <v>920</v>
      </c>
      <c r="C902" s="122" t="s">
        <v>921</v>
      </c>
      <c r="D902" s="19">
        <v>2000</v>
      </c>
      <c r="E902" s="20">
        <v>38596</v>
      </c>
      <c r="F902" s="20">
        <v>42746</v>
      </c>
    </row>
    <row r="903" spans="1:6" ht="30" customHeight="1" x14ac:dyDescent="0.25">
      <c r="A903" s="27" t="s">
        <v>2868</v>
      </c>
      <c r="B903" s="80" t="s">
        <v>919</v>
      </c>
      <c r="C903" s="113">
        <v>200875626</v>
      </c>
      <c r="D903" s="19">
        <v>2000</v>
      </c>
      <c r="E903" s="20">
        <v>40695</v>
      </c>
      <c r="F903" s="20">
        <v>42746</v>
      </c>
    </row>
    <row r="904" spans="1:6" ht="30" customHeight="1" x14ac:dyDescent="0.25">
      <c r="A904" s="27" t="s">
        <v>2868</v>
      </c>
      <c r="B904" s="80" t="s">
        <v>919</v>
      </c>
      <c r="C904" s="113">
        <v>201137088</v>
      </c>
      <c r="D904" s="19">
        <v>2000</v>
      </c>
      <c r="E904" s="20">
        <v>41183</v>
      </c>
      <c r="F904" s="14">
        <v>42744</v>
      </c>
    </row>
    <row r="905" spans="1:6" ht="30" customHeight="1" x14ac:dyDescent="0.25">
      <c r="A905" s="16" t="s">
        <v>2869</v>
      </c>
      <c r="B905" s="80" t="s">
        <v>2521</v>
      </c>
      <c r="C905" s="113">
        <v>408362</v>
      </c>
      <c r="D905" s="19">
        <v>2000</v>
      </c>
      <c r="E905" s="20">
        <v>42614</v>
      </c>
      <c r="F905" s="20">
        <v>42746</v>
      </c>
    </row>
    <row r="906" spans="1:6" ht="30" customHeight="1" x14ac:dyDescent="0.25">
      <c r="A906" s="16" t="s">
        <v>2869</v>
      </c>
      <c r="B906" s="80" t="s">
        <v>2521</v>
      </c>
      <c r="C906" s="113">
        <v>408372</v>
      </c>
      <c r="D906" s="19">
        <v>2000</v>
      </c>
      <c r="E906" s="20">
        <v>42614</v>
      </c>
      <c r="F906" s="20">
        <v>42746</v>
      </c>
    </row>
    <row r="907" spans="1:6" ht="30" customHeight="1" x14ac:dyDescent="0.25">
      <c r="A907" s="104" t="s">
        <v>896</v>
      </c>
      <c r="B907" s="80" t="s">
        <v>894</v>
      </c>
      <c r="C907" s="107" t="s">
        <v>895</v>
      </c>
      <c r="D907" s="19">
        <v>500</v>
      </c>
      <c r="E907" s="20">
        <v>42745</v>
      </c>
      <c r="F907" s="20">
        <v>42744</v>
      </c>
    </row>
    <row r="908" spans="1:6" ht="15" customHeight="1" x14ac:dyDescent="0.25">
      <c r="A908" s="104" t="s">
        <v>896</v>
      </c>
      <c r="B908" s="80" t="s">
        <v>897</v>
      </c>
      <c r="C908" s="81" t="s">
        <v>898</v>
      </c>
      <c r="D908" s="57" t="s">
        <v>35</v>
      </c>
      <c r="E908" s="20">
        <v>42744</v>
      </c>
      <c r="F908" s="20">
        <v>42744</v>
      </c>
    </row>
    <row r="909" spans="1:6" ht="15" customHeight="1" x14ac:dyDescent="0.25">
      <c r="A909" s="104" t="s">
        <v>896</v>
      </c>
      <c r="B909" s="80" t="s">
        <v>899</v>
      </c>
      <c r="C909" s="81" t="s">
        <v>900</v>
      </c>
      <c r="D909" s="57" t="s">
        <v>135</v>
      </c>
      <c r="E909" s="20">
        <v>42394</v>
      </c>
      <c r="F909" s="20">
        <v>42744</v>
      </c>
    </row>
    <row r="910" spans="1:6" ht="15" customHeight="1" x14ac:dyDescent="0.25">
      <c r="A910" s="104" t="s">
        <v>896</v>
      </c>
      <c r="B910" s="80" t="s">
        <v>901</v>
      </c>
      <c r="C910" s="81">
        <v>994</v>
      </c>
      <c r="D910" s="57">
        <v>3000</v>
      </c>
      <c r="E910" s="20"/>
      <c r="F910" s="20">
        <v>42744</v>
      </c>
    </row>
    <row r="911" spans="1:6" ht="41.25" customHeight="1" x14ac:dyDescent="0.25">
      <c r="A911" s="104" t="s">
        <v>896</v>
      </c>
      <c r="B911" s="80" t="s">
        <v>2522</v>
      </c>
      <c r="C911" s="81" t="s">
        <v>2523</v>
      </c>
      <c r="D911" s="57">
        <v>1600</v>
      </c>
      <c r="E911" s="20">
        <v>42744</v>
      </c>
      <c r="F911" s="20">
        <v>42744</v>
      </c>
    </row>
    <row r="912" spans="1:6" ht="15" customHeight="1" x14ac:dyDescent="0.25">
      <c r="A912" s="104" t="s">
        <v>896</v>
      </c>
      <c r="B912" s="80" t="s">
        <v>2524</v>
      </c>
      <c r="C912" s="81">
        <v>99747</v>
      </c>
      <c r="D912" s="57">
        <v>689</v>
      </c>
      <c r="E912" s="20">
        <v>41883</v>
      </c>
      <c r="F912" s="20">
        <v>42744</v>
      </c>
    </row>
    <row r="913" spans="1:6" ht="15" customHeight="1" x14ac:dyDescent="0.25">
      <c r="A913" s="104" t="s">
        <v>896</v>
      </c>
      <c r="B913" s="80" t="s">
        <v>902</v>
      </c>
      <c r="C913" s="81" t="s">
        <v>903</v>
      </c>
      <c r="D913" s="57" t="s">
        <v>41</v>
      </c>
      <c r="E913" s="20">
        <v>42394</v>
      </c>
      <c r="F913" s="20">
        <v>42745</v>
      </c>
    </row>
    <row r="914" spans="1:6" ht="30" customHeight="1" x14ac:dyDescent="0.25">
      <c r="A914" s="104" t="s">
        <v>896</v>
      </c>
      <c r="B914" s="80" t="s">
        <v>904</v>
      </c>
      <c r="C914" s="81" t="s">
        <v>905</v>
      </c>
      <c r="D914" s="19" t="s">
        <v>625</v>
      </c>
      <c r="E914" s="20">
        <v>42745</v>
      </c>
      <c r="F914" s="20">
        <v>42746</v>
      </c>
    </row>
    <row r="915" spans="1:6" ht="30" customHeight="1" x14ac:dyDescent="0.25">
      <c r="A915" s="104" t="s">
        <v>2525</v>
      </c>
      <c r="B915" s="80" t="s">
        <v>870</v>
      </c>
      <c r="C915" s="81" t="s">
        <v>873</v>
      </c>
      <c r="D915" s="57" t="s">
        <v>872</v>
      </c>
      <c r="E915" s="20">
        <v>42387</v>
      </c>
      <c r="F915" s="20">
        <v>42744</v>
      </c>
    </row>
    <row r="916" spans="1:6" ht="84.75" customHeight="1" x14ac:dyDescent="0.25">
      <c r="A916" s="104" t="s">
        <v>2525</v>
      </c>
      <c r="B916" s="80" t="s">
        <v>876</v>
      </c>
      <c r="C916" s="81" t="s">
        <v>877</v>
      </c>
      <c r="D916" s="57" t="s">
        <v>22</v>
      </c>
      <c r="E916" s="20">
        <v>42387</v>
      </c>
      <c r="F916" s="20">
        <v>42744</v>
      </c>
    </row>
    <row r="917" spans="1:6" ht="15" customHeight="1" x14ac:dyDescent="0.25">
      <c r="A917" s="104" t="s">
        <v>2525</v>
      </c>
      <c r="B917" s="80" t="s">
        <v>879</v>
      </c>
      <c r="C917" s="81" t="s">
        <v>880</v>
      </c>
      <c r="D917" s="19" t="s">
        <v>881</v>
      </c>
      <c r="E917" s="20">
        <v>42387</v>
      </c>
      <c r="F917" s="20">
        <v>42744</v>
      </c>
    </row>
    <row r="918" spans="1:6" ht="30" customHeight="1" x14ac:dyDescent="0.25">
      <c r="A918" s="104" t="s">
        <v>2525</v>
      </c>
      <c r="B918" s="80" t="s">
        <v>883</v>
      </c>
      <c r="C918" s="81">
        <v>81230</v>
      </c>
      <c r="D918" s="57">
        <v>5300</v>
      </c>
      <c r="E918" s="20">
        <v>42387</v>
      </c>
      <c r="F918" s="20">
        <v>42744</v>
      </c>
    </row>
    <row r="919" spans="1:6" ht="15" customHeight="1" x14ac:dyDescent="0.25">
      <c r="A919" s="104" t="s">
        <v>2525</v>
      </c>
      <c r="B919" s="80" t="s">
        <v>885</v>
      </c>
      <c r="C919" s="81" t="s">
        <v>886</v>
      </c>
      <c r="D919" s="19" t="s">
        <v>83</v>
      </c>
      <c r="E919" s="20">
        <v>42387</v>
      </c>
      <c r="F919" s="20">
        <v>42745</v>
      </c>
    </row>
    <row r="920" spans="1:6" ht="15" customHeight="1" x14ac:dyDescent="0.25">
      <c r="A920" s="16" t="s">
        <v>2870</v>
      </c>
      <c r="B920" s="80" t="s">
        <v>870</v>
      </c>
      <c r="C920" s="81" t="s">
        <v>871</v>
      </c>
      <c r="D920" s="57" t="s">
        <v>872</v>
      </c>
      <c r="E920" s="20">
        <v>42387</v>
      </c>
      <c r="F920" s="20">
        <v>42744</v>
      </c>
    </row>
    <row r="921" spans="1:6" ht="15" customHeight="1" x14ac:dyDescent="0.25">
      <c r="A921" s="104" t="s">
        <v>2526</v>
      </c>
      <c r="B921" s="80" t="s">
        <v>211</v>
      </c>
      <c r="C921" s="81" t="s">
        <v>212</v>
      </c>
      <c r="D921" s="19" t="s">
        <v>22</v>
      </c>
      <c r="E921" s="20">
        <v>42388</v>
      </c>
      <c r="F921" s="20">
        <v>42745</v>
      </c>
    </row>
    <row r="922" spans="1:6" ht="15" customHeight="1" x14ac:dyDescent="0.25">
      <c r="A922" s="104" t="s">
        <v>2526</v>
      </c>
      <c r="B922" s="80" t="s">
        <v>213</v>
      </c>
      <c r="C922" s="81" t="s">
        <v>214</v>
      </c>
      <c r="D922" s="19" t="s">
        <v>22</v>
      </c>
      <c r="E922" s="20">
        <v>42388</v>
      </c>
      <c r="F922" s="20">
        <v>42744</v>
      </c>
    </row>
    <row r="923" spans="1:6" ht="15" customHeight="1" x14ac:dyDescent="0.25">
      <c r="A923" s="16" t="s">
        <v>2527</v>
      </c>
      <c r="B923" s="80" t="s">
        <v>868</v>
      </c>
      <c r="C923" s="122">
        <v>86393</v>
      </c>
      <c r="D923" s="19">
        <v>400</v>
      </c>
      <c r="E923" s="20">
        <v>40787</v>
      </c>
      <c r="F923" s="20">
        <v>42745</v>
      </c>
    </row>
    <row r="924" spans="1:6" ht="15" customHeight="1" x14ac:dyDescent="0.25">
      <c r="A924" s="104" t="s">
        <v>2871</v>
      </c>
      <c r="B924" s="80" t="s">
        <v>865</v>
      </c>
      <c r="C924" s="81" t="s">
        <v>866</v>
      </c>
      <c r="D924" s="57" t="s">
        <v>135</v>
      </c>
      <c r="E924" s="20">
        <v>42387</v>
      </c>
      <c r="F924" s="14">
        <v>42788</v>
      </c>
    </row>
    <row r="925" spans="1:6" ht="15" customHeight="1" x14ac:dyDescent="0.25">
      <c r="A925" s="16" t="s">
        <v>2872</v>
      </c>
      <c r="B925" s="80" t="s">
        <v>2528</v>
      </c>
      <c r="C925" s="113">
        <v>412093</v>
      </c>
      <c r="D925" s="57">
        <v>2000</v>
      </c>
      <c r="E925" s="20">
        <v>42675</v>
      </c>
      <c r="F925" s="20">
        <v>42745</v>
      </c>
    </row>
    <row r="926" spans="1:6" ht="15" customHeight="1" x14ac:dyDescent="0.25">
      <c r="A926" s="68" t="s">
        <v>2566</v>
      </c>
      <c r="B926" s="69" t="s">
        <v>569</v>
      </c>
      <c r="C926" s="70" t="s">
        <v>570</v>
      </c>
      <c r="D926" s="13" t="s">
        <v>41</v>
      </c>
      <c r="E926" s="14">
        <v>39692</v>
      </c>
      <c r="F926" s="14">
        <v>42752</v>
      </c>
    </row>
    <row r="927" spans="1:6" ht="15" customHeight="1" x14ac:dyDescent="0.25">
      <c r="A927" s="68" t="s">
        <v>2566</v>
      </c>
      <c r="B927" s="69" t="s">
        <v>571</v>
      </c>
      <c r="C927" s="70" t="s">
        <v>572</v>
      </c>
      <c r="D927" s="13" t="s">
        <v>573</v>
      </c>
      <c r="E927" s="14">
        <v>37653</v>
      </c>
      <c r="F927" s="14">
        <v>42752</v>
      </c>
    </row>
    <row r="928" spans="1:6" ht="30" customHeight="1" x14ac:dyDescent="0.25">
      <c r="A928" s="68" t="s">
        <v>2566</v>
      </c>
      <c r="B928" s="69" t="s">
        <v>580</v>
      </c>
      <c r="C928" s="70" t="s">
        <v>581</v>
      </c>
      <c r="D928" s="13" t="s">
        <v>51</v>
      </c>
      <c r="E928" s="14"/>
      <c r="F928" s="14">
        <v>42752</v>
      </c>
    </row>
    <row r="929" spans="1:6" ht="30" customHeight="1" x14ac:dyDescent="0.25">
      <c r="A929" s="68" t="s">
        <v>2873</v>
      </c>
      <c r="B929" s="69" t="s">
        <v>574</v>
      </c>
      <c r="C929" s="70" t="s">
        <v>575</v>
      </c>
      <c r="D929" s="13" t="s">
        <v>576</v>
      </c>
      <c r="E929" s="14">
        <v>41080</v>
      </c>
      <c r="F929" s="14">
        <v>42752</v>
      </c>
    </row>
    <row r="930" spans="1:6" ht="30" customHeight="1" x14ac:dyDescent="0.25">
      <c r="A930" s="104" t="s">
        <v>2529</v>
      </c>
      <c r="B930" s="80" t="s">
        <v>2530</v>
      </c>
      <c r="C930" s="81">
        <v>299411</v>
      </c>
      <c r="D930" s="19">
        <v>2000</v>
      </c>
      <c r="E930" s="20">
        <v>42744</v>
      </c>
      <c r="F930" s="20">
        <v>42746</v>
      </c>
    </row>
    <row r="931" spans="1:6" ht="30" customHeight="1" x14ac:dyDescent="0.25">
      <c r="A931" s="68" t="s">
        <v>2874</v>
      </c>
      <c r="B931" s="69" t="s">
        <v>2531</v>
      </c>
      <c r="C931" s="70" t="s">
        <v>2532</v>
      </c>
      <c r="D931" s="13" t="s">
        <v>22</v>
      </c>
      <c r="E931" s="14">
        <v>42387</v>
      </c>
      <c r="F931" s="20">
        <v>42744</v>
      </c>
    </row>
    <row r="932" spans="1:6" ht="45" customHeight="1" x14ac:dyDescent="0.25">
      <c r="A932" s="104" t="s">
        <v>2875</v>
      </c>
      <c r="B932" s="80" t="s">
        <v>949</v>
      </c>
      <c r="C932" s="81" t="s">
        <v>950</v>
      </c>
      <c r="D932" s="57" t="s">
        <v>135</v>
      </c>
      <c r="E932" s="20">
        <v>42387</v>
      </c>
      <c r="F932" s="20">
        <v>42796</v>
      </c>
    </row>
    <row r="933" spans="1:6" ht="45" customHeight="1" x14ac:dyDescent="0.25">
      <c r="A933" s="104" t="s">
        <v>2875</v>
      </c>
      <c r="B933" s="80" t="s">
        <v>2533</v>
      </c>
      <c r="C933" s="81" t="s">
        <v>2534</v>
      </c>
      <c r="D933" s="57">
        <v>2500</v>
      </c>
      <c r="E933" s="20">
        <v>41883</v>
      </c>
      <c r="F933" s="20">
        <v>42746</v>
      </c>
    </row>
    <row r="934" spans="1:6" ht="15" customHeight="1" x14ac:dyDescent="0.25">
      <c r="A934" s="104" t="s">
        <v>2875</v>
      </c>
      <c r="B934" s="80" t="s">
        <v>2533</v>
      </c>
      <c r="C934" s="81" t="s">
        <v>2535</v>
      </c>
      <c r="D934" s="57">
        <v>2500</v>
      </c>
      <c r="E934" s="20">
        <v>41883</v>
      </c>
      <c r="F934" s="20">
        <v>42746</v>
      </c>
    </row>
    <row r="935" spans="1:6" ht="15" customHeight="1" x14ac:dyDescent="0.25">
      <c r="A935" s="104" t="s">
        <v>2875</v>
      </c>
      <c r="B935" s="80" t="s">
        <v>2536</v>
      </c>
      <c r="C935" s="81" t="s">
        <v>2537</v>
      </c>
      <c r="D935" s="57">
        <v>3200</v>
      </c>
      <c r="E935" s="20">
        <v>41883</v>
      </c>
      <c r="F935" s="20">
        <v>42746</v>
      </c>
    </row>
    <row r="936" spans="1:6" ht="15" customHeight="1" x14ac:dyDescent="0.25">
      <c r="A936" s="104" t="s">
        <v>2875</v>
      </c>
      <c r="B936" s="80" t="s">
        <v>2536</v>
      </c>
      <c r="C936" s="81" t="s">
        <v>2538</v>
      </c>
      <c r="D936" s="57">
        <v>3200</v>
      </c>
      <c r="E936" s="20">
        <v>41883</v>
      </c>
      <c r="F936" s="14">
        <v>42745</v>
      </c>
    </row>
    <row r="937" spans="1:6" ht="60" customHeight="1" x14ac:dyDescent="0.25">
      <c r="A937" s="104" t="s">
        <v>2539</v>
      </c>
      <c r="B937" s="121" t="s">
        <v>192</v>
      </c>
      <c r="C937" s="81" t="s">
        <v>193</v>
      </c>
      <c r="D937" s="57" t="s">
        <v>194</v>
      </c>
      <c r="E937" s="20">
        <v>42387</v>
      </c>
      <c r="F937" s="20">
        <v>42745</v>
      </c>
    </row>
    <row r="938" spans="1:6" ht="30" customHeight="1" x14ac:dyDescent="0.25">
      <c r="A938" s="104" t="s">
        <v>2539</v>
      </c>
      <c r="B938" s="80" t="s">
        <v>201</v>
      </c>
      <c r="C938" s="81" t="s">
        <v>202</v>
      </c>
      <c r="D938" s="19" t="s">
        <v>203</v>
      </c>
      <c r="E938" s="20">
        <v>42745</v>
      </c>
      <c r="F938" s="20">
        <v>42745</v>
      </c>
    </row>
    <row r="939" spans="1:6" ht="15" customHeight="1" x14ac:dyDescent="0.25">
      <c r="A939" s="104" t="s">
        <v>2539</v>
      </c>
      <c r="B939" s="80" t="s">
        <v>221</v>
      </c>
      <c r="C939" s="81" t="s">
        <v>222</v>
      </c>
      <c r="D939" s="19" t="s">
        <v>223</v>
      </c>
      <c r="E939" s="20">
        <v>42387</v>
      </c>
      <c r="F939" s="20">
        <v>42746</v>
      </c>
    </row>
    <row r="940" spans="1:6" ht="15" customHeight="1" x14ac:dyDescent="0.25">
      <c r="A940" s="104" t="s">
        <v>2539</v>
      </c>
      <c r="B940" s="80" t="s">
        <v>252</v>
      </c>
      <c r="C940" s="81" t="s">
        <v>253</v>
      </c>
      <c r="D940" s="19" t="s">
        <v>135</v>
      </c>
      <c r="E940" s="20">
        <v>42746</v>
      </c>
      <c r="F940" s="14">
        <v>42745</v>
      </c>
    </row>
    <row r="941" spans="1:6" ht="15" customHeight="1" x14ac:dyDescent="0.25">
      <c r="A941" s="104" t="s">
        <v>2539</v>
      </c>
      <c r="B941" s="69" t="s">
        <v>255</v>
      </c>
      <c r="C941" s="70" t="s">
        <v>256</v>
      </c>
      <c r="D941" s="13" t="s">
        <v>143</v>
      </c>
      <c r="E941" s="14">
        <v>41564</v>
      </c>
      <c r="F941" s="14">
        <v>42746</v>
      </c>
    </row>
    <row r="942" spans="1:6" ht="15" customHeight="1" x14ac:dyDescent="0.25">
      <c r="A942" s="104" t="s">
        <v>2539</v>
      </c>
      <c r="B942" s="69" t="s">
        <v>257</v>
      </c>
      <c r="C942" s="70">
        <v>952597</v>
      </c>
      <c r="D942" s="13" t="s">
        <v>143</v>
      </c>
      <c r="E942" s="14">
        <v>42746</v>
      </c>
      <c r="F942" s="20">
        <v>42746</v>
      </c>
    </row>
    <row r="943" spans="1:6" ht="15" customHeight="1" x14ac:dyDescent="0.25">
      <c r="A943" s="104" t="s">
        <v>2539</v>
      </c>
      <c r="B943" s="80" t="s">
        <v>259</v>
      </c>
      <c r="C943" s="81" t="s">
        <v>260</v>
      </c>
      <c r="D943" s="19" t="s">
        <v>22</v>
      </c>
      <c r="E943" s="20">
        <v>42746</v>
      </c>
      <c r="F943" s="20">
        <v>42745</v>
      </c>
    </row>
    <row r="944" spans="1:6" ht="15" customHeight="1" x14ac:dyDescent="0.25">
      <c r="A944" s="55" t="s">
        <v>2539</v>
      </c>
      <c r="B944" s="88" t="s">
        <v>207</v>
      </c>
      <c r="C944" s="90">
        <v>84397</v>
      </c>
      <c r="D944" s="19">
        <v>3150</v>
      </c>
      <c r="E944" s="20">
        <v>42387</v>
      </c>
      <c r="F944" s="20">
        <v>42387</v>
      </c>
    </row>
    <row r="945" spans="1:6" ht="15" customHeight="1" x14ac:dyDescent="0.25">
      <c r="A945" s="55" t="s">
        <v>2539</v>
      </c>
      <c r="B945" s="88" t="s">
        <v>217</v>
      </c>
      <c r="C945" s="90" t="s">
        <v>218</v>
      </c>
      <c r="D945" s="19" t="s">
        <v>22</v>
      </c>
      <c r="E945" s="20">
        <v>42387</v>
      </c>
      <c r="F945" s="20">
        <v>42387</v>
      </c>
    </row>
    <row r="946" spans="1:6" ht="15" customHeight="1" x14ac:dyDescent="0.25">
      <c r="A946" s="55" t="s">
        <v>2539</v>
      </c>
      <c r="B946" s="82" t="s">
        <v>243</v>
      </c>
      <c r="C946" s="83" t="s">
        <v>244</v>
      </c>
      <c r="D946" s="13" t="s">
        <v>190</v>
      </c>
      <c r="E946" s="14">
        <v>41543</v>
      </c>
      <c r="F946" s="14">
        <v>42398</v>
      </c>
    </row>
    <row r="947" spans="1:6" ht="30" customHeight="1" x14ac:dyDescent="0.25">
      <c r="A947" s="55" t="s">
        <v>2539</v>
      </c>
      <c r="B947" s="88" t="s">
        <v>173</v>
      </c>
      <c r="C947" s="90" t="s">
        <v>174</v>
      </c>
      <c r="D947" s="19" t="s">
        <v>127</v>
      </c>
      <c r="E947" s="20">
        <v>40422</v>
      </c>
      <c r="F947" s="14">
        <v>42398</v>
      </c>
    </row>
    <row r="948" spans="1:6" ht="15" customHeight="1" x14ac:dyDescent="0.25">
      <c r="A948" s="104" t="s">
        <v>2540</v>
      </c>
      <c r="B948" s="80" t="s">
        <v>888</v>
      </c>
      <c r="C948" s="81" t="s">
        <v>889</v>
      </c>
      <c r="D948" s="19" t="s">
        <v>135</v>
      </c>
      <c r="E948" s="20">
        <v>42746</v>
      </c>
      <c r="F948" s="20">
        <v>42745</v>
      </c>
    </row>
    <row r="949" spans="1:6" ht="45" customHeight="1" x14ac:dyDescent="0.25">
      <c r="A949" s="104" t="s">
        <v>2541</v>
      </c>
      <c r="B949" s="80" t="s">
        <v>910</v>
      </c>
      <c r="C949" s="81" t="s">
        <v>911</v>
      </c>
      <c r="D949" s="19" t="s">
        <v>912</v>
      </c>
      <c r="E949" s="20">
        <v>42387</v>
      </c>
      <c r="F949" s="20">
        <v>42746</v>
      </c>
    </row>
    <row r="950" spans="1:6" ht="30" customHeight="1" x14ac:dyDescent="0.25">
      <c r="A950" s="16" t="s">
        <v>2876</v>
      </c>
      <c r="B950" s="80" t="s">
        <v>2542</v>
      </c>
      <c r="C950" s="81">
        <v>20984</v>
      </c>
      <c r="D950" s="19">
        <v>2000</v>
      </c>
      <c r="E950" s="20">
        <v>42746</v>
      </c>
      <c r="F950" s="20">
        <v>42746</v>
      </c>
    </row>
    <row r="951" spans="1:6" ht="30" customHeight="1" x14ac:dyDescent="0.25">
      <c r="A951" s="16" t="s">
        <v>2877</v>
      </c>
      <c r="B951" s="69" t="s">
        <v>2543</v>
      </c>
      <c r="C951" s="70">
        <v>6578</v>
      </c>
      <c r="D951" s="13">
        <v>3150</v>
      </c>
      <c r="E951" s="14">
        <v>42746</v>
      </c>
      <c r="F951" s="20">
        <v>42746</v>
      </c>
    </row>
    <row r="952" spans="1:6" ht="30" customHeight="1" x14ac:dyDescent="0.25">
      <c r="A952" s="16" t="s">
        <v>2878</v>
      </c>
      <c r="B952" s="80" t="s">
        <v>2544</v>
      </c>
      <c r="C952" s="81" t="s">
        <v>2545</v>
      </c>
      <c r="D952" s="19">
        <v>5300</v>
      </c>
      <c r="E952" s="20">
        <v>42746</v>
      </c>
      <c r="F952" s="14">
        <v>42746</v>
      </c>
    </row>
    <row r="953" spans="1:6" ht="15" customHeight="1" x14ac:dyDescent="0.25">
      <c r="A953" s="16" t="s">
        <v>2879</v>
      </c>
      <c r="B953" s="80" t="s">
        <v>224</v>
      </c>
      <c r="C953" s="81" t="s">
        <v>225</v>
      </c>
      <c r="D953" s="19" t="s">
        <v>22</v>
      </c>
      <c r="E953" s="20">
        <v>42746</v>
      </c>
      <c r="F953" s="20">
        <v>42746</v>
      </c>
    </row>
    <row r="954" spans="1:6" ht="30" customHeight="1" x14ac:dyDescent="0.25">
      <c r="A954" s="68" t="s">
        <v>2880</v>
      </c>
      <c r="B954" s="69" t="s">
        <v>740</v>
      </c>
      <c r="C954" s="70" t="s">
        <v>741</v>
      </c>
      <c r="D954" s="33" t="s">
        <v>625</v>
      </c>
      <c r="E954" s="14">
        <v>42744</v>
      </c>
      <c r="F954" s="20">
        <v>42746</v>
      </c>
    </row>
    <row r="955" spans="1:6" ht="15" customHeight="1" x14ac:dyDescent="0.25">
      <c r="A955" s="104" t="s">
        <v>2881</v>
      </c>
      <c r="B955" s="80" t="s">
        <v>226</v>
      </c>
      <c r="C955" s="81" t="s">
        <v>227</v>
      </c>
      <c r="D955" s="19">
        <v>8000</v>
      </c>
      <c r="E955" s="20">
        <v>42387</v>
      </c>
      <c r="F955" s="14">
        <v>42744</v>
      </c>
    </row>
    <row r="956" spans="1:6" ht="15" customHeight="1" x14ac:dyDescent="0.25">
      <c r="A956" s="104" t="s">
        <v>2882</v>
      </c>
      <c r="B956" s="80" t="s">
        <v>2546</v>
      </c>
      <c r="C956" s="81">
        <v>34891</v>
      </c>
      <c r="D956" s="19">
        <v>5000</v>
      </c>
      <c r="E956" s="20">
        <v>42370</v>
      </c>
      <c r="F956" s="20">
        <v>42745</v>
      </c>
    </row>
    <row r="957" spans="1:6" ht="15" customHeight="1" x14ac:dyDescent="0.25">
      <c r="A957" s="104" t="s">
        <v>2883</v>
      </c>
      <c r="B957" s="80" t="s">
        <v>995</v>
      </c>
      <c r="C957" s="81" t="s">
        <v>996</v>
      </c>
      <c r="D957" s="19" t="s">
        <v>135</v>
      </c>
      <c r="E957" s="20">
        <v>36193</v>
      </c>
      <c r="F957" s="14">
        <v>42746</v>
      </c>
    </row>
    <row r="958" spans="1:6" ht="15" customHeight="1" x14ac:dyDescent="0.25">
      <c r="A958" s="104" t="s">
        <v>2883</v>
      </c>
      <c r="B958" s="80" t="s">
        <v>997</v>
      </c>
      <c r="C958" s="81" t="s">
        <v>998</v>
      </c>
      <c r="D958" s="19" t="s">
        <v>135</v>
      </c>
      <c r="E958" s="20">
        <v>39409</v>
      </c>
      <c r="F958" s="14">
        <v>42746</v>
      </c>
    </row>
    <row r="959" spans="1:6" ht="30" customHeight="1" x14ac:dyDescent="0.25">
      <c r="A959" s="104" t="s">
        <v>2883</v>
      </c>
      <c r="B959" s="80" t="s">
        <v>999</v>
      </c>
      <c r="C959" s="81">
        <v>80805</v>
      </c>
      <c r="D959" s="19">
        <v>1500</v>
      </c>
      <c r="E959" s="20" t="s">
        <v>1000</v>
      </c>
      <c r="F959" s="14">
        <v>42788</v>
      </c>
    </row>
    <row r="960" spans="1:6" ht="30" customHeight="1" x14ac:dyDescent="0.25">
      <c r="A960" s="73" t="s">
        <v>850</v>
      </c>
      <c r="B960" s="82" t="s">
        <v>851</v>
      </c>
      <c r="C960" s="83" t="s">
        <v>852</v>
      </c>
      <c r="D960" s="33">
        <v>5000</v>
      </c>
      <c r="E960" s="14"/>
      <c r="F960" s="14">
        <v>42429</v>
      </c>
    </row>
    <row r="961" spans="1:6" ht="30" customHeight="1" x14ac:dyDescent="0.25">
      <c r="A961" s="73" t="s">
        <v>847</v>
      </c>
      <c r="B961" s="82" t="s">
        <v>848</v>
      </c>
      <c r="C961" s="83" t="s">
        <v>849</v>
      </c>
      <c r="D961" s="33">
        <v>5000</v>
      </c>
      <c r="E961" s="14"/>
      <c r="F961" s="14">
        <v>42429</v>
      </c>
    </row>
    <row r="962" spans="1:6" ht="15" customHeight="1" x14ac:dyDescent="0.25">
      <c r="A962" s="68" t="s">
        <v>840</v>
      </c>
      <c r="B962" s="69" t="s">
        <v>841</v>
      </c>
      <c r="C962" s="70" t="s">
        <v>842</v>
      </c>
      <c r="D962" s="13" t="s">
        <v>41</v>
      </c>
      <c r="E962" s="14">
        <v>35290</v>
      </c>
      <c r="F962" s="14">
        <v>42773</v>
      </c>
    </row>
    <row r="963" spans="1:6" ht="15" customHeight="1" x14ac:dyDescent="0.25">
      <c r="A963" s="68" t="s">
        <v>840</v>
      </c>
      <c r="B963" s="69" t="s">
        <v>843</v>
      </c>
      <c r="C963" s="70" t="s">
        <v>844</v>
      </c>
      <c r="D963" s="13" t="s">
        <v>22</v>
      </c>
      <c r="E963" s="14">
        <v>37379</v>
      </c>
      <c r="F963" s="14">
        <v>42773</v>
      </c>
    </row>
    <row r="964" spans="1:6" ht="15" customHeight="1" x14ac:dyDescent="0.25">
      <c r="A964" s="68" t="s">
        <v>840</v>
      </c>
      <c r="B964" s="69" t="s">
        <v>845</v>
      </c>
      <c r="C964" s="70" t="s">
        <v>846</v>
      </c>
      <c r="D964" s="13" t="s">
        <v>22</v>
      </c>
      <c r="E964" s="14">
        <v>37379</v>
      </c>
      <c r="F964" s="14">
        <v>42773</v>
      </c>
    </row>
    <row r="965" spans="1:6" ht="15" customHeight="1" x14ac:dyDescent="0.25">
      <c r="A965" s="68" t="s">
        <v>825</v>
      </c>
      <c r="B965" s="69" t="s">
        <v>826</v>
      </c>
      <c r="C965" s="70" t="s">
        <v>827</v>
      </c>
      <c r="D965" s="13" t="s">
        <v>135</v>
      </c>
      <c r="E965" s="14">
        <v>42429</v>
      </c>
      <c r="F965" s="14">
        <v>42773</v>
      </c>
    </row>
    <row r="966" spans="1:6" ht="45" customHeight="1" x14ac:dyDescent="0.25">
      <c r="A966" s="68" t="s">
        <v>825</v>
      </c>
      <c r="B966" s="69" t="s">
        <v>828</v>
      </c>
      <c r="C966" s="70" t="s">
        <v>829</v>
      </c>
      <c r="D966" s="13" t="s">
        <v>22</v>
      </c>
      <c r="E966" s="14">
        <v>37379</v>
      </c>
      <c r="F966" s="14">
        <v>42773</v>
      </c>
    </row>
    <row r="967" spans="1:6" ht="15" customHeight="1" x14ac:dyDescent="0.25">
      <c r="A967" s="68" t="s">
        <v>825</v>
      </c>
      <c r="B967" s="69" t="s">
        <v>830</v>
      </c>
      <c r="C967" s="70" t="s">
        <v>831</v>
      </c>
      <c r="D967" s="13" t="s">
        <v>135</v>
      </c>
      <c r="E967" s="14">
        <v>35556</v>
      </c>
      <c r="F967" s="14">
        <v>42773</v>
      </c>
    </row>
    <row r="968" spans="1:6" ht="30" customHeight="1" x14ac:dyDescent="0.25">
      <c r="A968" s="68" t="s">
        <v>825</v>
      </c>
      <c r="B968" s="69" t="s">
        <v>2547</v>
      </c>
      <c r="C968" s="70" t="s">
        <v>833</v>
      </c>
      <c r="D968" s="13" t="s">
        <v>135</v>
      </c>
      <c r="E968" s="14">
        <v>35551</v>
      </c>
      <c r="F968" s="14">
        <v>42773</v>
      </c>
    </row>
    <row r="969" spans="1:6" ht="30" customHeight="1" x14ac:dyDescent="0.25">
      <c r="A969" s="68" t="s">
        <v>825</v>
      </c>
      <c r="B969" s="69" t="s">
        <v>834</v>
      </c>
      <c r="C969" s="70" t="s">
        <v>835</v>
      </c>
      <c r="D969" s="13" t="s">
        <v>22</v>
      </c>
      <c r="E969" s="14">
        <v>37320</v>
      </c>
      <c r="F969" s="14">
        <v>42773</v>
      </c>
    </row>
    <row r="970" spans="1:6" ht="30" customHeight="1" x14ac:dyDescent="0.25">
      <c r="A970" s="68" t="s">
        <v>825</v>
      </c>
      <c r="B970" s="69" t="s">
        <v>836</v>
      </c>
      <c r="C970" s="70" t="s">
        <v>837</v>
      </c>
      <c r="D970" s="13" t="s">
        <v>135</v>
      </c>
      <c r="E970" s="14">
        <v>35551</v>
      </c>
      <c r="F970" s="14">
        <v>42773</v>
      </c>
    </row>
    <row r="971" spans="1:6" ht="30" customHeight="1" x14ac:dyDescent="0.25">
      <c r="A971" s="68" t="s">
        <v>825</v>
      </c>
      <c r="B971" s="69" t="s">
        <v>838</v>
      </c>
      <c r="C971" s="70" t="s">
        <v>839</v>
      </c>
      <c r="D971" s="13" t="s">
        <v>35</v>
      </c>
      <c r="E971" s="14">
        <v>42429</v>
      </c>
      <c r="F971" s="14">
        <v>42773</v>
      </c>
    </row>
    <row r="972" spans="1:6" ht="30" customHeight="1" x14ac:dyDescent="0.25">
      <c r="A972" s="104" t="s">
        <v>820</v>
      </c>
      <c r="B972" s="80" t="s">
        <v>821</v>
      </c>
      <c r="C972" s="81" t="s">
        <v>822</v>
      </c>
      <c r="D972" s="19">
        <v>1500</v>
      </c>
      <c r="E972" s="20">
        <v>37377</v>
      </c>
      <c r="F972" s="20">
        <v>42759</v>
      </c>
    </row>
    <row r="973" spans="1:6" ht="45" customHeight="1" x14ac:dyDescent="0.25">
      <c r="A973" s="27" t="s">
        <v>820</v>
      </c>
      <c r="B973" s="91" t="s">
        <v>823</v>
      </c>
      <c r="C973" s="81" t="s">
        <v>824</v>
      </c>
      <c r="D973" s="57" t="s">
        <v>824</v>
      </c>
      <c r="E973" s="20"/>
      <c r="F973" s="20">
        <v>42759</v>
      </c>
    </row>
    <row r="974" spans="1:6" ht="30" customHeight="1" x14ac:dyDescent="0.25">
      <c r="A974" s="68" t="s">
        <v>812</v>
      </c>
      <c r="B974" s="69" t="s">
        <v>813</v>
      </c>
      <c r="C974" s="70" t="s">
        <v>814</v>
      </c>
      <c r="D974" s="13">
        <v>1500</v>
      </c>
      <c r="E974" s="14">
        <v>36586</v>
      </c>
      <c r="F974" s="14">
        <v>42752</v>
      </c>
    </row>
    <row r="975" spans="1:6" ht="15" customHeight="1" x14ac:dyDescent="0.25">
      <c r="A975" s="68" t="s">
        <v>812</v>
      </c>
      <c r="B975" s="69" t="s">
        <v>813</v>
      </c>
      <c r="C975" s="70" t="s">
        <v>815</v>
      </c>
      <c r="D975" s="13">
        <v>1500</v>
      </c>
      <c r="E975" s="14">
        <v>36586</v>
      </c>
      <c r="F975" s="14">
        <v>42752</v>
      </c>
    </row>
    <row r="976" spans="1:6" ht="15" customHeight="1" x14ac:dyDescent="0.25">
      <c r="A976" s="68" t="s">
        <v>812</v>
      </c>
      <c r="B976" s="69" t="s">
        <v>816</v>
      </c>
      <c r="C976" s="70" t="s">
        <v>817</v>
      </c>
      <c r="D976" s="13">
        <v>1500</v>
      </c>
      <c r="E976" s="14">
        <v>36586</v>
      </c>
      <c r="F976" s="14">
        <v>42752</v>
      </c>
    </row>
    <row r="977" spans="1:6" ht="15" customHeight="1" x14ac:dyDescent="0.25">
      <c r="A977" s="68" t="s">
        <v>812</v>
      </c>
      <c r="B977" s="69" t="s">
        <v>818</v>
      </c>
      <c r="C977" s="70" t="s">
        <v>819</v>
      </c>
      <c r="D977" s="13">
        <v>1500</v>
      </c>
      <c r="E977" s="14">
        <v>36586</v>
      </c>
      <c r="F977" s="14">
        <v>42752</v>
      </c>
    </row>
    <row r="978" spans="1:6" ht="30.75" customHeight="1" x14ac:dyDescent="0.25">
      <c r="A978" s="68" t="s">
        <v>2548</v>
      </c>
      <c r="B978" s="69" t="s">
        <v>802</v>
      </c>
      <c r="C978" s="70" t="s">
        <v>803</v>
      </c>
      <c r="D978" s="13">
        <v>1000</v>
      </c>
      <c r="E978" s="14">
        <v>36586</v>
      </c>
      <c r="F978" s="14">
        <v>42758</v>
      </c>
    </row>
    <row r="979" spans="1:6" ht="15" customHeight="1" x14ac:dyDescent="0.25">
      <c r="A979" s="68" t="s">
        <v>2548</v>
      </c>
      <c r="B979" s="69" t="s">
        <v>802</v>
      </c>
      <c r="C979" s="70" t="s">
        <v>804</v>
      </c>
      <c r="D979" s="13">
        <v>1000</v>
      </c>
      <c r="E979" s="14">
        <v>36586</v>
      </c>
      <c r="F979" s="14">
        <v>42758</v>
      </c>
    </row>
    <row r="980" spans="1:6" ht="30" customHeight="1" x14ac:dyDescent="0.25">
      <c r="A980" s="68" t="s">
        <v>2548</v>
      </c>
      <c r="B980" s="69" t="s">
        <v>805</v>
      </c>
      <c r="C980" s="70" t="s">
        <v>806</v>
      </c>
      <c r="D980" s="13">
        <v>2000</v>
      </c>
      <c r="E980" s="14">
        <v>36586</v>
      </c>
      <c r="F980" s="14">
        <v>42758</v>
      </c>
    </row>
    <row r="981" spans="1:6" ht="30" customHeight="1" x14ac:dyDescent="0.25">
      <c r="A981" s="68" t="s">
        <v>2549</v>
      </c>
      <c r="B981" s="69" t="s">
        <v>808</v>
      </c>
      <c r="C981" s="70" t="s">
        <v>809</v>
      </c>
      <c r="D981" s="13">
        <v>1000</v>
      </c>
      <c r="E981" s="14">
        <v>36586</v>
      </c>
      <c r="F981" s="14">
        <v>42753</v>
      </c>
    </row>
    <row r="982" spans="1:6" ht="15" customHeight="1" x14ac:dyDescent="0.25">
      <c r="A982" s="68" t="s">
        <v>2549</v>
      </c>
      <c r="B982" s="69" t="s">
        <v>810</v>
      </c>
      <c r="C982" s="70" t="s">
        <v>811</v>
      </c>
      <c r="D982" s="13">
        <v>2000</v>
      </c>
      <c r="E982" s="14">
        <v>36586</v>
      </c>
      <c r="F982" s="14">
        <v>42753</v>
      </c>
    </row>
    <row r="983" spans="1:6" ht="30" customHeight="1" x14ac:dyDescent="0.25">
      <c r="A983" s="68" t="s">
        <v>792</v>
      </c>
      <c r="B983" s="69" t="s">
        <v>793</v>
      </c>
      <c r="C983" s="70">
        <v>74077</v>
      </c>
      <c r="D983" s="13">
        <v>450</v>
      </c>
      <c r="E983" s="14">
        <v>39173</v>
      </c>
      <c r="F983" s="14">
        <v>42752</v>
      </c>
    </row>
    <row r="984" spans="1:6" ht="30" customHeight="1" x14ac:dyDescent="0.25">
      <c r="A984" s="68" t="s">
        <v>792</v>
      </c>
      <c r="B984" s="69" t="s">
        <v>794</v>
      </c>
      <c r="C984" s="70" t="s">
        <v>795</v>
      </c>
      <c r="D984" s="13">
        <v>500</v>
      </c>
      <c r="E984" s="14">
        <v>42752</v>
      </c>
      <c r="F984" s="14">
        <v>42752</v>
      </c>
    </row>
    <row r="985" spans="1:6" ht="15" customHeight="1" x14ac:dyDescent="0.25">
      <c r="A985" s="68" t="s">
        <v>770</v>
      </c>
      <c r="B985" s="69" t="s">
        <v>771</v>
      </c>
      <c r="C985" s="70" t="s">
        <v>772</v>
      </c>
      <c r="D985" s="13" t="s">
        <v>138</v>
      </c>
      <c r="E985" s="14">
        <v>42431</v>
      </c>
      <c r="F985" s="14">
        <v>42773</v>
      </c>
    </row>
    <row r="986" spans="1:6" ht="30" customHeight="1" x14ac:dyDescent="0.25">
      <c r="A986" s="68" t="s">
        <v>770</v>
      </c>
      <c r="B986" s="69" t="s">
        <v>771</v>
      </c>
      <c r="C986" s="70">
        <v>60006</v>
      </c>
      <c r="D986" s="13" t="s">
        <v>138</v>
      </c>
      <c r="E986" s="14">
        <v>42431</v>
      </c>
      <c r="F986" s="14">
        <v>42773</v>
      </c>
    </row>
    <row r="987" spans="1:6" ht="30" customHeight="1" x14ac:dyDescent="0.25">
      <c r="A987" s="68" t="s">
        <v>770</v>
      </c>
      <c r="B987" s="69" t="s">
        <v>773</v>
      </c>
      <c r="C987" s="70" t="s">
        <v>774</v>
      </c>
      <c r="D987" s="13" t="s">
        <v>135</v>
      </c>
      <c r="E987" s="14">
        <v>40535</v>
      </c>
      <c r="F987" s="14">
        <v>42773</v>
      </c>
    </row>
    <row r="988" spans="1:6" ht="45" customHeight="1" x14ac:dyDescent="0.25">
      <c r="A988" s="68" t="s">
        <v>770</v>
      </c>
      <c r="B988" s="69" t="s">
        <v>777</v>
      </c>
      <c r="C988" s="70" t="s">
        <v>778</v>
      </c>
      <c r="D988" s="13" t="s">
        <v>22</v>
      </c>
      <c r="E988" s="14">
        <v>37320</v>
      </c>
      <c r="F988" s="14">
        <v>42773</v>
      </c>
    </row>
    <row r="989" spans="1:6" ht="15" customHeight="1" x14ac:dyDescent="0.25">
      <c r="A989" s="68" t="s">
        <v>770</v>
      </c>
      <c r="B989" s="69" t="s">
        <v>779</v>
      </c>
      <c r="C989" s="70" t="s">
        <v>780</v>
      </c>
      <c r="D989" s="13" t="s">
        <v>35</v>
      </c>
      <c r="E989" s="14">
        <v>42773</v>
      </c>
      <c r="F989" s="14">
        <v>42773</v>
      </c>
    </row>
    <row r="990" spans="1:6" ht="15" customHeight="1" x14ac:dyDescent="0.25">
      <c r="A990" s="68" t="s">
        <v>770</v>
      </c>
      <c r="B990" s="69" t="s">
        <v>781</v>
      </c>
      <c r="C990" s="70" t="s">
        <v>782</v>
      </c>
      <c r="D990" s="13" t="s">
        <v>783</v>
      </c>
      <c r="E990" s="14">
        <v>37865</v>
      </c>
      <c r="F990" s="14">
        <v>42773</v>
      </c>
    </row>
    <row r="991" spans="1:6" ht="45" customHeight="1" x14ac:dyDescent="0.25">
      <c r="A991" s="68" t="s">
        <v>770</v>
      </c>
      <c r="B991" s="69" t="s">
        <v>784</v>
      </c>
      <c r="C991" s="70" t="s">
        <v>785</v>
      </c>
      <c r="D991" s="13" t="s">
        <v>41</v>
      </c>
      <c r="E991" s="14">
        <v>38782</v>
      </c>
      <c r="F991" s="14">
        <v>42773</v>
      </c>
    </row>
    <row r="992" spans="1:6" ht="30" customHeight="1" x14ac:dyDescent="0.25">
      <c r="A992" s="68" t="s">
        <v>770</v>
      </c>
      <c r="B992" s="69" t="s">
        <v>786</v>
      </c>
      <c r="C992" s="70" t="s">
        <v>787</v>
      </c>
      <c r="D992" s="13" t="s">
        <v>41</v>
      </c>
      <c r="E992" s="14">
        <v>38874</v>
      </c>
      <c r="F992" s="14">
        <v>42773</v>
      </c>
    </row>
    <row r="993" spans="1:6" ht="30" customHeight="1" x14ac:dyDescent="0.25">
      <c r="A993" s="68" t="s">
        <v>770</v>
      </c>
      <c r="B993" s="69" t="s">
        <v>788</v>
      </c>
      <c r="C993" s="70" t="s">
        <v>789</v>
      </c>
      <c r="D993" s="13" t="s">
        <v>135</v>
      </c>
      <c r="E993" s="14">
        <v>35553</v>
      </c>
      <c r="F993" s="14">
        <v>42773</v>
      </c>
    </row>
    <row r="994" spans="1:6" ht="45" customHeight="1" x14ac:dyDescent="0.25">
      <c r="A994" s="68" t="s">
        <v>770</v>
      </c>
      <c r="B994" s="69" t="s">
        <v>790</v>
      </c>
      <c r="C994" s="70" t="s">
        <v>791</v>
      </c>
      <c r="D994" s="13" t="s">
        <v>22</v>
      </c>
      <c r="E994" s="14">
        <v>37257</v>
      </c>
      <c r="F994" s="14">
        <v>42773</v>
      </c>
    </row>
    <row r="995" spans="1:6" ht="15" customHeight="1" x14ac:dyDescent="0.25">
      <c r="A995" s="68" t="s">
        <v>2884</v>
      </c>
      <c r="B995" s="69" t="s">
        <v>768</v>
      </c>
      <c r="C995" s="70" t="s">
        <v>769</v>
      </c>
      <c r="D995" s="33" t="s">
        <v>35</v>
      </c>
      <c r="E995" s="14">
        <v>42773</v>
      </c>
      <c r="F995" s="14">
        <v>42773</v>
      </c>
    </row>
    <row r="996" spans="1:6" ht="30" customHeight="1" x14ac:dyDescent="0.25">
      <c r="A996" s="15" t="s">
        <v>764</v>
      </c>
      <c r="B996" s="124" t="s">
        <v>765</v>
      </c>
      <c r="C996" s="125" t="s">
        <v>766</v>
      </c>
      <c r="D996" s="13">
        <v>1500</v>
      </c>
      <c r="E996" s="14">
        <v>37408</v>
      </c>
      <c r="F996" s="14">
        <v>42776</v>
      </c>
    </row>
    <row r="997" spans="1:6" ht="30" customHeight="1" x14ac:dyDescent="0.25">
      <c r="A997" s="15" t="s">
        <v>759</v>
      </c>
      <c r="B997" s="124" t="s">
        <v>760</v>
      </c>
      <c r="C997" s="125" t="s">
        <v>761</v>
      </c>
      <c r="D997" s="13">
        <v>500</v>
      </c>
      <c r="E997" s="14">
        <v>38384</v>
      </c>
      <c r="F997" s="14">
        <v>42776</v>
      </c>
    </row>
    <row r="998" spans="1:6" ht="15" customHeight="1" x14ac:dyDescent="0.25">
      <c r="A998" s="15" t="s">
        <v>759</v>
      </c>
      <c r="B998" s="124" t="s">
        <v>762</v>
      </c>
      <c r="C998" s="125" t="s">
        <v>763</v>
      </c>
      <c r="D998" s="13">
        <v>500</v>
      </c>
      <c r="E998" s="14">
        <v>37104</v>
      </c>
      <c r="F998" s="14">
        <v>42776</v>
      </c>
    </row>
    <row r="999" spans="1:6" ht="15" customHeight="1" x14ac:dyDescent="0.25">
      <c r="A999" s="104" t="s">
        <v>467</v>
      </c>
      <c r="B999" s="69" t="s">
        <v>468</v>
      </c>
      <c r="C999" s="70" t="s">
        <v>469</v>
      </c>
      <c r="D999" s="13">
        <v>2000</v>
      </c>
      <c r="E999" s="14">
        <v>36586</v>
      </c>
      <c r="F999" s="14">
        <v>42781</v>
      </c>
    </row>
    <row r="1000" spans="1:6" ht="15" customHeight="1" x14ac:dyDescent="0.25">
      <c r="A1000" s="104" t="s">
        <v>467</v>
      </c>
      <c r="B1000" s="69" t="s">
        <v>470</v>
      </c>
      <c r="C1000" s="70" t="s">
        <v>471</v>
      </c>
      <c r="D1000" s="13">
        <v>7500</v>
      </c>
      <c r="E1000" s="14">
        <v>36586</v>
      </c>
      <c r="F1000" s="14">
        <v>42781</v>
      </c>
    </row>
    <row r="1001" spans="1:6" ht="15" customHeight="1" x14ac:dyDescent="0.25">
      <c r="A1001" s="104" t="s">
        <v>467</v>
      </c>
      <c r="B1001" s="69" t="s">
        <v>472</v>
      </c>
      <c r="C1001" s="70" t="s">
        <v>473</v>
      </c>
      <c r="D1001" s="13">
        <v>2000</v>
      </c>
      <c r="E1001" s="14">
        <v>36586</v>
      </c>
      <c r="F1001" s="14">
        <v>42781</v>
      </c>
    </row>
    <row r="1002" spans="1:6" ht="15" customHeight="1" x14ac:dyDescent="0.25">
      <c r="A1002" s="104" t="s">
        <v>467</v>
      </c>
      <c r="B1002" s="69" t="s">
        <v>474</v>
      </c>
      <c r="C1002" s="70" t="s">
        <v>475</v>
      </c>
      <c r="D1002" s="13">
        <v>7500</v>
      </c>
      <c r="E1002" s="14">
        <v>42426</v>
      </c>
      <c r="F1002" s="14">
        <v>42781</v>
      </c>
    </row>
    <row r="1003" spans="1:6" ht="15" customHeight="1" x14ac:dyDescent="0.25">
      <c r="A1003" s="104" t="s">
        <v>467</v>
      </c>
      <c r="B1003" s="69" t="s">
        <v>476</v>
      </c>
      <c r="C1003" s="70" t="s">
        <v>477</v>
      </c>
      <c r="D1003" s="13">
        <v>2000</v>
      </c>
      <c r="E1003" s="14">
        <v>42781</v>
      </c>
      <c r="F1003" s="14">
        <v>42781</v>
      </c>
    </row>
    <row r="1004" spans="1:6" ht="15" customHeight="1" x14ac:dyDescent="0.25">
      <c r="A1004" s="104" t="s">
        <v>467</v>
      </c>
      <c r="B1004" s="69" t="s">
        <v>478</v>
      </c>
      <c r="C1004" s="70" t="s">
        <v>479</v>
      </c>
      <c r="D1004" s="13" t="s">
        <v>480</v>
      </c>
      <c r="E1004" s="14">
        <v>40725</v>
      </c>
      <c r="F1004" s="14">
        <v>42781</v>
      </c>
    </row>
    <row r="1005" spans="1:6" ht="15" customHeight="1" x14ac:dyDescent="0.25">
      <c r="A1005" s="104" t="s">
        <v>467</v>
      </c>
      <c r="B1005" s="69" t="s">
        <v>478</v>
      </c>
      <c r="C1005" s="70" t="s">
        <v>481</v>
      </c>
      <c r="D1005" s="13" t="s">
        <v>480</v>
      </c>
      <c r="E1005" s="14">
        <v>40725</v>
      </c>
      <c r="F1005" s="14">
        <v>42781</v>
      </c>
    </row>
    <row r="1006" spans="1:6" ht="30" customHeight="1" x14ac:dyDescent="0.25">
      <c r="A1006" s="104" t="s">
        <v>467</v>
      </c>
      <c r="B1006" s="69" t="s">
        <v>478</v>
      </c>
      <c r="C1006" s="70" t="s">
        <v>482</v>
      </c>
      <c r="D1006" s="13" t="s">
        <v>480</v>
      </c>
      <c r="E1006" s="14">
        <v>40725</v>
      </c>
      <c r="F1006" s="14">
        <v>42781</v>
      </c>
    </row>
    <row r="1007" spans="1:6" ht="30" customHeight="1" x14ac:dyDescent="0.25">
      <c r="A1007" s="104" t="s">
        <v>467</v>
      </c>
      <c r="B1007" s="69" t="s">
        <v>478</v>
      </c>
      <c r="C1007" s="70" t="s">
        <v>483</v>
      </c>
      <c r="D1007" s="13" t="s">
        <v>480</v>
      </c>
      <c r="E1007" s="14">
        <v>40725</v>
      </c>
      <c r="F1007" s="14">
        <v>42781</v>
      </c>
    </row>
    <row r="1008" spans="1:6" ht="45" customHeight="1" x14ac:dyDescent="0.25">
      <c r="A1008" s="104" t="s">
        <v>467</v>
      </c>
      <c r="B1008" s="69" t="s">
        <v>478</v>
      </c>
      <c r="C1008" s="70" t="s">
        <v>484</v>
      </c>
      <c r="D1008" s="13" t="s">
        <v>480</v>
      </c>
      <c r="E1008" s="14">
        <v>40725</v>
      </c>
      <c r="F1008" s="14">
        <v>42781</v>
      </c>
    </row>
    <row r="1009" spans="1:6" ht="30" customHeight="1" x14ac:dyDescent="0.25">
      <c r="A1009" s="104" t="s">
        <v>467</v>
      </c>
      <c r="B1009" s="69" t="s">
        <v>478</v>
      </c>
      <c r="C1009" s="70" t="s">
        <v>485</v>
      </c>
      <c r="D1009" s="13" t="s">
        <v>480</v>
      </c>
      <c r="E1009" s="14">
        <v>40725</v>
      </c>
      <c r="F1009" s="14">
        <v>42781</v>
      </c>
    </row>
    <row r="1010" spans="1:6" ht="60" customHeight="1" x14ac:dyDescent="0.25">
      <c r="A1010" s="104" t="s">
        <v>467</v>
      </c>
      <c r="B1010" s="69" t="s">
        <v>486</v>
      </c>
      <c r="C1010" s="70" t="s">
        <v>487</v>
      </c>
      <c r="D1010" s="13" t="s">
        <v>41</v>
      </c>
      <c r="E1010" s="14">
        <v>40725</v>
      </c>
      <c r="F1010" s="14">
        <v>42781</v>
      </c>
    </row>
    <row r="1011" spans="1:6" ht="15" customHeight="1" x14ac:dyDescent="0.25">
      <c r="A1011" s="104" t="s">
        <v>467</v>
      </c>
      <c r="B1011" s="69" t="s">
        <v>486</v>
      </c>
      <c r="C1011" s="70" t="s">
        <v>488</v>
      </c>
      <c r="D1011" s="13" t="s">
        <v>41</v>
      </c>
      <c r="E1011" s="14">
        <v>40725</v>
      </c>
      <c r="F1011" s="14">
        <v>42781</v>
      </c>
    </row>
    <row r="1012" spans="1:6" ht="15" customHeight="1" x14ac:dyDescent="0.25">
      <c r="A1012" s="104" t="s">
        <v>467</v>
      </c>
      <c r="B1012" s="69" t="s">
        <v>489</v>
      </c>
      <c r="C1012" s="70" t="s">
        <v>490</v>
      </c>
      <c r="D1012" s="13" t="s">
        <v>480</v>
      </c>
      <c r="E1012" s="14">
        <v>40725</v>
      </c>
      <c r="F1012" s="14">
        <v>42781</v>
      </c>
    </row>
    <row r="1013" spans="1:6" ht="15" customHeight="1" x14ac:dyDescent="0.25">
      <c r="A1013" s="104" t="s">
        <v>467</v>
      </c>
      <c r="B1013" s="69" t="s">
        <v>478</v>
      </c>
      <c r="C1013" s="70" t="s">
        <v>491</v>
      </c>
      <c r="D1013" s="13" t="s">
        <v>480</v>
      </c>
      <c r="E1013" s="14">
        <v>40725</v>
      </c>
      <c r="F1013" s="14">
        <v>42781</v>
      </c>
    </row>
    <row r="1014" spans="1:6" ht="15" customHeight="1" x14ac:dyDescent="0.25">
      <c r="A1014" s="104" t="s">
        <v>467</v>
      </c>
      <c r="B1014" s="69" t="s">
        <v>478</v>
      </c>
      <c r="C1014" s="70" t="s">
        <v>492</v>
      </c>
      <c r="D1014" s="13" t="s">
        <v>480</v>
      </c>
      <c r="E1014" s="14">
        <v>40725</v>
      </c>
      <c r="F1014" s="14">
        <v>42781</v>
      </c>
    </row>
    <row r="1015" spans="1:6" ht="60" customHeight="1" x14ac:dyDescent="0.25">
      <c r="A1015" s="104" t="s">
        <v>467</v>
      </c>
      <c r="B1015" s="69" t="s">
        <v>493</v>
      </c>
      <c r="C1015" s="70" t="s">
        <v>494</v>
      </c>
      <c r="D1015" s="13" t="s">
        <v>495</v>
      </c>
      <c r="E1015" s="14">
        <v>42426</v>
      </c>
      <c r="F1015" s="14">
        <v>42781</v>
      </c>
    </row>
    <row r="1016" spans="1:6" ht="15" customHeight="1" x14ac:dyDescent="0.25">
      <c r="A1016" s="104" t="s">
        <v>467</v>
      </c>
      <c r="B1016" s="69" t="s">
        <v>496</v>
      </c>
      <c r="C1016" s="70" t="s">
        <v>497</v>
      </c>
      <c r="D1016" s="13" t="s">
        <v>495</v>
      </c>
      <c r="E1016" s="14">
        <v>42426</v>
      </c>
      <c r="F1016" s="14">
        <v>42781</v>
      </c>
    </row>
    <row r="1017" spans="1:6" ht="30" customHeight="1" x14ac:dyDescent="0.25">
      <c r="A1017" s="104" t="s">
        <v>2660</v>
      </c>
      <c r="B1017" s="69" t="s">
        <v>113</v>
      </c>
      <c r="C1017" s="70" t="s">
        <v>466</v>
      </c>
      <c r="D1017" s="33">
        <v>7500</v>
      </c>
      <c r="E1017" s="14">
        <v>36586</v>
      </c>
      <c r="F1017" s="14">
        <v>42780</v>
      </c>
    </row>
    <row r="1018" spans="1:6" ht="30" customHeight="1" x14ac:dyDescent="0.25">
      <c r="A1018" s="68" t="s">
        <v>2571</v>
      </c>
      <c r="B1018" s="69" t="s">
        <v>463</v>
      </c>
      <c r="C1018" s="70">
        <v>569738</v>
      </c>
      <c r="D1018" s="13" t="s">
        <v>41</v>
      </c>
      <c r="E1018" s="14">
        <v>39633</v>
      </c>
      <c r="F1018" s="14">
        <v>42755</v>
      </c>
    </row>
    <row r="1019" spans="1:6" ht="30" customHeight="1" x14ac:dyDescent="0.25">
      <c r="A1019" s="68" t="s">
        <v>2571</v>
      </c>
      <c r="B1019" s="69" t="s">
        <v>464</v>
      </c>
      <c r="C1019" s="70">
        <v>569739</v>
      </c>
      <c r="D1019" s="13" t="s">
        <v>41</v>
      </c>
      <c r="E1019" s="14">
        <v>39633</v>
      </c>
      <c r="F1019" s="14">
        <v>42755</v>
      </c>
    </row>
    <row r="1020" spans="1:6" ht="30" customHeight="1" x14ac:dyDescent="0.25">
      <c r="A1020" s="68" t="s">
        <v>457</v>
      </c>
      <c r="B1020" s="69" t="s">
        <v>458</v>
      </c>
      <c r="C1020" s="70" t="s">
        <v>459</v>
      </c>
      <c r="D1020" s="13" t="s">
        <v>35</v>
      </c>
      <c r="E1020" s="14">
        <v>39508</v>
      </c>
      <c r="F1020" s="14">
        <v>42755</v>
      </c>
    </row>
    <row r="1021" spans="1:6" ht="30" customHeight="1" x14ac:dyDescent="0.25">
      <c r="A1021" s="68" t="s">
        <v>457</v>
      </c>
      <c r="B1021" s="69" t="s">
        <v>460</v>
      </c>
      <c r="C1021" s="70" t="s">
        <v>461</v>
      </c>
      <c r="D1021" s="13" t="s">
        <v>35</v>
      </c>
      <c r="E1021" s="14">
        <v>39508</v>
      </c>
      <c r="F1021" s="14">
        <v>42755</v>
      </c>
    </row>
    <row r="1022" spans="1:6" ht="15" customHeight="1" x14ac:dyDescent="0.25">
      <c r="A1022" s="68" t="s">
        <v>454</v>
      </c>
      <c r="B1022" s="106" t="s">
        <v>455</v>
      </c>
      <c r="C1022" s="70" t="s">
        <v>456</v>
      </c>
      <c r="D1022" s="13">
        <v>500</v>
      </c>
      <c r="E1022" s="14">
        <v>42402</v>
      </c>
      <c r="F1022" s="14">
        <v>42755</v>
      </c>
    </row>
    <row r="1023" spans="1:6" ht="15" customHeight="1" x14ac:dyDescent="0.25">
      <c r="A1023" s="68" t="s">
        <v>452</v>
      </c>
      <c r="B1023" s="69" t="s">
        <v>453</v>
      </c>
      <c r="C1023" s="70">
        <v>86028</v>
      </c>
      <c r="D1023" s="13" t="s">
        <v>41</v>
      </c>
      <c r="E1023" s="14">
        <v>39722</v>
      </c>
      <c r="F1023" s="14">
        <v>42755</v>
      </c>
    </row>
    <row r="1024" spans="1:6" ht="45" customHeight="1" x14ac:dyDescent="0.25">
      <c r="A1024" s="68" t="s">
        <v>444</v>
      </c>
      <c r="B1024" s="69" t="s">
        <v>445</v>
      </c>
      <c r="C1024" s="70" t="s">
        <v>446</v>
      </c>
      <c r="D1024" s="13" t="s">
        <v>41</v>
      </c>
      <c r="E1024" s="14">
        <v>39722</v>
      </c>
      <c r="F1024" s="14">
        <v>42755</v>
      </c>
    </row>
    <row r="1025" spans="1:6" ht="30" customHeight="1" x14ac:dyDescent="0.25">
      <c r="A1025" s="68" t="s">
        <v>444</v>
      </c>
      <c r="B1025" s="69" t="s">
        <v>447</v>
      </c>
      <c r="C1025" s="70" t="s">
        <v>448</v>
      </c>
      <c r="D1025" s="13">
        <v>500</v>
      </c>
      <c r="E1025" s="14">
        <v>39873</v>
      </c>
      <c r="F1025" s="14">
        <v>42755</v>
      </c>
    </row>
    <row r="1026" spans="1:6" ht="30" customHeight="1" x14ac:dyDescent="0.25">
      <c r="A1026" s="68" t="s">
        <v>444</v>
      </c>
      <c r="B1026" s="69" t="s">
        <v>447</v>
      </c>
      <c r="C1026" s="70" t="s">
        <v>449</v>
      </c>
      <c r="D1026" s="13">
        <v>500</v>
      </c>
      <c r="E1026" s="14">
        <v>39873</v>
      </c>
      <c r="F1026" s="14">
        <v>42755</v>
      </c>
    </row>
    <row r="1027" spans="1:6" ht="30" customHeight="1" x14ac:dyDescent="0.25">
      <c r="A1027" s="68" t="s">
        <v>444</v>
      </c>
      <c r="B1027" s="69" t="s">
        <v>450</v>
      </c>
      <c r="C1027" s="70" t="s">
        <v>451</v>
      </c>
      <c r="D1027" s="13">
        <v>1000</v>
      </c>
      <c r="E1027" s="14">
        <v>42755</v>
      </c>
      <c r="F1027" s="14">
        <v>42755</v>
      </c>
    </row>
    <row r="1028" spans="1:6" ht="30" customHeight="1" x14ac:dyDescent="0.25">
      <c r="A1028" s="68" t="s">
        <v>440</v>
      </c>
      <c r="B1028" s="69" t="s">
        <v>441</v>
      </c>
      <c r="C1028" s="70" t="s">
        <v>442</v>
      </c>
      <c r="D1028" s="13" t="s">
        <v>41</v>
      </c>
      <c r="E1028" s="32">
        <v>2014</v>
      </c>
      <c r="F1028" s="14">
        <v>42755</v>
      </c>
    </row>
    <row r="1029" spans="1:6" ht="30" customHeight="1" x14ac:dyDescent="0.25">
      <c r="A1029" s="68" t="s">
        <v>440</v>
      </c>
      <c r="B1029" s="69" t="s">
        <v>443</v>
      </c>
      <c r="C1029" s="70">
        <v>3110305</v>
      </c>
      <c r="D1029" s="13" t="s">
        <v>41</v>
      </c>
      <c r="E1029" s="32">
        <v>2014</v>
      </c>
      <c r="F1029" s="14">
        <v>42755</v>
      </c>
    </row>
    <row r="1030" spans="1:6" ht="30" customHeight="1" x14ac:dyDescent="0.25">
      <c r="A1030" s="68" t="s">
        <v>440</v>
      </c>
      <c r="B1030" s="69" t="s">
        <v>443</v>
      </c>
      <c r="C1030" s="70">
        <v>3110301</v>
      </c>
      <c r="D1030" s="13" t="s">
        <v>41</v>
      </c>
      <c r="E1030" s="32">
        <v>2014</v>
      </c>
      <c r="F1030" s="14">
        <v>42755</v>
      </c>
    </row>
    <row r="1031" spans="1:6" ht="30" customHeight="1" x14ac:dyDescent="0.25">
      <c r="A1031" s="68" t="s">
        <v>435</v>
      </c>
      <c r="B1031" s="69" t="s">
        <v>436</v>
      </c>
      <c r="C1031" s="70" t="s">
        <v>437</v>
      </c>
      <c r="D1031" s="13">
        <v>500</v>
      </c>
      <c r="E1031" s="14">
        <v>41936</v>
      </c>
      <c r="F1031" s="14">
        <v>42755</v>
      </c>
    </row>
    <row r="1032" spans="1:6" ht="45" customHeight="1" x14ac:dyDescent="0.25">
      <c r="A1032" s="68" t="s">
        <v>435</v>
      </c>
      <c r="B1032" s="69" t="s">
        <v>438</v>
      </c>
      <c r="C1032" s="70" t="s">
        <v>439</v>
      </c>
      <c r="D1032" s="13">
        <v>500</v>
      </c>
      <c r="E1032" s="14">
        <v>41936</v>
      </c>
      <c r="F1032" s="14">
        <v>42755</v>
      </c>
    </row>
    <row r="1033" spans="1:6" ht="30" customHeight="1" x14ac:dyDescent="0.25">
      <c r="A1033" s="68" t="s">
        <v>432</v>
      </c>
      <c r="B1033" s="69" t="s">
        <v>433</v>
      </c>
      <c r="C1033" s="70" t="s">
        <v>434</v>
      </c>
      <c r="D1033" s="13" t="s">
        <v>35</v>
      </c>
      <c r="E1033" s="14">
        <v>38504</v>
      </c>
      <c r="F1033" s="14">
        <v>42786</v>
      </c>
    </row>
    <row r="1034" spans="1:6" ht="30" customHeight="1" x14ac:dyDescent="0.25">
      <c r="A1034" s="68" t="s">
        <v>425</v>
      </c>
      <c r="B1034" s="69" t="s">
        <v>426</v>
      </c>
      <c r="C1034" s="70" t="s">
        <v>427</v>
      </c>
      <c r="D1034" s="13" t="s">
        <v>41</v>
      </c>
      <c r="E1034" s="14">
        <v>42786</v>
      </c>
      <c r="F1034" s="14">
        <v>42786</v>
      </c>
    </row>
    <row r="1035" spans="1:6" ht="30" customHeight="1" x14ac:dyDescent="0.25">
      <c r="A1035" s="68" t="s">
        <v>425</v>
      </c>
      <c r="B1035" s="69" t="s">
        <v>428</v>
      </c>
      <c r="C1035" s="70" t="s">
        <v>429</v>
      </c>
      <c r="D1035" s="13">
        <v>500</v>
      </c>
      <c r="E1035" s="14">
        <v>37377</v>
      </c>
      <c r="F1035" s="14">
        <v>42786</v>
      </c>
    </row>
    <row r="1036" spans="1:6" ht="30" customHeight="1" x14ac:dyDescent="0.25">
      <c r="A1036" s="68" t="s">
        <v>425</v>
      </c>
      <c r="B1036" s="69" t="s">
        <v>430</v>
      </c>
      <c r="C1036" s="70" t="s">
        <v>431</v>
      </c>
      <c r="D1036" s="13" t="s">
        <v>41</v>
      </c>
      <c r="E1036" s="14">
        <v>37377</v>
      </c>
      <c r="F1036" s="14">
        <v>42786</v>
      </c>
    </row>
    <row r="1037" spans="1:6" ht="30" customHeight="1" x14ac:dyDescent="0.25">
      <c r="A1037" s="68" t="s">
        <v>416</v>
      </c>
      <c r="B1037" s="69" t="s">
        <v>417</v>
      </c>
      <c r="C1037" s="70" t="s">
        <v>418</v>
      </c>
      <c r="D1037" s="13" t="s">
        <v>35</v>
      </c>
      <c r="E1037" s="14">
        <v>36475</v>
      </c>
      <c r="F1037" s="14">
        <v>42786</v>
      </c>
    </row>
    <row r="1038" spans="1:6" ht="30" customHeight="1" x14ac:dyDescent="0.25">
      <c r="A1038" s="68" t="s">
        <v>416</v>
      </c>
      <c r="B1038" s="69" t="s">
        <v>419</v>
      </c>
      <c r="C1038" s="70" t="s">
        <v>420</v>
      </c>
      <c r="D1038" s="13" t="s">
        <v>35</v>
      </c>
      <c r="E1038" s="14">
        <v>37377</v>
      </c>
      <c r="F1038" s="14">
        <v>42786</v>
      </c>
    </row>
    <row r="1039" spans="1:6" ht="30" customHeight="1" x14ac:dyDescent="0.25">
      <c r="A1039" s="68" t="s">
        <v>416</v>
      </c>
      <c r="B1039" s="69" t="s">
        <v>421</v>
      </c>
      <c r="C1039" s="70" t="s">
        <v>422</v>
      </c>
      <c r="D1039" s="13" t="s">
        <v>35</v>
      </c>
      <c r="E1039" s="14">
        <v>37392</v>
      </c>
      <c r="F1039" s="14">
        <v>42786</v>
      </c>
    </row>
    <row r="1040" spans="1:6" ht="30" customHeight="1" x14ac:dyDescent="0.25">
      <c r="A1040" s="68" t="s">
        <v>416</v>
      </c>
      <c r="B1040" s="69" t="s">
        <v>423</v>
      </c>
      <c r="C1040" s="70" t="s">
        <v>424</v>
      </c>
      <c r="D1040" s="13" t="s">
        <v>35</v>
      </c>
      <c r="E1040" s="14">
        <v>42786</v>
      </c>
      <c r="F1040" s="14">
        <v>42786</v>
      </c>
    </row>
    <row r="1041" spans="1:6" ht="30" customHeight="1" x14ac:dyDescent="0.25">
      <c r="A1041" s="68" t="s">
        <v>2572</v>
      </c>
      <c r="B1041" s="69" t="s">
        <v>411</v>
      </c>
      <c r="C1041" s="70">
        <v>32184</v>
      </c>
      <c r="D1041" s="33">
        <v>500</v>
      </c>
      <c r="E1041" s="14">
        <v>41334</v>
      </c>
      <c r="F1041" s="14">
        <v>42758</v>
      </c>
    </row>
    <row r="1042" spans="1:6" ht="30" customHeight="1" x14ac:dyDescent="0.25">
      <c r="A1042" s="68" t="s">
        <v>2572</v>
      </c>
      <c r="B1042" s="69" t="s">
        <v>412</v>
      </c>
      <c r="C1042" s="70">
        <v>32183</v>
      </c>
      <c r="D1042" s="33">
        <v>750</v>
      </c>
      <c r="E1042" s="14">
        <v>42758</v>
      </c>
      <c r="F1042" s="14">
        <v>42758</v>
      </c>
    </row>
    <row r="1043" spans="1:6" ht="30" customHeight="1" x14ac:dyDescent="0.25">
      <c r="A1043" s="68" t="s">
        <v>2572</v>
      </c>
      <c r="B1043" s="69" t="s">
        <v>2573</v>
      </c>
      <c r="C1043" s="70">
        <v>32185</v>
      </c>
      <c r="D1043" s="33">
        <v>2000</v>
      </c>
      <c r="E1043" s="14">
        <v>42758</v>
      </c>
      <c r="F1043" s="14">
        <v>42758</v>
      </c>
    </row>
    <row r="1044" spans="1:6" ht="30" customHeight="1" x14ac:dyDescent="0.25">
      <c r="A1044" s="68" t="s">
        <v>368</v>
      </c>
      <c r="B1044" s="69" t="s">
        <v>369</v>
      </c>
      <c r="C1044" s="70" t="s">
        <v>370</v>
      </c>
      <c r="D1044" s="13">
        <v>1000</v>
      </c>
      <c r="E1044" s="14">
        <v>42758</v>
      </c>
      <c r="F1044" s="14">
        <v>42758</v>
      </c>
    </row>
    <row r="1045" spans="1:6" ht="30" customHeight="1" x14ac:dyDescent="0.25">
      <c r="A1045" s="68" t="s">
        <v>368</v>
      </c>
      <c r="B1045" s="69" t="s">
        <v>371</v>
      </c>
      <c r="C1045" s="70" t="s">
        <v>372</v>
      </c>
      <c r="D1045" s="13">
        <v>1000</v>
      </c>
      <c r="E1045" s="14">
        <v>42758</v>
      </c>
      <c r="F1045" s="14">
        <v>42758</v>
      </c>
    </row>
    <row r="1046" spans="1:6" ht="30" customHeight="1" x14ac:dyDescent="0.25">
      <c r="A1046" s="68" t="s">
        <v>368</v>
      </c>
      <c r="B1046" s="69" t="s">
        <v>373</v>
      </c>
      <c r="C1046" s="70" t="s">
        <v>374</v>
      </c>
      <c r="D1046" s="13">
        <v>1000</v>
      </c>
      <c r="E1046" s="14">
        <v>41944</v>
      </c>
      <c r="F1046" s="14">
        <v>42758</v>
      </c>
    </row>
    <row r="1047" spans="1:6" ht="30" customHeight="1" x14ac:dyDescent="0.25">
      <c r="A1047" s="68" t="s">
        <v>368</v>
      </c>
      <c r="B1047" s="69" t="s">
        <v>375</v>
      </c>
      <c r="C1047" s="70" t="s">
        <v>376</v>
      </c>
      <c r="D1047" s="13">
        <v>1000</v>
      </c>
      <c r="E1047" s="14">
        <v>41944</v>
      </c>
      <c r="F1047" s="14">
        <v>42758</v>
      </c>
    </row>
    <row r="1048" spans="1:6" ht="30" customHeight="1" x14ac:dyDescent="0.25">
      <c r="A1048" s="68" t="s">
        <v>368</v>
      </c>
      <c r="B1048" s="69" t="s">
        <v>377</v>
      </c>
      <c r="C1048" s="70" t="s">
        <v>378</v>
      </c>
      <c r="D1048" s="13">
        <v>1000</v>
      </c>
      <c r="E1048" s="14">
        <v>42425</v>
      </c>
      <c r="F1048" s="14">
        <v>42758</v>
      </c>
    </row>
    <row r="1049" spans="1:6" ht="30" customHeight="1" x14ac:dyDescent="0.25">
      <c r="A1049" s="68" t="s">
        <v>368</v>
      </c>
      <c r="B1049" s="69" t="s">
        <v>379</v>
      </c>
      <c r="C1049" s="70" t="s">
        <v>380</v>
      </c>
      <c r="D1049" s="13">
        <v>1000</v>
      </c>
      <c r="E1049" s="14">
        <v>42425</v>
      </c>
      <c r="F1049" s="14">
        <v>42758</v>
      </c>
    </row>
    <row r="1050" spans="1:6" ht="30" customHeight="1" x14ac:dyDescent="0.25">
      <c r="A1050" s="68" t="s">
        <v>368</v>
      </c>
      <c r="B1050" s="69" t="s">
        <v>381</v>
      </c>
      <c r="C1050" s="70" t="s">
        <v>382</v>
      </c>
      <c r="D1050" s="13" t="s">
        <v>383</v>
      </c>
      <c r="E1050" s="14">
        <v>42758</v>
      </c>
      <c r="F1050" s="14">
        <v>42758</v>
      </c>
    </row>
    <row r="1051" spans="1:6" ht="30" customHeight="1" x14ac:dyDescent="0.25">
      <c r="A1051" s="68" t="s">
        <v>368</v>
      </c>
      <c r="B1051" s="69" t="s">
        <v>384</v>
      </c>
      <c r="C1051" s="70" t="s">
        <v>385</v>
      </c>
      <c r="D1051" s="13" t="s">
        <v>383</v>
      </c>
      <c r="E1051" s="14">
        <v>42758</v>
      </c>
      <c r="F1051" s="14">
        <v>42758</v>
      </c>
    </row>
    <row r="1052" spans="1:6" ht="30" customHeight="1" x14ac:dyDescent="0.25">
      <c r="A1052" s="68" t="s">
        <v>368</v>
      </c>
      <c r="B1052" s="69" t="s">
        <v>386</v>
      </c>
      <c r="C1052" s="70" t="s">
        <v>387</v>
      </c>
      <c r="D1052" s="13">
        <v>500</v>
      </c>
      <c r="E1052" s="14">
        <v>41080</v>
      </c>
      <c r="F1052" s="14">
        <v>42758</v>
      </c>
    </row>
    <row r="1053" spans="1:6" ht="30" customHeight="1" x14ac:dyDescent="0.25">
      <c r="A1053" s="68" t="s">
        <v>368</v>
      </c>
      <c r="B1053" s="69" t="s">
        <v>386</v>
      </c>
      <c r="C1053" s="70" t="s">
        <v>388</v>
      </c>
      <c r="D1053" s="13">
        <v>500</v>
      </c>
      <c r="E1053" s="14">
        <v>41080</v>
      </c>
      <c r="F1053" s="14">
        <v>42758</v>
      </c>
    </row>
    <row r="1054" spans="1:6" ht="15" customHeight="1" x14ac:dyDescent="0.25">
      <c r="A1054" s="68" t="s">
        <v>368</v>
      </c>
      <c r="B1054" s="69" t="s">
        <v>389</v>
      </c>
      <c r="C1054" s="70" t="s">
        <v>390</v>
      </c>
      <c r="D1054" s="13" t="s">
        <v>35</v>
      </c>
      <c r="E1054" s="14">
        <v>42758</v>
      </c>
      <c r="F1054" s="14">
        <v>42758</v>
      </c>
    </row>
    <row r="1055" spans="1:6" ht="30" customHeight="1" x14ac:dyDescent="0.25">
      <c r="A1055" s="68" t="s">
        <v>368</v>
      </c>
      <c r="B1055" s="69" t="s">
        <v>391</v>
      </c>
      <c r="C1055" s="70" t="s">
        <v>392</v>
      </c>
      <c r="D1055" s="13" t="s">
        <v>35</v>
      </c>
      <c r="E1055" s="14">
        <v>38899</v>
      </c>
      <c r="F1055" s="14">
        <v>42758</v>
      </c>
    </row>
    <row r="1056" spans="1:6" ht="30" customHeight="1" x14ac:dyDescent="0.25">
      <c r="A1056" s="68" t="s">
        <v>368</v>
      </c>
      <c r="B1056" s="69" t="s">
        <v>393</v>
      </c>
      <c r="C1056" s="70" t="s">
        <v>394</v>
      </c>
      <c r="D1056" s="13" t="s">
        <v>35</v>
      </c>
      <c r="E1056" s="14">
        <v>37622</v>
      </c>
      <c r="F1056" s="14">
        <v>42758</v>
      </c>
    </row>
    <row r="1057" spans="1:6" ht="30" customHeight="1" x14ac:dyDescent="0.25">
      <c r="A1057" s="68" t="s">
        <v>368</v>
      </c>
      <c r="B1057" s="69" t="s">
        <v>395</v>
      </c>
      <c r="C1057" s="70" t="s">
        <v>396</v>
      </c>
      <c r="D1057" s="13" t="s">
        <v>35</v>
      </c>
      <c r="E1057" s="14">
        <v>37622</v>
      </c>
      <c r="F1057" s="14">
        <v>42758</v>
      </c>
    </row>
    <row r="1058" spans="1:6" ht="15" customHeight="1" x14ac:dyDescent="0.25">
      <c r="A1058" s="68" t="s">
        <v>368</v>
      </c>
      <c r="B1058" s="69" t="s">
        <v>395</v>
      </c>
      <c r="C1058" s="70" t="s">
        <v>397</v>
      </c>
      <c r="D1058" s="13" t="s">
        <v>35</v>
      </c>
      <c r="E1058" s="14">
        <v>37622</v>
      </c>
      <c r="F1058" s="14">
        <v>42758</v>
      </c>
    </row>
    <row r="1059" spans="1:6" ht="15" customHeight="1" x14ac:dyDescent="0.25">
      <c r="A1059" s="68" t="s">
        <v>368</v>
      </c>
      <c r="B1059" s="69" t="s">
        <v>2574</v>
      </c>
      <c r="C1059" s="70">
        <v>1050</v>
      </c>
      <c r="D1059" s="13">
        <v>65</v>
      </c>
      <c r="E1059" s="14">
        <v>37622</v>
      </c>
      <c r="F1059" s="14">
        <v>42758</v>
      </c>
    </row>
    <row r="1060" spans="1:6" ht="15" customHeight="1" x14ac:dyDescent="0.25">
      <c r="A1060" s="68" t="s">
        <v>368</v>
      </c>
      <c r="B1060" s="69" t="s">
        <v>400</v>
      </c>
      <c r="C1060" s="70" t="s">
        <v>401</v>
      </c>
      <c r="D1060" s="13">
        <v>500</v>
      </c>
      <c r="E1060" s="14">
        <v>42758</v>
      </c>
      <c r="F1060" s="14">
        <v>42758</v>
      </c>
    </row>
    <row r="1061" spans="1:6" ht="15" customHeight="1" x14ac:dyDescent="0.25">
      <c r="A1061" s="68" t="s">
        <v>368</v>
      </c>
      <c r="B1061" s="69" t="s">
        <v>402</v>
      </c>
      <c r="C1061" s="70" t="s">
        <v>403</v>
      </c>
      <c r="D1061" s="13">
        <v>500</v>
      </c>
      <c r="E1061" s="14">
        <v>42758</v>
      </c>
      <c r="F1061" s="14">
        <v>42758</v>
      </c>
    </row>
    <row r="1062" spans="1:6" ht="15" customHeight="1" x14ac:dyDescent="0.25">
      <c r="A1062" s="68" t="s">
        <v>368</v>
      </c>
      <c r="B1062" s="69" t="s">
        <v>2575</v>
      </c>
      <c r="C1062" s="70" t="s">
        <v>2576</v>
      </c>
      <c r="D1062" s="13">
        <v>3000</v>
      </c>
      <c r="E1062" s="14">
        <v>42758</v>
      </c>
      <c r="F1062" s="14">
        <v>42758</v>
      </c>
    </row>
    <row r="1063" spans="1:6" ht="15" customHeight="1" x14ac:dyDescent="0.25">
      <c r="A1063" s="68" t="s">
        <v>368</v>
      </c>
      <c r="B1063" s="69" t="s">
        <v>2577</v>
      </c>
      <c r="C1063" s="70" t="s">
        <v>2578</v>
      </c>
      <c r="D1063" s="13">
        <v>3000</v>
      </c>
      <c r="E1063" s="14">
        <v>42758</v>
      </c>
      <c r="F1063" s="14">
        <v>42758</v>
      </c>
    </row>
    <row r="1064" spans="1:6" ht="15" customHeight="1" x14ac:dyDescent="0.25">
      <c r="A1064" s="68" t="s">
        <v>2885</v>
      </c>
      <c r="B1064" s="69" t="s">
        <v>2579</v>
      </c>
      <c r="C1064" s="70" t="s">
        <v>367</v>
      </c>
      <c r="D1064" s="33" t="s">
        <v>35</v>
      </c>
      <c r="E1064" s="14">
        <v>42780</v>
      </c>
      <c r="F1064" s="14">
        <v>42780</v>
      </c>
    </row>
    <row r="1065" spans="1:6" ht="15" customHeight="1" x14ac:dyDescent="0.25">
      <c r="A1065" s="68" t="s">
        <v>345</v>
      </c>
      <c r="B1065" s="69" t="s">
        <v>346</v>
      </c>
      <c r="C1065" s="70">
        <v>73514</v>
      </c>
      <c r="D1065" s="13" t="s">
        <v>51</v>
      </c>
      <c r="E1065" s="14">
        <v>41569</v>
      </c>
      <c r="F1065" s="14">
        <v>42788</v>
      </c>
    </row>
    <row r="1066" spans="1:6" ht="15" customHeight="1" x14ac:dyDescent="0.25">
      <c r="A1066" s="68" t="s">
        <v>345</v>
      </c>
      <c r="B1066" s="69" t="s">
        <v>346</v>
      </c>
      <c r="C1066" s="70">
        <v>73530</v>
      </c>
      <c r="D1066" s="13" t="s">
        <v>51</v>
      </c>
      <c r="E1066" s="14">
        <v>42788</v>
      </c>
      <c r="F1066" s="14">
        <v>42788</v>
      </c>
    </row>
    <row r="1067" spans="1:6" ht="15" customHeight="1" x14ac:dyDescent="0.25">
      <c r="A1067" s="68" t="s">
        <v>345</v>
      </c>
      <c r="B1067" s="69" t="s">
        <v>347</v>
      </c>
      <c r="C1067" s="70" t="s">
        <v>348</v>
      </c>
      <c r="D1067" s="13" t="s">
        <v>51</v>
      </c>
      <c r="E1067" s="14">
        <v>41933</v>
      </c>
      <c r="F1067" s="14">
        <v>42788</v>
      </c>
    </row>
    <row r="1068" spans="1:6" ht="15" customHeight="1" x14ac:dyDescent="0.25">
      <c r="A1068" s="68" t="s">
        <v>345</v>
      </c>
      <c r="B1068" s="69" t="s">
        <v>349</v>
      </c>
      <c r="C1068" s="70">
        <v>120275</v>
      </c>
      <c r="D1068" s="13" t="s">
        <v>35</v>
      </c>
      <c r="E1068" s="14">
        <v>42446</v>
      </c>
      <c r="F1068" s="14">
        <v>42788</v>
      </c>
    </row>
    <row r="1069" spans="1:6" ht="15" customHeight="1" x14ac:dyDescent="0.25">
      <c r="A1069" s="68" t="s">
        <v>345</v>
      </c>
      <c r="B1069" s="69" t="s">
        <v>350</v>
      </c>
      <c r="C1069" s="70" t="s">
        <v>351</v>
      </c>
      <c r="D1069" s="13" t="s">
        <v>352</v>
      </c>
      <c r="E1069" s="14">
        <v>41933</v>
      </c>
      <c r="F1069" s="14">
        <v>42788</v>
      </c>
    </row>
    <row r="1070" spans="1:6" ht="15" customHeight="1" x14ac:dyDescent="0.25">
      <c r="A1070" s="68" t="s">
        <v>345</v>
      </c>
      <c r="B1070" s="69" t="s">
        <v>353</v>
      </c>
      <c r="C1070" s="70" t="s">
        <v>354</v>
      </c>
      <c r="D1070" s="13" t="s">
        <v>41</v>
      </c>
      <c r="E1070" s="14">
        <v>37653</v>
      </c>
      <c r="F1070" s="14">
        <v>42788</v>
      </c>
    </row>
    <row r="1071" spans="1:6" ht="15" customHeight="1" x14ac:dyDescent="0.25">
      <c r="A1071" s="68" t="s">
        <v>345</v>
      </c>
      <c r="B1071" s="69" t="s">
        <v>355</v>
      </c>
      <c r="C1071" s="70" t="s">
        <v>356</v>
      </c>
      <c r="D1071" s="13" t="s">
        <v>41</v>
      </c>
      <c r="E1071" s="14">
        <v>42446</v>
      </c>
      <c r="F1071" s="14">
        <v>42788</v>
      </c>
    </row>
    <row r="1072" spans="1:6" ht="15" customHeight="1" x14ac:dyDescent="0.25">
      <c r="A1072" s="68" t="s">
        <v>345</v>
      </c>
      <c r="B1072" s="69" t="s">
        <v>357</v>
      </c>
      <c r="C1072" s="70" t="s">
        <v>358</v>
      </c>
      <c r="D1072" s="13" t="s">
        <v>35</v>
      </c>
      <c r="E1072" s="14">
        <v>37653</v>
      </c>
      <c r="F1072" s="14">
        <v>42788</v>
      </c>
    </row>
    <row r="1073" spans="1:6" ht="15" customHeight="1" x14ac:dyDescent="0.25">
      <c r="A1073" s="68" t="s">
        <v>345</v>
      </c>
      <c r="B1073" s="69" t="s">
        <v>359</v>
      </c>
      <c r="C1073" s="70" t="s">
        <v>360</v>
      </c>
      <c r="D1073" s="13">
        <v>650</v>
      </c>
      <c r="E1073" s="14">
        <v>42005</v>
      </c>
      <c r="F1073" s="14">
        <v>42788</v>
      </c>
    </row>
    <row r="1074" spans="1:6" ht="15" customHeight="1" x14ac:dyDescent="0.25">
      <c r="A1074" s="68" t="s">
        <v>345</v>
      </c>
      <c r="B1074" s="69" t="s">
        <v>361</v>
      </c>
      <c r="C1074" s="70" t="s">
        <v>362</v>
      </c>
      <c r="D1074" s="13">
        <v>650</v>
      </c>
      <c r="E1074" s="14">
        <v>41852</v>
      </c>
      <c r="F1074" s="14">
        <v>42788</v>
      </c>
    </row>
    <row r="1075" spans="1:6" ht="15" customHeight="1" x14ac:dyDescent="0.25">
      <c r="A1075" s="68" t="s">
        <v>345</v>
      </c>
      <c r="B1075" s="69" t="s">
        <v>363</v>
      </c>
      <c r="C1075" s="70" t="s">
        <v>364</v>
      </c>
      <c r="D1075" s="13">
        <v>650</v>
      </c>
      <c r="E1075" s="14">
        <v>42788</v>
      </c>
      <c r="F1075" s="14">
        <v>42788</v>
      </c>
    </row>
    <row r="1076" spans="1:6" ht="15" customHeight="1" x14ac:dyDescent="0.25">
      <c r="A1076" s="68" t="s">
        <v>2580</v>
      </c>
      <c r="B1076" s="69" t="s">
        <v>305</v>
      </c>
      <c r="C1076" s="70" t="s">
        <v>338</v>
      </c>
      <c r="D1076" s="13" t="s">
        <v>35</v>
      </c>
      <c r="E1076" s="14">
        <v>39508</v>
      </c>
      <c r="F1076" s="14">
        <v>42758</v>
      </c>
    </row>
    <row r="1077" spans="1:6" ht="15" customHeight="1" x14ac:dyDescent="0.25">
      <c r="A1077" s="68" t="s">
        <v>2580</v>
      </c>
      <c r="B1077" s="69" t="s">
        <v>305</v>
      </c>
      <c r="C1077" s="70" t="s">
        <v>339</v>
      </c>
      <c r="D1077" s="13" t="s">
        <v>35</v>
      </c>
      <c r="E1077" s="14">
        <v>39508</v>
      </c>
      <c r="F1077" s="14">
        <v>42758</v>
      </c>
    </row>
    <row r="1078" spans="1:6" ht="15" customHeight="1" x14ac:dyDescent="0.25">
      <c r="A1078" s="68" t="s">
        <v>2580</v>
      </c>
      <c r="B1078" s="69" t="s">
        <v>305</v>
      </c>
      <c r="C1078" s="70" t="s">
        <v>340</v>
      </c>
      <c r="D1078" s="13" t="s">
        <v>35</v>
      </c>
      <c r="E1078" s="14">
        <v>39508</v>
      </c>
      <c r="F1078" s="14">
        <v>42758</v>
      </c>
    </row>
    <row r="1079" spans="1:6" ht="15" customHeight="1" x14ac:dyDescent="0.25">
      <c r="A1079" s="68" t="s">
        <v>2580</v>
      </c>
      <c r="B1079" s="69" t="s">
        <v>305</v>
      </c>
      <c r="C1079" s="70" t="s">
        <v>341</v>
      </c>
      <c r="D1079" s="33" t="s">
        <v>35</v>
      </c>
      <c r="E1079" s="14">
        <v>39508</v>
      </c>
      <c r="F1079" s="14">
        <v>42758</v>
      </c>
    </row>
    <row r="1080" spans="1:6" ht="15" customHeight="1" x14ac:dyDescent="0.25">
      <c r="A1080" s="68" t="s">
        <v>2580</v>
      </c>
      <c r="B1080" s="69" t="s">
        <v>342</v>
      </c>
      <c r="C1080" s="70" t="s">
        <v>343</v>
      </c>
      <c r="D1080" s="13" t="s">
        <v>35</v>
      </c>
      <c r="E1080" s="14">
        <v>39885</v>
      </c>
      <c r="F1080" s="14">
        <v>42758</v>
      </c>
    </row>
    <row r="1081" spans="1:6" ht="15" customHeight="1" x14ac:dyDescent="0.25">
      <c r="A1081" s="68" t="s">
        <v>2580</v>
      </c>
      <c r="B1081" s="69" t="s">
        <v>342</v>
      </c>
      <c r="C1081" s="70" t="s">
        <v>344</v>
      </c>
      <c r="D1081" s="13" t="s">
        <v>35</v>
      </c>
      <c r="E1081" s="14">
        <v>39885</v>
      </c>
      <c r="F1081" s="14">
        <v>42758</v>
      </c>
    </row>
    <row r="1082" spans="1:6" ht="39" customHeight="1" x14ac:dyDescent="0.25">
      <c r="A1082" s="68" t="s">
        <v>2581</v>
      </c>
      <c r="B1082" s="69" t="s">
        <v>2582</v>
      </c>
      <c r="C1082" s="70" t="s">
        <v>2583</v>
      </c>
      <c r="D1082" s="13">
        <v>250</v>
      </c>
      <c r="E1082" s="14">
        <v>41153</v>
      </c>
      <c r="F1082" s="14">
        <v>42758</v>
      </c>
    </row>
    <row r="1083" spans="1:6" ht="15" customHeight="1" x14ac:dyDescent="0.25">
      <c r="A1083" s="68" t="s">
        <v>2581</v>
      </c>
      <c r="B1083" s="69" t="s">
        <v>2584</v>
      </c>
      <c r="C1083" s="70" t="s">
        <v>2585</v>
      </c>
      <c r="D1083" s="13">
        <v>750</v>
      </c>
      <c r="E1083" s="14">
        <v>41122</v>
      </c>
      <c r="F1083" s="14">
        <v>42758</v>
      </c>
    </row>
    <row r="1084" spans="1:6" ht="15" customHeight="1" x14ac:dyDescent="0.25">
      <c r="A1084" s="104" t="s">
        <v>2586</v>
      </c>
      <c r="B1084" s="80" t="s">
        <v>320</v>
      </c>
      <c r="C1084" s="81" t="s">
        <v>321</v>
      </c>
      <c r="D1084" s="19">
        <v>2000</v>
      </c>
      <c r="E1084" s="20">
        <v>36831</v>
      </c>
      <c r="F1084" s="14">
        <v>42758</v>
      </c>
    </row>
    <row r="1085" spans="1:6" ht="15" customHeight="1" x14ac:dyDescent="0.25">
      <c r="A1085" s="104" t="s">
        <v>2586</v>
      </c>
      <c r="B1085" s="80" t="s">
        <v>322</v>
      </c>
      <c r="C1085" s="81" t="s">
        <v>323</v>
      </c>
      <c r="D1085" s="19" t="s">
        <v>135</v>
      </c>
      <c r="E1085" s="20">
        <v>42758</v>
      </c>
      <c r="F1085" s="20">
        <v>42758</v>
      </c>
    </row>
    <row r="1086" spans="1:6" ht="15" customHeight="1" x14ac:dyDescent="0.25">
      <c r="A1086" s="104" t="s">
        <v>2586</v>
      </c>
      <c r="B1086" s="80" t="s">
        <v>324</v>
      </c>
      <c r="C1086" s="81" t="s">
        <v>325</v>
      </c>
      <c r="D1086" s="19" t="s">
        <v>22</v>
      </c>
      <c r="E1086" s="20">
        <v>42758</v>
      </c>
      <c r="F1086" s="20">
        <v>42758</v>
      </c>
    </row>
    <row r="1087" spans="1:6" ht="15" customHeight="1" x14ac:dyDescent="0.25">
      <c r="A1087" s="104" t="s">
        <v>2586</v>
      </c>
      <c r="B1087" s="80" t="s">
        <v>324</v>
      </c>
      <c r="C1087" s="81" t="s">
        <v>326</v>
      </c>
      <c r="D1087" s="19" t="s">
        <v>22</v>
      </c>
      <c r="E1087" s="20">
        <v>42758</v>
      </c>
      <c r="F1087" s="20">
        <v>42758</v>
      </c>
    </row>
    <row r="1088" spans="1:6" ht="15" customHeight="1" x14ac:dyDescent="0.25">
      <c r="A1088" s="104" t="s">
        <v>2586</v>
      </c>
      <c r="B1088" s="80" t="s">
        <v>327</v>
      </c>
      <c r="C1088" s="81" t="s">
        <v>328</v>
      </c>
      <c r="D1088" s="19">
        <v>4750</v>
      </c>
      <c r="E1088" s="20">
        <v>42395</v>
      </c>
      <c r="F1088" s="20">
        <v>42758</v>
      </c>
    </row>
    <row r="1089" spans="1:6" ht="15" customHeight="1" x14ac:dyDescent="0.25">
      <c r="A1089" s="104" t="s">
        <v>2586</v>
      </c>
      <c r="B1089" s="80" t="s">
        <v>329</v>
      </c>
      <c r="C1089" s="81" t="s">
        <v>330</v>
      </c>
      <c r="D1089" s="19" t="s">
        <v>83</v>
      </c>
      <c r="E1089" s="20">
        <v>36860</v>
      </c>
      <c r="F1089" s="14">
        <v>42758</v>
      </c>
    </row>
    <row r="1090" spans="1:6" ht="15" customHeight="1" x14ac:dyDescent="0.25">
      <c r="A1090" s="104" t="s">
        <v>2586</v>
      </c>
      <c r="B1090" s="80" t="s">
        <v>331</v>
      </c>
      <c r="C1090" s="81" t="s">
        <v>332</v>
      </c>
      <c r="D1090" s="19" t="s">
        <v>41</v>
      </c>
      <c r="E1090" s="20">
        <v>40725</v>
      </c>
      <c r="F1090" s="14">
        <v>42758</v>
      </c>
    </row>
    <row r="1091" spans="1:6" ht="15" customHeight="1" x14ac:dyDescent="0.25">
      <c r="A1091" s="104" t="s">
        <v>2586</v>
      </c>
      <c r="B1091" s="80" t="s">
        <v>331</v>
      </c>
      <c r="C1091" s="81" t="s">
        <v>333</v>
      </c>
      <c r="D1091" s="19" t="s">
        <v>41</v>
      </c>
      <c r="E1091" s="20">
        <v>40725</v>
      </c>
      <c r="F1091" s="14">
        <v>42758</v>
      </c>
    </row>
    <row r="1092" spans="1:6" ht="15" customHeight="1" x14ac:dyDescent="0.25">
      <c r="A1092" s="104" t="s">
        <v>2586</v>
      </c>
      <c r="B1092" s="80" t="s">
        <v>334</v>
      </c>
      <c r="C1092" s="81" t="s">
        <v>335</v>
      </c>
      <c r="D1092" s="19" t="s">
        <v>83</v>
      </c>
      <c r="E1092" s="20">
        <v>40725</v>
      </c>
      <c r="F1092" s="14">
        <v>42758</v>
      </c>
    </row>
    <row r="1093" spans="1:6" ht="15" customHeight="1" x14ac:dyDescent="0.25">
      <c r="A1093" s="104" t="s">
        <v>2586</v>
      </c>
      <c r="B1093" s="80" t="s">
        <v>334</v>
      </c>
      <c r="C1093" s="81" t="s">
        <v>336</v>
      </c>
      <c r="D1093" s="19" t="s">
        <v>83</v>
      </c>
      <c r="E1093" s="20">
        <v>40725</v>
      </c>
      <c r="F1093" s="14">
        <v>42758</v>
      </c>
    </row>
    <row r="1094" spans="1:6" ht="15" customHeight="1" x14ac:dyDescent="0.25">
      <c r="A1094" s="104" t="s">
        <v>2886</v>
      </c>
      <c r="B1094" s="80" t="s">
        <v>317</v>
      </c>
      <c r="C1094" s="81" t="s">
        <v>318</v>
      </c>
      <c r="D1094" s="57">
        <v>1500</v>
      </c>
      <c r="E1094" s="20">
        <v>40735</v>
      </c>
      <c r="F1094" s="14">
        <v>42758</v>
      </c>
    </row>
    <row r="1095" spans="1:6" ht="15" customHeight="1" x14ac:dyDescent="0.25">
      <c r="A1095" s="104" t="s">
        <v>2887</v>
      </c>
      <c r="B1095" s="80" t="s">
        <v>314</v>
      </c>
      <c r="C1095" s="81" t="s">
        <v>315</v>
      </c>
      <c r="D1095" s="57">
        <v>5000</v>
      </c>
      <c r="E1095" s="20">
        <v>36831</v>
      </c>
      <c r="F1095" s="20">
        <v>42758</v>
      </c>
    </row>
    <row r="1096" spans="1:6" ht="15" customHeight="1" x14ac:dyDescent="0.25">
      <c r="A1096" s="73" t="s">
        <v>310</v>
      </c>
      <c r="B1096" s="82" t="s">
        <v>311</v>
      </c>
      <c r="C1096" s="83" t="s">
        <v>312</v>
      </c>
      <c r="D1096" s="33">
        <v>500</v>
      </c>
      <c r="E1096" s="14"/>
      <c r="F1096" s="14">
        <v>42429</v>
      </c>
    </row>
    <row r="1097" spans="1:6" ht="15" customHeight="1" x14ac:dyDescent="0.25">
      <c r="A1097" s="68" t="s">
        <v>2426</v>
      </c>
      <c r="B1097" s="69" t="s">
        <v>1532</v>
      </c>
      <c r="C1097" s="70" t="s">
        <v>1533</v>
      </c>
      <c r="D1097" s="13" t="s">
        <v>166</v>
      </c>
      <c r="E1097" s="14">
        <v>39356</v>
      </c>
      <c r="F1097" s="14">
        <v>42781</v>
      </c>
    </row>
    <row r="1098" spans="1:6" ht="15" customHeight="1" x14ac:dyDescent="0.25">
      <c r="A1098" s="68" t="s">
        <v>2426</v>
      </c>
      <c r="B1098" s="69" t="s">
        <v>1534</v>
      </c>
      <c r="C1098" s="70" t="s">
        <v>1535</v>
      </c>
      <c r="D1098" s="13" t="s">
        <v>166</v>
      </c>
      <c r="E1098" s="14">
        <v>42781</v>
      </c>
      <c r="F1098" s="14">
        <v>42781</v>
      </c>
    </row>
    <row r="1099" spans="1:6" ht="15" customHeight="1" x14ac:dyDescent="0.25">
      <c r="A1099" s="68" t="s">
        <v>2426</v>
      </c>
      <c r="B1099" s="69" t="s">
        <v>1536</v>
      </c>
      <c r="C1099" s="70" t="s">
        <v>1537</v>
      </c>
      <c r="D1099" s="13" t="s">
        <v>210</v>
      </c>
      <c r="E1099" s="14">
        <v>41306</v>
      </c>
      <c r="F1099" s="14">
        <v>42781</v>
      </c>
    </row>
    <row r="1100" spans="1:6" ht="15" customHeight="1" x14ac:dyDescent="0.25">
      <c r="A1100" s="68" t="s">
        <v>2426</v>
      </c>
      <c r="B1100" s="69" t="s">
        <v>1538</v>
      </c>
      <c r="C1100" s="70" t="s">
        <v>1539</v>
      </c>
      <c r="D1100" s="13" t="s">
        <v>22</v>
      </c>
      <c r="E1100" s="14">
        <v>37320</v>
      </c>
      <c r="F1100" s="14">
        <v>42781</v>
      </c>
    </row>
    <row r="1101" spans="1:6" ht="15" customHeight="1" x14ac:dyDescent="0.25">
      <c r="A1101" s="68" t="s">
        <v>2426</v>
      </c>
      <c r="B1101" s="69" t="s">
        <v>1540</v>
      </c>
      <c r="C1101" s="70" t="s">
        <v>1541</v>
      </c>
      <c r="D1101" s="13" t="s">
        <v>22</v>
      </c>
      <c r="E1101" s="14">
        <v>37320</v>
      </c>
      <c r="F1101" s="14">
        <v>42781</v>
      </c>
    </row>
    <row r="1102" spans="1:6" ht="15" customHeight="1" x14ac:dyDescent="0.25">
      <c r="A1102" s="68" t="s">
        <v>2426</v>
      </c>
      <c r="B1102" s="69" t="s">
        <v>1542</v>
      </c>
      <c r="C1102" s="70" t="s">
        <v>1543</v>
      </c>
      <c r="D1102" s="13" t="s">
        <v>143</v>
      </c>
      <c r="E1102" s="14">
        <v>40725</v>
      </c>
      <c r="F1102" s="14">
        <v>42781</v>
      </c>
    </row>
    <row r="1103" spans="1:6" ht="15" customHeight="1" x14ac:dyDescent="0.25">
      <c r="A1103" s="68" t="s">
        <v>2426</v>
      </c>
      <c r="B1103" s="69" t="s">
        <v>1544</v>
      </c>
      <c r="C1103" s="70" t="s">
        <v>1545</v>
      </c>
      <c r="D1103" s="13" t="s">
        <v>143</v>
      </c>
      <c r="E1103" s="14">
        <v>42781</v>
      </c>
      <c r="F1103" s="14">
        <v>42781</v>
      </c>
    </row>
    <row r="1104" spans="1:6" ht="15" customHeight="1" x14ac:dyDescent="0.25">
      <c r="A1104" s="68" t="s">
        <v>2426</v>
      </c>
      <c r="B1104" s="69" t="s">
        <v>499</v>
      </c>
      <c r="C1104" s="70" t="s">
        <v>1546</v>
      </c>
      <c r="D1104" s="13">
        <v>3250</v>
      </c>
      <c r="E1104" s="14">
        <v>41609</v>
      </c>
      <c r="F1104" s="14">
        <v>42781</v>
      </c>
    </row>
    <row r="1105" spans="1:6" ht="15" customHeight="1" x14ac:dyDescent="0.25">
      <c r="A1105" s="68" t="s">
        <v>304</v>
      </c>
      <c r="B1105" s="69" t="s">
        <v>305</v>
      </c>
      <c r="C1105" s="70" t="s">
        <v>306</v>
      </c>
      <c r="D1105" s="33" t="s">
        <v>35</v>
      </c>
      <c r="E1105" s="14">
        <v>39508</v>
      </c>
      <c r="F1105" s="14">
        <v>42758</v>
      </c>
    </row>
    <row r="1106" spans="1:6" ht="15" customHeight="1" x14ac:dyDescent="0.25">
      <c r="A1106" s="68" t="s">
        <v>304</v>
      </c>
      <c r="B1106" s="69" t="s">
        <v>305</v>
      </c>
      <c r="C1106" s="70" t="s">
        <v>307</v>
      </c>
      <c r="D1106" s="33" t="s">
        <v>35</v>
      </c>
      <c r="E1106" s="14">
        <v>39508</v>
      </c>
      <c r="F1106" s="14">
        <v>42758</v>
      </c>
    </row>
    <row r="1107" spans="1:6" ht="15" customHeight="1" x14ac:dyDescent="0.25">
      <c r="A1107" s="68" t="s">
        <v>304</v>
      </c>
      <c r="B1107" s="69" t="s">
        <v>308</v>
      </c>
      <c r="C1107" s="70" t="s">
        <v>309</v>
      </c>
      <c r="D1107" s="33" t="s">
        <v>35</v>
      </c>
      <c r="E1107" s="14">
        <v>39783</v>
      </c>
      <c r="F1107" s="14">
        <v>42758</v>
      </c>
    </row>
    <row r="1108" spans="1:6" ht="15" customHeight="1" x14ac:dyDescent="0.25">
      <c r="A1108" s="68" t="s">
        <v>298</v>
      </c>
      <c r="B1108" s="69" t="s">
        <v>299</v>
      </c>
      <c r="C1108" s="70" t="s">
        <v>300</v>
      </c>
      <c r="D1108" s="13">
        <v>500</v>
      </c>
      <c r="E1108" s="14">
        <v>41030</v>
      </c>
      <c r="F1108" s="14">
        <v>42788</v>
      </c>
    </row>
    <row r="1109" spans="1:6" ht="30" customHeight="1" x14ac:dyDescent="0.25">
      <c r="A1109" s="68" t="s">
        <v>298</v>
      </c>
      <c r="B1109" s="69" t="s">
        <v>301</v>
      </c>
      <c r="C1109" s="70" t="s">
        <v>302</v>
      </c>
      <c r="D1109" s="13">
        <v>500</v>
      </c>
      <c r="E1109" s="14">
        <v>41030</v>
      </c>
      <c r="F1109" s="14">
        <v>42788</v>
      </c>
    </row>
    <row r="1110" spans="1:6" ht="30" customHeight="1" x14ac:dyDescent="0.25">
      <c r="A1110" s="68" t="s">
        <v>298</v>
      </c>
      <c r="B1110" s="69" t="s">
        <v>303</v>
      </c>
      <c r="C1110" s="70" t="s">
        <v>2587</v>
      </c>
      <c r="D1110" s="13">
        <v>500</v>
      </c>
      <c r="E1110" s="14">
        <v>40940</v>
      </c>
      <c r="F1110" s="14">
        <v>42788</v>
      </c>
    </row>
    <row r="1111" spans="1:6" ht="30" customHeight="1" x14ac:dyDescent="0.25">
      <c r="A1111" s="68" t="s">
        <v>291</v>
      </c>
      <c r="B1111" s="69" t="s">
        <v>292</v>
      </c>
      <c r="C1111" s="70" t="s">
        <v>293</v>
      </c>
      <c r="D1111" s="13" t="s">
        <v>35</v>
      </c>
      <c r="E1111" s="14">
        <v>41030</v>
      </c>
      <c r="F1111" s="14">
        <v>42788</v>
      </c>
    </row>
    <row r="1112" spans="1:6" ht="15" customHeight="1" x14ac:dyDescent="0.25">
      <c r="A1112" s="68" t="s">
        <v>291</v>
      </c>
      <c r="B1112" s="69" t="s">
        <v>294</v>
      </c>
      <c r="C1112" s="70" t="s">
        <v>295</v>
      </c>
      <c r="D1112" s="13" t="s">
        <v>35</v>
      </c>
      <c r="E1112" s="14">
        <v>40940</v>
      </c>
      <c r="F1112" s="14">
        <v>42788</v>
      </c>
    </row>
    <row r="1113" spans="1:6" ht="15" customHeight="1" x14ac:dyDescent="0.25">
      <c r="A1113" s="68" t="s">
        <v>291</v>
      </c>
      <c r="B1113" s="69" t="s">
        <v>2588</v>
      </c>
      <c r="C1113" s="70" t="s">
        <v>297</v>
      </c>
      <c r="D1113" s="13" t="s">
        <v>35</v>
      </c>
      <c r="E1113" s="14">
        <v>41569</v>
      </c>
      <c r="F1113" s="14">
        <v>42788</v>
      </c>
    </row>
    <row r="1114" spans="1:6" ht="15" customHeight="1" x14ac:dyDescent="0.25">
      <c r="A1114" s="68" t="s">
        <v>282</v>
      </c>
      <c r="B1114" s="69" t="s">
        <v>283</v>
      </c>
      <c r="C1114" s="70" t="s">
        <v>284</v>
      </c>
      <c r="D1114" s="13" t="s">
        <v>285</v>
      </c>
      <c r="E1114" s="14">
        <v>41912</v>
      </c>
      <c r="F1114" s="14">
        <v>42787</v>
      </c>
    </row>
    <row r="1115" spans="1:6" ht="15" customHeight="1" x14ac:dyDescent="0.25">
      <c r="A1115" s="68" t="s">
        <v>282</v>
      </c>
      <c r="B1115" s="69" t="s">
        <v>2589</v>
      </c>
      <c r="C1115" s="70" t="s">
        <v>287</v>
      </c>
      <c r="D1115" s="13" t="s">
        <v>288</v>
      </c>
      <c r="E1115" s="14">
        <v>39934</v>
      </c>
      <c r="F1115" s="14">
        <v>42787</v>
      </c>
    </row>
    <row r="1116" spans="1:6" ht="15" customHeight="1" x14ac:dyDescent="0.25">
      <c r="A1116" s="68" t="s">
        <v>282</v>
      </c>
      <c r="B1116" s="69" t="s">
        <v>2590</v>
      </c>
      <c r="C1116" s="70" t="s">
        <v>290</v>
      </c>
      <c r="D1116" s="13" t="s">
        <v>288</v>
      </c>
      <c r="E1116" s="14">
        <v>39934</v>
      </c>
      <c r="F1116" s="14">
        <v>42787</v>
      </c>
    </row>
    <row r="1117" spans="1:6" ht="15" customHeight="1" x14ac:dyDescent="0.25">
      <c r="A1117" s="68" t="s">
        <v>2888</v>
      </c>
      <c r="B1117" s="69" t="s">
        <v>113</v>
      </c>
      <c r="C1117" s="70">
        <v>33294</v>
      </c>
      <c r="D1117" s="93">
        <v>3200</v>
      </c>
      <c r="E1117" s="32" t="s">
        <v>281</v>
      </c>
      <c r="F1117" s="14">
        <v>42787</v>
      </c>
    </row>
    <row r="1118" spans="1:6" ht="15" customHeight="1" x14ac:dyDescent="0.25">
      <c r="A1118" s="68" t="s">
        <v>264</v>
      </c>
      <c r="B1118" s="69" t="s">
        <v>265</v>
      </c>
      <c r="C1118" s="70" t="s">
        <v>266</v>
      </c>
      <c r="D1118" s="13">
        <v>500</v>
      </c>
      <c r="E1118" s="14">
        <v>37653</v>
      </c>
      <c r="F1118" s="14">
        <v>42788</v>
      </c>
    </row>
    <row r="1119" spans="1:6" ht="15" customHeight="1" x14ac:dyDescent="0.25">
      <c r="A1119" s="68" t="s">
        <v>264</v>
      </c>
      <c r="B1119" s="69" t="s">
        <v>267</v>
      </c>
      <c r="C1119" s="70" t="s">
        <v>268</v>
      </c>
      <c r="D1119" s="13" t="s">
        <v>51</v>
      </c>
      <c r="E1119" s="14">
        <v>38899</v>
      </c>
      <c r="F1119" s="14">
        <v>42788</v>
      </c>
    </row>
    <row r="1120" spans="1:6" ht="15" customHeight="1" x14ac:dyDescent="0.25">
      <c r="A1120" s="68" t="s">
        <v>264</v>
      </c>
      <c r="B1120" s="69" t="s">
        <v>269</v>
      </c>
      <c r="C1120" s="70" t="s">
        <v>270</v>
      </c>
      <c r="D1120" s="13" t="s">
        <v>51</v>
      </c>
      <c r="E1120" s="14">
        <v>36495</v>
      </c>
      <c r="F1120" s="14">
        <v>42788</v>
      </c>
    </row>
    <row r="1121" spans="1:6" ht="15" customHeight="1" x14ac:dyDescent="0.25">
      <c r="A1121" s="68" t="s">
        <v>264</v>
      </c>
      <c r="B1121" s="69" t="s">
        <v>274</v>
      </c>
      <c r="C1121" s="70" t="s">
        <v>275</v>
      </c>
      <c r="D1121" s="13">
        <v>1000</v>
      </c>
      <c r="E1121" s="14">
        <v>41334</v>
      </c>
      <c r="F1121" s="14">
        <v>42788</v>
      </c>
    </row>
    <row r="1122" spans="1:6" ht="15" customHeight="1" x14ac:dyDescent="0.25">
      <c r="A1122" s="68" t="s">
        <v>264</v>
      </c>
      <c r="B1122" s="69" t="s">
        <v>276</v>
      </c>
      <c r="C1122" s="70" t="s">
        <v>277</v>
      </c>
      <c r="D1122" s="13">
        <v>1000</v>
      </c>
      <c r="E1122" s="14">
        <v>42788</v>
      </c>
      <c r="F1122" s="14">
        <v>42788</v>
      </c>
    </row>
    <row r="1123" spans="1:6" ht="15" customHeight="1" x14ac:dyDescent="0.25">
      <c r="A1123" s="15" t="s">
        <v>2889</v>
      </c>
      <c r="B1123" s="69" t="s">
        <v>273</v>
      </c>
      <c r="C1123" s="70">
        <v>22313</v>
      </c>
      <c r="D1123" s="13">
        <v>1000</v>
      </c>
      <c r="E1123" s="14">
        <v>41929</v>
      </c>
      <c r="F1123" s="14">
        <v>42788</v>
      </c>
    </row>
    <row r="1124" spans="1:6" ht="15" customHeight="1" x14ac:dyDescent="0.25">
      <c r="A1124" s="68" t="s">
        <v>2890</v>
      </c>
      <c r="B1124" s="69" t="s">
        <v>186</v>
      </c>
      <c r="C1124" s="70">
        <v>3443</v>
      </c>
      <c r="D1124" s="33">
        <v>3150</v>
      </c>
      <c r="E1124" s="14">
        <v>42387</v>
      </c>
      <c r="F1124" s="14">
        <v>42746</v>
      </c>
    </row>
    <row r="1125" spans="1:6" ht="15" customHeight="1" x14ac:dyDescent="0.25">
      <c r="A1125" s="68" t="s">
        <v>2890</v>
      </c>
      <c r="B1125" s="69" t="s">
        <v>2591</v>
      </c>
      <c r="C1125" s="70" t="s">
        <v>2592</v>
      </c>
      <c r="D1125" s="33">
        <v>8500</v>
      </c>
      <c r="E1125" s="14">
        <v>42746</v>
      </c>
      <c r="F1125" s="14">
        <v>42746</v>
      </c>
    </row>
    <row r="1126" spans="1:6" ht="15" customHeight="1" x14ac:dyDescent="0.25">
      <c r="A1126" s="68" t="s">
        <v>2891</v>
      </c>
      <c r="B1126" s="69" t="s">
        <v>188</v>
      </c>
      <c r="C1126" s="70" t="s">
        <v>189</v>
      </c>
      <c r="D1126" s="33" t="s">
        <v>190</v>
      </c>
      <c r="E1126" s="14">
        <v>42387</v>
      </c>
      <c r="F1126" s="14">
        <v>42746</v>
      </c>
    </row>
    <row r="1127" spans="1:6" ht="15" customHeight="1" x14ac:dyDescent="0.25">
      <c r="A1127" s="104" t="s">
        <v>245</v>
      </c>
      <c r="B1127" s="80" t="s">
        <v>246</v>
      </c>
      <c r="C1127" s="81" t="s">
        <v>247</v>
      </c>
      <c r="D1127" s="19">
        <v>4750</v>
      </c>
      <c r="E1127" s="20">
        <v>42387</v>
      </c>
      <c r="F1127" s="20">
        <v>42746</v>
      </c>
    </row>
    <row r="1128" spans="1:6" ht="31.5" customHeight="1" x14ac:dyDescent="0.25">
      <c r="A1128" s="104" t="s">
        <v>245</v>
      </c>
      <c r="B1128" s="80" t="s">
        <v>248</v>
      </c>
      <c r="C1128" s="81" t="s">
        <v>249</v>
      </c>
      <c r="D1128" s="19">
        <v>5000</v>
      </c>
      <c r="E1128" s="20">
        <v>36861</v>
      </c>
      <c r="F1128" s="14">
        <v>42752</v>
      </c>
    </row>
    <row r="1129" spans="1:6" ht="53.25" customHeight="1" x14ac:dyDescent="0.25">
      <c r="A1129" s="104" t="s">
        <v>2892</v>
      </c>
      <c r="B1129" s="80" t="s">
        <v>113</v>
      </c>
      <c r="C1129" s="81" t="s">
        <v>2662</v>
      </c>
      <c r="D1129" s="19">
        <v>5000</v>
      </c>
      <c r="E1129" s="20"/>
      <c r="F1129" s="14">
        <v>42752</v>
      </c>
    </row>
    <row r="1130" spans="1:6" ht="53.25" customHeight="1" x14ac:dyDescent="0.25">
      <c r="A1130" s="104" t="s">
        <v>245</v>
      </c>
      <c r="B1130" s="80" t="s">
        <v>2661</v>
      </c>
      <c r="C1130" s="81">
        <v>8402551</v>
      </c>
      <c r="D1130" s="19">
        <v>5000</v>
      </c>
      <c r="E1130" s="20"/>
      <c r="F1130" s="14">
        <v>42752</v>
      </c>
    </row>
    <row r="1131" spans="1:6" ht="30" customHeight="1" x14ac:dyDescent="0.25">
      <c r="A1131" s="104" t="s">
        <v>195</v>
      </c>
      <c r="B1131" s="80" t="s">
        <v>196</v>
      </c>
      <c r="C1131" s="81" t="s">
        <v>197</v>
      </c>
      <c r="D1131" s="19" t="s">
        <v>35</v>
      </c>
      <c r="E1131" s="20">
        <v>38504</v>
      </c>
      <c r="F1131" s="20">
        <v>42746</v>
      </c>
    </row>
    <row r="1132" spans="1:6" ht="30" customHeight="1" x14ac:dyDescent="0.25">
      <c r="A1132" s="104" t="s">
        <v>195</v>
      </c>
      <c r="B1132" s="80" t="s">
        <v>208</v>
      </c>
      <c r="C1132" s="81" t="s">
        <v>209</v>
      </c>
      <c r="D1132" s="19" t="s">
        <v>210</v>
      </c>
      <c r="E1132" s="20">
        <v>42745</v>
      </c>
      <c r="F1132" s="20">
        <v>42745</v>
      </c>
    </row>
    <row r="1133" spans="1:6" ht="15" customHeight="1" x14ac:dyDescent="0.25">
      <c r="A1133" s="104" t="s">
        <v>195</v>
      </c>
      <c r="B1133" s="80" t="s">
        <v>219</v>
      </c>
      <c r="C1133" s="81" t="s">
        <v>220</v>
      </c>
      <c r="D1133" s="19" t="s">
        <v>41</v>
      </c>
      <c r="E1133" s="20">
        <v>42745</v>
      </c>
      <c r="F1133" s="20">
        <v>42745</v>
      </c>
    </row>
    <row r="1134" spans="1:6" ht="15" customHeight="1" x14ac:dyDescent="0.25">
      <c r="A1134" s="104" t="s">
        <v>195</v>
      </c>
      <c r="B1134" s="80" t="s">
        <v>228</v>
      </c>
      <c r="C1134" s="81" t="s">
        <v>229</v>
      </c>
      <c r="D1134" s="19">
        <v>6500</v>
      </c>
      <c r="E1134" s="20">
        <v>42387</v>
      </c>
      <c r="F1134" s="20">
        <v>42779</v>
      </c>
    </row>
    <row r="1135" spans="1:6" ht="30" customHeight="1" x14ac:dyDescent="0.25">
      <c r="A1135" s="104" t="s">
        <v>195</v>
      </c>
      <c r="B1135" s="80" t="s">
        <v>230</v>
      </c>
      <c r="C1135" s="81" t="s">
        <v>231</v>
      </c>
      <c r="D1135" s="19" t="s">
        <v>41</v>
      </c>
      <c r="E1135" s="20" t="s">
        <v>57</v>
      </c>
      <c r="F1135" s="14">
        <v>42746</v>
      </c>
    </row>
    <row r="1136" spans="1:6" ht="30" customHeight="1" x14ac:dyDescent="0.25">
      <c r="A1136" s="104" t="s">
        <v>195</v>
      </c>
      <c r="B1136" s="80" t="s">
        <v>2593</v>
      </c>
      <c r="C1136" s="81">
        <v>88083</v>
      </c>
      <c r="D1136" s="19">
        <v>500</v>
      </c>
      <c r="E1136" s="20">
        <v>36434</v>
      </c>
      <c r="F1136" s="14">
        <v>42746</v>
      </c>
    </row>
    <row r="1137" spans="1:6" ht="30" customHeight="1" x14ac:dyDescent="0.25">
      <c r="A1137" s="104" t="s">
        <v>195</v>
      </c>
      <c r="B1137" s="80" t="s">
        <v>232</v>
      </c>
      <c r="C1137" s="81" t="s">
        <v>233</v>
      </c>
      <c r="D1137" s="19" t="s">
        <v>41</v>
      </c>
      <c r="E1137" s="20">
        <v>36162</v>
      </c>
      <c r="F1137" s="14">
        <v>42746</v>
      </c>
    </row>
    <row r="1138" spans="1:6" ht="30" customHeight="1" x14ac:dyDescent="0.25">
      <c r="A1138" s="104" t="s">
        <v>195</v>
      </c>
      <c r="B1138" s="80" t="s">
        <v>234</v>
      </c>
      <c r="C1138" s="81" t="s">
        <v>235</v>
      </c>
      <c r="D1138" s="19" t="s">
        <v>35</v>
      </c>
      <c r="E1138" s="20">
        <v>41184</v>
      </c>
      <c r="F1138" s="20">
        <v>42746</v>
      </c>
    </row>
    <row r="1139" spans="1:6" ht="30" customHeight="1" x14ac:dyDescent="0.25">
      <c r="A1139" s="104" t="s">
        <v>195</v>
      </c>
      <c r="B1139" s="80" t="s">
        <v>236</v>
      </c>
      <c r="C1139" s="81" t="s">
        <v>237</v>
      </c>
      <c r="D1139" s="19" t="s">
        <v>35</v>
      </c>
      <c r="E1139" s="20">
        <v>41184</v>
      </c>
      <c r="F1139" s="20">
        <v>42746</v>
      </c>
    </row>
    <row r="1140" spans="1:6" ht="45" customHeight="1" x14ac:dyDescent="0.25">
      <c r="A1140" s="68" t="s">
        <v>2594</v>
      </c>
      <c r="B1140" s="69" t="s">
        <v>168</v>
      </c>
      <c r="C1140" s="70">
        <v>569746</v>
      </c>
      <c r="D1140" s="13" t="s">
        <v>166</v>
      </c>
      <c r="E1140" s="14">
        <v>39633</v>
      </c>
      <c r="F1140" s="14">
        <v>42753</v>
      </c>
    </row>
    <row r="1141" spans="1:6" ht="30" customHeight="1" x14ac:dyDescent="0.25">
      <c r="A1141" s="68" t="s">
        <v>2594</v>
      </c>
      <c r="B1141" s="69" t="s">
        <v>169</v>
      </c>
      <c r="C1141" s="70">
        <v>569748</v>
      </c>
      <c r="D1141" s="13" t="s">
        <v>166</v>
      </c>
      <c r="E1141" s="14">
        <v>42753</v>
      </c>
      <c r="F1141" s="14">
        <v>42753</v>
      </c>
    </row>
    <row r="1142" spans="1:6" ht="45" customHeight="1" x14ac:dyDescent="0.25">
      <c r="A1142" s="15" t="s">
        <v>2893</v>
      </c>
      <c r="B1142" s="69" t="s">
        <v>165</v>
      </c>
      <c r="C1142" s="70">
        <v>569745</v>
      </c>
      <c r="D1142" s="33" t="s">
        <v>166</v>
      </c>
      <c r="E1142" s="14">
        <v>39633</v>
      </c>
      <c r="F1142" s="14">
        <v>42753</v>
      </c>
    </row>
    <row r="1143" spans="1:6" ht="30" customHeight="1" x14ac:dyDescent="0.25">
      <c r="A1143" s="68" t="s">
        <v>157</v>
      </c>
      <c r="B1143" s="69" t="s">
        <v>158</v>
      </c>
      <c r="C1143" s="70" t="s">
        <v>159</v>
      </c>
      <c r="D1143" s="13" t="s">
        <v>35</v>
      </c>
      <c r="E1143" s="14">
        <v>38777</v>
      </c>
      <c r="F1143" s="14">
        <v>42755</v>
      </c>
    </row>
    <row r="1144" spans="1:6" ht="30" customHeight="1" x14ac:dyDescent="0.25">
      <c r="A1144" s="68" t="s">
        <v>157</v>
      </c>
      <c r="B1144" s="69" t="s">
        <v>160</v>
      </c>
      <c r="C1144" s="105" t="s">
        <v>161</v>
      </c>
      <c r="D1144" s="13" t="s">
        <v>51</v>
      </c>
      <c r="E1144" s="14">
        <v>38808</v>
      </c>
      <c r="F1144" s="14">
        <v>42755</v>
      </c>
    </row>
    <row r="1145" spans="1:6" ht="30" customHeight="1" x14ac:dyDescent="0.25">
      <c r="A1145" s="68" t="s">
        <v>157</v>
      </c>
      <c r="B1145" s="69" t="s">
        <v>162</v>
      </c>
      <c r="C1145" s="70" t="s">
        <v>163</v>
      </c>
      <c r="D1145" s="13" t="s">
        <v>22</v>
      </c>
      <c r="E1145" s="14">
        <v>42423</v>
      </c>
      <c r="F1145" s="14">
        <v>42755</v>
      </c>
    </row>
    <row r="1146" spans="1:6" ht="30" customHeight="1" x14ac:dyDescent="0.25">
      <c r="A1146" s="68" t="s">
        <v>150</v>
      </c>
      <c r="B1146" s="69" t="s">
        <v>151</v>
      </c>
      <c r="C1146" s="70" t="s">
        <v>152</v>
      </c>
      <c r="D1146" s="13" t="s">
        <v>35</v>
      </c>
      <c r="E1146" s="14">
        <v>39508</v>
      </c>
      <c r="F1146" s="14">
        <v>42753</v>
      </c>
    </row>
    <row r="1147" spans="1:6" ht="30" customHeight="1" x14ac:dyDescent="0.25">
      <c r="A1147" s="68" t="s">
        <v>150</v>
      </c>
      <c r="B1147" s="69" t="s">
        <v>153</v>
      </c>
      <c r="C1147" s="70" t="s">
        <v>154</v>
      </c>
      <c r="D1147" s="13" t="s">
        <v>35</v>
      </c>
      <c r="E1147" s="14">
        <v>39508</v>
      </c>
      <c r="F1147" s="14">
        <v>42753</v>
      </c>
    </row>
    <row r="1148" spans="1:6" ht="45" customHeight="1" x14ac:dyDescent="0.25">
      <c r="A1148" s="68" t="s">
        <v>150</v>
      </c>
      <c r="B1148" s="69" t="s">
        <v>155</v>
      </c>
      <c r="C1148" s="70" t="s">
        <v>156</v>
      </c>
      <c r="D1148" s="13" t="s">
        <v>35</v>
      </c>
      <c r="E1148" s="14">
        <v>39508</v>
      </c>
      <c r="F1148" s="14">
        <v>42753</v>
      </c>
    </row>
    <row r="1149" spans="1:6" ht="30" customHeight="1" x14ac:dyDescent="0.25">
      <c r="A1149" s="68" t="s">
        <v>146</v>
      </c>
      <c r="B1149" s="69" t="s">
        <v>147</v>
      </c>
      <c r="C1149" s="70" t="s">
        <v>148</v>
      </c>
      <c r="D1149" s="13">
        <v>500</v>
      </c>
      <c r="E1149" s="14">
        <v>41913</v>
      </c>
      <c r="F1149" s="14">
        <v>42758</v>
      </c>
    </row>
    <row r="1150" spans="1:6" ht="45" customHeight="1" x14ac:dyDescent="0.25">
      <c r="A1150" s="68" t="s">
        <v>146</v>
      </c>
      <c r="B1150" s="69" t="s">
        <v>149</v>
      </c>
      <c r="C1150" s="70">
        <v>120185</v>
      </c>
      <c r="D1150" s="13">
        <v>500</v>
      </c>
      <c r="E1150" s="14">
        <v>41913</v>
      </c>
      <c r="F1150" s="14">
        <v>42758</v>
      </c>
    </row>
    <row r="1151" spans="1:6" ht="30" customHeight="1" x14ac:dyDescent="0.25">
      <c r="A1151" s="68" t="s">
        <v>146</v>
      </c>
      <c r="B1151" s="69" t="s">
        <v>149</v>
      </c>
      <c r="C1151" s="70">
        <v>120201</v>
      </c>
      <c r="D1151" s="13">
        <v>500</v>
      </c>
      <c r="E1151" s="14">
        <v>41913</v>
      </c>
      <c r="F1151" s="14">
        <v>42758</v>
      </c>
    </row>
    <row r="1152" spans="1:6" ht="30" customHeight="1" x14ac:dyDescent="0.25">
      <c r="A1152" s="68" t="s">
        <v>114</v>
      </c>
      <c r="B1152" s="69" t="s">
        <v>115</v>
      </c>
      <c r="C1152" s="70" t="s">
        <v>116</v>
      </c>
      <c r="D1152" s="13" t="s">
        <v>41</v>
      </c>
      <c r="E1152" s="14">
        <v>38626</v>
      </c>
      <c r="F1152" s="14">
        <v>42758</v>
      </c>
    </row>
    <row r="1153" spans="1:6" ht="15" customHeight="1" x14ac:dyDescent="0.25">
      <c r="A1153" s="68" t="s">
        <v>114</v>
      </c>
      <c r="B1153" s="69" t="s">
        <v>117</v>
      </c>
      <c r="C1153" s="70" t="s">
        <v>118</v>
      </c>
      <c r="D1153" s="13" t="s">
        <v>51</v>
      </c>
      <c r="E1153" s="14">
        <v>41395</v>
      </c>
      <c r="F1153" s="14">
        <v>42758</v>
      </c>
    </row>
    <row r="1154" spans="1:6" ht="45" customHeight="1" x14ac:dyDescent="0.25">
      <c r="A1154" s="68" t="s">
        <v>114</v>
      </c>
      <c r="B1154" s="69" t="s">
        <v>119</v>
      </c>
      <c r="C1154" s="70" t="s">
        <v>120</v>
      </c>
      <c r="D1154" s="13" t="s">
        <v>121</v>
      </c>
      <c r="E1154" s="14">
        <v>42395</v>
      </c>
      <c r="F1154" s="14">
        <v>42758</v>
      </c>
    </row>
    <row r="1155" spans="1:6" ht="15" customHeight="1" x14ac:dyDescent="0.25">
      <c r="A1155" s="68" t="s">
        <v>114</v>
      </c>
      <c r="B1155" s="69" t="s">
        <v>119</v>
      </c>
      <c r="C1155" s="70" t="s">
        <v>122</v>
      </c>
      <c r="D1155" s="13" t="s">
        <v>121</v>
      </c>
      <c r="E1155" s="14">
        <v>42395</v>
      </c>
      <c r="F1155" s="14">
        <v>42758</v>
      </c>
    </row>
    <row r="1156" spans="1:6" ht="30" customHeight="1" x14ac:dyDescent="0.25">
      <c r="A1156" s="68" t="s">
        <v>114</v>
      </c>
      <c r="B1156" s="69" t="s">
        <v>119</v>
      </c>
      <c r="C1156" s="70" t="s">
        <v>123</v>
      </c>
      <c r="D1156" s="13" t="s">
        <v>121</v>
      </c>
      <c r="E1156" s="14">
        <v>42395</v>
      </c>
      <c r="F1156" s="14">
        <v>42758</v>
      </c>
    </row>
    <row r="1157" spans="1:6" ht="30" customHeight="1" x14ac:dyDescent="0.25">
      <c r="A1157" s="68" t="s">
        <v>114</v>
      </c>
      <c r="B1157" s="69" t="s">
        <v>119</v>
      </c>
      <c r="C1157" s="70" t="s">
        <v>124</v>
      </c>
      <c r="D1157" s="13" t="s">
        <v>121</v>
      </c>
      <c r="E1157" s="14">
        <v>42395</v>
      </c>
      <c r="F1157" s="14">
        <v>42758</v>
      </c>
    </row>
    <row r="1158" spans="1:6" ht="30" customHeight="1" x14ac:dyDescent="0.25">
      <c r="A1158" s="68" t="s">
        <v>114</v>
      </c>
      <c r="B1158" s="69" t="s">
        <v>125</v>
      </c>
      <c r="C1158" s="70" t="s">
        <v>126</v>
      </c>
      <c r="D1158" s="13" t="s">
        <v>127</v>
      </c>
      <c r="E1158" s="14">
        <v>38200</v>
      </c>
      <c r="F1158" s="14">
        <v>42758</v>
      </c>
    </row>
    <row r="1159" spans="1:6" ht="45" customHeight="1" x14ac:dyDescent="0.25">
      <c r="A1159" s="68" t="s">
        <v>114</v>
      </c>
      <c r="B1159" s="69" t="s">
        <v>125</v>
      </c>
      <c r="C1159" s="70" t="s">
        <v>128</v>
      </c>
      <c r="D1159" s="13" t="s">
        <v>127</v>
      </c>
      <c r="E1159" s="14">
        <v>38200</v>
      </c>
      <c r="F1159" s="14">
        <v>42758</v>
      </c>
    </row>
    <row r="1160" spans="1:6" ht="30" customHeight="1" x14ac:dyDescent="0.25">
      <c r="A1160" s="68" t="s">
        <v>114</v>
      </c>
      <c r="B1160" s="69" t="s">
        <v>129</v>
      </c>
      <c r="C1160" s="70" t="s">
        <v>130</v>
      </c>
      <c r="D1160" s="13" t="s">
        <v>127</v>
      </c>
      <c r="E1160" s="14">
        <v>38200</v>
      </c>
      <c r="F1160" s="14">
        <v>42758</v>
      </c>
    </row>
    <row r="1161" spans="1:6" ht="30" customHeight="1" x14ac:dyDescent="0.25">
      <c r="A1161" s="68" t="s">
        <v>114</v>
      </c>
      <c r="B1161" s="69" t="s">
        <v>131</v>
      </c>
      <c r="C1161" s="70">
        <v>51437</v>
      </c>
      <c r="D1161" s="13">
        <v>2500</v>
      </c>
      <c r="E1161" s="14">
        <v>38200</v>
      </c>
      <c r="F1161" s="14">
        <v>42758</v>
      </c>
    </row>
    <row r="1162" spans="1:6" ht="45" customHeight="1" x14ac:dyDescent="0.25">
      <c r="A1162" s="68" t="s">
        <v>114</v>
      </c>
      <c r="B1162" s="69" t="s">
        <v>132</v>
      </c>
      <c r="C1162" s="70">
        <v>51433</v>
      </c>
      <c r="D1162" s="13" t="s">
        <v>127</v>
      </c>
      <c r="E1162" s="14">
        <v>38200</v>
      </c>
      <c r="F1162" s="14">
        <v>42758</v>
      </c>
    </row>
    <row r="1163" spans="1:6" ht="15" customHeight="1" x14ac:dyDescent="0.25">
      <c r="A1163" s="68" t="s">
        <v>114</v>
      </c>
      <c r="B1163" s="69" t="s">
        <v>133</v>
      </c>
      <c r="C1163" s="70" t="s">
        <v>134</v>
      </c>
      <c r="D1163" s="13" t="s">
        <v>135</v>
      </c>
      <c r="E1163" s="14">
        <v>38200</v>
      </c>
      <c r="F1163" s="14">
        <v>42758</v>
      </c>
    </row>
    <row r="1164" spans="1:6" ht="15" customHeight="1" x14ac:dyDescent="0.25">
      <c r="A1164" s="68" t="s">
        <v>114</v>
      </c>
      <c r="B1164" s="69" t="s">
        <v>136</v>
      </c>
      <c r="C1164" s="70" t="s">
        <v>137</v>
      </c>
      <c r="D1164" s="13" t="s">
        <v>138</v>
      </c>
      <c r="E1164" s="14">
        <v>42395</v>
      </c>
      <c r="F1164" s="14">
        <v>42758</v>
      </c>
    </row>
    <row r="1165" spans="1:6" ht="45" customHeight="1" x14ac:dyDescent="0.25">
      <c r="A1165" s="68" t="s">
        <v>114</v>
      </c>
      <c r="B1165" s="69" t="s">
        <v>139</v>
      </c>
      <c r="C1165" s="70" t="s">
        <v>140</v>
      </c>
      <c r="D1165" s="13" t="s">
        <v>138</v>
      </c>
      <c r="E1165" s="14">
        <v>42395</v>
      </c>
      <c r="F1165" s="14">
        <v>42758</v>
      </c>
    </row>
    <row r="1166" spans="1:6" ht="15" customHeight="1" x14ac:dyDescent="0.25">
      <c r="A1166" s="68" t="s">
        <v>114</v>
      </c>
      <c r="B1166" s="69" t="s">
        <v>141</v>
      </c>
      <c r="C1166" s="70" t="s">
        <v>142</v>
      </c>
      <c r="D1166" s="13" t="s">
        <v>143</v>
      </c>
      <c r="E1166" s="14">
        <v>42395</v>
      </c>
      <c r="F1166" s="14">
        <v>42758</v>
      </c>
    </row>
    <row r="1167" spans="1:6" ht="30" customHeight="1" x14ac:dyDescent="0.25">
      <c r="A1167" s="68" t="s">
        <v>114</v>
      </c>
      <c r="B1167" s="69" t="s">
        <v>144</v>
      </c>
      <c r="C1167" s="70" t="s">
        <v>145</v>
      </c>
      <c r="D1167" s="13" t="s">
        <v>143</v>
      </c>
      <c r="E1167" s="14">
        <v>42395</v>
      </c>
      <c r="F1167" s="14">
        <v>42758</v>
      </c>
    </row>
    <row r="1168" spans="1:6" ht="30" customHeight="1" x14ac:dyDescent="0.25">
      <c r="A1168" s="68" t="s">
        <v>2894</v>
      </c>
      <c r="B1168" s="69" t="s">
        <v>113</v>
      </c>
      <c r="C1168" s="70">
        <v>114467</v>
      </c>
      <c r="D1168" s="13">
        <v>7500</v>
      </c>
      <c r="E1168" s="14"/>
      <c r="F1168" s="14">
        <v>42758</v>
      </c>
    </row>
    <row r="1169" spans="1:6" ht="30" customHeight="1" x14ac:dyDescent="0.25">
      <c r="A1169" s="68" t="s">
        <v>2567</v>
      </c>
      <c r="B1169" s="69" t="s">
        <v>564</v>
      </c>
      <c r="C1169" s="70" t="s">
        <v>565</v>
      </c>
      <c r="D1169" s="33" t="s">
        <v>51</v>
      </c>
      <c r="E1169" s="14">
        <v>41929</v>
      </c>
      <c r="F1169" s="14">
        <v>42753</v>
      </c>
    </row>
    <row r="1170" spans="1:6" ht="15" customHeight="1" x14ac:dyDescent="0.25">
      <c r="A1170" s="68" t="s">
        <v>2567</v>
      </c>
      <c r="B1170" s="69" t="s">
        <v>566</v>
      </c>
      <c r="C1170" s="70" t="s">
        <v>567</v>
      </c>
      <c r="D1170" s="13" t="s">
        <v>35</v>
      </c>
      <c r="E1170" s="14">
        <v>42753</v>
      </c>
      <c r="F1170" s="14">
        <v>42753</v>
      </c>
    </row>
    <row r="1171" spans="1:6" ht="30.75" customHeight="1" x14ac:dyDescent="0.25">
      <c r="A1171" s="68" t="s">
        <v>2567</v>
      </c>
      <c r="B1171" s="69" t="s">
        <v>561</v>
      </c>
      <c r="C1171" s="70" t="s">
        <v>562</v>
      </c>
      <c r="D1171" s="13" t="s">
        <v>35</v>
      </c>
      <c r="E1171" s="14">
        <v>42753</v>
      </c>
      <c r="F1171" s="14">
        <v>42753</v>
      </c>
    </row>
    <row r="1172" spans="1:6" ht="15" customHeight="1" x14ac:dyDescent="0.25">
      <c r="A1172" s="23" t="s">
        <v>2567</v>
      </c>
      <c r="B1172" s="69" t="s">
        <v>512</v>
      </c>
      <c r="C1172" s="70" t="s">
        <v>513</v>
      </c>
      <c r="D1172" s="33" t="s">
        <v>41</v>
      </c>
      <c r="E1172" s="14">
        <v>36739</v>
      </c>
      <c r="F1172" s="20">
        <v>42753</v>
      </c>
    </row>
    <row r="1173" spans="1:6" ht="15" customHeight="1" x14ac:dyDescent="0.25">
      <c r="A1173" s="68" t="s">
        <v>2567</v>
      </c>
      <c r="B1173" s="69" t="s">
        <v>514</v>
      </c>
      <c r="C1173" s="70" t="s">
        <v>515</v>
      </c>
      <c r="D1173" s="13" t="s">
        <v>41</v>
      </c>
      <c r="E1173" s="14">
        <v>36739</v>
      </c>
      <c r="F1173" s="20">
        <v>42753</v>
      </c>
    </row>
    <row r="1174" spans="1:6" ht="30" customHeight="1" x14ac:dyDescent="0.25">
      <c r="A1174" s="68" t="s">
        <v>2567</v>
      </c>
      <c r="B1174" s="69" t="s">
        <v>516</v>
      </c>
      <c r="C1174" s="70" t="s">
        <v>517</v>
      </c>
      <c r="D1174" s="13" t="s">
        <v>41</v>
      </c>
      <c r="E1174" s="14">
        <v>42753</v>
      </c>
      <c r="F1174" s="20">
        <v>42753</v>
      </c>
    </row>
    <row r="1175" spans="1:6" ht="45" customHeight="1" x14ac:dyDescent="0.25">
      <c r="A1175" s="68" t="s">
        <v>2567</v>
      </c>
      <c r="B1175" s="69" t="s">
        <v>518</v>
      </c>
      <c r="C1175" s="70" t="s">
        <v>519</v>
      </c>
      <c r="D1175" s="13">
        <v>300</v>
      </c>
      <c r="E1175" s="14">
        <v>37653</v>
      </c>
      <c r="F1175" s="20">
        <v>42753</v>
      </c>
    </row>
    <row r="1176" spans="1:6" ht="30" customHeight="1" x14ac:dyDescent="0.25">
      <c r="A1176" s="68" t="s">
        <v>2567</v>
      </c>
      <c r="B1176" s="69" t="s">
        <v>520</v>
      </c>
      <c r="C1176" s="70" t="s">
        <v>2568</v>
      </c>
      <c r="D1176" s="13">
        <v>1120</v>
      </c>
      <c r="E1176" s="14">
        <v>42753</v>
      </c>
      <c r="F1176" s="20">
        <v>42753</v>
      </c>
    </row>
    <row r="1177" spans="1:6" ht="15" customHeight="1" x14ac:dyDescent="0.25">
      <c r="A1177" s="68" t="s">
        <v>2567</v>
      </c>
      <c r="B1177" s="69" t="s">
        <v>522</v>
      </c>
      <c r="C1177" s="70" t="s">
        <v>521</v>
      </c>
      <c r="D1177" s="13">
        <v>1120</v>
      </c>
      <c r="E1177" s="14">
        <v>42753</v>
      </c>
      <c r="F1177" s="20">
        <v>42753</v>
      </c>
    </row>
    <row r="1178" spans="1:6" ht="37.5" customHeight="1" x14ac:dyDescent="0.25">
      <c r="A1178" s="68" t="s">
        <v>2567</v>
      </c>
      <c r="B1178" s="69" t="s">
        <v>523</v>
      </c>
      <c r="C1178" s="70" t="s">
        <v>524</v>
      </c>
      <c r="D1178" s="13" t="s">
        <v>41</v>
      </c>
      <c r="E1178" s="14">
        <v>42390</v>
      </c>
      <c r="F1178" s="20">
        <v>42753</v>
      </c>
    </row>
    <row r="1179" spans="1:6" ht="30" customHeight="1" x14ac:dyDescent="0.25">
      <c r="A1179" s="68" t="s">
        <v>2567</v>
      </c>
      <c r="B1179" s="69" t="s">
        <v>2397</v>
      </c>
      <c r="C1179" s="70" t="s">
        <v>2569</v>
      </c>
      <c r="D1179" s="13">
        <v>2000</v>
      </c>
      <c r="E1179" s="14">
        <v>42390</v>
      </c>
      <c r="F1179" s="20">
        <v>42753</v>
      </c>
    </row>
    <row r="1180" spans="1:6" ht="30" customHeight="1" x14ac:dyDescent="0.25">
      <c r="A1180" s="68" t="s">
        <v>2567</v>
      </c>
      <c r="B1180" s="69" t="s">
        <v>525</v>
      </c>
      <c r="C1180" s="70" t="s">
        <v>526</v>
      </c>
      <c r="D1180" s="13">
        <v>250</v>
      </c>
      <c r="E1180" s="14">
        <v>39295</v>
      </c>
      <c r="F1180" s="20">
        <v>42753</v>
      </c>
    </row>
    <row r="1181" spans="1:6" ht="30" customHeight="1" x14ac:dyDescent="0.25">
      <c r="A1181" s="68" t="s">
        <v>2567</v>
      </c>
      <c r="B1181" s="69" t="s">
        <v>527</v>
      </c>
      <c r="C1181" s="70" t="s">
        <v>528</v>
      </c>
      <c r="D1181" s="13" t="s">
        <v>22</v>
      </c>
      <c r="E1181" s="14">
        <v>41569</v>
      </c>
      <c r="F1181" s="20">
        <v>42753</v>
      </c>
    </row>
    <row r="1182" spans="1:6" ht="15" customHeight="1" x14ac:dyDescent="0.25">
      <c r="A1182" s="68" t="s">
        <v>2567</v>
      </c>
      <c r="B1182" s="69" t="s">
        <v>529</v>
      </c>
      <c r="C1182" s="70" t="s">
        <v>530</v>
      </c>
      <c r="D1182" s="13" t="s">
        <v>41</v>
      </c>
      <c r="E1182" s="14">
        <v>42753</v>
      </c>
      <c r="F1182" s="20">
        <v>42753</v>
      </c>
    </row>
    <row r="1183" spans="1:6" ht="15" customHeight="1" x14ac:dyDescent="0.25">
      <c r="A1183" s="68" t="s">
        <v>2567</v>
      </c>
      <c r="B1183" s="69" t="s">
        <v>531</v>
      </c>
      <c r="C1183" s="70" t="s">
        <v>532</v>
      </c>
      <c r="D1183" s="13" t="s">
        <v>35</v>
      </c>
      <c r="E1183" s="14">
        <v>42753</v>
      </c>
      <c r="F1183" s="20">
        <v>42753</v>
      </c>
    </row>
    <row r="1184" spans="1:6" ht="30" customHeight="1" x14ac:dyDescent="0.25">
      <c r="A1184" s="68" t="s">
        <v>2567</v>
      </c>
      <c r="B1184" s="80" t="s">
        <v>533</v>
      </c>
      <c r="C1184" s="122">
        <v>677015</v>
      </c>
      <c r="D1184" s="19">
        <v>2000</v>
      </c>
      <c r="E1184" s="20"/>
      <c r="F1184" s="20">
        <v>42753</v>
      </c>
    </row>
    <row r="1185" spans="1:6" ht="30" customHeight="1" x14ac:dyDescent="0.25">
      <c r="A1185" s="68" t="s">
        <v>2567</v>
      </c>
      <c r="B1185" s="80" t="s">
        <v>534</v>
      </c>
      <c r="C1185" s="122" t="s">
        <v>535</v>
      </c>
      <c r="D1185" s="19">
        <v>1000</v>
      </c>
      <c r="E1185" s="20"/>
      <c r="F1185" s="20">
        <v>42753</v>
      </c>
    </row>
    <row r="1186" spans="1:6" ht="15" customHeight="1" x14ac:dyDescent="0.25">
      <c r="A1186" s="68" t="s">
        <v>2567</v>
      </c>
      <c r="B1186" s="80" t="s">
        <v>536</v>
      </c>
      <c r="C1186" s="122" t="s">
        <v>537</v>
      </c>
      <c r="D1186" s="19">
        <v>1000</v>
      </c>
      <c r="E1186" s="20"/>
      <c r="F1186" s="20">
        <v>42753</v>
      </c>
    </row>
    <row r="1187" spans="1:6" ht="45" customHeight="1" x14ac:dyDescent="0.25">
      <c r="A1187" s="68" t="s">
        <v>2567</v>
      </c>
      <c r="B1187" s="80" t="s">
        <v>538</v>
      </c>
      <c r="C1187" s="122" t="s">
        <v>539</v>
      </c>
      <c r="D1187" s="19">
        <v>1000</v>
      </c>
      <c r="E1187" s="20">
        <v>39448</v>
      </c>
      <c r="F1187" s="20">
        <v>42753</v>
      </c>
    </row>
    <row r="1188" spans="1:6" ht="15" customHeight="1" x14ac:dyDescent="0.25">
      <c r="A1188" s="68" t="s">
        <v>2567</v>
      </c>
      <c r="B1188" s="80" t="s">
        <v>540</v>
      </c>
      <c r="C1188" s="122" t="s">
        <v>541</v>
      </c>
      <c r="D1188" s="19">
        <v>1000</v>
      </c>
      <c r="E1188" s="20">
        <v>39448</v>
      </c>
      <c r="F1188" s="20">
        <v>42753</v>
      </c>
    </row>
    <row r="1189" spans="1:6" ht="15" customHeight="1" x14ac:dyDescent="0.25">
      <c r="A1189" s="68" t="s">
        <v>2567</v>
      </c>
      <c r="B1189" s="80" t="s">
        <v>540</v>
      </c>
      <c r="C1189" s="122" t="s">
        <v>542</v>
      </c>
      <c r="D1189" s="19">
        <v>1000</v>
      </c>
      <c r="E1189" s="20">
        <v>39448</v>
      </c>
      <c r="F1189" s="20">
        <v>42753</v>
      </c>
    </row>
    <row r="1190" spans="1:6" ht="30" customHeight="1" x14ac:dyDescent="0.25">
      <c r="A1190" s="68" t="s">
        <v>2567</v>
      </c>
      <c r="B1190" s="80" t="s">
        <v>540</v>
      </c>
      <c r="C1190" s="122" t="s">
        <v>543</v>
      </c>
      <c r="D1190" s="19">
        <v>1000</v>
      </c>
      <c r="E1190" s="20">
        <v>39448</v>
      </c>
      <c r="F1190" s="20">
        <v>42753</v>
      </c>
    </row>
    <row r="1191" spans="1:6" ht="15" customHeight="1" x14ac:dyDescent="0.25">
      <c r="A1191" s="68" t="s">
        <v>2567</v>
      </c>
      <c r="B1191" s="80" t="s">
        <v>544</v>
      </c>
      <c r="C1191" s="122">
        <v>241757001</v>
      </c>
      <c r="D1191" s="19">
        <v>1000</v>
      </c>
      <c r="E1191" s="20">
        <v>37377</v>
      </c>
      <c r="F1191" s="20">
        <v>42753</v>
      </c>
    </row>
    <row r="1192" spans="1:6" ht="15" customHeight="1" x14ac:dyDescent="0.25">
      <c r="A1192" s="68" t="s">
        <v>2567</v>
      </c>
      <c r="B1192" s="80" t="s">
        <v>545</v>
      </c>
      <c r="C1192" s="122" t="s">
        <v>546</v>
      </c>
      <c r="D1192" s="19">
        <v>2000</v>
      </c>
      <c r="E1192" s="20">
        <v>42753</v>
      </c>
      <c r="F1192" s="20">
        <v>42753</v>
      </c>
    </row>
    <row r="1193" spans="1:6" ht="30" customHeight="1" x14ac:dyDescent="0.25">
      <c r="A1193" s="68" t="s">
        <v>2567</v>
      </c>
      <c r="B1193" s="80" t="s">
        <v>547</v>
      </c>
      <c r="C1193" s="122" t="s">
        <v>548</v>
      </c>
      <c r="D1193" s="19">
        <v>2000</v>
      </c>
      <c r="E1193" s="20">
        <v>41913</v>
      </c>
      <c r="F1193" s="20">
        <v>42753</v>
      </c>
    </row>
    <row r="1194" spans="1:6" ht="30" customHeight="1" x14ac:dyDescent="0.25">
      <c r="A1194" s="68" t="s">
        <v>2567</v>
      </c>
      <c r="B1194" s="80" t="s">
        <v>549</v>
      </c>
      <c r="C1194" s="122" t="s">
        <v>550</v>
      </c>
      <c r="D1194" s="19">
        <v>1900</v>
      </c>
      <c r="E1194" s="20">
        <v>42753</v>
      </c>
      <c r="F1194" s="20">
        <v>42753</v>
      </c>
    </row>
    <row r="1195" spans="1:6" ht="15" customHeight="1" x14ac:dyDescent="0.25">
      <c r="A1195" s="68" t="s">
        <v>2567</v>
      </c>
      <c r="B1195" s="69" t="s">
        <v>551</v>
      </c>
      <c r="C1195" s="70" t="s">
        <v>552</v>
      </c>
      <c r="D1195" s="13" t="s">
        <v>210</v>
      </c>
      <c r="E1195" s="14">
        <v>41913</v>
      </c>
      <c r="F1195" s="20">
        <v>42753</v>
      </c>
    </row>
    <row r="1196" spans="1:6" ht="49.5" customHeight="1" x14ac:dyDescent="0.25">
      <c r="A1196" s="68" t="s">
        <v>2567</v>
      </c>
      <c r="B1196" s="69" t="s">
        <v>553</v>
      </c>
      <c r="C1196" s="70" t="s">
        <v>554</v>
      </c>
      <c r="D1196" s="13" t="s">
        <v>41</v>
      </c>
      <c r="E1196" s="14">
        <v>42753</v>
      </c>
      <c r="F1196" s="14">
        <v>42753</v>
      </c>
    </row>
    <row r="1197" spans="1:6" ht="46.5" customHeight="1" x14ac:dyDescent="0.25">
      <c r="A1197" s="68" t="s">
        <v>2567</v>
      </c>
      <c r="B1197" s="69" t="s">
        <v>555</v>
      </c>
      <c r="C1197" s="70" t="s">
        <v>556</v>
      </c>
      <c r="D1197" s="13" t="s">
        <v>83</v>
      </c>
      <c r="E1197" s="14">
        <v>42753</v>
      </c>
      <c r="F1197" s="14">
        <v>42753</v>
      </c>
    </row>
    <row r="1198" spans="1:6" ht="43.5" customHeight="1" x14ac:dyDescent="0.25">
      <c r="A1198" s="68" t="s">
        <v>2567</v>
      </c>
      <c r="B1198" s="69" t="s">
        <v>557</v>
      </c>
      <c r="C1198" s="70" t="s">
        <v>558</v>
      </c>
      <c r="D1198" s="13" t="s">
        <v>559</v>
      </c>
      <c r="E1198" s="14">
        <v>42753</v>
      </c>
      <c r="F1198" s="14">
        <v>42753</v>
      </c>
    </row>
    <row r="1199" spans="1:6" ht="43.5" customHeight="1" x14ac:dyDescent="0.25">
      <c r="A1199" s="68" t="s">
        <v>2895</v>
      </c>
      <c r="B1199" s="69" t="s">
        <v>509</v>
      </c>
      <c r="C1199" s="70" t="s">
        <v>510</v>
      </c>
      <c r="D1199" s="13">
        <v>400</v>
      </c>
      <c r="E1199" s="14">
        <v>42278</v>
      </c>
      <c r="F1199" s="20">
        <v>42753</v>
      </c>
    </row>
    <row r="1200" spans="1:6" ht="43.5" customHeight="1" x14ac:dyDescent="0.25">
      <c r="A1200" s="68" t="s">
        <v>105</v>
      </c>
      <c r="B1200" s="69" t="s">
        <v>106</v>
      </c>
      <c r="C1200" s="70">
        <v>569732</v>
      </c>
      <c r="D1200" s="13" t="s">
        <v>41</v>
      </c>
      <c r="E1200" s="14">
        <v>39633</v>
      </c>
      <c r="F1200" s="14">
        <v>42752</v>
      </c>
    </row>
    <row r="1201" spans="1:6" ht="15" customHeight="1" x14ac:dyDescent="0.25">
      <c r="A1201" s="68" t="s">
        <v>105</v>
      </c>
      <c r="B1201" s="69" t="s">
        <v>107</v>
      </c>
      <c r="C1201" s="70">
        <v>569727</v>
      </c>
      <c r="D1201" s="13" t="s">
        <v>41</v>
      </c>
      <c r="E1201" s="14">
        <v>39633</v>
      </c>
      <c r="F1201" s="14">
        <v>42752</v>
      </c>
    </row>
    <row r="1202" spans="1:6" ht="15" customHeight="1" x14ac:dyDescent="0.25">
      <c r="A1202" s="68" t="s">
        <v>105</v>
      </c>
      <c r="B1202" s="69" t="s">
        <v>108</v>
      </c>
      <c r="C1202" s="70">
        <v>569734</v>
      </c>
      <c r="D1202" s="13">
        <v>1000</v>
      </c>
      <c r="E1202" s="14">
        <v>42752</v>
      </c>
      <c r="F1202" s="14">
        <v>42752</v>
      </c>
    </row>
    <row r="1203" spans="1:6" ht="15" customHeight="1" x14ac:dyDescent="0.25">
      <c r="A1203" s="68" t="s">
        <v>99</v>
      </c>
      <c r="B1203" s="69" t="s">
        <v>100</v>
      </c>
      <c r="C1203" s="70" t="s">
        <v>101</v>
      </c>
      <c r="D1203" s="13" t="s">
        <v>35</v>
      </c>
      <c r="E1203" s="14">
        <v>37681</v>
      </c>
      <c r="F1203" s="14">
        <v>42752</v>
      </c>
    </row>
    <row r="1204" spans="1:6" ht="15" customHeight="1" x14ac:dyDescent="0.25">
      <c r="A1204" s="68" t="s">
        <v>99</v>
      </c>
      <c r="B1204" s="69" t="s">
        <v>103</v>
      </c>
      <c r="C1204" s="70" t="s">
        <v>104</v>
      </c>
      <c r="D1204" s="13" t="s">
        <v>35</v>
      </c>
      <c r="E1204" s="14">
        <v>37681</v>
      </c>
      <c r="F1204" s="14">
        <v>42752</v>
      </c>
    </row>
    <row r="1205" spans="1:6" ht="15" customHeight="1" x14ac:dyDescent="0.25">
      <c r="A1205" s="68" t="s">
        <v>90</v>
      </c>
      <c r="B1205" s="69" t="s">
        <v>91</v>
      </c>
      <c r="C1205" s="70" t="s">
        <v>92</v>
      </c>
      <c r="D1205" s="13" t="s">
        <v>35</v>
      </c>
      <c r="E1205" s="14">
        <v>39508</v>
      </c>
      <c r="F1205" s="14">
        <v>42755</v>
      </c>
    </row>
    <row r="1206" spans="1:6" ht="15" customHeight="1" x14ac:dyDescent="0.25">
      <c r="A1206" s="68" t="s">
        <v>90</v>
      </c>
      <c r="B1206" s="69" t="s">
        <v>91</v>
      </c>
      <c r="C1206" s="70" t="s">
        <v>93</v>
      </c>
      <c r="D1206" s="13" t="s">
        <v>35</v>
      </c>
      <c r="E1206" s="14">
        <v>39508</v>
      </c>
      <c r="F1206" s="14">
        <v>42755</v>
      </c>
    </row>
    <row r="1207" spans="1:6" ht="15" customHeight="1" x14ac:dyDescent="0.25">
      <c r="A1207" s="68" t="s">
        <v>90</v>
      </c>
      <c r="B1207" s="69" t="s">
        <v>91</v>
      </c>
      <c r="C1207" s="70" t="s">
        <v>94</v>
      </c>
      <c r="D1207" s="13" t="s">
        <v>35</v>
      </c>
      <c r="E1207" s="14">
        <v>39508</v>
      </c>
      <c r="F1207" s="14">
        <v>42755</v>
      </c>
    </row>
    <row r="1208" spans="1:6" ht="15" customHeight="1" x14ac:dyDescent="0.25">
      <c r="A1208" s="68" t="s">
        <v>90</v>
      </c>
      <c r="B1208" s="69" t="s">
        <v>91</v>
      </c>
      <c r="C1208" s="70" t="s">
        <v>95</v>
      </c>
      <c r="D1208" s="13" t="s">
        <v>35</v>
      </c>
      <c r="E1208" s="14">
        <v>39508</v>
      </c>
      <c r="F1208" s="14">
        <v>42755</v>
      </c>
    </row>
    <row r="1209" spans="1:6" ht="15" customHeight="1" x14ac:dyDescent="0.25">
      <c r="A1209" s="68" t="s">
        <v>90</v>
      </c>
      <c r="B1209" s="69" t="s">
        <v>96</v>
      </c>
      <c r="C1209" s="70" t="s">
        <v>97</v>
      </c>
      <c r="D1209" s="13" t="s">
        <v>35</v>
      </c>
      <c r="E1209" s="14">
        <v>39873</v>
      </c>
      <c r="F1209" s="14">
        <v>42755</v>
      </c>
    </row>
    <row r="1210" spans="1:6" ht="15" customHeight="1" x14ac:dyDescent="0.25">
      <c r="A1210" s="68" t="s">
        <v>90</v>
      </c>
      <c r="B1210" s="69" t="s">
        <v>96</v>
      </c>
      <c r="C1210" s="70" t="s">
        <v>98</v>
      </c>
      <c r="D1210" s="13" t="s">
        <v>35</v>
      </c>
      <c r="E1210" s="14">
        <v>39873</v>
      </c>
      <c r="F1210" s="14">
        <v>42755</v>
      </c>
    </row>
    <row r="1211" spans="1:6" ht="15" customHeight="1" x14ac:dyDescent="0.25">
      <c r="A1211" s="68" t="s">
        <v>2427</v>
      </c>
      <c r="B1211" s="69" t="s">
        <v>1524</v>
      </c>
      <c r="C1211" s="70" t="s">
        <v>1525</v>
      </c>
      <c r="D1211" s="13" t="s">
        <v>35</v>
      </c>
      <c r="E1211" s="14">
        <v>37979</v>
      </c>
      <c r="F1211" s="14">
        <v>42776</v>
      </c>
    </row>
    <row r="1212" spans="1:6" ht="15" customHeight="1" x14ac:dyDescent="0.25">
      <c r="A1212" s="68" t="s">
        <v>2427</v>
      </c>
      <c r="B1212" s="69" t="s">
        <v>1526</v>
      </c>
      <c r="C1212" s="70" t="s">
        <v>1527</v>
      </c>
      <c r="D1212" s="13" t="s">
        <v>35</v>
      </c>
      <c r="E1212" s="14">
        <v>37979</v>
      </c>
      <c r="F1212" s="14">
        <v>42776</v>
      </c>
    </row>
    <row r="1213" spans="1:6" ht="15" customHeight="1" x14ac:dyDescent="0.25">
      <c r="A1213" s="68" t="s">
        <v>2427</v>
      </c>
      <c r="B1213" s="69" t="s">
        <v>1528</v>
      </c>
      <c r="C1213" s="70" t="s">
        <v>1529</v>
      </c>
      <c r="D1213" s="13" t="s">
        <v>35</v>
      </c>
      <c r="E1213" s="14">
        <v>37999</v>
      </c>
      <c r="F1213" s="14">
        <v>42776</v>
      </c>
    </row>
    <row r="1214" spans="1:6" ht="15" customHeight="1" x14ac:dyDescent="0.25">
      <c r="A1214" s="68" t="s">
        <v>2427</v>
      </c>
      <c r="B1214" s="69" t="s">
        <v>1528</v>
      </c>
      <c r="C1214" s="70" t="s">
        <v>1530</v>
      </c>
      <c r="D1214" s="13" t="s">
        <v>35</v>
      </c>
      <c r="E1214" s="14">
        <v>37999</v>
      </c>
      <c r="F1214" s="14">
        <v>42788</v>
      </c>
    </row>
    <row r="1215" spans="1:6" ht="15" customHeight="1" x14ac:dyDescent="0.25">
      <c r="A1215" s="104" t="s">
        <v>2595</v>
      </c>
      <c r="B1215" s="80" t="s">
        <v>85</v>
      </c>
      <c r="C1215" s="81" t="s">
        <v>86</v>
      </c>
      <c r="D1215" s="19" t="s">
        <v>83</v>
      </c>
      <c r="E1215" s="20">
        <v>42450</v>
      </c>
      <c r="F1215" s="20">
        <v>42787</v>
      </c>
    </row>
    <row r="1216" spans="1:6" ht="30" customHeight="1" x14ac:dyDescent="0.25">
      <c r="A1216" s="104" t="s">
        <v>87</v>
      </c>
      <c r="B1216" s="80" t="s">
        <v>88</v>
      </c>
      <c r="C1216" s="81" t="s">
        <v>89</v>
      </c>
      <c r="D1216" s="19" t="s">
        <v>83</v>
      </c>
      <c r="E1216" s="20">
        <v>34486</v>
      </c>
      <c r="F1216" s="20">
        <v>42787</v>
      </c>
    </row>
    <row r="1217" spans="1:6" ht="31.5" customHeight="1" x14ac:dyDescent="0.25">
      <c r="A1217" s="16" t="s">
        <v>2896</v>
      </c>
      <c r="B1217" s="80" t="s">
        <v>81</v>
      </c>
      <c r="C1217" s="81">
        <v>1</v>
      </c>
      <c r="D1217" s="19" t="s">
        <v>83</v>
      </c>
      <c r="E1217" s="20">
        <v>34486</v>
      </c>
      <c r="F1217" s="20">
        <v>42787</v>
      </c>
    </row>
    <row r="1218" spans="1:6" ht="15" customHeight="1" x14ac:dyDescent="0.25">
      <c r="A1218" s="68" t="s">
        <v>75</v>
      </c>
      <c r="B1218" s="69" t="s">
        <v>2596</v>
      </c>
      <c r="C1218" s="70" t="s">
        <v>77</v>
      </c>
      <c r="D1218" s="13" t="s">
        <v>51</v>
      </c>
      <c r="E1218" s="14">
        <v>39295</v>
      </c>
      <c r="F1218" s="14">
        <v>42787</v>
      </c>
    </row>
    <row r="1219" spans="1:6" ht="23.25" customHeight="1" x14ac:dyDescent="0.25">
      <c r="A1219" s="68" t="s">
        <v>75</v>
      </c>
      <c r="B1219" s="69" t="s">
        <v>78</v>
      </c>
      <c r="C1219" s="70" t="s">
        <v>79</v>
      </c>
      <c r="D1219" s="13" t="s">
        <v>51</v>
      </c>
      <c r="E1219" s="14">
        <v>42787</v>
      </c>
      <c r="F1219" s="14">
        <v>42787</v>
      </c>
    </row>
    <row r="1220" spans="1:6" ht="15" customHeight="1" x14ac:dyDescent="0.25">
      <c r="A1220" s="68" t="s">
        <v>2597</v>
      </c>
      <c r="B1220" s="69" t="s">
        <v>278</v>
      </c>
      <c r="C1220" s="70" t="s">
        <v>279</v>
      </c>
      <c r="D1220" s="13">
        <v>2000</v>
      </c>
      <c r="E1220" s="14">
        <v>42430</v>
      </c>
      <c r="F1220" s="14">
        <v>42759</v>
      </c>
    </row>
    <row r="1221" spans="1:6" ht="30" customHeight="1" x14ac:dyDescent="0.25">
      <c r="A1221" s="68" t="s">
        <v>2597</v>
      </c>
      <c r="B1221" s="69" t="s">
        <v>262</v>
      </c>
      <c r="C1221" s="70" t="s">
        <v>263</v>
      </c>
      <c r="D1221" s="13">
        <v>250</v>
      </c>
      <c r="E1221" s="14">
        <v>42759</v>
      </c>
      <c r="F1221" s="14">
        <v>42759</v>
      </c>
    </row>
    <row r="1222" spans="1:6" ht="30" customHeight="1" x14ac:dyDescent="0.25">
      <c r="A1222" s="68" t="s">
        <v>71</v>
      </c>
      <c r="B1222" s="69" t="s">
        <v>72</v>
      </c>
      <c r="C1222" s="70" t="s">
        <v>73</v>
      </c>
      <c r="D1222" s="13" t="s">
        <v>74</v>
      </c>
      <c r="E1222" s="14">
        <v>42759</v>
      </c>
      <c r="F1222" s="14">
        <v>42759</v>
      </c>
    </row>
    <row r="1223" spans="1:6" ht="15" customHeight="1" x14ac:dyDescent="0.25">
      <c r="A1223" s="68" t="s">
        <v>71</v>
      </c>
      <c r="B1223" s="69" t="s">
        <v>2598</v>
      </c>
      <c r="C1223" s="70">
        <v>47379</v>
      </c>
      <c r="D1223" s="13">
        <v>250</v>
      </c>
      <c r="E1223" s="14">
        <v>42759</v>
      </c>
      <c r="F1223" s="14">
        <v>42759</v>
      </c>
    </row>
    <row r="1224" spans="1:6" ht="15" customHeight="1" x14ac:dyDescent="0.25">
      <c r="A1224" s="68" t="s">
        <v>2599</v>
      </c>
      <c r="B1224" s="69" t="s">
        <v>37</v>
      </c>
      <c r="C1224" s="70">
        <v>28832</v>
      </c>
      <c r="D1224" s="13" t="s">
        <v>35</v>
      </c>
      <c r="E1224" s="14">
        <v>42759</v>
      </c>
      <c r="F1224" s="14">
        <v>42759</v>
      </c>
    </row>
    <row r="1225" spans="1:6" ht="30" customHeight="1" x14ac:dyDescent="0.25">
      <c r="A1225" s="55" t="s">
        <v>42</v>
      </c>
      <c r="B1225" s="82" t="s">
        <v>43</v>
      </c>
      <c r="C1225" s="83" t="s">
        <v>44</v>
      </c>
      <c r="D1225" s="13">
        <v>1000</v>
      </c>
      <c r="E1225" s="14">
        <v>41760</v>
      </c>
      <c r="F1225" s="14">
        <v>42475</v>
      </c>
    </row>
    <row r="1226" spans="1:6" ht="30.75" customHeight="1" x14ac:dyDescent="0.25">
      <c r="A1226" s="68" t="s">
        <v>42</v>
      </c>
      <c r="B1226" s="69" t="s">
        <v>45</v>
      </c>
      <c r="C1226" s="70" t="s">
        <v>46</v>
      </c>
      <c r="D1226" s="13">
        <v>650</v>
      </c>
      <c r="E1226" s="14">
        <v>42026</v>
      </c>
      <c r="F1226" s="14">
        <v>42773</v>
      </c>
    </row>
    <row r="1227" spans="1:6" ht="30.75" customHeight="1" x14ac:dyDescent="0.25">
      <c r="A1227" s="68" t="s">
        <v>42</v>
      </c>
      <c r="B1227" s="69" t="s">
        <v>50</v>
      </c>
      <c r="C1227" s="70">
        <v>21570490</v>
      </c>
      <c r="D1227" s="13" t="s">
        <v>51</v>
      </c>
      <c r="E1227" s="14">
        <v>42026</v>
      </c>
      <c r="F1227" s="14">
        <v>42759</v>
      </c>
    </row>
    <row r="1228" spans="1:6" ht="30.75" customHeight="1" x14ac:dyDescent="0.25">
      <c r="A1228" s="68" t="s">
        <v>42</v>
      </c>
      <c r="B1228" s="69" t="s">
        <v>52</v>
      </c>
      <c r="C1228" s="70" t="s">
        <v>53</v>
      </c>
      <c r="D1228" s="13" t="s">
        <v>22</v>
      </c>
      <c r="E1228" s="14">
        <v>38322</v>
      </c>
      <c r="F1228" s="14">
        <v>42759</v>
      </c>
    </row>
    <row r="1229" spans="1:6" ht="30.75" customHeight="1" x14ac:dyDescent="0.25">
      <c r="A1229" s="68" t="s">
        <v>42</v>
      </c>
      <c r="B1229" s="69" t="s">
        <v>2600</v>
      </c>
      <c r="C1229" s="105" t="s">
        <v>2601</v>
      </c>
      <c r="D1229" s="13">
        <v>900</v>
      </c>
      <c r="E1229" s="14">
        <v>42491</v>
      </c>
      <c r="F1229" s="14">
        <v>42759</v>
      </c>
    </row>
    <row r="1230" spans="1:6" ht="30.75" customHeight="1" x14ac:dyDescent="0.25">
      <c r="A1230" s="68" t="s">
        <v>42</v>
      </c>
      <c r="B1230" s="69" t="s">
        <v>2602</v>
      </c>
      <c r="C1230" s="105" t="s">
        <v>2603</v>
      </c>
      <c r="D1230" s="13">
        <v>900</v>
      </c>
      <c r="E1230" s="14">
        <v>42491</v>
      </c>
      <c r="F1230" s="14">
        <v>42759</v>
      </c>
    </row>
    <row r="1231" spans="1:6" ht="53.25" customHeight="1" x14ac:dyDescent="0.25">
      <c r="A1231" s="68" t="s">
        <v>42</v>
      </c>
      <c r="B1231" s="69" t="s">
        <v>2604</v>
      </c>
      <c r="C1231" s="105" t="s">
        <v>2605</v>
      </c>
      <c r="D1231" s="13">
        <v>500</v>
      </c>
      <c r="E1231" s="14">
        <v>42491</v>
      </c>
      <c r="F1231" s="14">
        <v>42759</v>
      </c>
    </row>
    <row r="1232" spans="1:6" ht="19.5" customHeight="1" x14ac:dyDescent="0.25">
      <c r="A1232" s="68" t="s">
        <v>42</v>
      </c>
      <c r="B1232" s="69" t="s">
        <v>2606</v>
      </c>
      <c r="C1232" s="105" t="s">
        <v>2607</v>
      </c>
      <c r="D1232" s="13">
        <v>500</v>
      </c>
      <c r="E1232" s="14">
        <v>42491</v>
      </c>
      <c r="F1232" s="14">
        <v>42759</v>
      </c>
    </row>
    <row r="1233" spans="1:6" ht="19.5" customHeight="1" x14ac:dyDescent="0.25">
      <c r="A1233" s="68" t="s">
        <v>42</v>
      </c>
      <c r="B1233" s="69" t="s">
        <v>54</v>
      </c>
      <c r="C1233" s="70" t="s">
        <v>55</v>
      </c>
      <c r="D1233" s="13" t="s">
        <v>56</v>
      </c>
      <c r="E1233" s="14" t="s">
        <v>57</v>
      </c>
      <c r="F1233" s="14">
        <v>42759</v>
      </c>
    </row>
    <row r="1234" spans="1:6" ht="19.5" customHeight="1" x14ac:dyDescent="0.25">
      <c r="A1234" s="68" t="s">
        <v>42</v>
      </c>
      <c r="B1234" s="69" t="s">
        <v>58</v>
      </c>
      <c r="C1234" s="70" t="s">
        <v>59</v>
      </c>
      <c r="D1234" s="13" t="s">
        <v>35</v>
      </c>
      <c r="E1234" s="14">
        <v>38064</v>
      </c>
      <c r="F1234" s="14">
        <v>42759</v>
      </c>
    </row>
    <row r="1235" spans="1:6" ht="39" customHeight="1" x14ac:dyDescent="0.25">
      <c r="A1235" s="68" t="s">
        <v>42</v>
      </c>
      <c r="B1235" s="69" t="s">
        <v>60</v>
      </c>
      <c r="C1235" s="70" t="s">
        <v>61</v>
      </c>
      <c r="D1235" s="13" t="s">
        <v>35</v>
      </c>
      <c r="E1235" s="14">
        <v>38064</v>
      </c>
      <c r="F1235" s="14">
        <v>42759</v>
      </c>
    </row>
    <row r="1236" spans="1:6" ht="19.5" customHeight="1" x14ac:dyDescent="0.25">
      <c r="A1236" s="68" t="s">
        <v>42</v>
      </c>
      <c r="B1236" s="69" t="s">
        <v>62</v>
      </c>
      <c r="C1236" s="70" t="s">
        <v>2608</v>
      </c>
      <c r="D1236" s="13" t="s">
        <v>41</v>
      </c>
      <c r="E1236" s="14">
        <v>36465</v>
      </c>
      <c r="F1236" s="14">
        <v>42759</v>
      </c>
    </row>
    <row r="1237" spans="1:6" ht="30" customHeight="1" x14ac:dyDescent="0.25">
      <c r="A1237" s="68" t="s">
        <v>42</v>
      </c>
      <c r="B1237" s="69" t="s">
        <v>64</v>
      </c>
      <c r="C1237" s="70" t="s">
        <v>65</v>
      </c>
      <c r="D1237" s="13" t="s">
        <v>35</v>
      </c>
      <c r="E1237" s="14">
        <v>42759</v>
      </c>
      <c r="F1237" s="14">
        <v>42759</v>
      </c>
    </row>
    <row r="1238" spans="1:6" ht="33.75" customHeight="1" x14ac:dyDescent="0.25">
      <c r="A1238" s="68" t="s">
        <v>42</v>
      </c>
      <c r="B1238" s="69" t="s">
        <v>66</v>
      </c>
      <c r="C1238" s="70" t="s">
        <v>67</v>
      </c>
      <c r="D1238" s="13" t="s">
        <v>35</v>
      </c>
      <c r="E1238" s="14">
        <v>42759</v>
      </c>
      <c r="F1238" s="14">
        <v>42759</v>
      </c>
    </row>
    <row r="1239" spans="1:6" ht="18" customHeight="1" x14ac:dyDescent="0.25">
      <c r="A1239" s="68" t="s">
        <v>42</v>
      </c>
      <c r="B1239" s="69" t="s">
        <v>68</v>
      </c>
      <c r="C1239" s="70">
        <v>21500793</v>
      </c>
      <c r="D1239" s="13">
        <v>250</v>
      </c>
      <c r="E1239" s="14">
        <v>42027</v>
      </c>
      <c r="F1239" s="14">
        <v>42759</v>
      </c>
    </row>
    <row r="1240" spans="1:6" ht="33" customHeight="1" x14ac:dyDescent="0.25">
      <c r="A1240" s="68" t="s">
        <v>42</v>
      </c>
      <c r="B1240" s="69" t="s">
        <v>69</v>
      </c>
      <c r="C1240" s="70" t="s">
        <v>70</v>
      </c>
      <c r="D1240" s="13">
        <v>650</v>
      </c>
      <c r="E1240" s="14">
        <v>42026</v>
      </c>
      <c r="F1240" s="14">
        <v>42773</v>
      </c>
    </row>
    <row r="1241" spans="1:6" ht="30.75" customHeight="1" x14ac:dyDescent="0.25">
      <c r="A1241" s="68" t="s">
        <v>42</v>
      </c>
      <c r="B1241" s="69" t="s">
        <v>30</v>
      </c>
      <c r="C1241" s="70" t="s">
        <v>2609</v>
      </c>
      <c r="D1241" s="13">
        <v>1500</v>
      </c>
      <c r="E1241" s="14">
        <v>42403</v>
      </c>
      <c r="F1241" s="14">
        <v>42759</v>
      </c>
    </row>
    <row r="1242" spans="1:6" ht="15" customHeight="1" x14ac:dyDescent="0.25">
      <c r="A1242" s="73" t="s">
        <v>2610</v>
      </c>
      <c r="B1242" s="82" t="s">
        <v>48</v>
      </c>
      <c r="C1242" s="83" t="s">
        <v>49</v>
      </c>
      <c r="D1242" s="13">
        <v>1000</v>
      </c>
      <c r="E1242" s="14">
        <v>42473</v>
      </c>
      <c r="F1242" s="14">
        <v>42473</v>
      </c>
    </row>
    <row r="1243" spans="1:6" ht="18" customHeight="1" x14ac:dyDescent="0.25">
      <c r="A1243" s="55" t="s">
        <v>38</v>
      </c>
      <c r="B1243" s="82" t="s">
        <v>39</v>
      </c>
      <c r="C1243" s="83" t="s">
        <v>40</v>
      </c>
      <c r="D1243" s="13" t="s">
        <v>41</v>
      </c>
      <c r="E1243" s="14">
        <v>37377</v>
      </c>
      <c r="F1243" s="14">
        <v>42475</v>
      </c>
    </row>
    <row r="1244" spans="1:6" ht="18" customHeight="1" x14ac:dyDescent="0.25">
      <c r="A1244" s="55" t="s">
        <v>29</v>
      </c>
      <c r="B1244" s="82" t="s">
        <v>30</v>
      </c>
      <c r="C1244" s="83" t="s">
        <v>2616</v>
      </c>
      <c r="D1244" s="13">
        <v>1500</v>
      </c>
      <c r="E1244" s="14">
        <v>42403</v>
      </c>
      <c r="F1244" s="14">
        <v>42398</v>
      </c>
    </row>
    <row r="1245" spans="1:6" ht="32.25" customHeight="1" x14ac:dyDescent="0.25">
      <c r="A1245" s="55" t="s">
        <v>29</v>
      </c>
      <c r="B1245" s="82" t="s">
        <v>32</v>
      </c>
      <c r="C1245" s="83">
        <v>1214</v>
      </c>
      <c r="D1245" s="13">
        <v>1600</v>
      </c>
      <c r="E1245" s="14">
        <v>41975</v>
      </c>
      <c r="F1245" s="14">
        <v>42403</v>
      </c>
    </row>
    <row r="1246" spans="1:6" ht="32.25" customHeight="1" x14ac:dyDescent="0.25">
      <c r="A1246" s="68" t="s">
        <v>29</v>
      </c>
      <c r="B1246" s="69" t="s">
        <v>33</v>
      </c>
      <c r="C1246" s="70" t="s">
        <v>34</v>
      </c>
      <c r="D1246" s="13" t="s">
        <v>35</v>
      </c>
      <c r="E1246" s="14">
        <v>42759</v>
      </c>
      <c r="F1246" s="14">
        <v>42759</v>
      </c>
    </row>
    <row r="1247" spans="1:6" ht="28.5" customHeight="1" x14ac:dyDescent="0.25">
      <c r="A1247" s="68" t="s">
        <v>26</v>
      </c>
      <c r="B1247" s="69" t="s">
        <v>27</v>
      </c>
      <c r="C1247" s="70" t="s">
        <v>28</v>
      </c>
      <c r="D1247" s="13">
        <v>2000</v>
      </c>
      <c r="E1247" s="14">
        <v>36586</v>
      </c>
      <c r="F1247" s="14">
        <v>42801</v>
      </c>
    </row>
    <row r="1248" spans="1:6" ht="18" customHeight="1" x14ac:dyDescent="0.25">
      <c r="A1248" s="68" t="s">
        <v>2654</v>
      </c>
      <c r="B1248" s="69" t="s">
        <v>24</v>
      </c>
      <c r="C1248" s="70" t="s">
        <v>25</v>
      </c>
      <c r="D1248" s="13">
        <v>1500</v>
      </c>
      <c r="E1248" s="14">
        <v>36586</v>
      </c>
      <c r="F1248" s="14">
        <v>42801</v>
      </c>
    </row>
    <row r="1249" spans="1:6" ht="18" customHeight="1" x14ac:dyDescent="0.25">
      <c r="A1249" s="68" t="s">
        <v>17</v>
      </c>
      <c r="B1249" s="69" t="s">
        <v>18</v>
      </c>
      <c r="C1249" s="70" t="s">
        <v>19</v>
      </c>
      <c r="D1249" s="13">
        <v>1000</v>
      </c>
      <c r="E1249" s="14">
        <v>36586</v>
      </c>
      <c r="F1249" s="14">
        <v>42801</v>
      </c>
    </row>
    <row r="1250" spans="1:6" ht="15" customHeight="1" x14ac:dyDescent="0.25">
      <c r="A1250" s="68" t="s">
        <v>17</v>
      </c>
      <c r="B1250" s="69" t="s">
        <v>20</v>
      </c>
      <c r="C1250" s="70" t="s">
        <v>21</v>
      </c>
      <c r="D1250" s="13" t="s">
        <v>22</v>
      </c>
      <c r="E1250" s="14">
        <v>39269</v>
      </c>
      <c r="F1250" s="14">
        <v>42801</v>
      </c>
    </row>
    <row r="1251" spans="1:6" ht="15" customHeight="1" x14ac:dyDescent="0.25">
      <c r="A1251" s="69" t="s">
        <v>9</v>
      </c>
      <c r="B1251" s="69" t="s">
        <v>10</v>
      </c>
      <c r="C1251" s="70" t="s">
        <v>11</v>
      </c>
      <c r="D1251" s="13">
        <v>5000</v>
      </c>
      <c r="E1251" s="14">
        <v>36586</v>
      </c>
      <c r="F1251" s="14">
        <v>42776</v>
      </c>
    </row>
    <row r="1252" spans="1:6" ht="15" customHeight="1" x14ac:dyDescent="0.25">
      <c r="A1252" s="69" t="s">
        <v>9</v>
      </c>
      <c r="B1252" s="69" t="s">
        <v>12</v>
      </c>
      <c r="C1252" s="70" t="s">
        <v>13</v>
      </c>
      <c r="D1252" s="13">
        <v>5000</v>
      </c>
      <c r="E1252" s="14">
        <v>36586</v>
      </c>
      <c r="F1252" s="14">
        <v>42776</v>
      </c>
    </row>
    <row r="1253" spans="1:6" ht="14.25" customHeight="1" x14ac:dyDescent="0.25">
      <c r="A1253" s="69" t="s">
        <v>9</v>
      </c>
      <c r="B1253" s="69" t="s">
        <v>14</v>
      </c>
      <c r="C1253" s="70" t="s">
        <v>15</v>
      </c>
      <c r="D1253" s="13" t="s">
        <v>16</v>
      </c>
      <c r="E1253" s="14">
        <v>42776</v>
      </c>
      <c r="F1253" s="94">
        <v>42776</v>
      </c>
    </row>
    <row r="1254" spans="1:6" ht="14.25" customHeight="1" x14ac:dyDescent="0.25">
      <c r="D1254" s="1" t="s">
        <v>2317</v>
      </c>
    </row>
    <row r="1255" spans="1:6" ht="14.25" customHeight="1" x14ac:dyDescent="0.25">
      <c r="D1255" s="1" t="s">
        <v>2318</v>
      </c>
    </row>
    <row r="1256" spans="1:6" ht="14.25" customHeight="1" x14ac:dyDescent="0.25">
      <c r="D1256" s="1" t="s">
        <v>2319</v>
      </c>
    </row>
    <row r="1257" spans="1:6" ht="14.25" customHeight="1" x14ac:dyDescent="0.25">
      <c r="D1257" s="1" t="s">
        <v>2320</v>
      </c>
      <c r="E1257" s="1" t="s">
        <v>2321</v>
      </c>
    </row>
    <row r="1258" spans="1:6" ht="14.25" customHeight="1" x14ac:dyDescent="0.25">
      <c r="B1258" s="3" t="s">
        <v>2322</v>
      </c>
      <c r="D1258" s="1" t="s">
        <v>2323</v>
      </c>
      <c r="E1258" s="1" t="s">
        <v>2324</v>
      </c>
    </row>
    <row r="1259" spans="1:6" ht="14.25" customHeight="1" x14ac:dyDescent="0.25">
      <c r="B1259" s="78" t="s">
        <v>2325</v>
      </c>
      <c r="D1259" s="1" t="s">
        <v>2326</v>
      </c>
    </row>
    <row r="1260" spans="1:6" ht="14.25" customHeight="1" x14ac:dyDescent="0.25">
      <c r="D1260" s="1" t="s">
        <v>2327</v>
      </c>
      <c r="E1260" s="1" t="s">
        <v>2328</v>
      </c>
    </row>
    <row r="1261" spans="1:6" x14ac:dyDescent="0.25">
      <c r="D1261" s="1" t="s">
        <v>2329</v>
      </c>
      <c r="E1261" s="1" t="s">
        <v>2611</v>
      </c>
    </row>
    <row r="1292" spans="6:6" x14ac:dyDescent="0.25">
      <c r="F1292" s="79">
        <v>42426</v>
      </c>
    </row>
  </sheetData>
  <autoFilter ref="A2:F1260" xr:uid="{00000000-0009-0000-0000-000001000000}">
    <sortState ref="A3:G1255">
      <sortCondition descending="1" ref="A2:A1255"/>
    </sortState>
  </autoFilter>
  <hyperlinks>
    <hyperlink ref="B1259" r:id="rId1" xr:uid="{00000000-0004-0000-0100-000000000000}"/>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21"/>
  <sheetViews>
    <sheetView topLeftCell="A347" workbookViewId="0">
      <selection activeCell="A357" sqref="A357:XFD357"/>
    </sheetView>
  </sheetViews>
  <sheetFormatPr defaultColWidth="9.109375" defaultRowHeight="13.8" x14ac:dyDescent="0.25"/>
  <cols>
    <col min="1" max="1" width="49.33203125" style="1" customWidth="1"/>
    <col min="2" max="2" width="68" style="3" customWidth="1"/>
    <col min="3" max="3" width="23.109375" style="1" customWidth="1"/>
    <col min="4" max="4" width="15.44140625" style="1" customWidth="1"/>
    <col min="5" max="5" width="11.33203125" style="1" customWidth="1"/>
    <col min="6" max="16384" width="9.109375" style="1"/>
  </cols>
  <sheetData>
    <row r="1" spans="1:6" ht="15" thickBot="1" x14ac:dyDescent="0.3">
      <c r="A1" s="2" t="s">
        <v>2772</v>
      </c>
      <c r="B1" s="101"/>
      <c r="F1" s="1" t="s">
        <v>2330</v>
      </c>
    </row>
    <row r="2" spans="1:6" ht="33" customHeight="1" thickBot="1" x14ac:dyDescent="0.3">
      <c r="A2" s="5" t="s">
        <v>1</v>
      </c>
      <c r="B2" s="6" t="s">
        <v>2</v>
      </c>
      <c r="C2" s="7" t="s">
        <v>3</v>
      </c>
      <c r="D2" s="7" t="s">
        <v>4</v>
      </c>
      <c r="E2" s="8" t="s">
        <v>5</v>
      </c>
      <c r="F2" s="9" t="s">
        <v>6</v>
      </c>
    </row>
    <row r="3" spans="1:6" ht="53.25" customHeight="1" x14ac:dyDescent="0.25">
      <c r="A3" s="139" t="s">
        <v>2331</v>
      </c>
      <c r="B3" s="140" t="s">
        <v>2332</v>
      </c>
      <c r="C3" s="141" t="s">
        <v>2757</v>
      </c>
      <c r="D3" s="19">
        <v>500</v>
      </c>
      <c r="E3" s="20">
        <v>40787</v>
      </c>
      <c r="F3" s="20">
        <v>43159</v>
      </c>
    </row>
    <row r="4" spans="1:6" ht="26.25" customHeight="1" x14ac:dyDescent="0.25">
      <c r="A4" s="139" t="s">
        <v>2331</v>
      </c>
      <c r="B4" s="140" t="s">
        <v>2333</v>
      </c>
      <c r="C4" s="141" t="s">
        <v>2758</v>
      </c>
      <c r="D4" s="19">
        <v>500</v>
      </c>
      <c r="E4" s="20">
        <v>40969</v>
      </c>
      <c r="F4" s="20">
        <v>43159</v>
      </c>
    </row>
    <row r="5" spans="1:6" ht="53.25" customHeight="1" x14ac:dyDescent="0.25">
      <c r="A5" s="139" t="s">
        <v>2331</v>
      </c>
      <c r="B5" s="140" t="s">
        <v>2334</v>
      </c>
      <c r="C5" s="141" t="s">
        <v>2756</v>
      </c>
      <c r="D5" s="19">
        <v>500</v>
      </c>
      <c r="E5" s="20">
        <v>43159</v>
      </c>
      <c r="F5" s="20">
        <v>43159</v>
      </c>
    </row>
    <row r="6" spans="1:6" ht="53.25" customHeight="1" x14ac:dyDescent="0.25">
      <c r="A6" s="136" t="s">
        <v>2302</v>
      </c>
      <c r="B6" s="137" t="s">
        <v>2203</v>
      </c>
      <c r="C6" s="138" t="s">
        <v>2303</v>
      </c>
      <c r="D6" s="13" t="s">
        <v>1039</v>
      </c>
      <c r="E6" s="14">
        <v>36495</v>
      </c>
      <c r="F6" s="14">
        <v>43168</v>
      </c>
    </row>
    <row r="7" spans="1:6" ht="53.25" customHeight="1" x14ac:dyDescent="0.25">
      <c r="A7" s="136" t="s">
        <v>2302</v>
      </c>
      <c r="B7" s="137" t="s">
        <v>2304</v>
      </c>
      <c r="C7" s="138">
        <v>9253837</v>
      </c>
      <c r="D7" s="13" t="s">
        <v>1039</v>
      </c>
      <c r="E7" s="14">
        <v>43168</v>
      </c>
      <c r="F7" s="14">
        <v>43168</v>
      </c>
    </row>
    <row r="8" spans="1:6" ht="42.75" customHeight="1" x14ac:dyDescent="0.25">
      <c r="A8" s="136" t="s">
        <v>2335</v>
      </c>
      <c r="B8" s="137" t="s">
        <v>2296</v>
      </c>
      <c r="C8" s="138" t="s">
        <v>2297</v>
      </c>
      <c r="D8" s="13" t="s">
        <v>41</v>
      </c>
      <c r="E8" s="14">
        <v>39873</v>
      </c>
      <c r="F8" s="14">
        <v>43158</v>
      </c>
    </row>
    <row r="9" spans="1:6" ht="45" customHeight="1" x14ac:dyDescent="0.25">
      <c r="A9" s="136" t="s">
        <v>2335</v>
      </c>
      <c r="B9" s="137" t="s">
        <v>2336</v>
      </c>
      <c r="C9" s="138" t="s">
        <v>2299</v>
      </c>
      <c r="D9" s="13">
        <v>1000</v>
      </c>
      <c r="E9" s="14">
        <v>39762</v>
      </c>
      <c r="F9" s="14">
        <v>43158</v>
      </c>
    </row>
    <row r="10" spans="1:6" ht="39.75" customHeight="1" x14ac:dyDescent="0.25">
      <c r="A10" s="136" t="s">
        <v>2335</v>
      </c>
      <c r="B10" s="137" t="s">
        <v>2336</v>
      </c>
      <c r="C10" s="138" t="s">
        <v>2301</v>
      </c>
      <c r="D10" s="13" t="s">
        <v>41</v>
      </c>
      <c r="E10" s="14">
        <v>39762</v>
      </c>
      <c r="F10" s="14">
        <v>43158</v>
      </c>
    </row>
    <row r="11" spans="1:6" ht="53.25" customHeight="1" x14ac:dyDescent="0.25">
      <c r="A11" s="136" t="s">
        <v>2288</v>
      </c>
      <c r="B11" s="137" t="s">
        <v>2289</v>
      </c>
      <c r="C11" s="138" t="s">
        <v>2290</v>
      </c>
      <c r="D11" s="13">
        <v>1000</v>
      </c>
      <c r="E11" s="14">
        <v>36495</v>
      </c>
      <c r="F11" s="14">
        <v>43132</v>
      </c>
    </row>
    <row r="12" spans="1:6" ht="53.25" customHeight="1" x14ac:dyDescent="0.25">
      <c r="A12" s="136" t="s">
        <v>2288</v>
      </c>
      <c r="B12" s="137" t="s">
        <v>2291</v>
      </c>
      <c r="C12" s="138">
        <v>25073</v>
      </c>
      <c r="D12" s="13">
        <v>1000</v>
      </c>
      <c r="E12" s="14">
        <v>37408</v>
      </c>
      <c r="F12" s="14">
        <v>43132</v>
      </c>
    </row>
    <row r="13" spans="1:6" ht="53.25" customHeight="1" x14ac:dyDescent="0.25">
      <c r="A13" s="136" t="s">
        <v>2288</v>
      </c>
      <c r="B13" s="137" t="s">
        <v>2292</v>
      </c>
      <c r="C13" s="138">
        <v>25072</v>
      </c>
      <c r="D13" s="13">
        <v>1000</v>
      </c>
      <c r="E13" s="14">
        <v>43132</v>
      </c>
      <c r="F13" s="14">
        <v>43132</v>
      </c>
    </row>
    <row r="14" spans="1:6" ht="53.25" customHeight="1" x14ac:dyDescent="0.25">
      <c r="A14" s="136" t="s">
        <v>2288</v>
      </c>
      <c r="B14" s="137" t="s">
        <v>2717</v>
      </c>
      <c r="C14" s="138" t="s">
        <v>2718</v>
      </c>
      <c r="D14" s="13">
        <v>2000</v>
      </c>
      <c r="E14" s="14">
        <v>42979</v>
      </c>
      <c r="F14" s="14">
        <v>43132</v>
      </c>
    </row>
    <row r="15" spans="1:6" ht="53.25" customHeight="1" x14ac:dyDescent="0.25">
      <c r="A15" s="136" t="s">
        <v>2288</v>
      </c>
      <c r="B15" s="137" t="s">
        <v>2717</v>
      </c>
      <c r="C15" s="138" t="s">
        <v>2719</v>
      </c>
      <c r="D15" s="13">
        <v>2000</v>
      </c>
      <c r="E15" s="14">
        <v>42979</v>
      </c>
      <c r="F15" s="14">
        <v>43132</v>
      </c>
    </row>
    <row r="16" spans="1:6" ht="53.25" customHeight="1" x14ac:dyDescent="0.25">
      <c r="A16" s="136" t="s">
        <v>2283</v>
      </c>
      <c r="B16" s="137" t="s">
        <v>2284</v>
      </c>
      <c r="C16" s="138" t="s">
        <v>2285</v>
      </c>
      <c r="D16" s="13">
        <v>2000</v>
      </c>
      <c r="E16" s="14">
        <v>36586</v>
      </c>
      <c r="F16" s="14">
        <v>43132</v>
      </c>
    </row>
    <row r="17" spans="1:6" ht="53.25" customHeight="1" x14ac:dyDescent="0.25">
      <c r="A17" s="136" t="s">
        <v>2283</v>
      </c>
      <c r="B17" s="137" t="s">
        <v>2286</v>
      </c>
      <c r="C17" s="138" t="s">
        <v>2287</v>
      </c>
      <c r="D17" s="13">
        <v>2000</v>
      </c>
      <c r="E17" s="14">
        <v>36586</v>
      </c>
      <c r="F17" s="14">
        <v>43132</v>
      </c>
    </row>
    <row r="18" spans="1:6" ht="27.75" customHeight="1" x14ac:dyDescent="0.25">
      <c r="A18" s="136" t="s">
        <v>2337</v>
      </c>
      <c r="B18" s="137" t="s">
        <v>2274</v>
      </c>
      <c r="C18" s="138" t="s">
        <v>2275</v>
      </c>
      <c r="D18" s="13">
        <v>1500</v>
      </c>
      <c r="E18" s="14">
        <v>36586</v>
      </c>
      <c r="F18" s="14">
        <v>43132</v>
      </c>
    </row>
    <row r="19" spans="1:6" ht="26.25" customHeight="1" x14ac:dyDescent="0.25">
      <c r="A19" s="136" t="s">
        <v>2337</v>
      </c>
      <c r="B19" s="137" t="s">
        <v>2276</v>
      </c>
      <c r="C19" s="138" t="s">
        <v>2277</v>
      </c>
      <c r="D19" s="13">
        <v>1500</v>
      </c>
      <c r="E19" s="14">
        <v>36586</v>
      </c>
      <c r="F19" s="14">
        <v>43132</v>
      </c>
    </row>
    <row r="20" spans="1:6" ht="26.25" customHeight="1" x14ac:dyDescent="0.25">
      <c r="A20" s="136" t="s">
        <v>2278</v>
      </c>
      <c r="B20" s="137" t="s">
        <v>2279</v>
      </c>
      <c r="C20" s="138" t="s">
        <v>2280</v>
      </c>
      <c r="D20" s="13">
        <v>2000</v>
      </c>
      <c r="E20" s="14">
        <v>36586</v>
      </c>
      <c r="F20" s="14">
        <v>43132</v>
      </c>
    </row>
    <row r="21" spans="1:6" ht="42" customHeight="1" x14ac:dyDescent="0.25">
      <c r="A21" s="136" t="s">
        <v>2278</v>
      </c>
      <c r="B21" s="137" t="s">
        <v>2281</v>
      </c>
      <c r="C21" s="138" t="s">
        <v>2282</v>
      </c>
      <c r="D21" s="13">
        <v>1500</v>
      </c>
      <c r="E21" s="14">
        <v>36586</v>
      </c>
      <c r="F21" s="14">
        <v>43132</v>
      </c>
    </row>
    <row r="22" spans="1:6" ht="26.25" customHeight="1" x14ac:dyDescent="0.25">
      <c r="A22" s="136" t="s">
        <v>2259</v>
      </c>
      <c r="B22" s="137" t="s">
        <v>2260</v>
      </c>
      <c r="C22" s="138" t="s">
        <v>2261</v>
      </c>
      <c r="D22" s="13" t="s">
        <v>41</v>
      </c>
      <c r="E22" s="14">
        <v>38231</v>
      </c>
      <c r="F22" s="14">
        <v>43132</v>
      </c>
    </row>
    <row r="23" spans="1:6" ht="53.25" customHeight="1" x14ac:dyDescent="0.25">
      <c r="A23" s="136" t="s">
        <v>2259</v>
      </c>
      <c r="B23" s="137" t="s">
        <v>2262</v>
      </c>
      <c r="C23" s="138" t="s">
        <v>2263</v>
      </c>
      <c r="D23" s="13" t="s">
        <v>138</v>
      </c>
      <c r="E23" s="14">
        <v>42389</v>
      </c>
      <c r="F23" s="14">
        <v>43132</v>
      </c>
    </row>
    <row r="24" spans="1:6" ht="53.25" customHeight="1" x14ac:dyDescent="0.25">
      <c r="A24" s="136" t="s">
        <v>2259</v>
      </c>
      <c r="B24" s="137" t="s">
        <v>2264</v>
      </c>
      <c r="C24" s="138" t="s">
        <v>2716</v>
      </c>
      <c r="D24" s="13">
        <v>1720</v>
      </c>
      <c r="E24" s="14">
        <v>42309</v>
      </c>
      <c r="F24" s="14">
        <v>43132</v>
      </c>
    </row>
    <row r="25" spans="1:6" ht="53.25" customHeight="1" x14ac:dyDescent="0.25">
      <c r="A25" s="136" t="s">
        <v>2259</v>
      </c>
      <c r="B25" s="137" t="s">
        <v>2265</v>
      </c>
      <c r="C25" s="138" t="s">
        <v>2266</v>
      </c>
      <c r="D25" s="13" t="s">
        <v>41</v>
      </c>
      <c r="E25" s="14">
        <v>43132</v>
      </c>
      <c r="F25" s="14">
        <v>43132</v>
      </c>
    </row>
    <row r="26" spans="1:6" ht="53.25" customHeight="1" x14ac:dyDescent="0.25">
      <c r="A26" s="136" t="s">
        <v>2259</v>
      </c>
      <c r="B26" s="137" t="s">
        <v>2267</v>
      </c>
      <c r="C26" s="138" t="s">
        <v>2268</v>
      </c>
      <c r="D26" s="13" t="s">
        <v>41</v>
      </c>
      <c r="E26" s="14">
        <v>39326</v>
      </c>
      <c r="F26" s="14">
        <v>43132</v>
      </c>
    </row>
    <row r="27" spans="1:6" ht="53.25" customHeight="1" x14ac:dyDescent="0.25">
      <c r="A27" s="136" t="s">
        <v>2259</v>
      </c>
      <c r="B27" s="137" t="s">
        <v>2269</v>
      </c>
      <c r="C27" s="138" t="s">
        <v>2270</v>
      </c>
      <c r="D27" s="13" t="s">
        <v>127</v>
      </c>
      <c r="E27" s="14">
        <v>42398</v>
      </c>
      <c r="F27" s="14">
        <v>43132</v>
      </c>
    </row>
    <row r="28" spans="1:6" ht="53.25" customHeight="1" x14ac:dyDescent="0.25">
      <c r="A28" s="136" t="s">
        <v>2259</v>
      </c>
      <c r="B28" s="137" t="s">
        <v>2271</v>
      </c>
      <c r="C28" s="138" t="s">
        <v>2272</v>
      </c>
      <c r="D28" s="13" t="s">
        <v>56</v>
      </c>
      <c r="E28" s="14">
        <v>42398</v>
      </c>
      <c r="F28" s="14">
        <v>43132</v>
      </c>
    </row>
    <row r="29" spans="1:6" ht="53.25" customHeight="1" x14ac:dyDescent="0.25">
      <c r="A29" s="136" t="s">
        <v>2251</v>
      </c>
      <c r="B29" s="137" t="s">
        <v>2252</v>
      </c>
      <c r="C29" s="138" t="s">
        <v>2253</v>
      </c>
      <c r="D29" s="13">
        <v>500</v>
      </c>
      <c r="E29" s="14">
        <v>40940</v>
      </c>
      <c r="F29" s="14">
        <v>43174</v>
      </c>
    </row>
    <row r="30" spans="1:6" ht="53.25" customHeight="1" x14ac:dyDescent="0.25">
      <c r="A30" s="136" t="s">
        <v>2251</v>
      </c>
      <c r="B30" s="137" t="s">
        <v>2254</v>
      </c>
      <c r="C30" s="138" t="s">
        <v>2255</v>
      </c>
      <c r="D30" s="13">
        <v>500</v>
      </c>
      <c r="E30" s="14">
        <v>40940</v>
      </c>
      <c r="F30" s="14">
        <v>43174</v>
      </c>
    </row>
    <row r="31" spans="1:6" ht="53.25" customHeight="1" x14ac:dyDescent="0.25">
      <c r="A31" s="136" t="s">
        <v>2251</v>
      </c>
      <c r="B31" s="137" t="s">
        <v>2256</v>
      </c>
      <c r="C31" s="138" t="s">
        <v>2257</v>
      </c>
      <c r="D31" s="13">
        <v>500</v>
      </c>
      <c r="E31" s="14">
        <v>41030</v>
      </c>
      <c r="F31" s="14">
        <v>43174</v>
      </c>
    </row>
    <row r="32" spans="1:6" ht="53.25" customHeight="1" x14ac:dyDescent="0.25">
      <c r="A32" s="136" t="s">
        <v>2251</v>
      </c>
      <c r="B32" s="137" t="s">
        <v>1031</v>
      </c>
      <c r="C32" s="138" t="s">
        <v>2258</v>
      </c>
      <c r="D32" s="33">
        <v>3250</v>
      </c>
      <c r="E32" s="14">
        <v>42401</v>
      </c>
      <c r="F32" s="14">
        <v>43174</v>
      </c>
    </row>
    <row r="33" spans="1:6" ht="53.25" customHeight="1" x14ac:dyDescent="0.25">
      <c r="A33" s="136" t="s">
        <v>2248</v>
      </c>
      <c r="B33" s="137" t="s">
        <v>2249</v>
      </c>
      <c r="C33" s="138">
        <v>20207</v>
      </c>
      <c r="D33" s="13">
        <v>1000</v>
      </c>
      <c r="E33" s="14">
        <v>37288</v>
      </c>
      <c r="F33" s="14">
        <v>43174</v>
      </c>
    </row>
    <row r="34" spans="1:6" ht="53.25" customHeight="1" x14ac:dyDescent="0.25">
      <c r="A34" s="136" t="s">
        <v>2934</v>
      </c>
      <c r="B34" s="137" t="s">
        <v>2247</v>
      </c>
      <c r="C34" s="138">
        <v>82021</v>
      </c>
      <c r="D34" s="33">
        <v>1000</v>
      </c>
      <c r="E34" s="14">
        <v>37288</v>
      </c>
      <c r="F34" s="14">
        <v>43174</v>
      </c>
    </row>
    <row r="35" spans="1:6" ht="53.25" customHeight="1" x14ac:dyDescent="0.25">
      <c r="A35" s="136" t="s">
        <v>2243</v>
      </c>
      <c r="B35" s="137" t="s">
        <v>2244</v>
      </c>
      <c r="C35" s="138" t="s">
        <v>2245</v>
      </c>
      <c r="D35" s="13" t="s">
        <v>41</v>
      </c>
      <c r="E35" s="14">
        <v>37377</v>
      </c>
      <c r="F35" s="14">
        <v>43174</v>
      </c>
    </row>
    <row r="36" spans="1:6" ht="19.5" customHeight="1" x14ac:dyDescent="0.25">
      <c r="A36" s="136" t="s">
        <v>2423</v>
      </c>
      <c r="B36" s="137" t="s">
        <v>1565</v>
      </c>
      <c r="C36" s="138" t="s">
        <v>1566</v>
      </c>
      <c r="D36" s="13" t="s">
        <v>35</v>
      </c>
      <c r="E36" s="14">
        <v>37979</v>
      </c>
      <c r="F36" s="14">
        <v>43164</v>
      </c>
    </row>
    <row r="37" spans="1:6" ht="19.5" customHeight="1" x14ac:dyDescent="0.25">
      <c r="A37" s="136" t="s">
        <v>2423</v>
      </c>
      <c r="B37" s="137" t="s">
        <v>1567</v>
      </c>
      <c r="C37" s="138" t="s">
        <v>1568</v>
      </c>
      <c r="D37" s="13" t="s">
        <v>35</v>
      </c>
      <c r="E37" s="14">
        <v>37999</v>
      </c>
      <c r="F37" s="14">
        <v>43164</v>
      </c>
    </row>
    <row r="38" spans="1:6" ht="17.25" customHeight="1" x14ac:dyDescent="0.25">
      <c r="A38" s="136" t="s">
        <v>2905</v>
      </c>
      <c r="B38" s="137" t="s">
        <v>113</v>
      </c>
      <c r="C38" s="138" t="s">
        <v>2225</v>
      </c>
      <c r="D38" s="13" t="s">
        <v>2226</v>
      </c>
      <c r="E38" s="14">
        <v>41912</v>
      </c>
      <c r="F38" s="14">
        <v>43168</v>
      </c>
    </row>
    <row r="39" spans="1:6" ht="27.75" customHeight="1" x14ac:dyDescent="0.25">
      <c r="A39" s="136" t="s">
        <v>2227</v>
      </c>
      <c r="B39" s="137" t="s">
        <v>2228</v>
      </c>
      <c r="C39" s="138" t="s">
        <v>2229</v>
      </c>
      <c r="D39" s="13" t="s">
        <v>2226</v>
      </c>
      <c r="E39" s="14">
        <v>42424</v>
      </c>
      <c r="F39" s="14">
        <v>43168</v>
      </c>
    </row>
    <row r="40" spans="1:6" ht="17.25" customHeight="1" x14ac:dyDescent="0.25">
      <c r="A40" s="136" t="s">
        <v>2227</v>
      </c>
      <c r="B40" s="137" t="s">
        <v>2230</v>
      </c>
      <c r="C40" s="138" t="s">
        <v>2231</v>
      </c>
      <c r="D40" s="13" t="s">
        <v>2226</v>
      </c>
      <c r="E40" s="14">
        <v>38838</v>
      </c>
      <c r="F40" s="14">
        <v>43168</v>
      </c>
    </row>
    <row r="41" spans="1:6" ht="43.5" customHeight="1" x14ac:dyDescent="0.25">
      <c r="A41" s="136" t="s">
        <v>2227</v>
      </c>
      <c r="B41" s="137" t="s">
        <v>2233</v>
      </c>
      <c r="C41" s="138">
        <v>20131</v>
      </c>
      <c r="D41" s="13">
        <v>500</v>
      </c>
      <c r="E41" s="14">
        <v>41557</v>
      </c>
      <c r="F41" s="14">
        <v>43168</v>
      </c>
    </row>
    <row r="42" spans="1:6" ht="29.25" customHeight="1" x14ac:dyDescent="0.25">
      <c r="A42" s="136" t="s">
        <v>2227</v>
      </c>
      <c r="B42" s="137" t="s">
        <v>2234</v>
      </c>
      <c r="C42" s="138" t="s">
        <v>2235</v>
      </c>
      <c r="D42" s="13">
        <v>500</v>
      </c>
      <c r="E42" s="14">
        <v>41518</v>
      </c>
      <c r="F42" s="14">
        <v>43168</v>
      </c>
    </row>
    <row r="43" spans="1:6" ht="13.5" customHeight="1" x14ac:dyDescent="0.25">
      <c r="A43" s="136" t="s">
        <v>2227</v>
      </c>
      <c r="B43" s="137" t="s">
        <v>2236</v>
      </c>
      <c r="C43" s="138">
        <v>20133</v>
      </c>
      <c r="D43" s="13">
        <v>250</v>
      </c>
      <c r="E43" s="14">
        <v>41548</v>
      </c>
      <c r="F43" s="14">
        <v>43168</v>
      </c>
    </row>
    <row r="44" spans="1:6" ht="13.5" customHeight="1" x14ac:dyDescent="0.25">
      <c r="A44" s="136" t="s">
        <v>2227</v>
      </c>
      <c r="B44" s="137" t="s">
        <v>2233</v>
      </c>
      <c r="C44" s="138">
        <v>20132</v>
      </c>
      <c r="D44" s="13">
        <v>500</v>
      </c>
      <c r="E44" s="14">
        <v>41548</v>
      </c>
      <c r="F44" s="14">
        <v>43168</v>
      </c>
    </row>
    <row r="45" spans="1:6" ht="13.5" customHeight="1" x14ac:dyDescent="0.25">
      <c r="A45" s="136" t="s">
        <v>2227</v>
      </c>
      <c r="B45" s="137" t="s">
        <v>2237</v>
      </c>
      <c r="C45" s="138" t="s">
        <v>2238</v>
      </c>
      <c r="D45" s="13">
        <v>500</v>
      </c>
      <c r="E45" s="14">
        <v>41518</v>
      </c>
      <c r="F45" s="14">
        <v>43168</v>
      </c>
    </row>
    <row r="46" spans="1:6" ht="13.5" customHeight="1" x14ac:dyDescent="0.25">
      <c r="A46" s="136" t="s">
        <v>2218</v>
      </c>
      <c r="B46" s="137" t="s">
        <v>2219</v>
      </c>
      <c r="C46" s="138" t="s">
        <v>2220</v>
      </c>
      <c r="D46" s="13" t="s">
        <v>35</v>
      </c>
      <c r="E46" s="14">
        <v>41547</v>
      </c>
      <c r="F46" s="14">
        <v>43166</v>
      </c>
    </row>
    <row r="47" spans="1:6" ht="13.5" customHeight="1" x14ac:dyDescent="0.25">
      <c r="A47" s="136" t="s">
        <v>2218</v>
      </c>
      <c r="B47" s="137" t="s">
        <v>2219</v>
      </c>
      <c r="C47" s="138">
        <v>120183</v>
      </c>
      <c r="D47" s="13" t="s">
        <v>35</v>
      </c>
      <c r="E47" s="14">
        <v>41547</v>
      </c>
      <c r="F47" s="14">
        <v>43166</v>
      </c>
    </row>
    <row r="48" spans="1:6" ht="13.5" customHeight="1" x14ac:dyDescent="0.25">
      <c r="A48" s="136" t="s">
        <v>2218</v>
      </c>
      <c r="B48" s="137" t="s">
        <v>2221</v>
      </c>
      <c r="C48" s="138" t="s">
        <v>2222</v>
      </c>
      <c r="D48" s="13" t="s">
        <v>35</v>
      </c>
      <c r="E48" s="14">
        <v>41547</v>
      </c>
      <c r="F48" s="14">
        <v>43166</v>
      </c>
    </row>
    <row r="49" spans="1:6" ht="13.5" customHeight="1" x14ac:dyDescent="0.25">
      <c r="A49" s="136" t="s">
        <v>2202</v>
      </c>
      <c r="B49" s="137" t="s">
        <v>2203</v>
      </c>
      <c r="C49" s="138" t="s">
        <v>2204</v>
      </c>
      <c r="D49" s="13" t="s">
        <v>1039</v>
      </c>
      <c r="E49" s="14">
        <v>36495</v>
      </c>
      <c r="F49" s="14">
        <v>43166</v>
      </c>
    </row>
    <row r="50" spans="1:6" ht="13.5" customHeight="1" x14ac:dyDescent="0.25">
      <c r="A50" s="136" t="s">
        <v>2202</v>
      </c>
      <c r="B50" s="137" t="s">
        <v>2205</v>
      </c>
      <c r="C50" s="138" t="s">
        <v>2206</v>
      </c>
      <c r="D50" s="13">
        <v>750</v>
      </c>
      <c r="E50" s="14">
        <v>43166</v>
      </c>
      <c r="F50" s="14">
        <v>43166</v>
      </c>
    </row>
    <row r="51" spans="1:6" ht="26.25" customHeight="1" x14ac:dyDescent="0.25">
      <c r="A51" s="136" t="s">
        <v>2202</v>
      </c>
      <c r="B51" s="137" t="s">
        <v>2207</v>
      </c>
      <c r="C51" s="138" t="s">
        <v>2208</v>
      </c>
      <c r="D51" s="13" t="s">
        <v>1039</v>
      </c>
      <c r="E51" s="14">
        <v>43166</v>
      </c>
      <c r="F51" s="14">
        <v>43166</v>
      </c>
    </row>
    <row r="52" spans="1:6" ht="29.25" customHeight="1" x14ac:dyDescent="0.25">
      <c r="A52" s="136" t="s">
        <v>2202</v>
      </c>
      <c r="B52" s="137" t="s">
        <v>2211</v>
      </c>
      <c r="C52" s="142" t="s">
        <v>2212</v>
      </c>
      <c r="D52" s="13">
        <v>1000</v>
      </c>
      <c r="E52" s="32">
        <v>2014</v>
      </c>
      <c r="F52" s="14">
        <v>43166</v>
      </c>
    </row>
    <row r="53" spans="1:6" ht="29.25" customHeight="1" x14ac:dyDescent="0.25">
      <c r="A53" s="136" t="s">
        <v>2202</v>
      </c>
      <c r="B53" s="137" t="s">
        <v>2211</v>
      </c>
      <c r="C53" s="142" t="s">
        <v>2213</v>
      </c>
      <c r="D53" s="13">
        <v>1000</v>
      </c>
      <c r="E53" s="32">
        <v>2014</v>
      </c>
      <c r="F53" s="14">
        <v>43166</v>
      </c>
    </row>
    <row r="54" spans="1:6" ht="40.5" customHeight="1" x14ac:dyDescent="0.25">
      <c r="A54" s="136" t="s">
        <v>2202</v>
      </c>
      <c r="B54" s="137" t="s">
        <v>2214</v>
      </c>
      <c r="C54" s="138">
        <v>100939741</v>
      </c>
      <c r="D54" s="13">
        <v>1000</v>
      </c>
      <c r="E54" s="14">
        <v>41306</v>
      </c>
      <c r="F54" s="14">
        <v>43166</v>
      </c>
    </row>
    <row r="55" spans="1:6" ht="36.75" customHeight="1" x14ac:dyDescent="0.25">
      <c r="A55" s="55" t="s">
        <v>2202</v>
      </c>
      <c r="B55" s="82" t="s">
        <v>2215</v>
      </c>
      <c r="C55" s="83" t="s">
        <v>2216</v>
      </c>
      <c r="D55" s="13">
        <v>1500</v>
      </c>
      <c r="E55" s="14">
        <v>42422</v>
      </c>
      <c r="F55" s="14">
        <v>42779</v>
      </c>
    </row>
    <row r="56" spans="1:6" ht="39.75" customHeight="1" x14ac:dyDescent="0.25">
      <c r="A56" s="136" t="s">
        <v>2202</v>
      </c>
      <c r="B56" s="137" t="s">
        <v>2215</v>
      </c>
      <c r="C56" s="138" t="s">
        <v>2217</v>
      </c>
      <c r="D56" s="13">
        <v>1500</v>
      </c>
      <c r="E56" s="14">
        <v>42422</v>
      </c>
      <c r="F56" s="14">
        <v>43166</v>
      </c>
    </row>
    <row r="57" spans="1:6" ht="30" customHeight="1" x14ac:dyDescent="0.25">
      <c r="A57" s="136" t="s">
        <v>2122</v>
      </c>
      <c r="B57" s="137" t="s">
        <v>2189</v>
      </c>
      <c r="C57" s="138" t="s">
        <v>2190</v>
      </c>
      <c r="D57" s="13" t="s">
        <v>22</v>
      </c>
      <c r="E57" s="14">
        <v>42779</v>
      </c>
      <c r="F57" s="14">
        <v>43168</v>
      </c>
    </row>
    <row r="58" spans="1:6" ht="33.75" customHeight="1" x14ac:dyDescent="0.25">
      <c r="A58" s="136" t="s">
        <v>2338</v>
      </c>
      <c r="B58" s="137" t="s">
        <v>2169</v>
      </c>
      <c r="C58" s="138" t="s">
        <v>2170</v>
      </c>
      <c r="D58" s="33" t="s">
        <v>1702</v>
      </c>
      <c r="E58" s="14">
        <v>43168</v>
      </c>
      <c r="F58" s="14">
        <v>43168</v>
      </c>
    </row>
    <row r="59" spans="1:6" ht="30.75" customHeight="1" x14ac:dyDescent="0.25">
      <c r="A59" s="136" t="s">
        <v>2338</v>
      </c>
      <c r="B59" s="137" t="s">
        <v>2172</v>
      </c>
      <c r="C59" s="138" t="s">
        <v>2173</v>
      </c>
      <c r="D59" s="33" t="s">
        <v>35</v>
      </c>
      <c r="E59" s="14">
        <v>43168</v>
      </c>
      <c r="F59" s="14">
        <v>43168</v>
      </c>
    </row>
    <row r="60" spans="1:6" ht="43.5" customHeight="1" x14ac:dyDescent="0.25">
      <c r="A60" s="136" t="s">
        <v>2338</v>
      </c>
      <c r="B60" s="137" t="s">
        <v>2175</v>
      </c>
      <c r="C60" s="138" t="s">
        <v>2176</v>
      </c>
      <c r="D60" s="13" t="s">
        <v>41</v>
      </c>
      <c r="E60" s="14">
        <v>41505</v>
      </c>
      <c r="F60" s="14">
        <v>43168</v>
      </c>
    </row>
    <row r="61" spans="1:6" ht="28.5" customHeight="1" x14ac:dyDescent="0.25">
      <c r="A61" s="136" t="s">
        <v>2338</v>
      </c>
      <c r="B61" s="137" t="s">
        <v>2177</v>
      </c>
      <c r="C61" s="138" t="s">
        <v>2178</v>
      </c>
      <c r="D61" s="13" t="s">
        <v>41</v>
      </c>
      <c r="E61" s="14">
        <v>41505</v>
      </c>
      <c r="F61" s="14">
        <v>43168</v>
      </c>
    </row>
    <row r="62" spans="1:6" ht="45.75" customHeight="1" x14ac:dyDescent="0.25">
      <c r="A62" s="136" t="s">
        <v>2338</v>
      </c>
      <c r="B62" s="137" t="s">
        <v>2339</v>
      </c>
      <c r="C62" s="138" t="s">
        <v>2180</v>
      </c>
      <c r="D62" s="13" t="s">
        <v>41</v>
      </c>
      <c r="E62" s="14">
        <v>43168</v>
      </c>
      <c r="F62" s="14">
        <v>43168</v>
      </c>
    </row>
    <row r="63" spans="1:6" ht="40.5" customHeight="1" x14ac:dyDescent="0.25">
      <c r="A63" s="136" t="s">
        <v>2338</v>
      </c>
      <c r="B63" s="137" t="s">
        <v>2340</v>
      </c>
      <c r="C63" s="138">
        <v>101500171</v>
      </c>
      <c r="D63" s="13">
        <v>1000</v>
      </c>
      <c r="E63" s="14">
        <v>42278</v>
      </c>
      <c r="F63" s="14">
        <v>43168</v>
      </c>
    </row>
    <row r="64" spans="1:6" ht="40.5" customHeight="1" x14ac:dyDescent="0.25">
      <c r="A64" s="136" t="s">
        <v>2338</v>
      </c>
      <c r="B64" s="137" t="s">
        <v>2181</v>
      </c>
      <c r="C64" s="138" t="s">
        <v>2182</v>
      </c>
      <c r="D64" s="13" t="s">
        <v>35</v>
      </c>
      <c r="E64" s="14">
        <v>39295</v>
      </c>
      <c r="F64" s="14">
        <v>43168</v>
      </c>
    </row>
    <row r="65" spans="1:6" ht="15" customHeight="1" x14ac:dyDescent="0.25">
      <c r="A65" s="55" t="s">
        <v>2338</v>
      </c>
      <c r="B65" s="82" t="s">
        <v>2191</v>
      </c>
      <c r="C65" s="83" t="s">
        <v>2192</v>
      </c>
      <c r="D65" s="13" t="s">
        <v>495</v>
      </c>
      <c r="E65" s="14">
        <v>42424</v>
      </c>
      <c r="F65" s="14">
        <v>42780</v>
      </c>
    </row>
    <row r="66" spans="1:6" ht="30.75" customHeight="1" x14ac:dyDescent="0.25">
      <c r="A66" s="136" t="s">
        <v>2338</v>
      </c>
      <c r="B66" s="137" t="s">
        <v>2183</v>
      </c>
      <c r="C66" s="138" t="s">
        <v>2184</v>
      </c>
      <c r="D66" s="13" t="s">
        <v>35</v>
      </c>
      <c r="E66" s="14">
        <v>39295</v>
      </c>
      <c r="F66" s="14">
        <v>43168</v>
      </c>
    </row>
    <row r="67" spans="1:6" ht="44.25" customHeight="1" x14ac:dyDescent="0.25">
      <c r="A67" s="136" t="s">
        <v>2338</v>
      </c>
      <c r="B67" s="137" t="s">
        <v>2185</v>
      </c>
      <c r="C67" s="138" t="s">
        <v>2186</v>
      </c>
      <c r="D67" s="13" t="s">
        <v>35</v>
      </c>
      <c r="E67" s="14">
        <v>43168</v>
      </c>
      <c r="F67" s="14">
        <v>43168</v>
      </c>
    </row>
    <row r="68" spans="1:6" ht="47.25" customHeight="1" x14ac:dyDescent="0.25">
      <c r="A68" s="136" t="s">
        <v>2147</v>
      </c>
      <c r="B68" s="137" t="s">
        <v>2148</v>
      </c>
      <c r="C68" s="138" t="s">
        <v>2149</v>
      </c>
      <c r="D68" s="13" t="s">
        <v>35</v>
      </c>
      <c r="E68" s="14">
        <v>37408</v>
      </c>
      <c r="F68" s="14">
        <v>43168</v>
      </c>
    </row>
    <row r="69" spans="1:6" ht="48" customHeight="1" x14ac:dyDescent="0.25">
      <c r="A69" s="136" t="s">
        <v>2147</v>
      </c>
      <c r="B69" s="137" t="s">
        <v>2150</v>
      </c>
      <c r="C69" s="138" t="s">
        <v>2151</v>
      </c>
      <c r="D69" s="13" t="s">
        <v>35</v>
      </c>
      <c r="E69" s="14">
        <v>37408</v>
      </c>
      <c r="F69" s="14">
        <v>43168</v>
      </c>
    </row>
    <row r="70" spans="1:6" ht="45" customHeight="1" x14ac:dyDescent="0.25">
      <c r="A70" s="136" t="s">
        <v>2147</v>
      </c>
      <c r="B70" s="137" t="s">
        <v>2152</v>
      </c>
      <c r="C70" s="138">
        <v>164151</v>
      </c>
      <c r="D70" s="13" t="s">
        <v>51</v>
      </c>
      <c r="E70" s="14">
        <v>42095</v>
      </c>
      <c r="F70" s="14">
        <v>43168</v>
      </c>
    </row>
    <row r="71" spans="1:6" ht="42" customHeight="1" x14ac:dyDescent="0.25">
      <c r="A71" s="136" t="s">
        <v>2147</v>
      </c>
      <c r="B71" s="137" t="s">
        <v>2911</v>
      </c>
      <c r="C71" s="138" t="s">
        <v>2910</v>
      </c>
      <c r="D71" s="13">
        <v>500</v>
      </c>
      <c r="E71" s="14">
        <v>42856</v>
      </c>
      <c r="F71" s="14">
        <v>43168</v>
      </c>
    </row>
    <row r="72" spans="1:6" ht="42" customHeight="1" x14ac:dyDescent="0.25">
      <c r="A72" s="136" t="s">
        <v>2147</v>
      </c>
      <c r="B72" s="137" t="s">
        <v>2912</v>
      </c>
      <c r="C72" s="138" t="s">
        <v>2921</v>
      </c>
      <c r="D72" s="13">
        <v>500</v>
      </c>
      <c r="E72" s="14">
        <v>42856</v>
      </c>
      <c r="F72" s="14">
        <v>43168</v>
      </c>
    </row>
    <row r="73" spans="1:6" ht="46.5" customHeight="1" x14ac:dyDescent="0.25">
      <c r="A73" s="136" t="s">
        <v>2147</v>
      </c>
      <c r="B73" s="137" t="s">
        <v>2913</v>
      </c>
      <c r="C73" s="138">
        <v>77172</v>
      </c>
      <c r="D73" s="13">
        <v>500</v>
      </c>
      <c r="E73" s="14">
        <v>42917</v>
      </c>
      <c r="F73" s="14">
        <v>43168</v>
      </c>
    </row>
    <row r="74" spans="1:6" ht="46.5" customHeight="1" x14ac:dyDescent="0.25">
      <c r="A74" s="136" t="s">
        <v>2147</v>
      </c>
      <c r="B74" s="137" t="s">
        <v>2153</v>
      </c>
      <c r="C74" s="138" t="s">
        <v>2154</v>
      </c>
      <c r="D74" s="13" t="s">
        <v>22</v>
      </c>
      <c r="E74" s="14">
        <v>36495</v>
      </c>
      <c r="F74" s="14">
        <v>43168</v>
      </c>
    </row>
    <row r="75" spans="1:6" ht="42" customHeight="1" x14ac:dyDescent="0.25">
      <c r="A75" s="15" t="s">
        <v>2920</v>
      </c>
      <c r="B75" s="137" t="s">
        <v>2155</v>
      </c>
      <c r="C75" s="138" t="s">
        <v>2156</v>
      </c>
      <c r="D75" s="13">
        <v>500</v>
      </c>
      <c r="E75" s="14">
        <v>41934</v>
      </c>
      <c r="F75" s="14">
        <v>43169</v>
      </c>
    </row>
    <row r="76" spans="1:6" ht="28.5" customHeight="1" x14ac:dyDescent="0.25">
      <c r="A76" s="136" t="s">
        <v>2147</v>
      </c>
      <c r="B76" s="137" t="s">
        <v>2159</v>
      </c>
      <c r="C76" s="138" t="s">
        <v>2160</v>
      </c>
      <c r="D76" s="13" t="s">
        <v>22</v>
      </c>
      <c r="E76" s="14">
        <v>38139</v>
      </c>
      <c r="F76" s="14">
        <v>43168</v>
      </c>
    </row>
    <row r="77" spans="1:6" ht="28.5" customHeight="1" x14ac:dyDescent="0.25">
      <c r="A77" s="136" t="s">
        <v>2147</v>
      </c>
      <c r="B77" s="137" t="s">
        <v>2161</v>
      </c>
      <c r="C77" s="138" t="s">
        <v>2162</v>
      </c>
      <c r="D77" s="13" t="s">
        <v>51</v>
      </c>
      <c r="E77" s="14">
        <v>41078</v>
      </c>
      <c r="F77" s="14">
        <v>43168</v>
      </c>
    </row>
    <row r="78" spans="1:6" ht="28.5" customHeight="1" x14ac:dyDescent="0.25">
      <c r="A78" s="136" t="s">
        <v>2147</v>
      </c>
      <c r="B78" s="137" t="s">
        <v>2163</v>
      </c>
      <c r="C78" s="138">
        <v>164152</v>
      </c>
      <c r="D78" s="13">
        <v>250</v>
      </c>
      <c r="E78" s="14">
        <v>42095</v>
      </c>
      <c r="F78" s="14">
        <v>43168</v>
      </c>
    </row>
    <row r="79" spans="1:6" ht="28.5" customHeight="1" x14ac:dyDescent="0.25">
      <c r="A79" s="136" t="s">
        <v>2147</v>
      </c>
      <c r="B79" s="137" t="s">
        <v>2163</v>
      </c>
      <c r="C79" s="138">
        <v>164153</v>
      </c>
      <c r="D79" s="13">
        <v>250</v>
      </c>
      <c r="E79" s="14">
        <v>42095</v>
      </c>
      <c r="F79" s="14">
        <v>43168</v>
      </c>
    </row>
    <row r="80" spans="1:6" ht="28.5" customHeight="1" x14ac:dyDescent="0.25">
      <c r="A80" s="136" t="s">
        <v>2147</v>
      </c>
      <c r="B80" s="137" t="s">
        <v>2922</v>
      </c>
      <c r="C80" s="138" t="s">
        <v>2909</v>
      </c>
      <c r="D80" s="13">
        <v>500</v>
      </c>
      <c r="E80" s="14">
        <v>42917</v>
      </c>
      <c r="F80" s="14">
        <v>43168</v>
      </c>
    </row>
    <row r="81" spans="1:6" ht="28.5" customHeight="1" x14ac:dyDescent="0.25">
      <c r="A81" s="136" t="s">
        <v>2147</v>
      </c>
      <c r="B81" s="137" t="s">
        <v>2164</v>
      </c>
      <c r="C81" s="138" t="s">
        <v>2165</v>
      </c>
      <c r="D81" s="13">
        <v>500</v>
      </c>
      <c r="E81" s="14">
        <v>42095</v>
      </c>
      <c r="F81" s="14">
        <v>43168</v>
      </c>
    </row>
    <row r="82" spans="1:6" ht="29.25" customHeight="1" x14ac:dyDescent="0.25">
      <c r="A82" s="136" t="s">
        <v>2147</v>
      </c>
      <c r="B82" s="137" t="s">
        <v>2166</v>
      </c>
      <c r="C82" s="138" t="s">
        <v>2167</v>
      </c>
      <c r="D82" s="13">
        <v>500</v>
      </c>
      <c r="E82" s="14">
        <v>42095</v>
      </c>
      <c r="F82" s="14">
        <v>43168</v>
      </c>
    </row>
    <row r="83" spans="1:6" ht="42" customHeight="1" x14ac:dyDescent="0.25">
      <c r="A83" s="136" t="s">
        <v>2142</v>
      </c>
      <c r="B83" s="137" t="s">
        <v>2187</v>
      </c>
      <c r="C83" s="138" t="s">
        <v>2188</v>
      </c>
      <c r="D83" s="13" t="s">
        <v>35</v>
      </c>
      <c r="E83" s="14">
        <v>43168</v>
      </c>
      <c r="F83" s="14">
        <v>43168</v>
      </c>
    </row>
    <row r="84" spans="1:6" ht="19.5" customHeight="1" x14ac:dyDescent="0.25">
      <c r="A84" s="136" t="s">
        <v>2142</v>
      </c>
      <c r="B84" s="137" t="s">
        <v>2143</v>
      </c>
      <c r="C84" s="138" t="s">
        <v>2144</v>
      </c>
      <c r="D84" s="13" t="s">
        <v>35</v>
      </c>
      <c r="E84" s="14">
        <v>36495</v>
      </c>
      <c r="F84" s="14">
        <v>43168</v>
      </c>
    </row>
    <row r="85" spans="1:6" ht="38.25" customHeight="1" x14ac:dyDescent="0.25">
      <c r="A85" s="136" t="s">
        <v>2142</v>
      </c>
      <c r="B85" s="137" t="s">
        <v>2145</v>
      </c>
      <c r="C85" s="138" t="s">
        <v>2146</v>
      </c>
      <c r="D85" s="13" t="s">
        <v>35</v>
      </c>
      <c r="E85" s="14">
        <v>36495</v>
      </c>
      <c r="F85" s="14">
        <v>43168</v>
      </c>
    </row>
    <row r="86" spans="1:6" ht="27" customHeight="1" x14ac:dyDescent="0.25">
      <c r="A86" s="136" t="s">
        <v>2122</v>
      </c>
      <c r="B86" s="137" t="s">
        <v>2123</v>
      </c>
      <c r="C86" s="138" t="s">
        <v>2124</v>
      </c>
      <c r="D86" s="13" t="s">
        <v>1894</v>
      </c>
      <c r="E86" s="14">
        <v>42422</v>
      </c>
      <c r="F86" s="14">
        <v>43168</v>
      </c>
    </row>
    <row r="87" spans="1:6" ht="27" customHeight="1" x14ac:dyDescent="0.25">
      <c r="A87" s="136" t="s">
        <v>2122</v>
      </c>
      <c r="B87" s="137" t="s">
        <v>2127</v>
      </c>
      <c r="C87" s="138" t="s">
        <v>2128</v>
      </c>
      <c r="D87" s="13">
        <v>1000</v>
      </c>
      <c r="E87" s="14">
        <v>43168</v>
      </c>
      <c r="F87" s="14">
        <v>43168</v>
      </c>
    </row>
    <row r="88" spans="1:6" ht="17.25" customHeight="1" x14ac:dyDescent="0.25">
      <c r="A88" s="136" t="s">
        <v>2122</v>
      </c>
      <c r="B88" s="137" t="s">
        <v>2129</v>
      </c>
      <c r="C88" s="138" t="s">
        <v>2130</v>
      </c>
      <c r="D88" s="13" t="s">
        <v>41</v>
      </c>
      <c r="E88" s="14">
        <v>37288</v>
      </c>
      <c r="F88" s="14">
        <v>43168</v>
      </c>
    </row>
    <row r="89" spans="1:6" ht="36" customHeight="1" x14ac:dyDescent="0.25">
      <c r="A89" s="136" t="s">
        <v>2122</v>
      </c>
      <c r="B89" s="137" t="s">
        <v>2131</v>
      </c>
      <c r="C89" s="138" t="s">
        <v>2132</v>
      </c>
      <c r="D89" s="13" t="s">
        <v>41</v>
      </c>
      <c r="E89" s="14">
        <v>36495</v>
      </c>
      <c r="F89" s="14">
        <v>43168</v>
      </c>
    </row>
    <row r="90" spans="1:6" ht="15" customHeight="1" x14ac:dyDescent="0.25">
      <c r="A90" s="136" t="s">
        <v>2122</v>
      </c>
      <c r="B90" s="137" t="s">
        <v>2135</v>
      </c>
      <c r="C90" s="138" t="s">
        <v>2136</v>
      </c>
      <c r="D90" s="13" t="s">
        <v>135</v>
      </c>
      <c r="E90" s="14">
        <v>43168</v>
      </c>
      <c r="F90" s="14">
        <v>43168</v>
      </c>
    </row>
    <row r="91" spans="1:6" ht="15" customHeight="1" x14ac:dyDescent="0.25">
      <c r="A91" s="136" t="s">
        <v>2122</v>
      </c>
      <c r="B91" s="137" t="s">
        <v>2907</v>
      </c>
      <c r="C91" s="138" t="s">
        <v>2908</v>
      </c>
      <c r="D91" s="13">
        <v>230</v>
      </c>
      <c r="E91" s="14">
        <v>43168</v>
      </c>
      <c r="F91" s="14">
        <v>43168</v>
      </c>
    </row>
    <row r="92" spans="1:6" ht="15" customHeight="1" x14ac:dyDescent="0.25">
      <c r="A92" s="136" t="s">
        <v>2122</v>
      </c>
      <c r="B92" s="137" t="s">
        <v>2139</v>
      </c>
      <c r="C92" s="138">
        <v>122010</v>
      </c>
      <c r="D92" s="13">
        <v>3150</v>
      </c>
      <c r="E92" s="14">
        <v>42422</v>
      </c>
      <c r="F92" s="14">
        <v>43168</v>
      </c>
    </row>
    <row r="93" spans="1:6" ht="15" customHeight="1" x14ac:dyDescent="0.25">
      <c r="A93" s="136" t="s">
        <v>2122</v>
      </c>
      <c r="B93" s="137" t="s">
        <v>2140</v>
      </c>
      <c r="C93" s="138">
        <v>300490328</v>
      </c>
      <c r="D93" s="13">
        <v>3000</v>
      </c>
      <c r="E93" s="14">
        <v>40909</v>
      </c>
      <c r="F93" s="14">
        <v>43168</v>
      </c>
    </row>
    <row r="94" spans="1:6" ht="15" customHeight="1" x14ac:dyDescent="0.25">
      <c r="A94" s="136" t="s">
        <v>2122</v>
      </c>
      <c r="B94" s="137" t="s">
        <v>2343</v>
      </c>
      <c r="C94" s="138">
        <v>101297676</v>
      </c>
      <c r="D94" s="13">
        <v>1000</v>
      </c>
      <c r="E94" s="14">
        <v>41913</v>
      </c>
      <c r="F94" s="14">
        <v>43168</v>
      </c>
    </row>
    <row r="95" spans="1:6" ht="15" customHeight="1" x14ac:dyDescent="0.25">
      <c r="A95" s="136" t="s">
        <v>2122</v>
      </c>
      <c r="B95" s="137" t="s">
        <v>2906</v>
      </c>
      <c r="C95" s="138">
        <v>101482323</v>
      </c>
      <c r="D95" s="13">
        <v>1000</v>
      </c>
      <c r="E95" s="14">
        <v>41913</v>
      </c>
      <c r="F95" s="14">
        <v>43168</v>
      </c>
    </row>
    <row r="96" spans="1:6" ht="15" customHeight="1" x14ac:dyDescent="0.25">
      <c r="A96" s="136" t="s">
        <v>2344</v>
      </c>
      <c r="B96" s="137" t="s">
        <v>2133</v>
      </c>
      <c r="C96" s="138" t="s">
        <v>2134</v>
      </c>
      <c r="D96" s="13" t="s">
        <v>35</v>
      </c>
      <c r="E96" s="14">
        <v>43168</v>
      </c>
      <c r="F96" s="14">
        <v>43168</v>
      </c>
    </row>
    <row r="97" spans="1:6" ht="45" customHeight="1" x14ac:dyDescent="0.25">
      <c r="A97" s="136" t="s">
        <v>2344</v>
      </c>
      <c r="B97" s="137" t="s">
        <v>2125</v>
      </c>
      <c r="C97" s="138" t="s">
        <v>2126</v>
      </c>
      <c r="D97" s="13" t="s">
        <v>35</v>
      </c>
      <c r="E97" s="14">
        <v>41569</v>
      </c>
      <c r="F97" s="14">
        <v>43168</v>
      </c>
    </row>
    <row r="98" spans="1:6" ht="28.5" customHeight="1" x14ac:dyDescent="0.25">
      <c r="A98" s="136" t="s">
        <v>2344</v>
      </c>
      <c r="B98" s="137" t="s">
        <v>2924</v>
      </c>
      <c r="C98" s="138" t="s">
        <v>2923</v>
      </c>
      <c r="D98" s="13">
        <v>500</v>
      </c>
      <c r="E98" s="14">
        <v>42917</v>
      </c>
      <c r="F98" s="14">
        <v>43168</v>
      </c>
    </row>
    <row r="99" spans="1:6" ht="45" customHeight="1" x14ac:dyDescent="0.25">
      <c r="A99" s="136" t="s">
        <v>2345</v>
      </c>
      <c r="B99" s="137" t="s">
        <v>2117</v>
      </c>
      <c r="C99" s="138" t="s">
        <v>2118</v>
      </c>
      <c r="D99" s="13" t="s">
        <v>35</v>
      </c>
      <c r="E99" s="14">
        <v>39508</v>
      </c>
      <c r="F99" s="14">
        <v>43158</v>
      </c>
    </row>
    <row r="100" spans="1:6" ht="29.25" customHeight="1" x14ac:dyDescent="0.25">
      <c r="A100" s="136" t="s">
        <v>2345</v>
      </c>
      <c r="B100" s="137" t="s">
        <v>2117</v>
      </c>
      <c r="C100" s="138" t="s">
        <v>2119</v>
      </c>
      <c r="D100" s="13" t="s">
        <v>35</v>
      </c>
      <c r="E100" s="14">
        <v>39508</v>
      </c>
      <c r="F100" s="14">
        <v>43158</v>
      </c>
    </row>
    <row r="101" spans="1:6" ht="41.25" customHeight="1" x14ac:dyDescent="0.25">
      <c r="A101" s="136" t="s">
        <v>2345</v>
      </c>
      <c r="B101" s="137" t="s">
        <v>2120</v>
      </c>
      <c r="C101" s="138" t="s">
        <v>2121</v>
      </c>
      <c r="D101" s="13" t="s">
        <v>35</v>
      </c>
      <c r="E101" s="14">
        <v>39508</v>
      </c>
      <c r="F101" s="14">
        <v>43158</v>
      </c>
    </row>
    <row r="102" spans="1:6" ht="41.25" customHeight="1" x14ac:dyDescent="0.25">
      <c r="A102" s="136" t="s">
        <v>2111</v>
      </c>
      <c r="B102" s="137" t="s">
        <v>2112</v>
      </c>
      <c r="C102" s="138" t="s">
        <v>2346</v>
      </c>
      <c r="D102" s="13">
        <v>500</v>
      </c>
      <c r="E102" s="14">
        <v>40940</v>
      </c>
      <c r="F102" s="14">
        <v>43174</v>
      </c>
    </row>
    <row r="103" spans="1:6" ht="13.5" customHeight="1" x14ac:dyDescent="0.25">
      <c r="A103" s="136" t="s">
        <v>2111</v>
      </c>
      <c r="B103" s="137" t="s">
        <v>2113</v>
      </c>
      <c r="C103" s="138" t="s">
        <v>2114</v>
      </c>
      <c r="D103" s="13">
        <v>500</v>
      </c>
      <c r="E103" s="14">
        <v>40940</v>
      </c>
      <c r="F103" s="14">
        <v>43174</v>
      </c>
    </row>
    <row r="104" spans="1:6" ht="28.5" customHeight="1" x14ac:dyDescent="0.25">
      <c r="A104" s="136" t="s">
        <v>2111</v>
      </c>
      <c r="B104" s="143" t="s">
        <v>2115</v>
      </c>
      <c r="C104" s="138" t="s">
        <v>2347</v>
      </c>
      <c r="D104" s="13">
        <v>500</v>
      </c>
      <c r="E104" s="14">
        <v>40940</v>
      </c>
      <c r="F104" s="14">
        <v>43174</v>
      </c>
    </row>
    <row r="105" spans="1:6" ht="43.5" customHeight="1" x14ac:dyDescent="0.25">
      <c r="A105" s="136" t="s">
        <v>2099</v>
      </c>
      <c r="B105" s="137" t="s">
        <v>1181</v>
      </c>
      <c r="C105" s="138">
        <v>6091656001</v>
      </c>
      <c r="D105" s="13">
        <v>3000</v>
      </c>
      <c r="E105" s="14">
        <v>38961</v>
      </c>
      <c r="F105" s="14">
        <v>43160</v>
      </c>
    </row>
    <row r="106" spans="1:6" ht="43.5" customHeight="1" x14ac:dyDescent="0.25">
      <c r="A106" s="136" t="s">
        <v>2102</v>
      </c>
      <c r="B106" s="137" t="s">
        <v>2103</v>
      </c>
      <c r="C106" s="138" t="s">
        <v>2104</v>
      </c>
      <c r="D106" s="13" t="s">
        <v>135</v>
      </c>
      <c r="E106" s="14">
        <v>35556</v>
      </c>
      <c r="F106" s="14">
        <v>43173</v>
      </c>
    </row>
    <row r="107" spans="1:6" ht="43.5" customHeight="1" x14ac:dyDescent="0.25">
      <c r="A107" s="136" t="s">
        <v>2102</v>
      </c>
      <c r="B107" s="137" t="s">
        <v>2105</v>
      </c>
      <c r="C107" s="138" t="s">
        <v>2106</v>
      </c>
      <c r="D107" s="13" t="s">
        <v>22</v>
      </c>
      <c r="E107" s="14">
        <v>37379</v>
      </c>
      <c r="F107" s="14">
        <v>43173</v>
      </c>
    </row>
    <row r="108" spans="1:6" ht="43.5" customHeight="1" x14ac:dyDescent="0.25">
      <c r="A108" s="136" t="s">
        <v>2102</v>
      </c>
      <c r="B108" s="137" t="s">
        <v>2107</v>
      </c>
      <c r="C108" s="138" t="s">
        <v>2108</v>
      </c>
      <c r="D108" s="13" t="s">
        <v>22</v>
      </c>
      <c r="E108" s="14">
        <v>42773</v>
      </c>
      <c r="F108" s="14">
        <v>43173</v>
      </c>
    </row>
    <row r="109" spans="1:6" ht="43.5" customHeight="1" x14ac:dyDescent="0.25">
      <c r="A109" s="136" t="s">
        <v>2102</v>
      </c>
      <c r="B109" s="137" t="s">
        <v>2109</v>
      </c>
      <c r="C109" s="138" t="s">
        <v>2110</v>
      </c>
      <c r="D109" s="13" t="s">
        <v>138</v>
      </c>
      <c r="E109" s="14">
        <v>42429</v>
      </c>
      <c r="F109" s="14">
        <v>43173</v>
      </c>
    </row>
    <row r="110" spans="1:6" ht="43.5" customHeight="1" x14ac:dyDescent="0.25">
      <c r="A110" s="55" t="s">
        <v>2349</v>
      </c>
      <c r="B110" s="82" t="s">
        <v>2350</v>
      </c>
      <c r="C110" s="83" t="s">
        <v>2351</v>
      </c>
      <c r="D110" s="13">
        <v>3000</v>
      </c>
      <c r="E110" s="14">
        <v>39356</v>
      </c>
      <c r="F110" s="14">
        <v>42788</v>
      </c>
    </row>
    <row r="111" spans="1:6" ht="13.5" customHeight="1" x14ac:dyDescent="0.25">
      <c r="A111" s="136" t="s">
        <v>2354</v>
      </c>
      <c r="B111" s="137" t="s">
        <v>2352</v>
      </c>
      <c r="C111" s="138" t="s">
        <v>2353</v>
      </c>
      <c r="D111" s="13">
        <v>2500</v>
      </c>
      <c r="E111" s="14">
        <v>42772</v>
      </c>
      <c r="F111" s="14">
        <v>43160</v>
      </c>
    </row>
    <row r="112" spans="1:6" ht="15" customHeight="1" x14ac:dyDescent="0.25">
      <c r="A112" s="136" t="s">
        <v>2354</v>
      </c>
      <c r="B112" s="137" t="s">
        <v>2352</v>
      </c>
      <c r="C112" s="138" t="s">
        <v>2355</v>
      </c>
      <c r="D112" s="13">
        <v>2500</v>
      </c>
      <c r="E112" s="14">
        <v>42772</v>
      </c>
      <c r="F112" s="14">
        <v>43160</v>
      </c>
    </row>
    <row r="113" spans="1:6" ht="30" customHeight="1" x14ac:dyDescent="0.25">
      <c r="A113" s="136" t="s">
        <v>2354</v>
      </c>
      <c r="B113" s="137" t="s">
        <v>2356</v>
      </c>
      <c r="C113" s="138" t="s">
        <v>2357</v>
      </c>
      <c r="D113" s="13">
        <v>2500</v>
      </c>
      <c r="E113" s="14">
        <v>42772</v>
      </c>
      <c r="F113" s="14">
        <v>43160</v>
      </c>
    </row>
    <row r="114" spans="1:6" ht="42.75" customHeight="1" x14ac:dyDescent="0.25">
      <c r="A114" s="23" t="s">
        <v>3024</v>
      </c>
      <c r="B114" s="137" t="s">
        <v>2440</v>
      </c>
      <c r="C114" s="142">
        <v>411436</v>
      </c>
      <c r="D114" s="13">
        <v>3000</v>
      </c>
      <c r="E114" s="14">
        <v>42675</v>
      </c>
      <c r="F114" s="14">
        <v>43160</v>
      </c>
    </row>
    <row r="115" spans="1:6" ht="42.75" customHeight="1" x14ac:dyDescent="0.25">
      <c r="A115" s="23" t="s">
        <v>2770</v>
      </c>
      <c r="B115" s="137" t="s">
        <v>2771</v>
      </c>
      <c r="C115" s="142" t="s">
        <v>824</v>
      </c>
      <c r="D115" s="13">
        <v>3000</v>
      </c>
      <c r="E115" s="14"/>
      <c r="F115" s="14">
        <v>43160</v>
      </c>
    </row>
    <row r="116" spans="1:6" ht="43.5" customHeight="1" x14ac:dyDescent="0.25">
      <c r="A116" s="136" t="s">
        <v>2349</v>
      </c>
      <c r="B116" s="137" t="s">
        <v>2763</v>
      </c>
      <c r="C116" s="142" t="s">
        <v>2764</v>
      </c>
      <c r="D116" s="13">
        <v>3000</v>
      </c>
      <c r="E116" s="14">
        <v>37773</v>
      </c>
      <c r="F116" s="14">
        <v>43160</v>
      </c>
    </row>
    <row r="117" spans="1:6" ht="43.5" customHeight="1" x14ac:dyDescent="0.25">
      <c r="A117" s="55" t="s">
        <v>2349</v>
      </c>
      <c r="B117" s="82" t="s">
        <v>2440</v>
      </c>
      <c r="C117" s="84">
        <v>411558</v>
      </c>
      <c r="D117" s="13">
        <v>3000</v>
      </c>
      <c r="E117" s="14">
        <v>42675</v>
      </c>
      <c r="F117" s="14">
        <v>42773</v>
      </c>
    </row>
    <row r="118" spans="1:6" ht="45" customHeight="1" x14ac:dyDescent="0.25">
      <c r="A118" s="136" t="s">
        <v>2097</v>
      </c>
      <c r="B118" s="137" t="s">
        <v>2088</v>
      </c>
      <c r="C118" s="138" t="s">
        <v>2098</v>
      </c>
      <c r="D118" s="13">
        <v>4000</v>
      </c>
      <c r="E118" s="14">
        <v>42429</v>
      </c>
      <c r="F118" s="14">
        <v>43160</v>
      </c>
    </row>
    <row r="119" spans="1:6" ht="42.75" customHeight="1" x14ac:dyDescent="0.25">
      <c r="A119" s="136" t="s">
        <v>2087</v>
      </c>
      <c r="B119" s="137" t="s">
        <v>2065</v>
      </c>
      <c r="C119" s="138" t="s">
        <v>2066</v>
      </c>
      <c r="D119" s="33">
        <v>3250</v>
      </c>
      <c r="E119" s="14">
        <v>42437</v>
      </c>
      <c r="F119" s="14">
        <v>43160</v>
      </c>
    </row>
    <row r="120" spans="1:6" ht="41.25" customHeight="1" x14ac:dyDescent="0.25">
      <c r="A120" s="136" t="s">
        <v>2087</v>
      </c>
      <c r="B120" s="137" t="s">
        <v>2065</v>
      </c>
      <c r="C120" s="138" t="s">
        <v>2069</v>
      </c>
      <c r="D120" s="33">
        <v>3250</v>
      </c>
      <c r="E120" s="14">
        <v>42437</v>
      </c>
      <c r="F120" s="14">
        <v>43160</v>
      </c>
    </row>
    <row r="121" spans="1:6" ht="42.75" customHeight="1" x14ac:dyDescent="0.25">
      <c r="A121" s="136" t="s">
        <v>2087</v>
      </c>
      <c r="B121" s="137" t="s">
        <v>2088</v>
      </c>
      <c r="C121" s="138" t="s">
        <v>2089</v>
      </c>
      <c r="D121" s="13">
        <v>4000</v>
      </c>
      <c r="E121" s="14">
        <v>42429</v>
      </c>
      <c r="F121" s="14">
        <v>43160</v>
      </c>
    </row>
    <row r="122" spans="1:6" ht="42.75" customHeight="1" x14ac:dyDescent="0.25">
      <c r="A122" s="136" t="s">
        <v>2087</v>
      </c>
      <c r="B122" s="137" t="s">
        <v>2767</v>
      </c>
      <c r="C122" s="138" t="s">
        <v>2768</v>
      </c>
      <c r="D122" s="13">
        <v>6700</v>
      </c>
      <c r="E122" s="14">
        <v>42125</v>
      </c>
      <c r="F122" s="14">
        <v>43160</v>
      </c>
    </row>
    <row r="123" spans="1:6" ht="56.25" customHeight="1" x14ac:dyDescent="0.25">
      <c r="A123" s="136" t="s">
        <v>2087</v>
      </c>
      <c r="B123" s="137" t="s">
        <v>2358</v>
      </c>
      <c r="C123" s="138" t="s">
        <v>2359</v>
      </c>
      <c r="D123" s="13">
        <v>2000</v>
      </c>
      <c r="E123" s="14">
        <v>39173</v>
      </c>
      <c r="F123" s="14">
        <v>43160</v>
      </c>
    </row>
    <row r="124" spans="1:6" ht="24.75" customHeight="1" x14ac:dyDescent="0.25">
      <c r="A124" s="136" t="s">
        <v>2087</v>
      </c>
      <c r="B124" s="137" t="s">
        <v>2091</v>
      </c>
      <c r="C124" s="138" t="s">
        <v>2092</v>
      </c>
      <c r="D124" s="13">
        <v>2000</v>
      </c>
      <c r="E124" s="14">
        <v>39203</v>
      </c>
      <c r="F124" s="14">
        <v>43160</v>
      </c>
    </row>
    <row r="125" spans="1:6" ht="30" customHeight="1" x14ac:dyDescent="0.25">
      <c r="A125" s="55" t="s">
        <v>2087</v>
      </c>
      <c r="B125" s="82" t="s">
        <v>1359</v>
      </c>
      <c r="C125" s="83">
        <v>97539</v>
      </c>
      <c r="D125" s="13">
        <v>8500</v>
      </c>
      <c r="E125" s="14">
        <v>42773</v>
      </c>
      <c r="F125" s="14">
        <v>42773</v>
      </c>
    </row>
    <row r="126" spans="1:6" ht="46.5" customHeight="1" x14ac:dyDescent="0.25">
      <c r="A126" s="55" t="s">
        <v>2087</v>
      </c>
      <c r="B126" s="82" t="s">
        <v>2093</v>
      </c>
      <c r="C126" s="83" t="s">
        <v>2360</v>
      </c>
      <c r="D126" s="13">
        <v>1000</v>
      </c>
      <c r="E126" s="14">
        <v>39479</v>
      </c>
      <c r="F126" s="14">
        <v>42773</v>
      </c>
    </row>
    <row r="127" spans="1:6" ht="43.5" customHeight="1" x14ac:dyDescent="0.25">
      <c r="A127" s="136" t="s">
        <v>2087</v>
      </c>
      <c r="B127" s="137" t="s">
        <v>2095</v>
      </c>
      <c r="C127" s="138" t="s">
        <v>2361</v>
      </c>
      <c r="D127" s="13">
        <v>2000</v>
      </c>
      <c r="E127" s="14">
        <v>39508</v>
      </c>
      <c r="F127" s="14">
        <v>43160</v>
      </c>
    </row>
    <row r="128" spans="1:6" ht="46.5" customHeight="1" x14ac:dyDescent="0.25">
      <c r="A128" s="136" t="s">
        <v>2666</v>
      </c>
      <c r="B128" s="137" t="s">
        <v>2362</v>
      </c>
      <c r="C128" s="138">
        <v>413608</v>
      </c>
      <c r="D128" s="13">
        <v>1000</v>
      </c>
      <c r="E128" s="14">
        <v>42736</v>
      </c>
      <c r="F128" s="14">
        <v>43160</v>
      </c>
    </row>
    <row r="129" spans="1:6" ht="46.5" customHeight="1" x14ac:dyDescent="0.25">
      <c r="A129" s="136" t="s">
        <v>2666</v>
      </c>
      <c r="B129" s="137" t="s">
        <v>2769</v>
      </c>
      <c r="C129" s="138">
        <v>97052</v>
      </c>
      <c r="D129" s="13">
        <v>1500</v>
      </c>
      <c r="E129" s="14">
        <v>43160</v>
      </c>
      <c r="F129" s="14">
        <v>43160</v>
      </c>
    </row>
    <row r="130" spans="1:6" ht="46.5" customHeight="1" x14ac:dyDescent="0.25">
      <c r="A130" s="136" t="s">
        <v>2666</v>
      </c>
      <c r="B130" s="137" t="s">
        <v>2363</v>
      </c>
      <c r="C130" s="138">
        <v>411569</v>
      </c>
      <c r="D130" s="13">
        <v>3000</v>
      </c>
      <c r="E130" s="14">
        <v>42675</v>
      </c>
      <c r="F130" s="14">
        <v>43160</v>
      </c>
    </row>
    <row r="131" spans="1:6" s="98" customFormat="1" ht="45" customHeight="1" x14ac:dyDescent="0.25">
      <c r="A131" s="15" t="s">
        <v>2766</v>
      </c>
      <c r="B131" s="137" t="s">
        <v>2080</v>
      </c>
      <c r="C131" s="138" t="s">
        <v>2081</v>
      </c>
      <c r="D131" s="33" t="s">
        <v>35</v>
      </c>
      <c r="E131" s="85">
        <v>43160</v>
      </c>
      <c r="F131" s="85">
        <v>43160</v>
      </c>
    </row>
    <row r="132" spans="1:6" ht="45.75" customHeight="1" x14ac:dyDescent="0.25">
      <c r="A132" s="136" t="s">
        <v>2072</v>
      </c>
      <c r="B132" s="137" t="s">
        <v>2073</v>
      </c>
      <c r="C132" s="138" t="s">
        <v>2074</v>
      </c>
      <c r="D132" s="13" t="s">
        <v>41</v>
      </c>
      <c r="E132" s="14">
        <v>37865</v>
      </c>
      <c r="F132" s="14">
        <v>43160</v>
      </c>
    </row>
    <row r="133" spans="1:6" ht="45.75" customHeight="1" x14ac:dyDescent="0.25">
      <c r="A133" s="136" t="s">
        <v>2072</v>
      </c>
      <c r="B133" s="137" t="s">
        <v>2075</v>
      </c>
      <c r="C133" s="138" t="s">
        <v>2076</v>
      </c>
      <c r="D133" s="13" t="s">
        <v>35</v>
      </c>
      <c r="E133" s="14">
        <v>37865</v>
      </c>
      <c r="F133" s="14">
        <v>43160</v>
      </c>
    </row>
    <row r="134" spans="1:6" ht="42.75" customHeight="1" x14ac:dyDescent="0.25">
      <c r="A134" s="136" t="s">
        <v>2072</v>
      </c>
      <c r="B134" s="137" t="s">
        <v>2075</v>
      </c>
      <c r="C134" s="138" t="s">
        <v>2077</v>
      </c>
      <c r="D134" s="13" t="s">
        <v>35</v>
      </c>
      <c r="E134" s="14">
        <v>37865</v>
      </c>
      <c r="F134" s="14">
        <v>43160</v>
      </c>
    </row>
    <row r="135" spans="1:6" ht="30" customHeight="1" x14ac:dyDescent="0.25">
      <c r="A135" s="136" t="s">
        <v>2072</v>
      </c>
      <c r="B135" s="137" t="s">
        <v>2364</v>
      </c>
      <c r="C135" s="138" t="s">
        <v>2365</v>
      </c>
      <c r="D135" s="33" t="s">
        <v>22</v>
      </c>
      <c r="E135" s="14">
        <v>42402</v>
      </c>
      <c r="F135" s="14">
        <v>43160</v>
      </c>
    </row>
    <row r="136" spans="1:6" ht="42.75" customHeight="1" x14ac:dyDescent="0.25">
      <c r="A136" s="136" t="s">
        <v>2367</v>
      </c>
      <c r="B136" s="137" t="s">
        <v>2065</v>
      </c>
      <c r="C136" s="138" t="s">
        <v>2068</v>
      </c>
      <c r="D136" s="33">
        <v>3250</v>
      </c>
      <c r="E136" s="14">
        <v>42437</v>
      </c>
      <c r="F136" s="14">
        <v>43160</v>
      </c>
    </row>
    <row r="137" spans="1:6" ht="42.75" customHeight="1" x14ac:dyDescent="0.25">
      <c r="A137" s="136" t="s">
        <v>2366</v>
      </c>
      <c r="B137" s="137" t="s">
        <v>2065</v>
      </c>
      <c r="C137" s="138" t="s">
        <v>2067</v>
      </c>
      <c r="D137" s="33">
        <v>3250</v>
      </c>
      <c r="E137" s="14">
        <v>42437</v>
      </c>
      <c r="F137" s="14">
        <v>43161</v>
      </c>
    </row>
    <row r="138" spans="1:6" ht="42.75" customHeight="1" x14ac:dyDescent="0.25">
      <c r="A138" s="136" t="s">
        <v>2058</v>
      </c>
      <c r="B138" s="137" t="s">
        <v>2059</v>
      </c>
      <c r="C138" s="138" t="s">
        <v>2060</v>
      </c>
      <c r="D138" s="13" t="s">
        <v>41</v>
      </c>
      <c r="E138" s="14">
        <v>43160</v>
      </c>
      <c r="F138" s="14">
        <v>43160</v>
      </c>
    </row>
    <row r="139" spans="1:6" ht="42.75" customHeight="1" x14ac:dyDescent="0.25">
      <c r="A139" s="136" t="s">
        <v>2058</v>
      </c>
      <c r="B139" s="137" t="s">
        <v>2061</v>
      </c>
      <c r="C139" s="138">
        <v>163015</v>
      </c>
      <c r="D139" s="13">
        <v>250</v>
      </c>
      <c r="E139" s="14">
        <v>34700</v>
      </c>
      <c r="F139" s="14">
        <v>43160</v>
      </c>
    </row>
    <row r="140" spans="1:6" ht="42.75" customHeight="1" x14ac:dyDescent="0.25">
      <c r="A140" s="136" t="s">
        <v>2048</v>
      </c>
      <c r="B140" s="137" t="s">
        <v>2049</v>
      </c>
      <c r="C140" s="138" t="s">
        <v>2050</v>
      </c>
      <c r="D140" s="13" t="s">
        <v>135</v>
      </c>
      <c r="E140" s="14">
        <v>41253</v>
      </c>
      <c r="F140" s="14">
        <v>43160</v>
      </c>
    </row>
    <row r="141" spans="1:6" ht="42.75" customHeight="1" x14ac:dyDescent="0.25">
      <c r="A141" s="136" t="s">
        <v>2048</v>
      </c>
      <c r="B141" s="137" t="s">
        <v>2051</v>
      </c>
      <c r="C141" s="138" t="s">
        <v>2052</v>
      </c>
      <c r="D141" s="13" t="s">
        <v>41</v>
      </c>
      <c r="E141" s="14">
        <v>37883</v>
      </c>
      <c r="F141" s="14">
        <v>43160</v>
      </c>
    </row>
    <row r="142" spans="1:6" ht="42.75" customHeight="1" x14ac:dyDescent="0.25">
      <c r="A142" s="136" t="s">
        <v>2048</v>
      </c>
      <c r="B142" s="137" t="s">
        <v>2051</v>
      </c>
      <c r="C142" s="138" t="s">
        <v>2053</v>
      </c>
      <c r="D142" s="13" t="s">
        <v>41</v>
      </c>
      <c r="E142" s="14">
        <v>37883</v>
      </c>
      <c r="F142" s="14">
        <v>43160</v>
      </c>
    </row>
    <row r="143" spans="1:6" ht="53.25" customHeight="1" x14ac:dyDescent="0.25">
      <c r="A143" s="136" t="s">
        <v>2048</v>
      </c>
      <c r="B143" s="137" t="s">
        <v>2054</v>
      </c>
      <c r="C143" s="138" t="s">
        <v>2055</v>
      </c>
      <c r="D143" s="13" t="s">
        <v>41</v>
      </c>
      <c r="E143" s="14">
        <v>43160</v>
      </c>
      <c r="F143" s="14">
        <v>43160</v>
      </c>
    </row>
    <row r="144" spans="1:6" ht="53.25" customHeight="1" x14ac:dyDescent="0.25">
      <c r="A144" s="23" t="s">
        <v>3025</v>
      </c>
      <c r="B144" s="137" t="s">
        <v>3026</v>
      </c>
      <c r="C144" s="138" t="s">
        <v>3027</v>
      </c>
      <c r="D144" s="13">
        <v>2000</v>
      </c>
      <c r="E144" s="14">
        <v>41640</v>
      </c>
      <c r="F144" s="14">
        <v>43160</v>
      </c>
    </row>
    <row r="145" spans="1:6" ht="53.25" customHeight="1" x14ac:dyDescent="0.25">
      <c r="A145" s="136" t="s">
        <v>2048</v>
      </c>
      <c r="B145" s="137" t="s">
        <v>2056</v>
      </c>
      <c r="C145" s="138" t="s">
        <v>2057</v>
      </c>
      <c r="D145" s="13" t="s">
        <v>41</v>
      </c>
      <c r="E145" s="14">
        <v>43160</v>
      </c>
      <c r="F145" s="14">
        <v>43160</v>
      </c>
    </row>
    <row r="146" spans="1:6" ht="30" customHeight="1" x14ac:dyDescent="0.25">
      <c r="A146" s="136" t="s">
        <v>2348</v>
      </c>
      <c r="B146" s="137" t="s">
        <v>2100</v>
      </c>
      <c r="C146" s="138" t="s">
        <v>2101</v>
      </c>
      <c r="D146" s="13" t="s">
        <v>135</v>
      </c>
      <c r="E146" s="14">
        <v>43161</v>
      </c>
      <c r="F146" s="14">
        <v>43161</v>
      </c>
    </row>
    <row r="147" spans="1:6" ht="15" customHeight="1" x14ac:dyDescent="0.25">
      <c r="A147" s="55" t="s">
        <v>2045</v>
      </c>
      <c r="B147" s="82" t="s">
        <v>2046</v>
      </c>
      <c r="C147" s="83" t="s">
        <v>2047</v>
      </c>
      <c r="D147" s="13" t="s">
        <v>35</v>
      </c>
      <c r="E147" s="14">
        <v>42772</v>
      </c>
      <c r="F147" s="14">
        <v>42772</v>
      </c>
    </row>
    <row r="148" spans="1:6" ht="27" customHeight="1" x14ac:dyDescent="0.25">
      <c r="A148" s="136" t="s">
        <v>2034</v>
      </c>
      <c r="B148" s="137" t="s">
        <v>2035</v>
      </c>
      <c r="C148" s="138" t="s">
        <v>2036</v>
      </c>
      <c r="D148" s="13" t="s">
        <v>121</v>
      </c>
      <c r="E148" s="14">
        <v>43160</v>
      </c>
      <c r="F148" s="14">
        <v>43160</v>
      </c>
    </row>
    <row r="149" spans="1:6" ht="27" customHeight="1" x14ac:dyDescent="0.25">
      <c r="A149" s="136" t="s">
        <v>2034</v>
      </c>
      <c r="B149" s="137" t="s">
        <v>2037</v>
      </c>
      <c r="C149" s="138" t="s">
        <v>2038</v>
      </c>
      <c r="D149" s="13" t="s">
        <v>2039</v>
      </c>
      <c r="E149" s="14">
        <v>43160</v>
      </c>
      <c r="F149" s="14">
        <v>43160</v>
      </c>
    </row>
    <row r="150" spans="1:6" ht="27" customHeight="1" x14ac:dyDescent="0.25">
      <c r="A150" s="136" t="s">
        <v>2034</v>
      </c>
      <c r="B150" s="137" t="s">
        <v>2040</v>
      </c>
      <c r="C150" s="138" t="s">
        <v>2041</v>
      </c>
      <c r="D150" s="13" t="s">
        <v>35</v>
      </c>
      <c r="E150" s="14">
        <v>42429</v>
      </c>
      <c r="F150" s="14">
        <v>43160</v>
      </c>
    </row>
    <row r="151" spans="1:6" ht="27.75" customHeight="1" x14ac:dyDescent="0.25">
      <c r="A151" s="136" t="s">
        <v>2034</v>
      </c>
      <c r="B151" s="137" t="s">
        <v>2042</v>
      </c>
      <c r="C151" s="138" t="s">
        <v>2043</v>
      </c>
      <c r="D151" s="13" t="s">
        <v>83</v>
      </c>
      <c r="E151" s="14">
        <v>42429</v>
      </c>
      <c r="F151" s="14">
        <v>43160</v>
      </c>
    </row>
    <row r="152" spans="1:6" ht="27" customHeight="1" x14ac:dyDescent="0.25">
      <c r="A152" s="55" t="s">
        <v>2034</v>
      </c>
      <c r="B152" s="82" t="s">
        <v>2368</v>
      </c>
      <c r="C152" s="83">
        <v>79852</v>
      </c>
      <c r="D152" s="13">
        <v>1500</v>
      </c>
      <c r="E152" s="14">
        <v>42772</v>
      </c>
      <c r="F152" s="14">
        <v>42772</v>
      </c>
    </row>
    <row r="153" spans="1:6" ht="27" customHeight="1" x14ac:dyDescent="0.25">
      <c r="A153" s="55" t="s">
        <v>2034</v>
      </c>
      <c r="B153" s="82" t="s">
        <v>2369</v>
      </c>
      <c r="C153" s="83">
        <v>80013</v>
      </c>
      <c r="D153" s="13">
        <v>1500</v>
      </c>
      <c r="E153" s="14">
        <v>42772</v>
      </c>
      <c r="F153" s="14">
        <v>42772</v>
      </c>
    </row>
    <row r="154" spans="1:6" ht="27" customHeight="1" x14ac:dyDescent="0.25">
      <c r="A154" s="136" t="s">
        <v>2034</v>
      </c>
      <c r="B154" s="137" t="s">
        <v>2044</v>
      </c>
      <c r="C154" s="138" t="s">
        <v>2370</v>
      </c>
      <c r="D154" s="13">
        <v>17000</v>
      </c>
      <c r="E154" s="14">
        <v>42772</v>
      </c>
      <c r="F154" s="14">
        <v>43160</v>
      </c>
    </row>
    <row r="155" spans="1:6" ht="40.5" customHeight="1" x14ac:dyDescent="0.25">
      <c r="A155" s="136" t="s">
        <v>2034</v>
      </c>
      <c r="B155" s="137" t="s">
        <v>2765</v>
      </c>
      <c r="C155" s="138">
        <v>990719891</v>
      </c>
      <c r="D155" s="13">
        <v>3000</v>
      </c>
      <c r="E155" s="14">
        <v>36342</v>
      </c>
      <c r="F155" s="14">
        <v>43160</v>
      </c>
    </row>
    <row r="156" spans="1:6" ht="40.5" customHeight="1" x14ac:dyDescent="0.25">
      <c r="A156" s="136" t="s">
        <v>2034</v>
      </c>
      <c r="B156" s="137" t="s">
        <v>2371</v>
      </c>
      <c r="C156" s="138" t="s">
        <v>2372</v>
      </c>
      <c r="D156" s="13">
        <v>3000</v>
      </c>
      <c r="E156" s="14">
        <v>39448</v>
      </c>
      <c r="F156" s="14">
        <v>43160</v>
      </c>
    </row>
    <row r="157" spans="1:6" ht="40.5" customHeight="1" x14ac:dyDescent="0.25">
      <c r="A157" s="136" t="s">
        <v>2029</v>
      </c>
      <c r="B157" s="137" t="s">
        <v>2030</v>
      </c>
      <c r="C157" s="138">
        <v>49371</v>
      </c>
      <c r="D157" s="13">
        <v>2000</v>
      </c>
      <c r="E157" s="14">
        <v>43160</v>
      </c>
      <c r="F157" s="14">
        <v>43160</v>
      </c>
    </row>
    <row r="158" spans="1:6" ht="40.5" customHeight="1" x14ac:dyDescent="0.25">
      <c r="A158" s="136" t="s">
        <v>2026</v>
      </c>
      <c r="B158" s="137" t="s">
        <v>2027</v>
      </c>
      <c r="C158" s="138" t="s">
        <v>2028</v>
      </c>
      <c r="D158" s="13" t="s">
        <v>35</v>
      </c>
      <c r="E158" s="14">
        <v>36173</v>
      </c>
      <c r="F158" s="14">
        <v>43160</v>
      </c>
    </row>
    <row r="159" spans="1:6" ht="40.5" customHeight="1" x14ac:dyDescent="0.25">
      <c r="A159" s="136" t="s">
        <v>2667</v>
      </c>
      <c r="B159" s="137" t="s">
        <v>2373</v>
      </c>
      <c r="C159" s="138">
        <v>407478</v>
      </c>
      <c r="D159" s="13">
        <v>2000</v>
      </c>
      <c r="E159" s="14">
        <v>42675</v>
      </c>
      <c r="F159" s="14">
        <v>43160</v>
      </c>
    </row>
    <row r="160" spans="1:6" ht="40.5" customHeight="1" x14ac:dyDescent="0.25">
      <c r="A160" s="136" t="s">
        <v>2904</v>
      </c>
      <c r="B160" s="137" t="s">
        <v>2024</v>
      </c>
      <c r="C160" s="138" t="s">
        <v>2025</v>
      </c>
      <c r="D160" s="33">
        <v>2000</v>
      </c>
      <c r="E160" s="14">
        <v>42429</v>
      </c>
      <c r="F160" s="14">
        <v>43173</v>
      </c>
    </row>
    <row r="161" spans="1:6" ht="28.5" customHeight="1" x14ac:dyDescent="0.25">
      <c r="A161" s="136" t="s">
        <v>2019</v>
      </c>
      <c r="B161" s="137" t="s">
        <v>2015</v>
      </c>
      <c r="C161" s="138" t="s">
        <v>2020</v>
      </c>
      <c r="D161" s="13">
        <v>2000</v>
      </c>
      <c r="E161" s="14">
        <v>36586</v>
      </c>
      <c r="F161" s="14">
        <v>43133</v>
      </c>
    </row>
    <row r="162" spans="1:6" ht="16.5" customHeight="1" x14ac:dyDescent="0.25">
      <c r="A162" s="136" t="s">
        <v>2019</v>
      </c>
      <c r="B162" s="137" t="s">
        <v>2021</v>
      </c>
      <c r="C162" s="138" t="s">
        <v>2022</v>
      </c>
      <c r="D162" s="13">
        <v>2000</v>
      </c>
      <c r="E162" s="14">
        <v>36586</v>
      </c>
      <c r="F162" s="14">
        <v>43133</v>
      </c>
    </row>
    <row r="163" spans="1:6" ht="26.25" customHeight="1" x14ac:dyDescent="0.25">
      <c r="A163" s="139" t="s">
        <v>2006</v>
      </c>
      <c r="B163" s="140" t="s">
        <v>2007</v>
      </c>
      <c r="C163" s="141" t="s">
        <v>2008</v>
      </c>
      <c r="D163" s="19" t="s">
        <v>2009</v>
      </c>
      <c r="E163" s="20">
        <v>42424</v>
      </c>
      <c r="F163" s="20">
        <v>43173</v>
      </c>
    </row>
    <row r="164" spans="1:6" ht="24" customHeight="1" x14ac:dyDescent="0.25">
      <c r="A164" s="139" t="s">
        <v>2006</v>
      </c>
      <c r="B164" s="140" t="s">
        <v>2010</v>
      </c>
      <c r="C164" s="141" t="s">
        <v>2011</v>
      </c>
      <c r="D164" s="19" t="s">
        <v>210</v>
      </c>
      <c r="E164" s="20">
        <v>42424</v>
      </c>
      <c r="F164" s="20">
        <v>43173</v>
      </c>
    </row>
    <row r="165" spans="1:6" ht="27" customHeight="1" x14ac:dyDescent="0.25">
      <c r="A165" s="139" t="s">
        <v>2006</v>
      </c>
      <c r="B165" s="140" t="s">
        <v>2012</v>
      </c>
      <c r="C165" s="141" t="s">
        <v>2013</v>
      </c>
      <c r="D165" s="19" t="s">
        <v>210</v>
      </c>
      <c r="E165" s="20">
        <v>42424</v>
      </c>
      <c r="F165" s="14">
        <v>43173</v>
      </c>
    </row>
    <row r="166" spans="1:6" ht="28.5" customHeight="1" x14ac:dyDescent="0.25">
      <c r="A166" s="16" t="s">
        <v>2914</v>
      </c>
      <c r="B166" s="140" t="s">
        <v>860</v>
      </c>
      <c r="C166" s="141" t="s">
        <v>861</v>
      </c>
      <c r="D166" s="19">
        <v>2000</v>
      </c>
      <c r="E166" s="20">
        <v>43173</v>
      </c>
      <c r="F166" s="20">
        <v>43173</v>
      </c>
    </row>
    <row r="167" spans="1:6" ht="43.5" customHeight="1" x14ac:dyDescent="0.25">
      <c r="A167" s="139" t="s">
        <v>2374</v>
      </c>
      <c r="B167" s="140" t="s">
        <v>857</v>
      </c>
      <c r="C167" s="141" t="s">
        <v>858</v>
      </c>
      <c r="D167" s="19" t="s">
        <v>210</v>
      </c>
      <c r="E167" s="20">
        <v>42779</v>
      </c>
      <c r="F167" s="20">
        <v>43173</v>
      </c>
    </row>
    <row r="168" spans="1:6" ht="43.5" customHeight="1" x14ac:dyDescent="0.25">
      <c r="A168" s="139" t="s">
        <v>2374</v>
      </c>
      <c r="B168" s="140" t="s">
        <v>854</v>
      </c>
      <c r="C168" s="141" t="s">
        <v>855</v>
      </c>
      <c r="D168" s="19" t="s">
        <v>856</v>
      </c>
      <c r="E168" s="20">
        <v>42779</v>
      </c>
      <c r="F168" s="20">
        <v>43173</v>
      </c>
    </row>
    <row r="169" spans="1:6" ht="40.5" customHeight="1" x14ac:dyDescent="0.25">
      <c r="A169" s="139" t="s">
        <v>2374</v>
      </c>
      <c r="B169" s="140" t="s">
        <v>2375</v>
      </c>
      <c r="C169" s="144" t="s">
        <v>2376</v>
      </c>
      <c r="D169" s="19">
        <v>2000</v>
      </c>
      <c r="E169" s="20">
        <v>37377</v>
      </c>
      <c r="F169" s="20">
        <v>43173</v>
      </c>
    </row>
    <row r="170" spans="1:6" ht="43.5" customHeight="1" x14ac:dyDescent="0.25">
      <c r="A170" s="139" t="s">
        <v>2374</v>
      </c>
      <c r="B170" s="140" t="s">
        <v>2377</v>
      </c>
      <c r="C170" s="144" t="s">
        <v>2378</v>
      </c>
      <c r="D170" s="19">
        <v>3000</v>
      </c>
      <c r="E170" s="20">
        <v>37408</v>
      </c>
      <c r="F170" s="14">
        <v>43173</v>
      </c>
    </row>
    <row r="171" spans="1:6" ht="15" customHeight="1" x14ac:dyDescent="0.25">
      <c r="A171" s="139" t="s">
        <v>2374</v>
      </c>
      <c r="B171" s="140" t="s">
        <v>862</v>
      </c>
      <c r="C171" s="141" t="s">
        <v>863</v>
      </c>
      <c r="D171" s="19" t="s">
        <v>210</v>
      </c>
      <c r="E171" s="20">
        <v>42779</v>
      </c>
      <c r="F171" s="20">
        <v>43173</v>
      </c>
    </row>
    <row r="172" spans="1:6" ht="27.75" customHeight="1" x14ac:dyDescent="0.25">
      <c r="A172" s="139" t="s">
        <v>1992</v>
      </c>
      <c r="B172" s="140" t="s">
        <v>198</v>
      </c>
      <c r="C172" s="141" t="s">
        <v>199</v>
      </c>
      <c r="D172" s="19" t="s">
        <v>200</v>
      </c>
      <c r="E172" s="20">
        <v>42413</v>
      </c>
      <c r="F172" s="20">
        <v>43173</v>
      </c>
    </row>
    <row r="173" spans="1:6" ht="40.5" customHeight="1" x14ac:dyDescent="0.25">
      <c r="A173" s="139" t="s">
        <v>1992</v>
      </c>
      <c r="B173" s="140" t="s">
        <v>1993</v>
      </c>
      <c r="C173" s="141" t="s">
        <v>1994</v>
      </c>
      <c r="D173" s="19" t="s">
        <v>135</v>
      </c>
      <c r="E173" s="20">
        <v>42424</v>
      </c>
      <c r="F173" s="14">
        <v>43173</v>
      </c>
    </row>
    <row r="174" spans="1:6" ht="47.25" customHeight="1" x14ac:dyDescent="0.25">
      <c r="A174" s="136" t="s">
        <v>1992</v>
      </c>
      <c r="B174" s="137" t="s">
        <v>1995</v>
      </c>
      <c r="C174" s="138">
        <v>308021</v>
      </c>
      <c r="D174" s="13" t="s">
        <v>1996</v>
      </c>
      <c r="E174" s="14">
        <v>42424</v>
      </c>
      <c r="F174" s="14">
        <v>43173</v>
      </c>
    </row>
    <row r="175" spans="1:6" ht="42" customHeight="1" x14ac:dyDescent="0.25">
      <c r="A175" s="136" t="s">
        <v>1992</v>
      </c>
      <c r="B175" s="137" t="s">
        <v>1999</v>
      </c>
      <c r="C175" s="138">
        <v>84358</v>
      </c>
      <c r="D175" s="13">
        <v>3150</v>
      </c>
      <c r="E175" s="14">
        <v>42424</v>
      </c>
      <c r="F175" s="14">
        <v>43173</v>
      </c>
    </row>
    <row r="176" spans="1:6" ht="29.25" customHeight="1" x14ac:dyDescent="0.25">
      <c r="A176" s="136" t="s">
        <v>1992</v>
      </c>
      <c r="B176" s="140" t="s">
        <v>2771</v>
      </c>
      <c r="C176" s="141" t="s">
        <v>2918</v>
      </c>
      <c r="D176" s="57">
        <v>10000</v>
      </c>
      <c r="E176" s="20">
        <v>43173</v>
      </c>
      <c r="F176" s="20">
        <v>43173</v>
      </c>
    </row>
    <row r="177" spans="1:6" ht="43.5" customHeight="1" x14ac:dyDescent="0.25">
      <c r="A177" s="136" t="s">
        <v>1992</v>
      </c>
      <c r="B177" s="137" t="s">
        <v>2001</v>
      </c>
      <c r="C177" s="138" t="s">
        <v>2002</v>
      </c>
      <c r="D177" s="13">
        <v>1000</v>
      </c>
      <c r="E177" s="14">
        <v>42424</v>
      </c>
      <c r="F177" s="14">
        <v>43173</v>
      </c>
    </row>
    <row r="178" spans="1:6" ht="43.5" customHeight="1" x14ac:dyDescent="0.25">
      <c r="A178" s="55" t="s">
        <v>1992</v>
      </c>
      <c r="B178" s="82" t="s">
        <v>2379</v>
      </c>
      <c r="C178" s="83">
        <v>401414</v>
      </c>
      <c r="D178" s="13">
        <v>3000</v>
      </c>
      <c r="E178" s="14">
        <v>42430</v>
      </c>
      <c r="F178" s="14">
        <v>42779</v>
      </c>
    </row>
    <row r="179" spans="1:6" ht="40.5" customHeight="1" x14ac:dyDescent="0.25">
      <c r="A179" s="23" t="s">
        <v>1978</v>
      </c>
      <c r="B179" s="137" t="s">
        <v>2380</v>
      </c>
      <c r="C179" s="138">
        <v>400307</v>
      </c>
      <c r="D179" s="13">
        <v>3000</v>
      </c>
      <c r="E179" s="14">
        <v>42401</v>
      </c>
      <c r="F179" s="14">
        <v>43173</v>
      </c>
    </row>
    <row r="180" spans="1:6" ht="40.5" customHeight="1" x14ac:dyDescent="0.25">
      <c r="A180" s="15" t="s">
        <v>2813</v>
      </c>
      <c r="B180" s="137" t="s">
        <v>2380</v>
      </c>
      <c r="C180" s="138">
        <v>430643</v>
      </c>
      <c r="D180" s="13">
        <v>3000</v>
      </c>
      <c r="E180" s="14">
        <v>43101</v>
      </c>
      <c r="F180" s="14">
        <v>43182</v>
      </c>
    </row>
    <row r="181" spans="1:6" ht="29.25" customHeight="1" x14ac:dyDescent="0.25">
      <c r="A181" s="55" t="s">
        <v>1992</v>
      </c>
      <c r="B181" s="82" t="s">
        <v>2381</v>
      </c>
      <c r="C181" s="83">
        <v>401535</v>
      </c>
      <c r="D181" s="13">
        <v>3000</v>
      </c>
      <c r="E181" s="14">
        <v>42430</v>
      </c>
      <c r="F181" s="14">
        <v>42779</v>
      </c>
    </row>
    <row r="182" spans="1:6" ht="27" customHeight="1" x14ac:dyDescent="0.25">
      <c r="A182" s="136" t="s">
        <v>1992</v>
      </c>
      <c r="B182" s="137" t="s">
        <v>2382</v>
      </c>
      <c r="C182" s="138">
        <v>154021</v>
      </c>
      <c r="D182" s="13">
        <v>3000</v>
      </c>
      <c r="E182" s="14">
        <v>42095</v>
      </c>
      <c r="F182" s="14">
        <v>43173</v>
      </c>
    </row>
    <row r="183" spans="1:6" ht="45" customHeight="1" x14ac:dyDescent="0.25">
      <c r="A183" s="136" t="s">
        <v>1992</v>
      </c>
      <c r="B183" s="137" t="s">
        <v>2003</v>
      </c>
      <c r="C183" s="138" t="s">
        <v>1479</v>
      </c>
      <c r="D183" s="13" t="s">
        <v>22</v>
      </c>
      <c r="E183" s="14">
        <v>42424</v>
      </c>
      <c r="F183" s="14">
        <v>43173</v>
      </c>
    </row>
    <row r="184" spans="1:6" ht="51.75" customHeight="1" x14ac:dyDescent="0.25">
      <c r="A184" s="136" t="s">
        <v>1992</v>
      </c>
      <c r="B184" s="137" t="s">
        <v>2004</v>
      </c>
      <c r="C184" s="138" t="s">
        <v>2005</v>
      </c>
      <c r="D184" s="13" t="s">
        <v>135</v>
      </c>
      <c r="E184" s="14">
        <v>37956</v>
      </c>
      <c r="F184" s="14">
        <v>43173</v>
      </c>
    </row>
    <row r="185" spans="1:6" ht="45" customHeight="1" x14ac:dyDescent="0.25">
      <c r="A185" s="136" t="s">
        <v>1990</v>
      </c>
      <c r="B185" s="145" t="s">
        <v>1991</v>
      </c>
      <c r="C185" s="138">
        <v>59599</v>
      </c>
      <c r="D185" s="13">
        <v>2000</v>
      </c>
      <c r="E185" s="38">
        <v>42424</v>
      </c>
      <c r="F185" s="20">
        <v>43173</v>
      </c>
    </row>
    <row r="186" spans="1:6" ht="45" customHeight="1" x14ac:dyDescent="0.25">
      <c r="A186" s="146" t="s">
        <v>2383</v>
      </c>
      <c r="B186" s="137" t="s">
        <v>2384</v>
      </c>
      <c r="C186" s="147" t="s">
        <v>2385</v>
      </c>
      <c r="D186" s="44">
        <v>2000</v>
      </c>
      <c r="E186" s="14">
        <v>42779</v>
      </c>
      <c r="F186" s="45">
        <v>43173</v>
      </c>
    </row>
    <row r="187" spans="1:6" ht="45" customHeight="1" x14ac:dyDescent="0.25">
      <c r="A187" s="146" t="s">
        <v>1992</v>
      </c>
      <c r="B187" s="137" t="s">
        <v>2387</v>
      </c>
      <c r="C187" s="147" t="s">
        <v>2388</v>
      </c>
      <c r="D187" s="44">
        <v>2000</v>
      </c>
      <c r="E187" s="14">
        <v>43173</v>
      </c>
      <c r="F187" s="45">
        <v>43173</v>
      </c>
    </row>
    <row r="188" spans="1:6" ht="45" customHeight="1" x14ac:dyDescent="0.25">
      <c r="A188" s="146" t="s">
        <v>2919</v>
      </c>
      <c r="B188" s="137" t="s">
        <v>113</v>
      </c>
      <c r="C188" s="147">
        <v>10310</v>
      </c>
      <c r="D188" s="44">
        <v>2000</v>
      </c>
      <c r="E188" s="14">
        <v>42779</v>
      </c>
      <c r="F188" s="45">
        <v>43173</v>
      </c>
    </row>
    <row r="189" spans="1:6" ht="45" customHeight="1" x14ac:dyDescent="0.25">
      <c r="A189" s="146" t="s">
        <v>1990</v>
      </c>
      <c r="B189" s="137" t="s">
        <v>1982</v>
      </c>
      <c r="C189" s="147">
        <v>404165</v>
      </c>
      <c r="D189" s="44">
        <v>3000</v>
      </c>
      <c r="E189" s="39">
        <v>42491</v>
      </c>
      <c r="F189" s="45">
        <v>43173</v>
      </c>
    </row>
    <row r="190" spans="1:6" s="98" customFormat="1" ht="45" customHeight="1" x14ac:dyDescent="0.25">
      <c r="A190" s="146" t="s">
        <v>2383</v>
      </c>
      <c r="B190" s="137" t="s">
        <v>2389</v>
      </c>
      <c r="C190" s="147">
        <v>414232</v>
      </c>
      <c r="D190" s="96">
        <v>3000</v>
      </c>
      <c r="E190" s="85">
        <v>42491</v>
      </c>
      <c r="F190" s="97">
        <v>43173</v>
      </c>
    </row>
    <row r="191" spans="1:6" s="98" customFormat="1" ht="45" customHeight="1" x14ac:dyDescent="0.25">
      <c r="A191" s="136" t="s">
        <v>2668</v>
      </c>
      <c r="B191" s="137" t="s">
        <v>2390</v>
      </c>
      <c r="C191" s="147">
        <v>415951</v>
      </c>
      <c r="D191" s="96" t="s">
        <v>22</v>
      </c>
      <c r="E191" s="99">
        <v>42767</v>
      </c>
      <c r="F191" s="97">
        <v>43173</v>
      </c>
    </row>
    <row r="192" spans="1:6" s="98" customFormat="1" ht="29.25" customHeight="1" x14ac:dyDescent="0.25">
      <c r="A192" s="136" t="s">
        <v>2669</v>
      </c>
      <c r="B192" s="137" t="s">
        <v>2391</v>
      </c>
      <c r="C192" s="138">
        <v>415726</v>
      </c>
      <c r="D192" s="33" t="s">
        <v>22</v>
      </c>
      <c r="E192" s="85">
        <v>42767</v>
      </c>
      <c r="F192" s="85">
        <v>43173</v>
      </c>
    </row>
    <row r="193" spans="1:6" ht="28.5" customHeight="1" x14ac:dyDescent="0.25">
      <c r="A193" s="136" t="s">
        <v>1969</v>
      </c>
      <c r="B193" s="137" t="s">
        <v>2392</v>
      </c>
      <c r="C193" s="138" t="s">
        <v>2393</v>
      </c>
      <c r="D193" s="13">
        <v>500</v>
      </c>
      <c r="E193" s="14">
        <v>36831</v>
      </c>
      <c r="F193" s="14">
        <v>43165</v>
      </c>
    </row>
    <row r="194" spans="1:6" ht="13.5" customHeight="1" x14ac:dyDescent="0.25">
      <c r="A194" s="136" t="s">
        <v>1969</v>
      </c>
      <c r="B194" s="137" t="s">
        <v>1970</v>
      </c>
      <c r="C194" s="138">
        <v>41627</v>
      </c>
      <c r="D194" s="13">
        <v>500</v>
      </c>
      <c r="E194" s="14">
        <v>36831</v>
      </c>
      <c r="F194" s="14">
        <v>43165</v>
      </c>
    </row>
    <row r="195" spans="1:6" ht="30" customHeight="1" x14ac:dyDescent="0.25">
      <c r="A195" s="136" t="s">
        <v>1969</v>
      </c>
      <c r="B195" s="137" t="s">
        <v>2394</v>
      </c>
      <c r="C195" s="138" t="s">
        <v>1972</v>
      </c>
      <c r="D195" s="13">
        <v>500</v>
      </c>
      <c r="E195" s="14">
        <v>38504</v>
      </c>
      <c r="F195" s="14">
        <v>43165</v>
      </c>
    </row>
    <row r="196" spans="1:6" ht="32.25" customHeight="1" x14ac:dyDescent="0.25">
      <c r="A196" s="136" t="s">
        <v>1969</v>
      </c>
      <c r="B196" s="137" t="s">
        <v>1973</v>
      </c>
      <c r="C196" s="138" t="s">
        <v>1974</v>
      </c>
      <c r="D196" s="13">
        <v>250</v>
      </c>
      <c r="E196" s="14">
        <v>42064</v>
      </c>
      <c r="F196" s="14">
        <v>43165</v>
      </c>
    </row>
    <row r="197" spans="1:6" ht="43.5" customHeight="1" x14ac:dyDescent="0.25">
      <c r="A197" s="136" t="s">
        <v>1965</v>
      </c>
      <c r="B197" s="137" t="s">
        <v>1067</v>
      </c>
      <c r="C197" s="138" t="s">
        <v>1966</v>
      </c>
      <c r="D197" s="33" t="s">
        <v>35</v>
      </c>
      <c r="E197" s="14">
        <v>37392</v>
      </c>
      <c r="F197" s="14">
        <v>43164</v>
      </c>
    </row>
    <row r="198" spans="1:6" ht="30.75" customHeight="1" x14ac:dyDescent="0.25">
      <c r="A198" s="136" t="s">
        <v>1965</v>
      </c>
      <c r="B198" s="137" t="s">
        <v>1967</v>
      </c>
      <c r="C198" s="138" t="s">
        <v>1968</v>
      </c>
      <c r="D198" s="33" t="s">
        <v>35</v>
      </c>
      <c r="E198" s="14">
        <v>37392</v>
      </c>
      <c r="F198" s="14">
        <v>43164</v>
      </c>
    </row>
    <row r="199" spans="1:6" ht="28.5" customHeight="1" x14ac:dyDescent="0.25">
      <c r="A199" s="136" t="s">
        <v>2952</v>
      </c>
      <c r="B199" s="137" t="s">
        <v>1946</v>
      </c>
      <c r="C199" s="138" t="s">
        <v>1947</v>
      </c>
      <c r="D199" s="13" t="s">
        <v>625</v>
      </c>
      <c r="E199" s="14">
        <v>42404</v>
      </c>
      <c r="F199" s="14">
        <v>43187</v>
      </c>
    </row>
    <row r="200" spans="1:6" ht="27" customHeight="1" x14ac:dyDescent="0.25">
      <c r="A200" s="136" t="s">
        <v>2952</v>
      </c>
      <c r="B200" s="137" t="s">
        <v>1949</v>
      </c>
      <c r="C200" s="138" t="s">
        <v>1950</v>
      </c>
      <c r="D200" s="13">
        <v>800</v>
      </c>
      <c r="E200" s="14">
        <v>43187</v>
      </c>
      <c r="F200" s="14">
        <v>43187</v>
      </c>
    </row>
    <row r="201" spans="1:6" ht="27" customHeight="1" x14ac:dyDescent="0.25">
      <c r="A201" s="136" t="s">
        <v>2952</v>
      </c>
      <c r="B201" s="137" t="s">
        <v>1622</v>
      </c>
      <c r="C201" s="138">
        <v>101591856</v>
      </c>
      <c r="D201" s="13">
        <v>1000</v>
      </c>
      <c r="E201" s="14">
        <v>42522</v>
      </c>
      <c r="F201" s="14">
        <v>43187</v>
      </c>
    </row>
    <row r="202" spans="1:6" ht="27" customHeight="1" x14ac:dyDescent="0.25">
      <c r="A202" s="136" t="s">
        <v>2952</v>
      </c>
      <c r="B202" s="137" t="s">
        <v>2689</v>
      </c>
      <c r="C202" s="138">
        <v>406012</v>
      </c>
      <c r="D202" s="13">
        <v>2000</v>
      </c>
      <c r="E202" s="14">
        <v>42522</v>
      </c>
      <c r="F202" s="14">
        <v>43187</v>
      </c>
    </row>
    <row r="203" spans="1:6" ht="27" customHeight="1" x14ac:dyDescent="0.25">
      <c r="A203" s="136" t="s">
        <v>2952</v>
      </c>
      <c r="B203" s="137" t="s">
        <v>2689</v>
      </c>
      <c r="C203" s="138">
        <v>406013</v>
      </c>
      <c r="D203" s="13">
        <v>2000</v>
      </c>
      <c r="E203" s="14">
        <v>42522</v>
      </c>
      <c r="F203" s="14">
        <v>43187</v>
      </c>
    </row>
    <row r="204" spans="1:6" ht="27" customHeight="1" x14ac:dyDescent="0.25">
      <c r="A204" s="136" t="s">
        <v>2952</v>
      </c>
      <c r="B204" s="137" t="s">
        <v>1705</v>
      </c>
      <c r="C204" s="138">
        <v>101565007</v>
      </c>
      <c r="D204" s="13">
        <v>1000</v>
      </c>
      <c r="E204" s="14">
        <v>42461</v>
      </c>
      <c r="F204" s="14">
        <v>43187</v>
      </c>
    </row>
    <row r="205" spans="1:6" ht="28.5" customHeight="1" x14ac:dyDescent="0.25">
      <c r="A205" s="136" t="s">
        <v>1884</v>
      </c>
      <c r="B205" s="137" t="s">
        <v>1707</v>
      </c>
      <c r="C205" s="138">
        <v>101466010</v>
      </c>
      <c r="D205" s="13">
        <v>1000</v>
      </c>
      <c r="E205" s="14">
        <v>42217</v>
      </c>
      <c r="F205" s="14">
        <v>43178</v>
      </c>
    </row>
    <row r="206" spans="1:6" ht="28.5" customHeight="1" x14ac:dyDescent="0.25">
      <c r="A206" s="136" t="s">
        <v>2936</v>
      </c>
      <c r="B206" s="137" t="s">
        <v>1707</v>
      </c>
      <c r="C206" s="138">
        <v>101466011</v>
      </c>
      <c r="D206" s="13">
        <v>1000</v>
      </c>
      <c r="E206" s="14">
        <v>42217</v>
      </c>
      <c r="F206" s="14">
        <v>43178</v>
      </c>
    </row>
    <row r="207" spans="1:6" ht="12.75" customHeight="1" x14ac:dyDescent="0.25">
      <c r="A207" s="55" t="s">
        <v>2952</v>
      </c>
      <c r="B207" s="82" t="s">
        <v>1953</v>
      </c>
      <c r="C207" s="83">
        <v>120075</v>
      </c>
      <c r="D207" s="13" t="s">
        <v>2399</v>
      </c>
      <c r="E207" s="14">
        <v>42404</v>
      </c>
      <c r="F207" s="14">
        <v>42794</v>
      </c>
    </row>
    <row r="208" spans="1:6" ht="12" customHeight="1" x14ac:dyDescent="0.25">
      <c r="A208" s="136" t="s">
        <v>2952</v>
      </c>
      <c r="B208" s="137" t="s">
        <v>1955</v>
      </c>
      <c r="C208" s="138" t="s">
        <v>2987</v>
      </c>
      <c r="D208" s="13">
        <v>2000</v>
      </c>
      <c r="E208" s="14">
        <v>43187</v>
      </c>
      <c r="F208" s="14">
        <v>43187</v>
      </c>
    </row>
    <row r="209" spans="1:6" ht="12" customHeight="1" x14ac:dyDescent="0.25">
      <c r="A209" s="55" t="s">
        <v>2952</v>
      </c>
      <c r="B209" s="82" t="s">
        <v>1956</v>
      </c>
      <c r="C209" s="83">
        <v>12080981</v>
      </c>
      <c r="D209" s="13">
        <v>2000</v>
      </c>
      <c r="E209" s="14">
        <v>42794</v>
      </c>
      <c r="F209" s="14">
        <v>42794</v>
      </c>
    </row>
    <row r="210" spans="1:6" ht="12.75" customHeight="1" x14ac:dyDescent="0.25">
      <c r="A210" s="136" t="s">
        <v>2949</v>
      </c>
      <c r="B210" s="137" t="s">
        <v>1905</v>
      </c>
      <c r="C210" s="138" t="s">
        <v>1906</v>
      </c>
      <c r="D210" s="13" t="s">
        <v>22</v>
      </c>
      <c r="E210" s="14">
        <v>42408</v>
      </c>
      <c r="F210" s="14">
        <v>43187</v>
      </c>
    </row>
    <row r="211" spans="1:6" ht="14.25" customHeight="1" x14ac:dyDescent="0.25">
      <c r="A211" s="136" t="s">
        <v>2952</v>
      </c>
      <c r="B211" s="137" t="s">
        <v>1705</v>
      </c>
      <c r="C211" s="138">
        <v>101502684</v>
      </c>
      <c r="D211" s="13">
        <v>1000</v>
      </c>
      <c r="E211" s="14">
        <v>42309</v>
      </c>
      <c r="F211" s="14">
        <v>43187</v>
      </c>
    </row>
    <row r="212" spans="1:6" ht="14.25" customHeight="1" x14ac:dyDescent="0.25">
      <c r="A212" s="136" t="s">
        <v>2952</v>
      </c>
      <c r="B212" s="137" t="s">
        <v>743</v>
      </c>
      <c r="C212" s="138" t="s">
        <v>744</v>
      </c>
      <c r="D212" s="13" t="s">
        <v>625</v>
      </c>
      <c r="E212" s="14">
        <v>42405</v>
      </c>
      <c r="F212" s="14">
        <v>43181</v>
      </c>
    </row>
    <row r="213" spans="1:6" ht="12" customHeight="1" x14ac:dyDescent="0.25">
      <c r="A213" s="136" t="s">
        <v>1933</v>
      </c>
      <c r="B213" s="137" t="s">
        <v>1934</v>
      </c>
      <c r="C213" s="138" t="s">
        <v>1935</v>
      </c>
      <c r="D213" s="13" t="s">
        <v>41</v>
      </c>
      <c r="E213" s="14">
        <v>41518</v>
      </c>
      <c r="F213" s="14">
        <v>43167</v>
      </c>
    </row>
    <row r="214" spans="1:6" ht="41.25" customHeight="1" x14ac:dyDescent="0.25">
      <c r="A214" s="136" t="s">
        <v>1933</v>
      </c>
      <c r="B214" s="137" t="s">
        <v>1936</v>
      </c>
      <c r="C214" s="138" t="s">
        <v>1937</v>
      </c>
      <c r="D214" s="13" t="s">
        <v>41</v>
      </c>
      <c r="E214" s="14">
        <v>41244</v>
      </c>
      <c r="F214" s="14">
        <v>43167</v>
      </c>
    </row>
    <row r="215" spans="1:6" ht="43.5" customHeight="1" x14ac:dyDescent="0.25">
      <c r="A215" s="136" t="s">
        <v>1933</v>
      </c>
      <c r="B215" s="137" t="s">
        <v>1936</v>
      </c>
      <c r="C215" s="138" t="s">
        <v>1938</v>
      </c>
      <c r="D215" s="13" t="s">
        <v>41</v>
      </c>
      <c r="E215" s="14">
        <v>41244</v>
      </c>
      <c r="F215" s="14">
        <v>43167</v>
      </c>
    </row>
    <row r="216" spans="1:6" ht="33" customHeight="1" x14ac:dyDescent="0.25">
      <c r="A216" s="136" t="s">
        <v>1923</v>
      </c>
      <c r="B216" s="137" t="s">
        <v>1926</v>
      </c>
      <c r="C216" s="138" t="s">
        <v>1927</v>
      </c>
      <c r="D216" s="13" t="s">
        <v>22</v>
      </c>
      <c r="E216" s="14">
        <v>42404</v>
      </c>
      <c r="F216" s="14">
        <v>43178</v>
      </c>
    </row>
    <row r="217" spans="1:6" ht="12" customHeight="1" x14ac:dyDescent="0.25">
      <c r="A217" s="136" t="s">
        <v>1923</v>
      </c>
      <c r="B217" s="137" t="s">
        <v>1928</v>
      </c>
      <c r="C217" s="138" t="s">
        <v>1929</v>
      </c>
      <c r="D217" s="13" t="s">
        <v>56</v>
      </c>
      <c r="E217" s="14">
        <v>42404</v>
      </c>
      <c r="F217" s="14">
        <v>43178</v>
      </c>
    </row>
    <row r="218" spans="1:6" ht="12" customHeight="1" x14ac:dyDescent="0.25">
      <c r="A218" s="136" t="s">
        <v>1923</v>
      </c>
      <c r="B218" s="137" t="s">
        <v>1921</v>
      </c>
      <c r="C218" s="138">
        <v>1045090721</v>
      </c>
      <c r="D218" s="13">
        <v>2000</v>
      </c>
      <c r="E218" s="14">
        <v>38412</v>
      </c>
      <c r="F218" s="14">
        <v>43178</v>
      </c>
    </row>
    <row r="219" spans="1:6" ht="12" customHeight="1" x14ac:dyDescent="0.25">
      <c r="A219" s="136" t="s">
        <v>1923</v>
      </c>
      <c r="B219" s="137" t="s">
        <v>1922</v>
      </c>
      <c r="C219" s="138">
        <v>51487</v>
      </c>
      <c r="D219" s="13">
        <v>6500</v>
      </c>
      <c r="E219" s="14">
        <v>42404</v>
      </c>
      <c r="F219" s="14">
        <v>43178</v>
      </c>
    </row>
    <row r="220" spans="1:6" ht="12" customHeight="1" x14ac:dyDescent="0.25">
      <c r="A220" s="136" t="s">
        <v>2951</v>
      </c>
      <c r="B220" s="137" t="s">
        <v>2651</v>
      </c>
      <c r="C220" s="138" t="s">
        <v>1908</v>
      </c>
      <c r="D220" s="13" t="s">
        <v>35</v>
      </c>
      <c r="E220" s="14">
        <v>43181</v>
      </c>
      <c r="F220" s="14">
        <v>43181</v>
      </c>
    </row>
    <row r="221" spans="1:6" ht="12" customHeight="1" x14ac:dyDescent="0.25">
      <c r="A221" s="136" t="s">
        <v>1884</v>
      </c>
      <c r="B221" s="137" t="s">
        <v>2958</v>
      </c>
      <c r="C221" s="138" t="s">
        <v>2959</v>
      </c>
      <c r="D221" s="13" t="s">
        <v>35</v>
      </c>
      <c r="E221" s="14">
        <v>43181</v>
      </c>
      <c r="F221" s="14">
        <v>43181</v>
      </c>
    </row>
    <row r="222" spans="1:6" ht="12" customHeight="1" x14ac:dyDescent="0.25">
      <c r="A222" s="136" t="s">
        <v>1884</v>
      </c>
      <c r="B222" s="137" t="s">
        <v>1909</v>
      </c>
      <c r="C222" s="138">
        <v>851</v>
      </c>
      <c r="D222" s="13">
        <v>8500</v>
      </c>
      <c r="E222" s="14">
        <v>42404</v>
      </c>
      <c r="F222" s="14">
        <v>43178</v>
      </c>
    </row>
    <row r="223" spans="1:6" ht="12" customHeight="1" x14ac:dyDescent="0.25">
      <c r="A223" s="55" t="s">
        <v>2951</v>
      </c>
      <c r="B223" s="82" t="s">
        <v>1910</v>
      </c>
      <c r="C223" s="83" t="s">
        <v>1911</v>
      </c>
      <c r="D223" s="13">
        <v>250</v>
      </c>
      <c r="E223" s="14">
        <v>42404</v>
      </c>
      <c r="F223" s="14">
        <v>42404</v>
      </c>
    </row>
    <row r="224" spans="1:6" ht="12" customHeight="1" x14ac:dyDescent="0.25">
      <c r="A224" s="136" t="s">
        <v>1884</v>
      </c>
      <c r="B224" s="137" t="s">
        <v>1912</v>
      </c>
      <c r="C224" s="138" t="s">
        <v>1913</v>
      </c>
      <c r="D224" s="13">
        <v>250</v>
      </c>
      <c r="E224" s="14">
        <v>43178</v>
      </c>
      <c r="F224" s="14">
        <v>43178</v>
      </c>
    </row>
    <row r="225" spans="1:6" ht="12" customHeight="1" x14ac:dyDescent="0.25">
      <c r="A225" s="23" t="s">
        <v>3028</v>
      </c>
      <c r="B225" s="137" t="s">
        <v>1914</v>
      </c>
      <c r="C225" s="138">
        <v>100923501</v>
      </c>
      <c r="D225" s="13">
        <v>1000</v>
      </c>
      <c r="E225" s="14">
        <v>41275</v>
      </c>
      <c r="F225" s="14">
        <v>43181</v>
      </c>
    </row>
    <row r="226" spans="1:6" ht="12" customHeight="1" x14ac:dyDescent="0.25">
      <c r="A226" s="55" t="s">
        <v>2951</v>
      </c>
      <c r="B226" s="82" t="s">
        <v>1914</v>
      </c>
      <c r="C226" s="83">
        <v>100923503</v>
      </c>
      <c r="D226" s="13">
        <v>1000</v>
      </c>
      <c r="E226" s="14">
        <v>41275</v>
      </c>
      <c r="F226" s="14">
        <v>42797</v>
      </c>
    </row>
    <row r="227" spans="1:6" ht="12" customHeight="1" x14ac:dyDescent="0.25">
      <c r="A227" s="136" t="s">
        <v>1884</v>
      </c>
      <c r="B227" s="137" t="s">
        <v>1914</v>
      </c>
      <c r="C227" s="138">
        <v>101655794</v>
      </c>
      <c r="D227" s="13">
        <v>1000</v>
      </c>
      <c r="E227" s="14">
        <v>42736</v>
      </c>
      <c r="F227" s="14">
        <v>43178</v>
      </c>
    </row>
    <row r="228" spans="1:6" ht="12" customHeight="1" x14ac:dyDescent="0.25">
      <c r="A228" s="136" t="s">
        <v>1884</v>
      </c>
      <c r="B228" s="137" t="s">
        <v>1914</v>
      </c>
      <c r="C228" s="138">
        <v>100786235</v>
      </c>
      <c r="D228" s="13">
        <v>1000</v>
      </c>
      <c r="E228" s="14">
        <v>40909</v>
      </c>
      <c r="F228" s="14">
        <v>43178</v>
      </c>
    </row>
    <row r="229" spans="1:6" ht="12" customHeight="1" x14ac:dyDescent="0.25">
      <c r="A229" s="136" t="s">
        <v>1878</v>
      </c>
      <c r="B229" s="137" t="s">
        <v>1914</v>
      </c>
      <c r="C229" s="138">
        <v>100786233</v>
      </c>
      <c r="D229" s="13">
        <v>1000</v>
      </c>
      <c r="E229" s="14">
        <v>40909</v>
      </c>
      <c r="F229" s="14">
        <v>43178</v>
      </c>
    </row>
    <row r="230" spans="1:6" ht="12" customHeight="1" x14ac:dyDescent="0.25">
      <c r="A230" s="55" t="s">
        <v>2951</v>
      </c>
      <c r="B230" s="82" t="s">
        <v>1914</v>
      </c>
      <c r="C230" s="83">
        <v>100939738</v>
      </c>
      <c r="D230" s="13">
        <v>1000</v>
      </c>
      <c r="E230" s="14">
        <v>41306</v>
      </c>
      <c r="F230" s="14">
        <v>42797</v>
      </c>
    </row>
    <row r="231" spans="1:6" ht="59.25" customHeight="1" x14ac:dyDescent="0.25">
      <c r="A231" s="55" t="s">
        <v>2951</v>
      </c>
      <c r="B231" s="82" t="s">
        <v>2401</v>
      </c>
      <c r="C231" s="84">
        <v>201984793</v>
      </c>
      <c r="D231" s="13">
        <v>2000</v>
      </c>
      <c r="E231" s="14">
        <v>42339</v>
      </c>
      <c r="F231" s="14">
        <v>42794</v>
      </c>
    </row>
    <row r="232" spans="1:6" ht="15" customHeight="1" x14ac:dyDescent="0.25">
      <c r="A232" s="136" t="s">
        <v>2553</v>
      </c>
      <c r="B232" s="137" t="s">
        <v>1914</v>
      </c>
      <c r="C232" s="138">
        <v>100962743</v>
      </c>
      <c r="D232" s="13">
        <v>1000</v>
      </c>
      <c r="E232" s="14">
        <v>41310</v>
      </c>
      <c r="F232" s="14">
        <v>43182</v>
      </c>
    </row>
    <row r="233" spans="1:6" ht="57" customHeight="1" x14ac:dyDescent="0.25">
      <c r="A233" s="55" t="s">
        <v>2951</v>
      </c>
      <c r="B233" s="82" t="s">
        <v>2402</v>
      </c>
      <c r="C233" s="84" t="s">
        <v>2403</v>
      </c>
      <c r="D233" s="13">
        <v>1000</v>
      </c>
      <c r="E233" s="14">
        <v>41640</v>
      </c>
      <c r="F233" s="14">
        <v>42794</v>
      </c>
    </row>
    <row r="234" spans="1:6" ht="27.75" customHeight="1" x14ac:dyDescent="0.25">
      <c r="A234" s="55" t="s">
        <v>2951</v>
      </c>
      <c r="B234" s="82" t="s">
        <v>2402</v>
      </c>
      <c r="C234" s="84" t="s">
        <v>2404</v>
      </c>
      <c r="D234" s="13">
        <v>1000</v>
      </c>
      <c r="E234" s="14">
        <v>41640</v>
      </c>
      <c r="F234" s="14">
        <v>42794</v>
      </c>
    </row>
    <row r="235" spans="1:6" ht="27.75" customHeight="1" x14ac:dyDescent="0.25">
      <c r="A235" s="55" t="s">
        <v>2951</v>
      </c>
      <c r="B235" s="82" t="s">
        <v>499</v>
      </c>
      <c r="C235" s="83" t="s">
        <v>500</v>
      </c>
      <c r="D235" s="13">
        <v>3250</v>
      </c>
      <c r="E235" s="14">
        <v>42794</v>
      </c>
      <c r="F235" s="14">
        <v>42794</v>
      </c>
    </row>
    <row r="236" spans="1:6" ht="27.75" customHeight="1" x14ac:dyDescent="0.25">
      <c r="A236" s="55" t="s">
        <v>2951</v>
      </c>
      <c r="B236" s="82" t="s">
        <v>499</v>
      </c>
      <c r="C236" s="83" t="s">
        <v>501</v>
      </c>
      <c r="D236" s="13">
        <v>3250</v>
      </c>
      <c r="E236" s="14">
        <v>42794</v>
      </c>
      <c r="F236" s="14">
        <v>42794</v>
      </c>
    </row>
    <row r="237" spans="1:6" ht="27.75" customHeight="1" x14ac:dyDescent="0.25">
      <c r="A237" s="55" t="s">
        <v>2951</v>
      </c>
      <c r="B237" s="82" t="s">
        <v>499</v>
      </c>
      <c r="C237" s="83" t="s">
        <v>502</v>
      </c>
      <c r="D237" s="13">
        <v>3250</v>
      </c>
      <c r="E237" s="14">
        <v>42794</v>
      </c>
      <c r="F237" s="14">
        <v>42794</v>
      </c>
    </row>
    <row r="238" spans="1:6" ht="27.75" customHeight="1" x14ac:dyDescent="0.25">
      <c r="A238" s="55" t="s">
        <v>2951</v>
      </c>
      <c r="B238" s="82" t="s">
        <v>499</v>
      </c>
      <c r="C238" s="83" t="s">
        <v>503</v>
      </c>
      <c r="D238" s="13">
        <v>3250</v>
      </c>
      <c r="E238" s="14">
        <v>42794</v>
      </c>
      <c r="F238" s="14">
        <v>42794</v>
      </c>
    </row>
    <row r="239" spans="1:6" ht="27.75" customHeight="1" x14ac:dyDescent="0.25">
      <c r="A239" s="55" t="s">
        <v>2951</v>
      </c>
      <c r="B239" s="82" t="s">
        <v>499</v>
      </c>
      <c r="C239" s="83" t="s">
        <v>504</v>
      </c>
      <c r="D239" s="13">
        <v>4750</v>
      </c>
      <c r="E239" s="14">
        <v>42794</v>
      </c>
      <c r="F239" s="14">
        <v>42794</v>
      </c>
    </row>
    <row r="240" spans="1:6" ht="27.75" customHeight="1" x14ac:dyDescent="0.25">
      <c r="A240" s="136" t="s">
        <v>2951</v>
      </c>
      <c r="B240" s="137" t="s">
        <v>499</v>
      </c>
      <c r="C240" s="138" t="s">
        <v>505</v>
      </c>
      <c r="D240" s="13">
        <v>4750</v>
      </c>
      <c r="E240" s="14">
        <v>42794</v>
      </c>
      <c r="F240" s="14">
        <v>43182</v>
      </c>
    </row>
    <row r="241" spans="1:6" ht="27.75" customHeight="1" x14ac:dyDescent="0.25">
      <c r="A241" s="55" t="s">
        <v>2951</v>
      </c>
      <c r="B241" s="82" t="s">
        <v>499</v>
      </c>
      <c r="C241" s="83" t="s">
        <v>506</v>
      </c>
      <c r="D241" s="13">
        <v>4750</v>
      </c>
      <c r="E241" s="14">
        <v>42794</v>
      </c>
      <c r="F241" s="14">
        <v>42794</v>
      </c>
    </row>
    <row r="242" spans="1:6" ht="27.75" customHeight="1" x14ac:dyDescent="0.25">
      <c r="A242" s="55" t="s">
        <v>2951</v>
      </c>
      <c r="B242" s="82" t="s">
        <v>499</v>
      </c>
      <c r="C242" s="83" t="s">
        <v>507</v>
      </c>
      <c r="D242" s="13">
        <v>4750</v>
      </c>
      <c r="E242" s="14">
        <v>42794</v>
      </c>
      <c r="F242" s="14">
        <v>42794</v>
      </c>
    </row>
    <row r="243" spans="1:6" ht="27" customHeight="1" x14ac:dyDescent="0.25">
      <c r="A243" s="136" t="s">
        <v>1520</v>
      </c>
      <c r="B243" s="137" t="s">
        <v>1344</v>
      </c>
      <c r="C243" s="138">
        <v>331279</v>
      </c>
      <c r="D243" s="33">
        <v>3000</v>
      </c>
      <c r="E243" s="14">
        <v>42339</v>
      </c>
      <c r="F243" s="14">
        <v>43178</v>
      </c>
    </row>
    <row r="244" spans="1:6" ht="12" customHeight="1" x14ac:dyDescent="0.25">
      <c r="A244" s="136" t="s">
        <v>1520</v>
      </c>
      <c r="B244" s="137" t="s">
        <v>2405</v>
      </c>
      <c r="C244" s="138" t="s">
        <v>1893</v>
      </c>
      <c r="D244" s="13" t="s">
        <v>1894</v>
      </c>
      <c r="E244" s="14">
        <v>42405</v>
      </c>
      <c r="F244" s="14">
        <v>43178</v>
      </c>
    </row>
    <row r="245" spans="1:6" ht="12" customHeight="1" x14ac:dyDescent="0.25">
      <c r="A245" s="55" t="s">
        <v>1884</v>
      </c>
      <c r="B245" s="30" t="s">
        <v>1887</v>
      </c>
      <c r="C245" s="31" t="s">
        <v>1888</v>
      </c>
      <c r="D245" s="13" t="s">
        <v>35</v>
      </c>
      <c r="E245" s="14">
        <v>41572</v>
      </c>
      <c r="F245" s="14">
        <v>42405</v>
      </c>
    </row>
    <row r="246" spans="1:6" ht="12.75" customHeight="1" x14ac:dyDescent="0.25">
      <c r="A246" s="136" t="s">
        <v>1884</v>
      </c>
      <c r="B246" s="137" t="s">
        <v>1889</v>
      </c>
      <c r="C246" s="138" t="s">
        <v>1890</v>
      </c>
      <c r="D246" s="13" t="s">
        <v>35</v>
      </c>
      <c r="E246" s="14">
        <v>43181</v>
      </c>
      <c r="F246" s="14">
        <v>43181</v>
      </c>
    </row>
    <row r="247" spans="1:6" ht="12.75" customHeight="1" x14ac:dyDescent="0.25">
      <c r="A247" s="55" t="s">
        <v>2642</v>
      </c>
      <c r="B247" s="82" t="s">
        <v>1879</v>
      </c>
      <c r="C247" s="83" t="s">
        <v>1880</v>
      </c>
      <c r="D247" s="13" t="s">
        <v>1149</v>
      </c>
      <c r="E247" s="14">
        <v>42797</v>
      </c>
      <c r="F247" s="14">
        <v>42797</v>
      </c>
    </row>
    <row r="248" spans="1:6" ht="12.75" customHeight="1" x14ac:dyDescent="0.25">
      <c r="A248" s="55" t="s">
        <v>1878</v>
      </c>
      <c r="B248" s="82" t="s">
        <v>1881</v>
      </c>
      <c r="C248" s="83" t="s">
        <v>1882</v>
      </c>
      <c r="D248" s="13" t="s">
        <v>35</v>
      </c>
      <c r="E248" s="14">
        <v>38231</v>
      </c>
      <c r="F248" s="14">
        <v>42789</v>
      </c>
    </row>
    <row r="249" spans="1:6" ht="15" customHeight="1" x14ac:dyDescent="0.25">
      <c r="A249" s="136" t="s">
        <v>1878</v>
      </c>
      <c r="B249" s="137" t="s">
        <v>1883</v>
      </c>
      <c r="C249" s="138">
        <v>31403123</v>
      </c>
      <c r="D249" s="13">
        <v>250</v>
      </c>
      <c r="E249" s="14">
        <v>42064</v>
      </c>
      <c r="F249" s="14">
        <v>43182</v>
      </c>
    </row>
    <row r="250" spans="1:6" ht="30" customHeight="1" x14ac:dyDescent="0.25">
      <c r="A250" s="136" t="s">
        <v>2550</v>
      </c>
      <c r="B250" s="137" t="s">
        <v>747</v>
      </c>
      <c r="C250" s="138" t="s">
        <v>748</v>
      </c>
      <c r="D250" s="13" t="s">
        <v>495</v>
      </c>
      <c r="E250" s="14">
        <v>42408</v>
      </c>
      <c r="F250" s="14">
        <v>43181</v>
      </c>
    </row>
    <row r="251" spans="1:6" ht="30" customHeight="1" x14ac:dyDescent="0.25">
      <c r="A251" s="136" t="s">
        <v>2644</v>
      </c>
      <c r="B251" s="137" t="s">
        <v>2397</v>
      </c>
      <c r="C251" s="138">
        <v>855</v>
      </c>
      <c r="D251" s="13">
        <v>6500</v>
      </c>
      <c r="E251" s="14">
        <v>43181</v>
      </c>
      <c r="F251" s="14">
        <v>43181</v>
      </c>
    </row>
    <row r="252" spans="1:6" ht="30" customHeight="1" x14ac:dyDescent="0.25">
      <c r="A252" s="136" t="s">
        <v>2957</v>
      </c>
      <c r="B252" s="137" t="s">
        <v>749</v>
      </c>
      <c r="C252" s="138" t="s">
        <v>750</v>
      </c>
      <c r="D252" s="13">
        <v>500</v>
      </c>
      <c r="E252" s="14">
        <v>43181</v>
      </c>
      <c r="F252" s="14">
        <v>43181</v>
      </c>
    </row>
    <row r="253" spans="1:6" ht="30" customHeight="1" x14ac:dyDescent="0.25">
      <c r="A253" s="136" t="s">
        <v>1795</v>
      </c>
      <c r="B253" s="137" t="s">
        <v>697</v>
      </c>
      <c r="C253" s="138" t="s">
        <v>698</v>
      </c>
      <c r="D253" s="33" t="s">
        <v>41</v>
      </c>
      <c r="E253" s="14">
        <v>37622</v>
      </c>
      <c r="F253" s="14">
        <v>43181</v>
      </c>
    </row>
    <row r="254" spans="1:6" ht="30" customHeight="1" x14ac:dyDescent="0.25">
      <c r="A254" s="136" t="s">
        <v>1795</v>
      </c>
      <c r="B254" s="137" t="s">
        <v>713</v>
      </c>
      <c r="C254" s="138" t="s">
        <v>714</v>
      </c>
      <c r="D254" s="13" t="s">
        <v>35</v>
      </c>
      <c r="E254" s="14">
        <v>39203</v>
      </c>
      <c r="F254" s="14">
        <v>43181</v>
      </c>
    </row>
    <row r="255" spans="1:6" ht="30" customHeight="1" x14ac:dyDescent="0.25">
      <c r="A255" s="136" t="s">
        <v>1795</v>
      </c>
      <c r="B255" s="137" t="s">
        <v>715</v>
      </c>
      <c r="C255" s="138" t="s">
        <v>716</v>
      </c>
      <c r="D255" s="13" t="s">
        <v>35</v>
      </c>
      <c r="E255" s="14">
        <v>39203</v>
      </c>
      <c r="F255" s="14">
        <v>43181</v>
      </c>
    </row>
    <row r="256" spans="1:6" ht="30" customHeight="1" x14ac:dyDescent="0.25">
      <c r="A256" s="136" t="s">
        <v>1795</v>
      </c>
      <c r="B256" s="137" t="s">
        <v>717</v>
      </c>
      <c r="C256" s="138" t="s">
        <v>718</v>
      </c>
      <c r="D256" s="13" t="s">
        <v>35</v>
      </c>
      <c r="E256" s="14">
        <v>39203</v>
      </c>
      <c r="F256" s="14">
        <v>43181</v>
      </c>
    </row>
    <row r="257" spans="1:6" ht="15" customHeight="1" x14ac:dyDescent="0.25">
      <c r="A257" s="136" t="s">
        <v>1795</v>
      </c>
      <c r="B257" s="137" t="s">
        <v>720</v>
      </c>
      <c r="C257" s="138" t="s">
        <v>721</v>
      </c>
      <c r="D257" s="13" t="s">
        <v>35</v>
      </c>
      <c r="E257" s="14">
        <v>39203</v>
      </c>
      <c r="F257" s="14">
        <v>43181</v>
      </c>
    </row>
    <row r="258" spans="1:6" ht="15" customHeight="1" x14ac:dyDescent="0.25">
      <c r="A258" s="136" t="s">
        <v>1795</v>
      </c>
      <c r="B258" s="137" t="s">
        <v>700</v>
      </c>
      <c r="C258" s="142" t="s">
        <v>701</v>
      </c>
      <c r="D258" s="33" t="s">
        <v>35</v>
      </c>
      <c r="E258" s="14">
        <v>39661</v>
      </c>
      <c r="F258" s="14">
        <v>43178</v>
      </c>
    </row>
    <row r="259" spans="1:6" ht="30" customHeight="1" x14ac:dyDescent="0.25">
      <c r="A259" s="136" t="s">
        <v>2644</v>
      </c>
      <c r="B259" s="137" t="s">
        <v>693</v>
      </c>
      <c r="C259" s="138" t="s">
        <v>694</v>
      </c>
      <c r="D259" s="13" t="s">
        <v>695</v>
      </c>
      <c r="E259" s="14">
        <v>42408</v>
      </c>
      <c r="F259" s="14">
        <v>43181</v>
      </c>
    </row>
    <row r="260" spans="1:6" ht="15" customHeight="1" x14ac:dyDescent="0.25">
      <c r="A260" s="136" t="s">
        <v>1795</v>
      </c>
      <c r="B260" s="137" t="s">
        <v>737</v>
      </c>
      <c r="C260" s="138" t="s">
        <v>738</v>
      </c>
      <c r="D260" s="13">
        <v>900</v>
      </c>
      <c r="E260" s="14" t="s">
        <v>57</v>
      </c>
      <c r="F260" s="14">
        <v>43181</v>
      </c>
    </row>
    <row r="261" spans="1:6" ht="15" customHeight="1" x14ac:dyDescent="0.25">
      <c r="A261" s="55" t="s">
        <v>2644</v>
      </c>
      <c r="B261" s="82" t="s">
        <v>706</v>
      </c>
      <c r="C261" s="83" t="s">
        <v>707</v>
      </c>
      <c r="D261" s="13" t="s">
        <v>41</v>
      </c>
      <c r="E261" s="14">
        <v>37622</v>
      </c>
      <c r="F261" s="14">
        <v>42797</v>
      </c>
    </row>
    <row r="262" spans="1:6" ht="15" customHeight="1" x14ac:dyDescent="0.25">
      <c r="A262" s="136" t="s">
        <v>1795</v>
      </c>
      <c r="B262" s="137" t="s">
        <v>708</v>
      </c>
      <c r="C262" s="138" t="s">
        <v>709</v>
      </c>
      <c r="D262" s="13" t="s">
        <v>41</v>
      </c>
      <c r="E262" s="14">
        <v>37622</v>
      </c>
      <c r="F262" s="14">
        <v>43187</v>
      </c>
    </row>
    <row r="263" spans="1:6" ht="30" customHeight="1" x14ac:dyDescent="0.25">
      <c r="A263" s="55" t="s">
        <v>2644</v>
      </c>
      <c r="B263" s="82" t="s">
        <v>710</v>
      </c>
      <c r="C263" s="83" t="s">
        <v>711</v>
      </c>
      <c r="D263" s="13" t="s">
        <v>41</v>
      </c>
      <c r="E263" s="14">
        <v>37622</v>
      </c>
      <c r="F263" s="14">
        <v>42408</v>
      </c>
    </row>
    <row r="264" spans="1:6" ht="45" customHeight="1" x14ac:dyDescent="0.25">
      <c r="A264" s="55" t="s">
        <v>1795</v>
      </c>
      <c r="B264" s="82" t="s">
        <v>703</v>
      </c>
      <c r="C264" s="84" t="s">
        <v>704</v>
      </c>
      <c r="D264" s="13" t="s">
        <v>35</v>
      </c>
      <c r="E264" s="14">
        <v>38108</v>
      </c>
      <c r="F264" s="14">
        <v>42789</v>
      </c>
    </row>
    <row r="265" spans="1:6" ht="45" customHeight="1" x14ac:dyDescent="0.25">
      <c r="A265" s="136" t="s">
        <v>2629</v>
      </c>
      <c r="B265" s="137" t="s">
        <v>2632</v>
      </c>
      <c r="C265" s="142" t="s">
        <v>2631</v>
      </c>
      <c r="D265" s="13">
        <v>1000</v>
      </c>
      <c r="E265" s="14">
        <v>38534</v>
      </c>
      <c r="F265" s="14">
        <v>43181</v>
      </c>
    </row>
    <row r="266" spans="1:6" ht="45" customHeight="1" x14ac:dyDescent="0.25">
      <c r="A266" s="136" t="s">
        <v>2625</v>
      </c>
      <c r="B266" s="137" t="s">
        <v>2622</v>
      </c>
      <c r="C266" s="142" t="s">
        <v>2633</v>
      </c>
      <c r="D266" s="13">
        <v>500</v>
      </c>
      <c r="E266" s="14">
        <v>38534</v>
      </c>
      <c r="F266" s="14">
        <v>43181</v>
      </c>
    </row>
    <row r="267" spans="1:6" ht="45" customHeight="1" x14ac:dyDescent="0.25">
      <c r="A267" s="15" t="s">
        <v>2955</v>
      </c>
      <c r="B267" s="137" t="s">
        <v>2634</v>
      </c>
      <c r="C267" s="142" t="s">
        <v>2565</v>
      </c>
      <c r="D267" s="13">
        <v>500</v>
      </c>
      <c r="E267" s="14">
        <v>43181</v>
      </c>
      <c r="F267" s="14">
        <v>43181</v>
      </c>
    </row>
    <row r="268" spans="1:6" ht="45" customHeight="1" x14ac:dyDescent="0.25">
      <c r="A268" s="136" t="s">
        <v>2620</v>
      </c>
      <c r="B268" s="137" t="s">
        <v>2621</v>
      </c>
      <c r="C268" s="142">
        <v>618052</v>
      </c>
      <c r="D268" s="13">
        <v>1000</v>
      </c>
      <c r="E268" s="14">
        <v>38749</v>
      </c>
      <c r="F268" s="14">
        <v>43181</v>
      </c>
    </row>
    <row r="269" spans="1:6" ht="45" customHeight="1" x14ac:dyDescent="0.25">
      <c r="A269" s="136" t="s">
        <v>2620</v>
      </c>
      <c r="B269" s="137" t="s">
        <v>2622</v>
      </c>
      <c r="C269" s="142" t="s">
        <v>2623</v>
      </c>
      <c r="D269" s="13">
        <v>500</v>
      </c>
      <c r="E269" s="14">
        <v>42401</v>
      </c>
      <c r="F269" s="14">
        <v>43181</v>
      </c>
    </row>
    <row r="270" spans="1:6" ht="45" customHeight="1" x14ac:dyDescent="0.25">
      <c r="A270" s="136" t="s">
        <v>2620</v>
      </c>
      <c r="B270" s="137" t="s">
        <v>2624</v>
      </c>
      <c r="C270" s="142" t="s">
        <v>2626</v>
      </c>
      <c r="D270" s="13">
        <v>500</v>
      </c>
      <c r="E270" s="14">
        <v>43181</v>
      </c>
      <c r="F270" s="14">
        <v>43181</v>
      </c>
    </row>
    <row r="271" spans="1:6" ht="45" customHeight="1" x14ac:dyDescent="0.25">
      <c r="A271" s="136" t="s">
        <v>2628</v>
      </c>
      <c r="B271" s="137" t="s">
        <v>2635</v>
      </c>
      <c r="C271" s="142">
        <v>70241</v>
      </c>
      <c r="D271" s="13">
        <v>1000</v>
      </c>
      <c r="E271" s="14">
        <v>38749</v>
      </c>
      <c r="F271" s="14">
        <v>43181</v>
      </c>
    </row>
    <row r="272" spans="1:6" ht="45" customHeight="1" x14ac:dyDescent="0.25">
      <c r="A272" s="136" t="s">
        <v>2630</v>
      </c>
      <c r="B272" s="137" t="s">
        <v>2627</v>
      </c>
      <c r="C272" s="142">
        <v>70240</v>
      </c>
      <c r="D272" s="13">
        <v>500</v>
      </c>
      <c r="E272" s="14">
        <v>38534</v>
      </c>
      <c r="F272" s="14">
        <v>43181</v>
      </c>
    </row>
    <row r="273" spans="1:6" ht="15" customHeight="1" x14ac:dyDescent="0.25">
      <c r="A273" s="136" t="s">
        <v>2420</v>
      </c>
      <c r="B273" s="137" t="s">
        <v>678</v>
      </c>
      <c r="C273" s="138" t="s">
        <v>679</v>
      </c>
      <c r="D273" s="13" t="s">
        <v>51</v>
      </c>
      <c r="E273" s="14">
        <v>37622</v>
      </c>
      <c r="F273" s="14">
        <v>43182</v>
      </c>
    </row>
    <row r="274" spans="1:6" ht="30" customHeight="1" x14ac:dyDescent="0.25">
      <c r="A274" s="136" t="s">
        <v>2420</v>
      </c>
      <c r="B274" s="137" t="s">
        <v>681</v>
      </c>
      <c r="C274" s="138" t="s">
        <v>682</v>
      </c>
      <c r="D274" s="13" t="s">
        <v>51</v>
      </c>
      <c r="E274" s="14">
        <v>40452</v>
      </c>
      <c r="F274" s="14">
        <v>43182</v>
      </c>
    </row>
    <row r="275" spans="1:6" ht="30" customHeight="1" x14ac:dyDescent="0.25">
      <c r="A275" s="136" t="s">
        <v>2420</v>
      </c>
      <c r="B275" s="137" t="s">
        <v>681</v>
      </c>
      <c r="C275" s="138" t="s">
        <v>683</v>
      </c>
      <c r="D275" s="13" t="s">
        <v>51</v>
      </c>
      <c r="E275" s="14">
        <v>40452</v>
      </c>
      <c r="F275" s="14">
        <v>43182</v>
      </c>
    </row>
    <row r="276" spans="1:6" ht="30" customHeight="1" x14ac:dyDescent="0.25">
      <c r="A276" s="136" t="s">
        <v>2420</v>
      </c>
      <c r="B276" s="137" t="s">
        <v>672</v>
      </c>
      <c r="C276" s="138" t="s">
        <v>673</v>
      </c>
      <c r="D276" s="33" t="s">
        <v>51</v>
      </c>
      <c r="E276" s="14">
        <v>42415</v>
      </c>
      <c r="F276" s="14">
        <v>43182</v>
      </c>
    </row>
    <row r="277" spans="1:6" ht="30" customHeight="1" x14ac:dyDescent="0.25">
      <c r="A277" s="136" t="s">
        <v>1658</v>
      </c>
      <c r="B277" s="137" t="s">
        <v>662</v>
      </c>
      <c r="C277" s="138" t="s">
        <v>663</v>
      </c>
      <c r="D277" s="13" t="s">
        <v>35</v>
      </c>
      <c r="E277" s="14">
        <v>39356</v>
      </c>
      <c r="F277" s="14">
        <v>43182</v>
      </c>
    </row>
    <row r="278" spans="1:6" ht="30" customHeight="1" x14ac:dyDescent="0.25">
      <c r="A278" s="136" t="s">
        <v>1658</v>
      </c>
      <c r="B278" s="137" t="s">
        <v>664</v>
      </c>
      <c r="C278" s="138" t="s">
        <v>665</v>
      </c>
      <c r="D278" s="13" t="s">
        <v>35</v>
      </c>
      <c r="E278" s="14">
        <v>43182</v>
      </c>
      <c r="F278" s="14">
        <v>43182</v>
      </c>
    </row>
    <row r="279" spans="1:6" ht="30" customHeight="1" x14ac:dyDescent="0.25">
      <c r="A279" s="136" t="s">
        <v>2985</v>
      </c>
      <c r="B279" s="137" t="s">
        <v>658</v>
      </c>
      <c r="C279" s="138">
        <v>77163</v>
      </c>
      <c r="D279" s="51">
        <v>1000</v>
      </c>
      <c r="E279" s="53">
        <v>42800</v>
      </c>
      <c r="F279" s="53">
        <v>43186</v>
      </c>
    </row>
    <row r="280" spans="1:6" ht="30" customHeight="1" x14ac:dyDescent="0.25">
      <c r="A280" s="136" t="s">
        <v>2939</v>
      </c>
      <c r="B280" s="137" t="s">
        <v>659</v>
      </c>
      <c r="C280" s="138" t="s">
        <v>660</v>
      </c>
      <c r="D280" s="33">
        <v>1000</v>
      </c>
      <c r="E280" s="53">
        <v>43178</v>
      </c>
      <c r="F280" s="53">
        <v>43178</v>
      </c>
    </row>
    <row r="281" spans="1:6" ht="30" customHeight="1" x14ac:dyDescent="0.25">
      <c r="A281" s="136" t="s">
        <v>2552</v>
      </c>
      <c r="B281" s="137" t="s">
        <v>652</v>
      </c>
      <c r="C281" s="138" t="s">
        <v>653</v>
      </c>
      <c r="D281" s="13" t="s">
        <v>35</v>
      </c>
      <c r="E281" s="14">
        <v>40238</v>
      </c>
      <c r="F281" s="14">
        <v>43182</v>
      </c>
    </row>
    <row r="282" spans="1:6" ht="30" customHeight="1" x14ac:dyDescent="0.25">
      <c r="A282" s="136" t="s">
        <v>2638</v>
      </c>
      <c r="B282" s="137" t="s">
        <v>654</v>
      </c>
      <c r="C282" s="138">
        <v>78721</v>
      </c>
      <c r="D282" s="13">
        <v>250</v>
      </c>
      <c r="E282" s="14">
        <v>43182</v>
      </c>
      <c r="F282" s="14">
        <v>43182</v>
      </c>
    </row>
    <row r="283" spans="1:6" ht="30" customHeight="1" x14ac:dyDescent="0.25">
      <c r="A283" s="136" t="s">
        <v>2553</v>
      </c>
      <c r="B283" s="137" t="s">
        <v>645</v>
      </c>
      <c r="C283" s="138" t="s">
        <v>646</v>
      </c>
      <c r="D283" s="13" t="s">
        <v>35</v>
      </c>
      <c r="E283" s="14">
        <v>36526</v>
      </c>
      <c r="F283" s="14">
        <v>43182</v>
      </c>
    </row>
    <row r="284" spans="1:6" ht="30" customHeight="1" x14ac:dyDescent="0.25">
      <c r="A284" s="136" t="s">
        <v>2637</v>
      </c>
      <c r="B284" s="137" t="s">
        <v>647</v>
      </c>
      <c r="C284" s="138" t="s">
        <v>648</v>
      </c>
      <c r="D284" s="13" t="s">
        <v>41</v>
      </c>
      <c r="E284" s="14">
        <v>36526</v>
      </c>
      <c r="F284" s="14">
        <v>43182</v>
      </c>
    </row>
    <row r="285" spans="1:6" ht="30" customHeight="1" x14ac:dyDescent="0.25">
      <c r="A285" s="136" t="s">
        <v>2554</v>
      </c>
      <c r="B285" s="137" t="s">
        <v>642</v>
      </c>
      <c r="C285" s="138" t="s">
        <v>643</v>
      </c>
      <c r="D285" s="13">
        <v>500</v>
      </c>
      <c r="E285" s="14">
        <v>37622</v>
      </c>
      <c r="F285" s="14">
        <v>43182</v>
      </c>
    </row>
    <row r="286" spans="1:6" ht="30" customHeight="1" x14ac:dyDescent="0.25">
      <c r="A286" s="136" t="s">
        <v>2986</v>
      </c>
      <c r="B286" s="137" t="s">
        <v>656</v>
      </c>
      <c r="C286" s="138">
        <v>744501</v>
      </c>
      <c r="D286" s="51">
        <v>10000</v>
      </c>
      <c r="E286" s="14">
        <v>41928</v>
      </c>
      <c r="F286" s="14">
        <v>43186</v>
      </c>
    </row>
    <row r="287" spans="1:6" ht="30" customHeight="1" x14ac:dyDescent="0.25">
      <c r="A287" s="136" t="s">
        <v>2983</v>
      </c>
      <c r="B287" s="137" t="s">
        <v>113</v>
      </c>
      <c r="C287" s="138">
        <v>80211</v>
      </c>
      <c r="D287" s="51" t="s">
        <v>2657</v>
      </c>
      <c r="E287" s="14">
        <v>41928</v>
      </c>
      <c r="F287" s="14">
        <v>43186</v>
      </c>
    </row>
    <row r="288" spans="1:6" ht="30" customHeight="1" x14ac:dyDescent="0.25">
      <c r="A288" s="136" t="s">
        <v>2637</v>
      </c>
      <c r="B288" s="137" t="s">
        <v>649</v>
      </c>
      <c r="C288" s="138" t="s">
        <v>650</v>
      </c>
      <c r="D288" s="13" t="s">
        <v>41</v>
      </c>
      <c r="E288" s="14">
        <v>37561</v>
      </c>
      <c r="F288" s="14">
        <v>43182</v>
      </c>
    </row>
    <row r="289" spans="1:6" ht="30" customHeight="1" x14ac:dyDescent="0.25">
      <c r="A289" s="136" t="s">
        <v>2642</v>
      </c>
      <c r="B289" s="137" t="s">
        <v>639</v>
      </c>
      <c r="C289" s="138" t="s">
        <v>640</v>
      </c>
      <c r="D289" s="13" t="s">
        <v>41</v>
      </c>
      <c r="E289" s="14">
        <v>40483</v>
      </c>
      <c r="F289" s="14">
        <v>43186</v>
      </c>
    </row>
    <row r="290" spans="1:6" ht="30" customHeight="1" x14ac:dyDescent="0.25">
      <c r="A290" s="136" t="s">
        <v>2642</v>
      </c>
      <c r="B290" s="137" t="s">
        <v>636</v>
      </c>
      <c r="C290" s="138">
        <v>6</v>
      </c>
      <c r="D290" s="33" t="s">
        <v>41</v>
      </c>
      <c r="E290" s="14">
        <v>42408</v>
      </c>
      <c r="F290" s="14">
        <v>43186</v>
      </c>
    </row>
    <row r="291" spans="1:6" ht="30" customHeight="1" x14ac:dyDescent="0.25">
      <c r="A291" s="55" t="s">
        <v>2618</v>
      </c>
      <c r="B291" s="82" t="s">
        <v>2516</v>
      </c>
      <c r="C291" s="83" t="s">
        <v>2617</v>
      </c>
      <c r="D291" s="13">
        <v>1400</v>
      </c>
      <c r="E291" s="14">
        <v>42796</v>
      </c>
      <c r="F291" s="14">
        <v>42796</v>
      </c>
    </row>
    <row r="292" spans="1:6" ht="30" customHeight="1" x14ac:dyDescent="0.25">
      <c r="A292" s="55" t="s">
        <v>2618</v>
      </c>
      <c r="B292" s="82" t="s">
        <v>2516</v>
      </c>
      <c r="C292" s="83" t="s">
        <v>2619</v>
      </c>
      <c r="D292" s="13">
        <v>1400</v>
      </c>
      <c r="E292" s="14">
        <v>42796</v>
      </c>
      <c r="F292" s="14">
        <v>42796</v>
      </c>
    </row>
    <row r="293" spans="1:6" ht="30" customHeight="1" x14ac:dyDescent="0.25">
      <c r="A293" s="136" t="s">
        <v>1862</v>
      </c>
      <c r="B293" s="137" t="s">
        <v>1863</v>
      </c>
      <c r="C293" s="138" t="s">
        <v>1864</v>
      </c>
      <c r="D293" s="13" t="s">
        <v>35</v>
      </c>
      <c r="E293" s="14">
        <v>39661</v>
      </c>
      <c r="F293" s="14">
        <v>43182</v>
      </c>
    </row>
    <row r="294" spans="1:6" ht="30" customHeight="1" x14ac:dyDescent="0.25">
      <c r="A294" s="136" t="s">
        <v>1862</v>
      </c>
      <c r="B294" s="137" t="s">
        <v>1865</v>
      </c>
      <c r="C294" s="138" t="s">
        <v>1866</v>
      </c>
      <c r="D294" s="13" t="s">
        <v>35</v>
      </c>
      <c r="E294" s="14">
        <v>39661</v>
      </c>
      <c r="F294" s="14">
        <v>43182</v>
      </c>
    </row>
    <row r="295" spans="1:6" ht="30" customHeight="1" x14ac:dyDescent="0.25">
      <c r="A295" s="136" t="s">
        <v>1862</v>
      </c>
      <c r="B295" s="137" t="s">
        <v>1865</v>
      </c>
      <c r="C295" s="138" t="s">
        <v>1867</v>
      </c>
      <c r="D295" s="13" t="s">
        <v>35</v>
      </c>
      <c r="E295" s="14">
        <v>39661</v>
      </c>
      <c r="F295" s="14">
        <v>43182</v>
      </c>
    </row>
    <row r="296" spans="1:6" ht="30" customHeight="1" x14ac:dyDescent="0.25">
      <c r="A296" s="136" t="s">
        <v>1862</v>
      </c>
      <c r="B296" s="137" t="s">
        <v>1865</v>
      </c>
      <c r="C296" s="138" t="s">
        <v>1868</v>
      </c>
      <c r="D296" s="13" t="s">
        <v>35</v>
      </c>
      <c r="E296" s="14">
        <v>39661</v>
      </c>
      <c r="F296" s="14">
        <v>43182</v>
      </c>
    </row>
    <row r="297" spans="1:6" ht="30" customHeight="1" x14ac:dyDescent="0.25">
      <c r="A297" s="136" t="s">
        <v>1862</v>
      </c>
      <c r="B297" s="137" t="s">
        <v>1869</v>
      </c>
      <c r="C297" s="138" t="s">
        <v>1870</v>
      </c>
      <c r="D297" s="13" t="s">
        <v>35</v>
      </c>
      <c r="E297" s="14">
        <v>39661</v>
      </c>
      <c r="F297" s="14">
        <v>43187</v>
      </c>
    </row>
    <row r="298" spans="1:6" ht="30" customHeight="1" x14ac:dyDescent="0.25">
      <c r="A298" s="136" t="s">
        <v>1862</v>
      </c>
      <c r="B298" s="137" t="s">
        <v>1871</v>
      </c>
      <c r="C298" s="138" t="s">
        <v>1872</v>
      </c>
      <c r="D298" s="13" t="s">
        <v>35</v>
      </c>
      <c r="E298" s="14">
        <v>39661</v>
      </c>
      <c r="F298" s="14">
        <v>43182</v>
      </c>
    </row>
    <row r="299" spans="1:6" ht="30" customHeight="1" x14ac:dyDescent="0.25">
      <c r="A299" s="136" t="s">
        <v>1862</v>
      </c>
      <c r="B299" s="137" t="s">
        <v>1873</v>
      </c>
      <c r="C299" s="138" t="s">
        <v>1874</v>
      </c>
      <c r="D299" s="13" t="s">
        <v>35</v>
      </c>
      <c r="E299" s="14">
        <v>39661</v>
      </c>
      <c r="F299" s="14">
        <v>43187</v>
      </c>
    </row>
    <row r="300" spans="1:6" ht="30" customHeight="1" x14ac:dyDescent="0.25">
      <c r="A300" s="136" t="s">
        <v>1862</v>
      </c>
      <c r="B300" s="137" t="s">
        <v>1871</v>
      </c>
      <c r="C300" s="138" t="s">
        <v>1875</v>
      </c>
      <c r="D300" s="13" t="s">
        <v>35</v>
      </c>
      <c r="E300" s="14">
        <v>39661</v>
      </c>
      <c r="F300" s="14">
        <v>43187</v>
      </c>
    </row>
    <row r="301" spans="1:6" ht="30" customHeight="1" x14ac:dyDescent="0.25">
      <c r="A301" s="136" t="s">
        <v>1862</v>
      </c>
      <c r="B301" s="137" t="s">
        <v>1876</v>
      </c>
      <c r="C301" s="138" t="s">
        <v>1877</v>
      </c>
      <c r="D301" s="13" t="s">
        <v>35</v>
      </c>
      <c r="E301" s="14">
        <v>39661</v>
      </c>
      <c r="F301" s="14">
        <v>43187</v>
      </c>
    </row>
    <row r="302" spans="1:6" ht="30" customHeight="1" x14ac:dyDescent="0.25">
      <c r="A302" s="23" t="s">
        <v>2988</v>
      </c>
      <c r="B302" s="137" t="s">
        <v>1848</v>
      </c>
      <c r="C302" s="138" t="s">
        <v>1849</v>
      </c>
      <c r="D302" s="33">
        <v>250</v>
      </c>
      <c r="E302" s="14">
        <v>39728</v>
      </c>
      <c r="F302" s="14">
        <v>43182</v>
      </c>
    </row>
    <row r="303" spans="1:6" ht="30" customHeight="1" x14ac:dyDescent="0.25">
      <c r="A303" s="23" t="s">
        <v>2988</v>
      </c>
      <c r="B303" s="137" t="s">
        <v>1850</v>
      </c>
      <c r="C303" s="138" t="s">
        <v>1851</v>
      </c>
      <c r="D303" s="33">
        <v>250</v>
      </c>
      <c r="E303" s="14">
        <v>39728</v>
      </c>
      <c r="F303" s="14">
        <v>43182</v>
      </c>
    </row>
    <row r="304" spans="1:6" ht="30" customHeight="1" x14ac:dyDescent="0.25">
      <c r="A304" s="23" t="s">
        <v>2988</v>
      </c>
      <c r="B304" s="137" t="s">
        <v>1852</v>
      </c>
      <c r="C304" s="138" t="s">
        <v>1853</v>
      </c>
      <c r="D304" s="33">
        <v>250</v>
      </c>
      <c r="E304" s="14">
        <v>39728</v>
      </c>
      <c r="F304" s="14">
        <v>43182</v>
      </c>
    </row>
    <row r="305" spans="1:6" ht="30" customHeight="1" x14ac:dyDescent="0.25">
      <c r="A305" s="23" t="s">
        <v>2988</v>
      </c>
      <c r="B305" s="137" t="s">
        <v>1854</v>
      </c>
      <c r="C305" s="138" t="s">
        <v>1855</v>
      </c>
      <c r="D305" s="33">
        <v>250</v>
      </c>
      <c r="E305" s="14">
        <v>39728</v>
      </c>
      <c r="F305" s="14">
        <v>43182</v>
      </c>
    </row>
    <row r="306" spans="1:6" ht="30" customHeight="1" x14ac:dyDescent="0.25">
      <c r="A306" s="23" t="s">
        <v>2988</v>
      </c>
      <c r="B306" s="137" t="s">
        <v>1856</v>
      </c>
      <c r="C306" s="138" t="s">
        <v>1857</v>
      </c>
      <c r="D306" s="33">
        <v>250</v>
      </c>
      <c r="E306" s="14">
        <v>39728</v>
      </c>
      <c r="F306" s="14">
        <v>43182</v>
      </c>
    </row>
    <row r="307" spans="1:6" ht="30" customHeight="1" x14ac:dyDescent="0.25">
      <c r="A307" s="23" t="s">
        <v>2988</v>
      </c>
      <c r="B307" s="137" t="s">
        <v>1852</v>
      </c>
      <c r="C307" s="138" t="s">
        <v>1858</v>
      </c>
      <c r="D307" s="33">
        <v>250</v>
      </c>
      <c r="E307" s="14">
        <v>39728</v>
      </c>
      <c r="F307" s="14">
        <v>43182</v>
      </c>
    </row>
    <row r="308" spans="1:6" ht="46.5" customHeight="1" x14ac:dyDescent="0.25">
      <c r="A308" s="23" t="s">
        <v>2989</v>
      </c>
      <c r="B308" s="137" t="s">
        <v>1848</v>
      </c>
      <c r="C308" s="138" t="s">
        <v>1859</v>
      </c>
      <c r="D308" s="33">
        <v>250</v>
      </c>
      <c r="E308" s="14">
        <v>39728</v>
      </c>
      <c r="F308" s="14">
        <v>43182</v>
      </c>
    </row>
    <row r="309" spans="1:6" ht="15" customHeight="1" x14ac:dyDescent="0.25">
      <c r="A309" s="23" t="s">
        <v>2988</v>
      </c>
      <c r="B309" s="137" t="s">
        <v>1856</v>
      </c>
      <c r="C309" s="138" t="s">
        <v>1860</v>
      </c>
      <c r="D309" s="33">
        <v>250</v>
      </c>
      <c r="E309" s="14">
        <v>39728</v>
      </c>
      <c r="F309" s="14">
        <v>43182</v>
      </c>
    </row>
    <row r="310" spans="1:6" ht="37.5" customHeight="1" x14ac:dyDescent="0.25">
      <c r="A310" s="23" t="s">
        <v>2989</v>
      </c>
      <c r="B310" s="137" t="s">
        <v>1852</v>
      </c>
      <c r="C310" s="138" t="s">
        <v>1861</v>
      </c>
      <c r="D310" s="33">
        <v>250</v>
      </c>
      <c r="E310" s="14">
        <v>39728</v>
      </c>
      <c r="F310" s="14">
        <v>43182</v>
      </c>
    </row>
    <row r="311" spans="1:6" ht="15" customHeight="1" x14ac:dyDescent="0.25">
      <c r="A311" s="136" t="s">
        <v>2956</v>
      </c>
      <c r="B311" s="137" t="s">
        <v>113</v>
      </c>
      <c r="C311" s="138">
        <v>1481</v>
      </c>
      <c r="D311" s="33">
        <v>3000</v>
      </c>
      <c r="E311" s="14">
        <v>43181</v>
      </c>
      <c r="F311" s="14">
        <v>43181</v>
      </c>
    </row>
    <row r="312" spans="1:6" ht="45" customHeight="1" x14ac:dyDescent="0.25">
      <c r="A312" s="136" t="s">
        <v>1839</v>
      </c>
      <c r="B312" s="137" t="s">
        <v>1840</v>
      </c>
      <c r="C312" s="138" t="s">
        <v>1841</v>
      </c>
      <c r="D312" s="13">
        <v>3000</v>
      </c>
      <c r="E312" s="14">
        <v>42416</v>
      </c>
      <c r="F312" s="14">
        <v>43182</v>
      </c>
    </row>
    <row r="313" spans="1:6" ht="15" customHeight="1" x14ac:dyDescent="0.25">
      <c r="A313" s="136" t="s">
        <v>1839</v>
      </c>
      <c r="B313" s="137" t="s">
        <v>1842</v>
      </c>
      <c r="C313" s="138" t="s">
        <v>1843</v>
      </c>
      <c r="D313" s="13">
        <v>3000</v>
      </c>
      <c r="E313" s="14">
        <v>37561</v>
      </c>
      <c r="F313" s="14">
        <v>43182</v>
      </c>
    </row>
    <row r="314" spans="1:6" ht="15" customHeight="1" x14ac:dyDescent="0.25">
      <c r="A314" s="55" t="s">
        <v>1839</v>
      </c>
      <c r="B314" s="82" t="s">
        <v>1844</v>
      </c>
      <c r="C314" s="83" t="s">
        <v>1845</v>
      </c>
      <c r="D314" s="13">
        <v>8500</v>
      </c>
      <c r="E314" s="14">
        <v>41913</v>
      </c>
      <c r="F314" s="14">
        <v>42796</v>
      </c>
    </row>
    <row r="315" spans="1:6" ht="15" customHeight="1" x14ac:dyDescent="0.25">
      <c r="A315" s="136" t="s">
        <v>1834</v>
      </c>
      <c r="B315" s="137" t="s">
        <v>1835</v>
      </c>
      <c r="C315" s="142" t="s">
        <v>1836</v>
      </c>
      <c r="D315" s="13">
        <v>1000</v>
      </c>
      <c r="E315" s="14">
        <v>40575</v>
      </c>
      <c r="F315" s="14">
        <v>43182</v>
      </c>
    </row>
    <row r="316" spans="1:6" ht="15" customHeight="1" x14ac:dyDescent="0.25">
      <c r="A316" s="136" t="s">
        <v>1834</v>
      </c>
      <c r="B316" s="137" t="s">
        <v>1837</v>
      </c>
      <c r="C316" s="138" t="s">
        <v>1838</v>
      </c>
      <c r="D316" s="13">
        <v>1000</v>
      </c>
      <c r="E316" s="14">
        <v>42416</v>
      </c>
      <c r="F316" s="14">
        <v>43182</v>
      </c>
    </row>
    <row r="317" spans="1:6" ht="45" customHeight="1" x14ac:dyDescent="0.25">
      <c r="A317" s="136" t="s">
        <v>2972</v>
      </c>
      <c r="B317" s="137" t="s">
        <v>113</v>
      </c>
      <c r="C317" s="138" t="s">
        <v>1830</v>
      </c>
      <c r="D317" s="33">
        <v>3000</v>
      </c>
      <c r="E317" s="14">
        <v>37561</v>
      </c>
      <c r="F317" s="14">
        <v>43182</v>
      </c>
    </row>
    <row r="318" spans="1:6" ht="45" customHeight="1" x14ac:dyDescent="0.25">
      <c r="A318" s="136" t="s">
        <v>1822</v>
      </c>
      <c r="B318" s="137" t="s">
        <v>1823</v>
      </c>
      <c r="C318" s="138" t="s">
        <v>1824</v>
      </c>
      <c r="D318" s="13" t="s">
        <v>41</v>
      </c>
      <c r="E318" s="14">
        <v>42416</v>
      </c>
      <c r="F318" s="14">
        <v>43182</v>
      </c>
    </row>
    <row r="319" spans="1:6" ht="45" customHeight="1" x14ac:dyDescent="0.25">
      <c r="A319" s="136" t="s">
        <v>1822</v>
      </c>
      <c r="B319" s="137" t="s">
        <v>1825</v>
      </c>
      <c r="C319" s="142" t="s">
        <v>1826</v>
      </c>
      <c r="D319" s="13">
        <v>500</v>
      </c>
      <c r="E319" s="14">
        <v>40575</v>
      </c>
      <c r="F319" s="14">
        <v>43182</v>
      </c>
    </row>
    <row r="320" spans="1:6" ht="15" customHeight="1" x14ac:dyDescent="0.25">
      <c r="A320" s="136" t="s">
        <v>1822</v>
      </c>
      <c r="B320" s="137" t="s">
        <v>1827</v>
      </c>
      <c r="C320" s="142" t="s">
        <v>1828</v>
      </c>
      <c r="D320" s="13">
        <v>500</v>
      </c>
      <c r="E320" s="14">
        <v>40238</v>
      </c>
      <c r="F320" s="14">
        <v>43182</v>
      </c>
    </row>
    <row r="321" spans="1:6" ht="15" customHeight="1" x14ac:dyDescent="0.25">
      <c r="A321" s="136" t="s">
        <v>2649</v>
      </c>
      <c r="B321" s="137" t="s">
        <v>1815</v>
      </c>
      <c r="C321" s="138" t="s">
        <v>2650</v>
      </c>
      <c r="D321" s="33" t="s">
        <v>41</v>
      </c>
      <c r="E321" s="14">
        <v>42461</v>
      </c>
      <c r="F321" s="14">
        <v>43182</v>
      </c>
    </row>
    <row r="322" spans="1:6" ht="30" customHeight="1" x14ac:dyDescent="0.25">
      <c r="A322" s="55" t="s">
        <v>1807</v>
      </c>
      <c r="B322" s="82" t="s">
        <v>1808</v>
      </c>
      <c r="C322" s="83" t="s">
        <v>1809</v>
      </c>
      <c r="D322" s="13" t="s">
        <v>1810</v>
      </c>
      <c r="E322" s="14">
        <v>42789</v>
      </c>
      <c r="F322" s="14">
        <v>42789</v>
      </c>
    </row>
    <row r="323" spans="1:6" ht="36.75" customHeight="1" x14ac:dyDescent="0.25">
      <c r="A323" s="136" t="s">
        <v>1807</v>
      </c>
      <c r="B323" s="137" t="s">
        <v>1811</v>
      </c>
      <c r="C323" s="138" t="s">
        <v>2406</v>
      </c>
      <c r="D323" s="13">
        <v>1000</v>
      </c>
      <c r="E323" s="14">
        <v>43181</v>
      </c>
      <c r="F323" s="14">
        <v>43181</v>
      </c>
    </row>
    <row r="324" spans="1:6" ht="30.75" customHeight="1" x14ac:dyDescent="0.25">
      <c r="A324" s="136" t="s">
        <v>1807</v>
      </c>
      <c r="B324" s="137" t="s">
        <v>1813</v>
      </c>
      <c r="C324" s="138" t="s">
        <v>1812</v>
      </c>
      <c r="D324" s="13">
        <v>1000</v>
      </c>
      <c r="E324" s="14">
        <v>37073</v>
      </c>
      <c r="F324" s="14">
        <v>43181</v>
      </c>
    </row>
    <row r="325" spans="1:6" ht="30.75" customHeight="1" x14ac:dyDescent="0.25">
      <c r="A325" s="136" t="s">
        <v>1807</v>
      </c>
      <c r="B325" s="137" t="s">
        <v>2640</v>
      </c>
      <c r="C325" s="138" t="s">
        <v>2639</v>
      </c>
      <c r="D325" s="13">
        <v>3000</v>
      </c>
      <c r="E325" s="14">
        <v>42405</v>
      </c>
      <c r="F325" s="14">
        <v>43181</v>
      </c>
    </row>
    <row r="326" spans="1:6" ht="27.75" customHeight="1" x14ac:dyDescent="0.25">
      <c r="A326" s="136" t="s">
        <v>1803</v>
      </c>
      <c r="B326" s="137" t="s">
        <v>2641</v>
      </c>
      <c r="C326" s="138">
        <v>34101</v>
      </c>
      <c r="D326" s="13">
        <v>750</v>
      </c>
      <c r="E326" s="14">
        <v>39661</v>
      </c>
      <c r="F326" s="14">
        <v>43181</v>
      </c>
    </row>
    <row r="327" spans="1:6" ht="15.75" customHeight="1" x14ac:dyDescent="0.25">
      <c r="A327" s="136" t="s">
        <v>2643</v>
      </c>
      <c r="B327" s="137" t="s">
        <v>1806</v>
      </c>
      <c r="C327" s="138" t="s">
        <v>1805</v>
      </c>
      <c r="D327" s="13">
        <v>200</v>
      </c>
      <c r="E327" s="14"/>
      <c r="F327" s="14">
        <v>43181</v>
      </c>
    </row>
    <row r="328" spans="1:6" ht="15" customHeight="1" x14ac:dyDescent="0.25">
      <c r="A328" s="136" t="s">
        <v>1795</v>
      </c>
      <c r="B328" s="137" t="s">
        <v>634</v>
      </c>
      <c r="C328" s="138">
        <v>62642</v>
      </c>
      <c r="D328" s="13">
        <v>500</v>
      </c>
      <c r="E328" s="14">
        <v>38808</v>
      </c>
      <c r="F328" s="14">
        <v>43181</v>
      </c>
    </row>
    <row r="329" spans="1:6" ht="15" customHeight="1" x14ac:dyDescent="0.25">
      <c r="A329" s="136" t="s">
        <v>1795</v>
      </c>
      <c r="B329" s="137" t="s">
        <v>1796</v>
      </c>
      <c r="C329" s="138" t="s">
        <v>1797</v>
      </c>
      <c r="D329" s="13" t="s">
        <v>35</v>
      </c>
      <c r="E329" s="14">
        <v>38231</v>
      </c>
      <c r="F329" s="14">
        <v>43181</v>
      </c>
    </row>
    <row r="330" spans="1:6" ht="11.25" customHeight="1" x14ac:dyDescent="0.25">
      <c r="A330" s="136" t="s">
        <v>1795</v>
      </c>
      <c r="B330" s="137" t="s">
        <v>1798</v>
      </c>
      <c r="C330" s="138" t="s">
        <v>1799</v>
      </c>
      <c r="D330" s="13" t="s">
        <v>35</v>
      </c>
      <c r="E330" s="14">
        <v>38808</v>
      </c>
      <c r="F330" s="14">
        <v>43181</v>
      </c>
    </row>
    <row r="331" spans="1:6" ht="11.25" customHeight="1" x14ac:dyDescent="0.25">
      <c r="A331" s="136" t="s">
        <v>1788</v>
      </c>
      <c r="B331" s="137" t="s">
        <v>1789</v>
      </c>
      <c r="C331" s="138" t="s">
        <v>1790</v>
      </c>
      <c r="D331" s="13">
        <v>1000</v>
      </c>
      <c r="E331" s="14">
        <v>37926</v>
      </c>
      <c r="F331" s="14">
        <v>43182</v>
      </c>
    </row>
    <row r="332" spans="1:6" ht="12.75" customHeight="1" x14ac:dyDescent="0.25">
      <c r="A332" s="136" t="s">
        <v>1788</v>
      </c>
      <c r="B332" s="137" t="s">
        <v>1791</v>
      </c>
      <c r="C332" s="138" t="s">
        <v>1792</v>
      </c>
      <c r="D332" s="13" t="s">
        <v>41</v>
      </c>
      <c r="E332" s="14">
        <v>37926</v>
      </c>
      <c r="F332" s="14">
        <v>43182</v>
      </c>
    </row>
    <row r="333" spans="1:6" ht="14.25" customHeight="1" x14ac:dyDescent="0.25">
      <c r="A333" s="136" t="s">
        <v>1788</v>
      </c>
      <c r="B333" s="137" t="s">
        <v>1793</v>
      </c>
      <c r="C333" s="138" t="s">
        <v>1794</v>
      </c>
      <c r="D333" s="13" t="s">
        <v>41</v>
      </c>
      <c r="E333" s="14">
        <v>43182</v>
      </c>
      <c r="F333" s="14">
        <v>43182</v>
      </c>
    </row>
    <row r="334" spans="1:6" ht="26.25" customHeight="1" x14ac:dyDescent="0.25">
      <c r="A334" s="136" t="s">
        <v>1783</v>
      </c>
      <c r="B334" s="137" t="s">
        <v>1784</v>
      </c>
      <c r="C334" s="138" t="s">
        <v>1785</v>
      </c>
      <c r="D334" s="13" t="s">
        <v>41</v>
      </c>
      <c r="E334" s="14">
        <v>36526</v>
      </c>
      <c r="F334" s="14">
        <v>43181</v>
      </c>
    </row>
    <row r="335" spans="1:6" ht="14.25" customHeight="1" x14ac:dyDescent="0.25">
      <c r="A335" s="55" t="s">
        <v>1520</v>
      </c>
      <c r="B335" s="82" t="s">
        <v>1521</v>
      </c>
      <c r="C335" s="83" t="s">
        <v>1522</v>
      </c>
      <c r="D335" s="13">
        <v>4000</v>
      </c>
      <c r="E335" s="14">
        <v>42405</v>
      </c>
      <c r="F335" s="14">
        <v>42405</v>
      </c>
    </row>
    <row r="336" spans="1:6" ht="34.5" customHeight="1" x14ac:dyDescent="0.25">
      <c r="A336" s="136" t="s">
        <v>1923</v>
      </c>
      <c r="B336" s="137" t="s">
        <v>1740</v>
      </c>
      <c r="C336" s="138" t="s">
        <v>1741</v>
      </c>
      <c r="D336" s="13" t="s">
        <v>22</v>
      </c>
      <c r="E336" s="14">
        <v>42405</v>
      </c>
      <c r="F336" s="14">
        <v>43178</v>
      </c>
    </row>
    <row r="337" spans="1:6" ht="34.5" customHeight="1" x14ac:dyDescent="0.25">
      <c r="A337" s="136" t="s">
        <v>1520</v>
      </c>
      <c r="B337" s="137" t="s">
        <v>1742</v>
      </c>
      <c r="C337" s="138" t="s">
        <v>1743</v>
      </c>
      <c r="D337" s="13" t="s">
        <v>934</v>
      </c>
      <c r="E337" s="14">
        <v>42405</v>
      </c>
      <c r="F337" s="14">
        <v>43178</v>
      </c>
    </row>
    <row r="338" spans="1:6" ht="28.5" customHeight="1" x14ac:dyDescent="0.25">
      <c r="A338" s="136" t="s">
        <v>1520</v>
      </c>
      <c r="B338" s="137" t="s">
        <v>1744</v>
      </c>
      <c r="C338" s="138" t="s">
        <v>1745</v>
      </c>
      <c r="D338" s="13" t="s">
        <v>22</v>
      </c>
      <c r="E338" s="14">
        <v>43182</v>
      </c>
      <c r="F338" s="14">
        <v>43182</v>
      </c>
    </row>
    <row r="339" spans="1:6" ht="28.5" customHeight="1" x14ac:dyDescent="0.25">
      <c r="A339" s="136" t="s">
        <v>1520</v>
      </c>
      <c r="B339" s="137" t="s">
        <v>1746</v>
      </c>
      <c r="C339" s="138" t="s">
        <v>1747</v>
      </c>
      <c r="D339" s="13" t="s">
        <v>881</v>
      </c>
      <c r="E339" s="14">
        <v>42405</v>
      </c>
      <c r="F339" s="14">
        <v>43178</v>
      </c>
    </row>
    <row r="340" spans="1:6" ht="15" customHeight="1" x14ac:dyDescent="0.25">
      <c r="A340" s="55" t="s">
        <v>1520</v>
      </c>
      <c r="B340" s="82" t="s">
        <v>1748</v>
      </c>
      <c r="C340" s="83">
        <v>97847</v>
      </c>
      <c r="D340" s="13">
        <v>3250</v>
      </c>
      <c r="E340" s="14">
        <v>41456</v>
      </c>
      <c r="F340" s="14">
        <v>42405</v>
      </c>
    </row>
    <row r="341" spans="1:6" ht="15" customHeight="1" x14ac:dyDescent="0.25">
      <c r="A341" s="55" t="s">
        <v>1520</v>
      </c>
      <c r="B341" s="82" t="s">
        <v>1749</v>
      </c>
      <c r="C341" s="83" t="s">
        <v>1750</v>
      </c>
      <c r="D341" s="13">
        <v>5000</v>
      </c>
      <c r="E341" s="14">
        <v>42793</v>
      </c>
      <c r="F341" s="14">
        <v>42793</v>
      </c>
    </row>
    <row r="342" spans="1:6" ht="15" customHeight="1" x14ac:dyDescent="0.25">
      <c r="A342" s="55" t="s">
        <v>1520</v>
      </c>
      <c r="B342" s="82" t="s">
        <v>1446</v>
      </c>
      <c r="C342" s="83" t="s">
        <v>2409</v>
      </c>
      <c r="D342" s="13">
        <v>6500</v>
      </c>
      <c r="E342" s="14">
        <v>42793</v>
      </c>
      <c r="F342" s="14">
        <v>42793</v>
      </c>
    </row>
    <row r="343" spans="1:6" ht="28.5" customHeight="1" x14ac:dyDescent="0.25">
      <c r="A343" s="136" t="s">
        <v>1520</v>
      </c>
      <c r="B343" s="137" t="s">
        <v>1751</v>
      </c>
      <c r="C343" s="138" t="s">
        <v>1752</v>
      </c>
      <c r="D343" s="13">
        <v>2500</v>
      </c>
      <c r="E343" s="14">
        <v>42405</v>
      </c>
      <c r="F343" s="14">
        <v>43178</v>
      </c>
    </row>
    <row r="344" spans="1:6" ht="45.75" customHeight="1" x14ac:dyDescent="0.25">
      <c r="A344" s="136" t="s">
        <v>1520</v>
      </c>
      <c r="B344" s="137" t="s">
        <v>2410</v>
      </c>
      <c r="C344" s="138" t="s">
        <v>1754</v>
      </c>
      <c r="D344" s="13" t="s">
        <v>625</v>
      </c>
      <c r="E344" s="14">
        <v>43178</v>
      </c>
      <c r="F344" s="14">
        <v>43178</v>
      </c>
    </row>
    <row r="345" spans="1:6" ht="11.25" customHeight="1" x14ac:dyDescent="0.25">
      <c r="A345" s="136" t="s">
        <v>1520</v>
      </c>
      <c r="B345" s="137" t="s">
        <v>1755</v>
      </c>
      <c r="C345" s="138" t="s">
        <v>1756</v>
      </c>
      <c r="D345" s="13" t="s">
        <v>1757</v>
      </c>
      <c r="E345" s="14">
        <v>41061</v>
      </c>
      <c r="F345" s="14">
        <v>43178</v>
      </c>
    </row>
    <row r="346" spans="1:6" ht="11.25" customHeight="1" x14ac:dyDescent="0.25">
      <c r="A346" s="136" t="s">
        <v>1520</v>
      </c>
      <c r="B346" s="137" t="s">
        <v>1755</v>
      </c>
      <c r="C346" s="138" t="s">
        <v>1758</v>
      </c>
      <c r="D346" s="13" t="s">
        <v>1757</v>
      </c>
      <c r="E346" s="14">
        <v>41061</v>
      </c>
      <c r="F346" s="14">
        <v>43178</v>
      </c>
    </row>
    <row r="347" spans="1:6" ht="11.25" customHeight="1" x14ac:dyDescent="0.25">
      <c r="A347" s="136" t="s">
        <v>1520</v>
      </c>
      <c r="B347" s="137" t="s">
        <v>1759</v>
      </c>
      <c r="C347" s="138" t="s">
        <v>1760</v>
      </c>
      <c r="D347" s="13" t="s">
        <v>35</v>
      </c>
      <c r="E347" s="14">
        <v>38384</v>
      </c>
      <c r="F347" s="14">
        <v>43181</v>
      </c>
    </row>
    <row r="348" spans="1:6" ht="30.75" customHeight="1" x14ac:dyDescent="0.25">
      <c r="A348" s="136" t="s">
        <v>1520</v>
      </c>
      <c r="B348" s="137" t="s">
        <v>1761</v>
      </c>
      <c r="C348" s="138" t="s">
        <v>1762</v>
      </c>
      <c r="D348" s="13" t="s">
        <v>143</v>
      </c>
      <c r="E348" s="14">
        <v>42405</v>
      </c>
      <c r="F348" s="14">
        <v>43178</v>
      </c>
    </row>
    <row r="349" spans="1:6" ht="11.25" customHeight="1" x14ac:dyDescent="0.25">
      <c r="A349" s="136" t="s">
        <v>1520</v>
      </c>
      <c r="B349" s="137" t="s">
        <v>1738</v>
      </c>
      <c r="C349" s="138" t="s">
        <v>1765</v>
      </c>
      <c r="D349" s="13" t="s">
        <v>127</v>
      </c>
      <c r="E349" s="14">
        <v>42040</v>
      </c>
      <c r="F349" s="14">
        <v>43178</v>
      </c>
    </row>
    <row r="350" spans="1:6" ht="41.25" customHeight="1" x14ac:dyDescent="0.25">
      <c r="A350" s="136" t="s">
        <v>1520</v>
      </c>
      <c r="B350" s="137" t="s">
        <v>1738</v>
      </c>
      <c r="C350" s="138" t="s">
        <v>1766</v>
      </c>
      <c r="D350" s="13" t="s">
        <v>127</v>
      </c>
      <c r="E350" s="14">
        <v>42040</v>
      </c>
      <c r="F350" s="14">
        <v>43178</v>
      </c>
    </row>
    <row r="351" spans="1:6" ht="41.25" customHeight="1" x14ac:dyDescent="0.25">
      <c r="A351" s="136" t="s">
        <v>1520</v>
      </c>
      <c r="B351" s="137" t="s">
        <v>1738</v>
      </c>
      <c r="C351" s="138" t="s">
        <v>1767</v>
      </c>
      <c r="D351" s="13" t="s">
        <v>127</v>
      </c>
      <c r="E351" s="14">
        <v>42040</v>
      </c>
      <c r="F351" s="14">
        <v>43178</v>
      </c>
    </row>
    <row r="352" spans="1:6" ht="41.25" customHeight="1" x14ac:dyDescent="0.25">
      <c r="A352" s="136" t="s">
        <v>1520</v>
      </c>
      <c r="B352" s="137" t="s">
        <v>1738</v>
      </c>
      <c r="C352" s="138" t="s">
        <v>1768</v>
      </c>
      <c r="D352" s="13" t="s">
        <v>127</v>
      </c>
      <c r="E352" s="14">
        <v>42040</v>
      </c>
      <c r="F352" s="14">
        <v>43178</v>
      </c>
    </row>
    <row r="353" spans="1:6" ht="41.25" customHeight="1" x14ac:dyDescent="0.25">
      <c r="A353" s="136" t="s">
        <v>1520</v>
      </c>
      <c r="B353" s="137" t="s">
        <v>1738</v>
      </c>
      <c r="C353" s="138" t="s">
        <v>1769</v>
      </c>
      <c r="D353" s="13" t="s">
        <v>127</v>
      </c>
      <c r="E353" s="14">
        <v>42040</v>
      </c>
      <c r="F353" s="14">
        <v>43178</v>
      </c>
    </row>
    <row r="354" spans="1:6" ht="41.25" customHeight="1" x14ac:dyDescent="0.25">
      <c r="A354" s="136" t="s">
        <v>1520</v>
      </c>
      <c r="B354" s="137" t="s">
        <v>1738</v>
      </c>
      <c r="C354" s="138" t="s">
        <v>1770</v>
      </c>
      <c r="D354" s="13" t="s">
        <v>127</v>
      </c>
      <c r="E354" s="14">
        <v>42040</v>
      </c>
      <c r="F354" s="14">
        <v>43178</v>
      </c>
    </row>
    <row r="355" spans="1:6" ht="41.25" customHeight="1" x14ac:dyDescent="0.25">
      <c r="A355" s="136" t="s">
        <v>1520</v>
      </c>
      <c r="B355" s="137" t="s">
        <v>1738</v>
      </c>
      <c r="C355" s="138" t="s">
        <v>1739</v>
      </c>
      <c r="D355" s="13" t="s">
        <v>127</v>
      </c>
      <c r="E355" s="14">
        <v>42040</v>
      </c>
      <c r="F355" s="14">
        <v>43178</v>
      </c>
    </row>
    <row r="356" spans="1:6" ht="30" customHeight="1" x14ac:dyDescent="0.25">
      <c r="A356" s="136" t="s">
        <v>1878</v>
      </c>
      <c r="B356" s="137" t="s">
        <v>2970</v>
      </c>
      <c r="C356" s="138" t="s">
        <v>2971</v>
      </c>
      <c r="D356" s="13">
        <v>900</v>
      </c>
      <c r="E356" s="14">
        <v>43182</v>
      </c>
      <c r="F356" s="14">
        <v>43182</v>
      </c>
    </row>
    <row r="357" spans="1:6" ht="41.25" customHeight="1" x14ac:dyDescent="0.25">
      <c r="A357" s="55" t="s">
        <v>1520</v>
      </c>
      <c r="B357" s="82" t="s">
        <v>1771</v>
      </c>
      <c r="C357" s="83" t="s">
        <v>1772</v>
      </c>
      <c r="D357" s="13" t="s">
        <v>625</v>
      </c>
      <c r="E357" s="14">
        <v>42405</v>
      </c>
      <c r="F357" s="14">
        <v>42793</v>
      </c>
    </row>
    <row r="358" spans="1:6" ht="12" customHeight="1" x14ac:dyDescent="0.25">
      <c r="A358" s="136" t="s">
        <v>1520</v>
      </c>
      <c r="B358" s="137" t="s">
        <v>1773</v>
      </c>
      <c r="C358" s="138" t="s">
        <v>1774</v>
      </c>
      <c r="D358" s="13" t="s">
        <v>625</v>
      </c>
      <c r="E358" s="14">
        <v>42405</v>
      </c>
      <c r="F358" s="14">
        <v>43178</v>
      </c>
    </row>
    <row r="359" spans="1:6" ht="30" customHeight="1" x14ac:dyDescent="0.25">
      <c r="A359" s="55" t="s">
        <v>1520</v>
      </c>
      <c r="B359" s="82" t="s">
        <v>2411</v>
      </c>
      <c r="C359" s="83" t="s">
        <v>2412</v>
      </c>
      <c r="D359" s="13">
        <v>2000</v>
      </c>
      <c r="E359" s="14">
        <v>42793</v>
      </c>
      <c r="F359" s="14">
        <v>42793</v>
      </c>
    </row>
    <row r="360" spans="1:6" ht="11.25" customHeight="1" x14ac:dyDescent="0.25">
      <c r="A360" s="55" t="s">
        <v>1520</v>
      </c>
      <c r="B360" s="82" t="s">
        <v>1777</v>
      </c>
      <c r="C360" s="83" t="s">
        <v>1778</v>
      </c>
      <c r="D360" s="13" t="s">
        <v>51</v>
      </c>
      <c r="E360" s="14" t="s">
        <v>57</v>
      </c>
      <c r="F360" s="14">
        <v>42405</v>
      </c>
    </row>
    <row r="361" spans="1:6" ht="11.25" customHeight="1" x14ac:dyDescent="0.25">
      <c r="A361" s="136" t="s">
        <v>1520</v>
      </c>
      <c r="B361" s="137" t="s">
        <v>1738</v>
      </c>
      <c r="C361" s="138" t="s">
        <v>1779</v>
      </c>
      <c r="D361" s="13" t="s">
        <v>127</v>
      </c>
      <c r="E361" s="14">
        <v>42040</v>
      </c>
      <c r="F361" s="14">
        <v>43178</v>
      </c>
    </row>
    <row r="362" spans="1:6" ht="11.25" customHeight="1" x14ac:dyDescent="0.25">
      <c r="A362" s="136" t="s">
        <v>1520</v>
      </c>
      <c r="B362" s="137" t="s">
        <v>1746</v>
      </c>
      <c r="C362" s="138" t="s">
        <v>1780</v>
      </c>
      <c r="D362" s="13" t="s">
        <v>881</v>
      </c>
      <c r="E362" s="14">
        <v>42405</v>
      </c>
      <c r="F362" s="14">
        <v>43178</v>
      </c>
    </row>
    <row r="363" spans="1:6" ht="11.25" customHeight="1" x14ac:dyDescent="0.25">
      <c r="A363" s="136" t="s">
        <v>1520</v>
      </c>
      <c r="B363" s="137" t="s">
        <v>1781</v>
      </c>
      <c r="C363" s="138">
        <v>1870</v>
      </c>
      <c r="D363" s="13" t="s">
        <v>1782</v>
      </c>
      <c r="E363" s="14">
        <v>42405</v>
      </c>
      <c r="F363" s="14">
        <v>43178</v>
      </c>
    </row>
    <row r="364" spans="1:6" ht="11.25" customHeight="1" x14ac:dyDescent="0.25">
      <c r="A364" s="55" t="s">
        <v>2407</v>
      </c>
      <c r="B364" s="82" t="s">
        <v>1622</v>
      </c>
      <c r="C364" s="83">
        <v>101442328</v>
      </c>
      <c r="D364" s="13">
        <v>1000</v>
      </c>
      <c r="E364" s="14">
        <v>42186</v>
      </c>
      <c r="F364" s="14">
        <v>42793</v>
      </c>
    </row>
    <row r="365" spans="1:6" ht="11.25" customHeight="1" x14ac:dyDescent="0.25">
      <c r="A365" s="55" t="s">
        <v>2407</v>
      </c>
      <c r="B365" s="82" t="s">
        <v>1622</v>
      </c>
      <c r="C365" s="83">
        <v>100962788</v>
      </c>
      <c r="D365" s="13">
        <v>1000</v>
      </c>
      <c r="E365" s="14">
        <v>41395</v>
      </c>
      <c r="F365" s="14">
        <v>42793</v>
      </c>
    </row>
    <row r="366" spans="1:6" ht="11.25" customHeight="1" x14ac:dyDescent="0.25">
      <c r="A366" s="55" t="s">
        <v>2407</v>
      </c>
      <c r="B366" s="82" t="s">
        <v>1622</v>
      </c>
      <c r="C366" s="83">
        <v>101418787</v>
      </c>
      <c r="D366" s="13">
        <v>1000</v>
      </c>
      <c r="E366" s="14">
        <v>42125</v>
      </c>
      <c r="F366" s="14">
        <v>42793</v>
      </c>
    </row>
    <row r="367" spans="1:6" ht="11.25" customHeight="1" x14ac:dyDescent="0.25">
      <c r="A367" s="136" t="s">
        <v>2407</v>
      </c>
      <c r="B367" s="137" t="s">
        <v>1622</v>
      </c>
      <c r="C367" s="138">
        <v>101601993</v>
      </c>
      <c r="D367" s="13">
        <v>1000</v>
      </c>
      <c r="E367" s="14">
        <v>42583</v>
      </c>
      <c r="F367" s="14">
        <v>43181</v>
      </c>
    </row>
    <row r="368" spans="1:6" ht="11.25" customHeight="1" x14ac:dyDescent="0.25">
      <c r="A368" s="136" t="s">
        <v>2407</v>
      </c>
      <c r="B368" s="137" t="s">
        <v>1622</v>
      </c>
      <c r="C368" s="138">
        <v>101638707</v>
      </c>
      <c r="D368" s="13">
        <v>1000</v>
      </c>
      <c r="E368" s="14">
        <v>42675</v>
      </c>
      <c r="F368" s="14">
        <v>43178</v>
      </c>
    </row>
    <row r="369" spans="1:6" ht="11.25" customHeight="1" x14ac:dyDescent="0.25">
      <c r="A369" s="55" t="s">
        <v>2407</v>
      </c>
      <c r="B369" s="82" t="s">
        <v>1622</v>
      </c>
      <c r="C369" s="83">
        <v>101638705</v>
      </c>
      <c r="D369" s="13">
        <v>1000</v>
      </c>
      <c r="E369" s="14">
        <v>42675</v>
      </c>
      <c r="F369" s="14">
        <v>42793</v>
      </c>
    </row>
    <row r="370" spans="1:6" ht="11.25" customHeight="1" x14ac:dyDescent="0.25">
      <c r="A370" s="136" t="s">
        <v>2407</v>
      </c>
      <c r="B370" s="137" t="s">
        <v>1622</v>
      </c>
      <c r="C370" s="138">
        <v>101591855</v>
      </c>
      <c r="D370" s="13">
        <v>1000</v>
      </c>
      <c r="E370" s="14">
        <v>42491</v>
      </c>
      <c r="F370" s="14">
        <v>43178</v>
      </c>
    </row>
    <row r="371" spans="1:6" ht="14.25" customHeight="1" x14ac:dyDescent="0.25">
      <c r="A371" s="136" t="s">
        <v>2407</v>
      </c>
      <c r="B371" s="137" t="s">
        <v>1706</v>
      </c>
      <c r="C371" s="138">
        <v>101490245</v>
      </c>
      <c r="D371" s="13">
        <v>1000</v>
      </c>
      <c r="E371" s="14">
        <v>42278</v>
      </c>
      <c r="F371" s="14">
        <v>43187</v>
      </c>
    </row>
    <row r="372" spans="1:6" ht="28.5" customHeight="1" x14ac:dyDescent="0.25">
      <c r="A372" s="55" t="s">
        <v>2407</v>
      </c>
      <c r="B372" s="82" t="s">
        <v>1706</v>
      </c>
      <c r="C372" s="83">
        <v>101401338</v>
      </c>
      <c r="D372" s="13">
        <v>1000</v>
      </c>
      <c r="E372" s="14">
        <v>42095</v>
      </c>
      <c r="F372" s="14">
        <v>42793</v>
      </c>
    </row>
    <row r="373" spans="1:6" ht="42.75" customHeight="1" x14ac:dyDescent="0.25">
      <c r="A373" s="55" t="s">
        <v>2407</v>
      </c>
      <c r="B373" s="82" t="s">
        <v>1706</v>
      </c>
      <c r="C373" s="83">
        <v>101401339</v>
      </c>
      <c r="D373" s="13">
        <v>1000</v>
      </c>
      <c r="E373" s="14">
        <v>42095</v>
      </c>
      <c r="F373" s="14">
        <v>42793</v>
      </c>
    </row>
    <row r="374" spans="1:6" ht="30" customHeight="1" x14ac:dyDescent="0.25">
      <c r="A374" s="136" t="s">
        <v>2407</v>
      </c>
      <c r="B374" s="137" t="s">
        <v>1706</v>
      </c>
      <c r="C374" s="138">
        <v>101702848</v>
      </c>
      <c r="D374" s="13">
        <v>1000</v>
      </c>
      <c r="E374" s="14">
        <v>42767</v>
      </c>
      <c r="F374" s="14">
        <v>43178</v>
      </c>
    </row>
    <row r="375" spans="1:6" ht="28.5" customHeight="1" x14ac:dyDescent="0.25">
      <c r="A375" s="136" t="s">
        <v>2936</v>
      </c>
      <c r="B375" s="137" t="s">
        <v>2937</v>
      </c>
      <c r="C375" s="138">
        <v>76107001</v>
      </c>
      <c r="D375" s="13">
        <v>1000</v>
      </c>
      <c r="E375" s="14">
        <v>43009</v>
      </c>
      <c r="F375" s="14">
        <v>43178</v>
      </c>
    </row>
    <row r="376" spans="1:6" ht="28.5" customHeight="1" x14ac:dyDescent="0.25">
      <c r="A376" s="136" t="s">
        <v>2936</v>
      </c>
      <c r="B376" s="137" t="s">
        <v>1705</v>
      </c>
      <c r="C376" s="138">
        <v>101676957</v>
      </c>
      <c r="D376" s="13">
        <v>1000</v>
      </c>
      <c r="E376" s="14">
        <v>42217</v>
      </c>
      <c r="F376" s="14">
        <v>43178</v>
      </c>
    </row>
    <row r="377" spans="1:6" ht="13.5" customHeight="1" x14ac:dyDescent="0.25">
      <c r="A377" s="136" t="s">
        <v>2407</v>
      </c>
      <c r="B377" s="137" t="s">
        <v>1706</v>
      </c>
      <c r="C377" s="138">
        <v>101638841</v>
      </c>
      <c r="D377" s="13">
        <v>1000</v>
      </c>
      <c r="E377" s="14">
        <v>42675</v>
      </c>
      <c r="F377" s="14">
        <v>43178</v>
      </c>
    </row>
    <row r="378" spans="1:6" ht="13.5" customHeight="1" x14ac:dyDescent="0.25">
      <c r="A378" s="55" t="s">
        <v>2407</v>
      </c>
      <c r="B378" s="82" t="s">
        <v>1706</v>
      </c>
      <c r="C378" s="83">
        <v>101638848</v>
      </c>
      <c r="D378" s="13">
        <v>1000</v>
      </c>
      <c r="E378" s="14">
        <v>42675</v>
      </c>
      <c r="F378" s="14">
        <v>42793</v>
      </c>
    </row>
    <row r="379" spans="1:6" ht="13.5" customHeight="1" x14ac:dyDescent="0.25">
      <c r="A379" s="55" t="s">
        <v>2407</v>
      </c>
      <c r="B379" s="82" t="s">
        <v>1706</v>
      </c>
      <c r="C379" s="83">
        <v>101638849</v>
      </c>
      <c r="D379" s="13">
        <v>1000</v>
      </c>
      <c r="E379" s="14">
        <v>42675</v>
      </c>
      <c r="F379" s="14">
        <v>42793</v>
      </c>
    </row>
    <row r="380" spans="1:6" ht="13.5" customHeight="1" x14ac:dyDescent="0.25">
      <c r="A380" s="136" t="s">
        <v>2407</v>
      </c>
      <c r="B380" s="137" t="s">
        <v>1705</v>
      </c>
      <c r="C380" s="138">
        <v>101615237</v>
      </c>
      <c r="D380" s="13">
        <v>1000</v>
      </c>
      <c r="E380" s="14">
        <v>42583</v>
      </c>
      <c r="F380" s="14">
        <v>43187</v>
      </c>
    </row>
    <row r="381" spans="1:6" ht="13.5" customHeight="1" x14ac:dyDescent="0.25">
      <c r="A381" s="136" t="s">
        <v>2407</v>
      </c>
      <c r="B381" s="137" t="s">
        <v>1705</v>
      </c>
      <c r="C381" s="138">
        <v>101442327</v>
      </c>
      <c r="D381" s="13">
        <v>1000</v>
      </c>
      <c r="E381" s="14" t="s">
        <v>2408</v>
      </c>
      <c r="F381" s="14">
        <v>43181</v>
      </c>
    </row>
    <row r="382" spans="1:6" ht="30" customHeight="1" x14ac:dyDescent="0.25">
      <c r="A382" s="55" t="s">
        <v>2407</v>
      </c>
      <c r="B382" s="82" t="s">
        <v>1705</v>
      </c>
      <c r="C382" s="83">
        <v>101702874</v>
      </c>
      <c r="D382" s="13">
        <v>1000</v>
      </c>
      <c r="E382" s="14">
        <v>42767</v>
      </c>
      <c r="F382" s="14">
        <v>42793</v>
      </c>
    </row>
    <row r="383" spans="1:6" ht="30" customHeight="1" x14ac:dyDescent="0.25">
      <c r="A383" s="55" t="s">
        <v>2407</v>
      </c>
      <c r="B383" s="82" t="s">
        <v>1705</v>
      </c>
      <c r="C383" s="83">
        <v>101702844</v>
      </c>
      <c r="D383" s="13">
        <v>1000</v>
      </c>
      <c r="E383" s="14">
        <v>42767</v>
      </c>
      <c r="F383" s="14">
        <v>42793</v>
      </c>
    </row>
    <row r="384" spans="1:6" ht="30" customHeight="1" x14ac:dyDescent="0.25">
      <c r="A384" s="136" t="s">
        <v>2407</v>
      </c>
      <c r="B384" s="137" t="s">
        <v>1705</v>
      </c>
      <c r="C384" s="138">
        <v>101702876</v>
      </c>
      <c r="D384" s="13">
        <v>1000</v>
      </c>
      <c r="E384" s="14">
        <v>42767</v>
      </c>
      <c r="F384" s="14">
        <v>43178</v>
      </c>
    </row>
    <row r="385" spans="1:6" ht="30" customHeight="1" x14ac:dyDescent="0.25">
      <c r="A385" s="136" t="s">
        <v>2407</v>
      </c>
      <c r="B385" s="137" t="s">
        <v>1707</v>
      </c>
      <c r="C385" s="138">
        <v>101442329</v>
      </c>
      <c r="D385" s="13">
        <v>1000</v>
      </c>
      <c r="E385" s="14">
        <v>42186</v>
      </c>
      <c r="F385" s="14">
        <v>43181</v>
      </c>
    </row>
    <row r="386" spans="1:6" ht="30" customHeight="1" x14ac:dyDescent="0.25">
      <c r="A386" s="136" t="s">
        <v>2407</v>
      </c>
      <c r="B386" s="137" t="s">
        <v>1707</v>
      </c>
      <c r="C386" s="138">
        <v>101551311</v>
      </c>
      <c r="D386" s="13">
        <v>1000</v>
      </c>
      <c r="E386" s="14">
        <v>42430</v>
      </c>
      <c r="F386" s="14">
        <v>43178</v>
      </c>
    </row>
    <row r="387" spans="1:6" ht="30" customHeight="1" x14ac:dyDescent="0.25">
      <c r="A387" s="136" t="s">
        <v>2407</v>
      </c>
      <c r="B387" s="137" t="s">
        <v>1707</v>
      </c>
      <c r="C387" s="138">
        <v>101597268</v>
      </c>
      <c r="D387" s="13">
        <v>1000</v>
      </c>
      <c r="E387" s="14">
        <v>42522</v>
      </c>
      <c r="F387" s="14">
        <v>43178</v>
      </c>
    </row>
    <row r="388" spans="1:6" ht="14.25" customHeight="1" x14ac:dyDescent="0.25">
      <c r="A388" s="136" t="s">
        <v>1683</v>
      </c>
      <c r="B388" s="137" t="s">
        <v>1622</v>
      </c>
      <c r="C388" s="138">
        <v>100800624</v>
      </c>
      <c r="D388" s="13">
        <v>1000</v>
      </c>
      <c r="E388" s="14">
        <v>40940</v>
      </c>
      <c r="F388" s="14">
        <v>43178</v>
      </c>
    </row>
    <row r="389" spans="1:6" ht="30" customHeight="1" x14ac:dyDescent="0.25">
      <c r="A389" s="55" t="s">
        <v>2407</v>
      </c>
      <c r="B389" s="82" t="s">
        <v>1707</v>
      </c>
      <c r="C389" s="83">
        <v>101551312</v>
      </c>
      <c r="D389" s="13">
        <v>1000</v>
      </c>
      <c r="E389" s="14">
        <v>42430</v>
      </c>
      <c r="F389" s="14">
        <v>42793</v>
      </c>
    </row>
    <row r="390" spans="1:6" ht="30" customHeight="1" x14ac:dyDescent="0.25">
      <c r="A390" s="55" t="s">
        <v>2407</v>
      </c>
      <c r="B390" s="82" t="s">
        <v>1707</v>
      </c>
      <c r="C390" s="83">
        <v>101466012</v>
      </c>
      <c r="D390" s="13">
        <v>1000</v>
      </c>
      <c r="E390" s="14">
        <v>42217</v>
      </c>
      <c r="F390" s="14">
        <v>42793</v>
      </c>
    </row>
    <row r="391" spans="1:6" ht="30" customHeight="1" x14ac:dyDescent="0.25">
      <c r="A391" s="136" t="s">
        <v>2407</v>
      </c>
      <c r="B391" s="137" t="s">
        <v>1710</v>
      </c>
      <c r="C391" s="138">
        <v>201956795</v>
      </c>
      <c r="D391" s="13">
        <v>2000</v>
      </c>
      <c r="E391" s="14">
        <v>42278</v>
      </c>
      <c r="F391" s="14">
        <v>43178</v>
      </c>
    </row>
    <row r="392" spans="1:6" ht="41.25" customHeight="1" x14ac:dyDescent="0.25">
      <c r="A392" s="136" t="s">
        <v>2407</v>
      </c>
      <c r="B392" s="137" t="s">
        <v>1710</v>
      </c>
      <c r="C392" s="138">
        <v>201984622</v>
      </c>
      <c r="D392" s="13">
        <v>2000</v>
      </c>
      <c r="E392" s="14">
        <v>42339</v>
      </c>
      <c r="F392" s="14">
        <v>43178</v>
      </c>
    </row>
    <row r="393" spans="1:6" ht="29.25" customHeight="1" x14ac:dyDescent="0.25">
      <c r="A393" s="136" t="s">
        <v>2407</v>
      </c>
      <c r="B393" s="137" t="s">
        <v>1710</v>
      </c>
      <c r="C393" s="138">
        <v>201956793</v>
      </c>
      <c r="D393" s="13">
        <v>2000</v>
      </c>
      <c r="E393" s="14">
        <v>42278</v>
      </c>
      <c r="F393" s="14">
        <v>43178</v>
      </c>
    </row>
    <row r="394" spans="1:6" ht="29.25" customHeight="1" x14ac:dyDescent="0.25">
      <c r="A394" s="136" t="s">
        <v>2407</v>
      </c>
      <c r="B394" s="137" t="s">
        <v>1712</v>
      </c>
      <c r="C394" s="138">
        <v>1442850209</v>
      </c>
      <c r="D394" s="13">
        <v>2000</v>
      </c>
      <c r="E394" s="14">
        <v>42795</v>
      </c>
      <c r="F394" s="14">
        <v>43178</v>
      </c>
    </row>
    <row r="395" spans="1:6" ht="29.25" customHeight="1" x14ac:dyDescent="0.25">
      <c r="A395" s="136" t="s">
        <v>2407</v>
      </c>
      <c r="B395" s="137" t="s">
        <v>1712</v>
      </c>
      <c r="C395" s="138">
        <v>1442850210</v>
      </c>
      <c r="D395" s="13">
        <v>2000</v>
      </c>
      <c r="E395" s="14">
        <v>42795</v>
      </c>
      <c r="F395" s="14">
        <v>43178</v>
      </c>
    </row>
    <row r="396" spans="1:6" ht="12" customHeight="1" x14ac:dyDescent="0.25">
      <c r="A396" s="136" t="s">
        <v>2407</v>
      </c>
      <c r="B396" s="137" t="s">
        <v>1710</v>
      </c>
      <c r="C396" s="138">
        <v>201956794</v>
      </c>
      <c r="D396" s="13">
        <v>2000</v>
      </c>
      <c r="E396" s="14">
        <v>42278</v>
      </c>
      <c r="F396" s="14">
        <v>43178</v>
      </c>
    </row>
    <row r="397" spans="1:6" ht="12" customHeight="1" x14ac:dyDescent="0.25">
      <c r="A397" s="136" t="s">
        <v>2407</v>
      </c>
      <c r="B397" s="137" t="s">
        <v>1711</v>
      </c>
      <c r="C397" s="138">
        <v>202047419</v>
      </c>
      <c r="D397" s="13">
        <v>2000</v>
      </c>
      <c r="E397" s="14">
        <v>42461</v>
      </c>
      <c r="F397" s="14">
        <v>43178</v>
      </c>
    </row>
    <row r="398" spans="1:6" ht="12" customHeight="1" x14ac:dyDescent="0.25">
      <c r="A398" s="136" t="s">
        <v>2407</v>
      </c>
      <c r="B398" s="137" t="s">
        <v>1711</v>
      </c>
      <c r="C398" s="138">
        <v>201956445</v>
      </c>
      <c r="D398" s="13">
        <v>2000</v>
      </c>
      <c r="E398" s="14">
        <v>42278</v>
      </c>
      <c r="F398" s="14">
        <v>43178</v>
      </c>
    </row>
    <row r="399" spans="1:6" ht="43.5" customHeight="1" x14ac:dyDescent="0.25">
      <c r="A399" s="55" t="s">
        <v>2407</v>
      </c>
      <c r="B399" s="82" t="s">
        <v>1709</v>
      </c>
      <c r="C399" s="83">
        <v>202069035</v>
      </c>
      <c r="D399" s="13">
        <v>2000</v>
      </c>
      <c r="E399" s="14">
        <v>42491</v>
      </c>
      <c r="F399" s="14">
        <v>42793</v>
      </c>
    </row>
    <row r="400" spans="1:6" ht="43.5" customHeight="1" x14ac:dyDescent="0.25">
      <c r="A400" s="55" t="s">
        <v>2407</v>
      </c>
      <c r="B400" s="82" t="s">
        <v>1709</v>
      </c>
      <c r="C400" s="83">
        <v>202069034</v>
      </c>
      <c r="D400" s="13">
        <v>2000</v>
      </c>
      <c r="E400" s="14">
        <v>42491</v>
      </c>
      <c r="F400" s="14">
        <v>42793</v>
      </c>
    </row>
    <row r="401" spans="1:6" ht="15" customHeight="1" x14ac:dyDescent="0.25">
      <c r="A401" s="55" t="s">
        <v>2407</v>
      </c>
      <c r="B401" s="82" t="s">
        <v>1712</v>
      </c>
      <c r="C401" s="83">
        <v>201597263</v>
      </c>
      <c r="D401" s="13">
        <v>2000</v>
      </c>
      <c r="E401" s="14">
        <v>42005</v>
      </c>
      <c r="F401" s="14">
        <v>42793</v>
      </c>
    </row>
    <row r="402" spans="1:6" ht="15" customHeight="1" x14ac:dyDescent="0.25">
      <c r="A402" s="55" t="s">
        <v>2407</v>
      </c>
      <c r="B402" s="82" t="s">
        <v>1712</v>
      </c>
      <c r="C402" s="83">
        <v>201984789</v>
      </c>
      <c r="D402" s="13">
        <v>2000</v>
      </c>
      <c r="E402" s="14">
        <v>42339</v>
      </c>
      <c r="F402" s="14">
        <v>42793</v>
      </c>
    </row>
    <row r="403" spans="1:6" ht="15" customHeight="1" x14ac:dyDescent="0.25">
      <c r="A403" s="136" t="s">
        <v>1727</v>
      </c>
      <c r="B403" s="137" t="s">
        <v>1728</v>
      </c>
      <c r="C403" s="138" t="s">
        <v>1729</v>
      </c>
      <c r="D403" s="13">
        <v>1000</v>
      </c>
      <c r="E403" s="14">
        <v>43182</v>
      </c>
      <c r="F403" s="14">
        <v>43182</v>
      </c>
    </row>
    <row r="404" spans="1:6" ht="15" customHeight="1" x14ac:dyDescent="0.25">
      <c r="A404" s="55" t="s">
        <v>1727</v>
      </c>
      <c r="B404" s="82" t="s">
        <v>1730</v>
      </c>
      <c r="C404" s="83" t="s">
        <v>1731</v>
      </c>
      <c r="D404" s="13">
        <v>250</v>
      </c>
      <c r="E404" s="14">
        <v>42793</v>
      </c>
      <c r="F404" s="14">
        <v>42793</v>
      </c>
    </row>
    <row r="405" spans="1:6" ht="12" customHeight="1" x14ac:dyDescent="0.25">
      <c r="A405" s="136" t="s">
        <v>1884</v>
      </c>
      <c r="B405" s="137" t="s">
        <v>2960</v>
      </c>
      <c r="C405" s="138" t="s">
        <v>2961</v>
      </c>
      <c r="D405" s="13">
        <v>250</v>
      </c>
      <c r="E405" s="14">
        <v>43182</v>
      </c>
      <c r="F405" s="14">
        <v>43182</v>
      </c>
    </row>
    <row r="406" spans="1:6" ht="12" customHeight="1" x14ac:dyDescent="0.25">
      <c r="A406" s="15" t="s">
        <v>2964</v>
      </c>
      <c r="B406" s="137" t="s">
        <v>2963</v>
      </c>
      <c r="C406" s="138" t="s">
        <v>2962</v>
      </c>
      <c r="D406" s="13">
        <v>250</v>
      </c>
      <c r="E406" s="14">
        <v>43182</v>
      </c>
      <c r="F406" s="14">
        <v>43182</v>
      </c>
    </row>
    <row r="407" spans="1:6" ht="15" customHeight="1" x14ac:dyDescent="0.25">
      <c r="A407" s="136" t="s">
        <v>1727</v>
      </c>
      <c r="B407" s="137" t="s">
        <v>1732</v>
      </c>
      <c r="C407" s="138" t="s">
        <v>1733</v>
      </c>
      <c r="D407" s="13">
        <v>3150</v>
      </c>
      <c r="E407" s="14">
        <v>42405</v>
      </c>
      <c r="F407" s="14">
        <v>43178</v>
      </c>
    </row>
    <row r="408" spans="1:6" ht="30" customHeight="1" x14ac:dyDescent="0.25">
      <c r="A408" s="136" t="s">
        <v>1727</v>
      </c>
      <c r="B408" s="137" t="s">
        <v>1734</v>
      </c>
      <c r="C408" s="138" t="s">
        <v>1735</v>
      </c>
      <c r="D408" s="13">
        <v>3250</v>
      </c>
      <c r="E408" s="14">
        <v>42405</v>
      </c>
      <c r="F408" s="14">
        <v>43178</v>
      </c>
    </row>
    <row r="409" spans="1:6" ht="24.75" customHeight="1" x14ac:dyDescent="0.25">
      <c r="A409" s="146" t="s">
        <v>1727</v>
      </c>
      <c r="B409" s="137" t="s">
        <v>1736</v>
      </c>
      <c r="C409" s="138" t="s">
        <v>1737</v>
      </c>
      <c r="D409" s="13">
        <v>3000</v>
      </c>
      <c r="E409" s="14">
        <v>41579</v>
      </c>
      <c r="F409" s="14">
        <v>43178</v>
      </c>
    </row>
    <row r="410" spans="1:6" ht="24.75" customHeight="1" x14ac:dyDescent="0.25">
      <c r="A410" s="136" t="s">
        <v>1722</v>
      </c>
      <c r="B410" s="137" t="s">
        <v>1723</v>
      </c>
      <c r="C410" s="138" t="s">
        <v>1724</v>
      </c>
      <c r="D410" s="13" t="s">
        <v>35</v>
      </c>
      <c r="E410" s="14">
        <v>43181</v>
      </c>
      <c r="F410" s="14">
        <v>43181</v>
      </c>
    </row>
    <row r="411" spans="1:6" ht="24.75" customHeight="1" x14ac:dyDescent="0.25">
      <c r="A411" s="136" t="s">
        <v>1722</v>
      </c>
      <c r="B411" s="137" t="s">
        <v>1725</v>
      </c>
      <c r="C411" s="138" t="s">
        <v>1726</v>
      </c>
      <c r="D411" s="13" t="s">
        <v>35</v>
      </c>
      <c r="E411" s="14">
        <v>43182</v>
      </c>
      <c r="F411" s="14">
        <v>43182</v>
      </c>
    </row>
    <row r="412" spans="1:6" ht="25.5" customHeight="1" x14ac:dyDescent="0.25">
      <c r="A412" s="136" t="s">
        <v>1683</v>
      </c>
      <c r="B412" s="137" t="s">
        <v>2990</v>
      </c>
      <c r="C412" s="138" t="s">
        <v>2940</v>
      </c>
      <c r="D412" s="13">
        <v>1000</v>
      </c>
      <c r="E412" s="14">
        <v>42707</v>
      </c>
      <c r="F412" s="14">
        <v>43178</v>
      </c>
    </row>
    <row r="413" spans="1:6" ht="25.5" customHeight="1" x14ac:dyDescent="0.25">
      <c r="A413" s="136" t="s">
        <v>1683</v>
      </c>
      <c r="B413" s="137" t="s">
        <v>2990</v>
      </c>
      <c r="C413" s="138" t="s">
        <v>2941</v>
      </c>
      <c r="D413" s="13">
        <v>1000</v>
      </c>
      <c r="E413" s="14">
        <v>42707</v>
      </c>
      <c r="F413" s="14">
        <v>43178</v>
      </c>
    </row>
    <row r="414" spans="1:6" ht="25.5" customHeight="1" x14ac:dyDescent="0.25">
      <c r="A414" s="136" t="s">
        <v>1683</v>
      </c>
      <c r="B414" s="137" t="s">
        <v>2991</v>
      </c>
      <c r="C414" s="138" t="s">
        <v>2942</v>
      </c>
      <c r="D414" s="13">
        <v>1000</v>
      </c>
      <c r="E414" s="14">
        <v>42955</v>
      </c>
      <c r="F414" s="14">
        <v>43178</v>
      </c>
    </row>
    <row r="415" spans="1:6" ht="25.5" customHeight="1" x14ac:dyDescent="0.25">
      <c r="A415" s="136" t="s">
        <v>1683</v>
      </c>
      <c r="B415" s="137" t="s">
        <v>2991</v>
      </c>
      <c r="C415" s="138" t="s">
        <v>2943</v>
      </c>
      <c r="D415" s="13">
        <v>1000</v>
      </c>
      <c r="E415" s="14">
        <v>42795</v>
      </c>
      <c r="F415" s="14">
        <v>43178</v>
      </c>
    </row>
    <row r="416" spans="1:6" ht="25.5" customHeight="1" x14ac:dyDescent="0.25">
      <c r="A416" s="136" t="s">
        <v>1683</v>
      </c>
      <c r="B416" s="137" t="s">
        <v>2991</v>
      </c>
      <c r="C416" s="138" t="s">
        <v>2944</v>
      </c>
      <c r="D416" s="13">
        <v>1000</v>
      </c>
      <c r="E416" s="14">
        <v>42707</v>
      </c>
      <c r="F416" s="14">
        <v>43178</v>
      </c>
    </row>
    <row r="417" spans="1:6" ht="25.5" customHeight="1" x14ac:dyDescent="0.25">
      <c r="A417" s="136" t="s">
        <v>1683</v>
      </c>
      <c r="B417" s="137" t="s">
        <v>2992</v>
      </c>
      <c r="C417" s="138" t="s">
        <v>2946</v>
      </c>
      <c r="D417" s="13">
        <v>1000</v>
      </c>
      <c r="E417" s="14">
        <v>42955</v>
      </c>
      <c r="F417" s="14">
        <v>43178</v>
      </c>
    </row>
    <row r="418" spans="1:6" ht="25.5" customHeight="1" x14ac:dyDescent="0.25">
      <c r="A418" s="136" t="s">
        <v>1683</v>
      </c>
      <c r="B418" s="137" t="s">
        <v>2992</v>
      </c>
      <c r="C418" s="138" t="s">
        <v>2945</v>
      </c>
      <c r="D418" s="13">
        <v>1000</v>
      </c>
      <c r="E418" s="14">
        <v>42875</v>
      </c>
      <c r="F418" s="14">
        <v>43178</v>
      </c>
    </row>
    <row r="419" spans="1:6" ht="25.5" customHeight="1" x14ac:dyDescent="0.25">
      <c r="A419" s="136" t="s">
        <v>1683</v>
      </c>
      <c r="B419" s="137" t="s">
        <v>2992</v>
      </c>
      <c r="C419" s="138" t="s">
        <v>2947</v>
      </c>
      <c r="D419" s="13">
        <v>1000</v>
      </c>
      <c r="E419" s="14">
        <v>42955</v>
      </c>
      <c r="F419" s="14">
        <v>43178</v>
      </c>
    </row>
    <row r="420" spans="1:6" ht="25.5" customHeight="1" x14ac:dyDescent="0.25">
      <c r="A420" s="136" t="s">
        <v>1683</v>
      </c>
      <c r="B420" s="137" t="s">
        <v>2948</v>
      </c>
      <c r="C420" s="138">
        <v>76922001</v>
      </c>
      <c r="D420" s="13">
        <v>1000</v>
      </c>
      <c r="E420" s="14">
        <v>43040</v>
      </c>
      <c r="F420" s="14">
        <v>43178</v>
      </c>
    </row>
    <row r="421" spans="1:6" ht="25.5" customHeight="1" x14ac:dyDescent="0.25">
      <c r="A421" s="136" t="s">
        <v>1683</v>
      </c>
      <c r="B421" s="137" t="s">
        <v>1709</v>
      </c>
      <c r="C421" s="138">
        <v>201005628</v>
      </c>
      <c r="D421" s="13">
        <v>2000</v>
      </c>
      <c r="E421" s="14">
        <v>40969</v>
      </c>
      <c r="F421" s="14">
        <v>43178</v>
      </c>
    </row>
    <row r="422" spans="1:6" ht="25.5" customHeight="1" x14ac:dyDescent="0.25">
      <c r="A422" s="136" t="s">
        <v>1683</v>
      </c>
      <c r="B422" s="137" t="s">
        <v>1712</v>
      </c>
      <c r="C422" s="138">
        <v>201649478</v>
      </c>
      <c r="D422" s="13">
        <v>2000</v>
      </c>
      <c r="E422" s="14">
        <v>41883</v>
      </c>
      <c r="F422" s="14">
        <v>43178</v>
      </c>
    </row>
    <row r="423" spans="1:6" ht="25.5" customHeight="1" x14ac:dyDescent="0.25">
      <c r="A423" s="136" t="s">
        <v>1683</v>
      </c>
      <c r="B423" s="137" t="s">
        <v>1686</v>
      </c>
      <c r="C423" s="138" t="s">
        <v>1687</v>
      </c>
      <c r="D423" s="13" t="s">
        <v>166</v>
      </c>
      <c r="E423" s="14">
        <v>42405</v>
      </c>
      <c r="F423" s="14">
        <v>43178</v>
      </c>
    </row>
    <row r="424" spans="1:6" ht="14.25" customHeight="1" x14ac:dyDescent="0.25">
      <c r="A424" s="136" t="s">
        <v>1683</v>
      </c>
      <c r="B424" s="137" t="s">
        <v>1688</v>
      </c>
      <c r="C424" s="138" t="s">
        <v>1689</v>
      </c>
      <c r="D424" s="13" t="s">
        <v>166</v>
      </c>
      <c r="E424" s="14">
        <v>42405</v>
      </c>
      <c r="F424" s="14">
        <v>43178</v>
      </c>
    </row>
    <row r="425" spans="1:6" ht="13.5" customHeight="1" x14ac:dyDescent="0.25">
      <c r="A425" s="136" t="s">
        <v>1683</v>
      </c>
      <c r="B425" s="137" t="s">
        <v>1690</v>
      </c>
      <c r="C425" s="138" t="s">
        <v>1691</v>
      </c>
      <c r="D425" s="13">
        <v>500</v>
      </c>
      <c r="E425" s="14">
        <v>43182</v>
      </c>
      <c r="F425" s="14">
        <v>43182</v>
      </c>
    </row>
    <row r="426" spans="1:6" ht="13.5" customHeight="1" x14ac:dyDescent="0.25">
      <c r="A426" s="136" t="s">
        <v>1683</v>
      </c>
      <c r="B426" s="137" t="s">
        <v>1692</v>
      </c>
      <c r="C426" s="138" t="s">
        <v>1693</v>
      </c>
      <c r="D426" s="13">
        <v>500</v>
      </c>
      <c r="E426" s="14">
        <v>43181</v>
      </c>
      <c r="F426" s="14">
        <v>43181</v>
      </c>
    </row>
    <row r="427" spans="1:6" ht="16.5" customHeight="1" x14ac:dyDescent="0.25">
      <c r="A427" s="136" t="s">
        <v>1655</v>
      </c>
      <c r="B427" s="137" t="s">
        <v>2415</v>
      </c>
      <c r="C427" s="138" t="s">
        <v>1695</v>
      </c>
      <c r="D427" s="13" t="s">
        <v>41</v>
      </c>
      <c r="E427" s="14">
        <v>43178</v>
      </c>
      <c r="F427" s="14">
        <v>43178</v>
      </c>
    </row>
    <row r="428" spans="1:6" ht="25.5" customHeight="1" x14ac:dyDescent="0.25">
      <c r="A428" s="55" t="s">
        <v>1683</v>
      </c>
      <c r="B428" s="82" t="s">
        <v>1696</v>
      </c>
      <c r="C428" s="83" t="s">
        <v>1697</v>
      </c>
      <c r="D428" s="13">
        <v>500</v>
      </c>
      <c r="E428" s="14">
        <v>42405</v>
      </c>
      <c r="F428" s="14">
        <v>42387</v>
      </c>
    </row>
    <row r="429" spans="1:6" ht="25.5" customHeight="1" x14ac:dyDescent="0.25">
      <c r="A429" s="136" t="s">
        <v>3029</v>
      </c>
      <c r="B429" s="137" t="s">
        <v>1698</v>
      </c>
      <c r="C429" s="138" t="s">
        <v>1699</v>
      </c>
      <c r="D429" s="33" t="s">
        <v>138</v>
      </c>
      <c r="E429" s="14">
        <v>42387</v>
      </c>
      <c r="F429" s="14">
        <v>43129</v>
      </c>
    </row>
    <row r="430" spans="1:6" ht="30" customHeight="1" x14ac:dyDescent="0.25">
      <c r="A430" s="136" t="s">
        <v>1683</v>
      </c>
      <c r="B430" s="137" t="s">
        <v>1700</v>
      </c>
      <c r="C430" s="138" t="s">
        <v>1701</v>
      </c>
      <c r="D430" s="13" t="s">
        <v>1702</v>
      </c>
      <c r="E430" s="14">
        <v>43181</v>
      </c>
      <c r="F430" s="14">
        <v>43181</v>
      </c>
    </row>
    <row r="431" spans="1:6" ht="15" customHeight="1" x14ac:dyDescent="0.25">
      <c r="A431" s="136" t="s">
        <v>1683</v>
      </c>
      <c r="B431" s="137" t="s">
        <v>1703</v>
      </c>
      <c r="C431" s="138" t="s">
        <v>1704</v>
      </c>
      <c r="D431" s="13" t="s">
        <v>1702</v>
      </c>
      <c r="E431" s="14">
        <v>43181</v>
      </c>
      <c r="F431" s="14">
        <v>43181</v>
      </c>
    </row>
    <row r="432" spans="1:6" ht="14.25" customHeight="1" x14ac:dyDescent="0.25">
      <c r="A432" s="55" t="s">
        <v>1683</v>
      </c>
      <c r="B432" s="82" t="s">
        <v>1622</v>
      </c>
      <c r="C432" s="83">
        <v>100800627</v>
      </c>
      <c r="D432" s="13">
        <v>1000</v>
      </c>
      <c r="E432" s="14">
        <v>40940</v>
      </c>
      <c r="F432" s="14">
        <v>42404</v>
      </c>
    </row>
    <row r="433" spans="1:6" ht="14.25" customHeight="1" x14ac:dyDescent="0.25">
      <c r="A433" s="136" t="s">
        <v>1683</v>
      </c>
      <c r="B433" s="137" t="s">
        <v>1622</v>
      </c>
      <c r="C433" s="138">
        <v>101418788</v>
      </c>
      <c r="D433" s="13">
        <v>1000</v>
      </c>
      <c r="E433" s="14">
        <v>42125</v>
      </c>
      <c r="F433" s="14">
        <v>43187</v>
      </c>
    </row>
    <row r="434" spans="1:6" ht="41.25" customHeight="1" x14ac:dyDescent="0.25">
      <c r="A434" s="55" t="s">
        <v>1683</v>
      </c>
      <c r="B434" s="82" t="s">
        <v>1622</v>
      </c>
      <c r="C434" s="83">
        <v>101418787</v>
      </c>
      <c r="D434" s="13">
        <v>1000</v>
      </c>
      <c r="E434" s="14">
        <v>42125</v>
      </c>
      <c r="F434" s="14">
        <v>42404</v>
      </c>
    </row>
    <row r="435" spans="1:6" ht="41.25" customHeight="1" x14ac:dyDescent="0.25">
      <c r="A435" s="55" t="s">
        <v>1683</v>
      </c>
      <c r="B435" s="82" t="s">
        <v>1622</v>
      </c>
      <c r="C435" s="83">
        <v>101418790</v>
      </c>
      <c r="D435" s="13">
        <v>1000</v>
      </c>
      <c r="E435" s="14">
        <v>42125</v>
      </c>
      <c r="F435" s="14">
        <v>42404</v>
      </c>
    </row>
    <row r="436" spans="1:6" ht="12" customHeight="1" x14ac:dyDescent="0.25">
      <c r="A436" s="55" t="s">
        <v>1683</v>
      </c>
      <c r="B436" s="82" t="s">
        <v>1705</v>
      </c>
      <c r="C436" s="83">
        <v>101487313</v>
      </c>
      <c r="D436" s="13">
        <v>1000</v>
      </c>
      <c r="E436" s="14">
        <v>42248</v>
      </c>
      <c r="F436" s="14">
        <v>42404</v>
      </c>
    </row>
    <row r="437" spans="1:6" ht="12" customHeight="1" x14ac:dyDescent="0.25">
      <c r="A437" s="136" t="s">
        <v>1683</v>
      </c>
      <c r="B437" s="137" t="s">
        <v>1706</v>
      </c>
      <c r="C437" s="138">
        <v>101253103</v>
      </c>
      <c r="D437" s="13">
        <v>1000</v>
      </c>
      <c r="E437" s="14">
        <v>41852</v>
      </c>
      <c r="F437" s="14">
        <v>43178</v>
      </c>
    </row>
    <row r="438" spans="1:6" ht="12" customHeight="1" x14ac:dyDescent="0.25">
      <c r="A438" s="55" t="s">
        <v>1683</v>
      </c>
      <c r="B438" s="82" t="s">
        <v>1707</v>
      </c>
      <c r="C438" s="83">
        <v>101049736</v>
      </c>
      <c r="D438" s="13">
        <v>1000</v>
      </c>
      <c r="E438" s="14">
        <v>41548</v>
      </c>
      <c r="F438" s="14">
        <v>42404</v>
      </c>
    </row>
    <row r="439" spans="1:6" ht="13.5" customHeight="1" x14ac:dyDescent="0.25">
      <c r="A439" s="55" t="s">
        <v>2648</v>
      </c>
      <c r="B439" s="82" t="s">
        <v>1707</v>
      </c>
      <c r="C439" s="83">
        <v>100885189</v>
      </c>
      <c r="D439" s="13">
        <v>1000</v>
      </c>
      <c r="E439" s="14">
        <v>41183</v>
      </c>
      <c r="F439" s="14">
        <v>42800</v>
      </c>
    </row>
    <row r="440" spans="1:6" ht="13.5" customHeight="1" x14ac:dyDescent="0.25">
      <c r="A440" s="55" t="s">
        <v>1683</v>
      </c>
      <c r="B440" s="82" t="s">
        <v>1708</v>
      </c>
      <c r="C440" s="83">
        <v>101253100</v>
      </c>
      <c r="D440" s="13">
        <v>1000</v>
      </c>
      <c r="E440" s="14">
        <v>41852</v>
      </c>
      <c r="F440" s="14">
        <v>42404</v>
      </c>
    </row>
    <row r="441" spans="1:6" ht="13.5" customHeight="1" x14ac:dyDescent="0.25">
      <c r="A441" s="136" t="s">
        <v>1683</v>
      </c>
      <c r="B441" s="137" t="s">
        <v>1709</v>
      </c>
      <c r="C441" s="138">
        <v>201208135</v>
      </c>
      <c r="D441" s="13">
        <v>2000</v>
      </c>
      <c r="E441" s="14">
        <v>41306</v>
      </c>
      <c r="F441" s="14">
        <v>43187</v>
      </c>
    </row>
    <row r="442" spans="1:6" ht="32.25" customHeight="1" x14ac:dyDescent="0.25">
      <c r="A442" s="55" t="s">
        <v>1683</v>
      </c>
      <c r="B442" s="82" t="s">
        <v>1709</v>
      </c>
      <c r="C442" s="83">
        <v>201631473</v>
      </c>
      <c r="D442" s="13">
        <v>2000</v>
      </c>
      <c r="E442" s="14">
        <v>41852</v>
      </c>
      <c r="F442" s="14">
        <v>42404</v>
      </c>
    </row>
    <row r="443" spans="1:6" ht="25.5" customHeight="1" x14ac:dyDescent="0.25">
      <c r="A443" s="136" t="s">
        <v>1683</v>
      </c>
      <c r="B443" s="137" t="s">
        <v>1710</v>
      </c>
      <c r="C443" s="138">
        <v>201059831</v>
      </c>
      <c r="D443" s="13">
        <v>2000</v>
      </c>
      <c r="E443" s="14">
        <v>41061</v>
      </c>
      <c r="F443" s="14">
        <v>43178</v>
      </c>
    </row>
    <row r="444" spans="1:6" ht="27" customHeight="1" x14ac:dyDescent="0.25">
      <c r="A444" s="136" t="s">
        <v>1683</v>
      </c>
      <c r="B444" s="137" t="s">
        <v>1710</v>
      </c>
      <c r="C444" s="138">
        <v>201318914</v>
      </c>
      <c r="D444" s="13">
        <v>2000</v>
      </c>
      <c r="E444" s="14">
        <v>41487</v>
      </c>
      <c r="F444" s="14">
        <v>43178</v>
      </c>
    </row>
    <row r="445" spans="1:6" ht="30" customHeight="1" x14ac:dyDescent="0.25">
      <c r="A445" s="136" t="s">
        <v>1683</v>
      </c>
      <c r="B445" s="137" t="s">
        <v>1711</v>
      </c>
      <c r="C445" s="138">
        <v>201682694</v>
      </c>
      <c r="D445" s="13">
        <v>2000</v>
      </c>
      <c r="E445" s="14">
        <v>41913</v>
      </c>
      <c r="F445" s="14">
        <v>43178</v>
      </c>
    </row>
    <row r="446" spans="1:6" ht="13.5" customHeight="1" x14ac:dyDescent="0.25">
      <c r="A446" s="136" t="s">
        <v>1683</v>
      </c>
      <c r="B446" s="137" t="s">
        <v>1711</v>
      </c>
      <c r="C446" s="138">
        <v>101490244</v>
      </c>
      <c r="D446" s="13">
        <v>2000</v>
      </c>
      <c r="E446" s="14">
        <v>42278</v>
      </c>
      <c r="F446" s="14">
        <v>43187</v>
      </c>
    </row>
    <row r="447" spans="1:6" ht="30" customHeight="1" x14ac:dyDescent="0.25">
      <c r="A447" s="136" t="s">
        <v>1683</v>
      </c>
      <c r="B447" s="137" t="s">
        <v>1711</v>
      </c>
      <c r="C447" s="138">
        <v>201357710</v>
      </c>
      <c r="D447" s="13">
        <v>2000</v>
      </c>
      <c r="E447" s="14">
        <v>41518</v>
      </c>
      <c r="F447" s="14">
        <v>43178</v>
      </c>
    </row>
    <row r="448" spans="1:6" ht="35.25" customHeight="1" x14ac:dyDescent="0.25">
      <c r="A448" s="136" t="s">
        <v>1683</v>
      </c>
      <c r="B448" s="137" t="s">
        <v>1711</v>
      </c>
      <c r="C448" s="138">
        <v>201137084</v>
      </c>
      <c r="D448" s="13">
        <v>2000</v>
      </c>
      <c r="E448" s="14">
        <v>41183</v>
      </c>
      <c r="F448" s="14">
        <v>43178</v>
      </c>
    </row>
    <row r="449" spans="1:6" ht="30" customHeight="1" x14ac:dyDescent="0.25">
      <c r="A449" s="136" t="s">
        <v>1683</v>
      </c>
      <c r="B449" s="137" t="s">
        <v>1709</v>
      </c>
      <c r="C449" s="138">
        <v>201631474</v>
      </c>
      <c r="D449" s="13">
        <v>2000</v>
      </c>
      <c r="E449" s="14">
        <v>41852</v>
      </c>
      <c r="F449" s="14">
        <v>43178</v>
      </c>
    </row>
    <row r="450" spans="1:6" ht="10.5" customHeight="1" x14ac:dyDescent="0.25">
      <c r="A450" s="136" t="s">
        <v>1683</v>
      </c>
      <c r="B450" s="137" t="s">
        <v>1709</v>
      </c>
      <c r="C450" s="138">
        <v>201005630</v>
      </c>
      <c r="D450" s="13">
        <v>2000</v>
      </c>
      <c r="E450" s="14">
        <v>40969</v>
      </c>
      <c r="F450" s="14">
        <v>43178</v>
      </c>
    </row>
    <row r="451" spans="1:6" ht="10.5" customHeight="1" x14ac:dyDescent="0.25">
      <c r="A451" s="136" t="s">
        <v>1683</v>
      </c>
      <c r="B451" s="137" t="s">
        <v>1709</v>
      </c>
      <c r="C451" s="138">
        <v>201267412</v>
      </c>
      <c r="D451" s="13">
        <v>2000</v>
      </c>
      <c r="E451" s="14">
        <v>41426</v>
      </c>
      <c r="F451" s="14">
        <v>43178</v>
      </c>
    </row>
    <row r="452" spans="1:6" ht="15" customHeight="1" x14ac:dyDescent="0.25">
      <c r="A452" s="136" t="s">
        <v>1683</v>
      </c>
      <c r="B452" s="137" t="s">
        <v>1709</v>
      </c>
      <c r="C452" s="138">
        <v>201267434</v>
      </c>
      <c r="D452" s="13">
        <v>2000</v>
      </c>
      <c r="E452" s="14">
        <v>41426</v>
      </c>
      <c r="F452" s="14">
        <v>43178</v>
      </c>
    </row>
    <row r="453" spans="1:6" ht="15" customHeight="1" x14ac:dyDescent="0.25">
      <c r="A453" s="136" t="s">
        <v>1683</v>
      </c>
      <c r="B453" s="137" t="s">
        <v>1709</v>
      </c>
      <c r="C453" s="138">
        <v>201267404</v>
      </c>
      <c r="D453" s="13">
        <v>2000</v>
      </c>
      <c r="E453" s="14">
        <v>41426</v>
      </c>
      <c r="F453" s="14">
        <v>43178</v>
      </c>
    </row>
    <row r="454" spans="1:6" ht="15" customHeight="1" x14ac:dyDescent="0.25">
      <c r="A454" s="55" t="s">
        <v>1683</v>
      </c>
      <c r="B454" s="82" t="s">
        <v>1712</v>
      </c>
      <c r="C454" s="83">
        <v>201267450</v>
      </c>
      <c r="D454" s="13">
        <v>2000</v>
      </c>
      <c r="E454" s="14">
        <v>41426</v>
      </c>
      <c r="F454" s="14">
        <v>42404</v>
      </c>
    </row>
    <row r="455" spans="1:6" ht="15" customHeight="1" x14ac:dyDescent="0.25">
      <c r="A455" s="136" t="s">
        <v>1683</v>
      </c>
      <c r="B455" s="137" t="s">
        <v>1712</v>
      </c>
      <c r="C455" s="138">
        <v>201050855</v>
      </c>
      <c r="D455" s="13">
        <v>2000</v>
      </c>
      <c r="E455" s="14">
        <v>41030</v>
      </c>
      <c r="F455" s="14">
        <v>43178</v>
      </c>
    </row>
    <row r="456" spans="1:6" ht="15" customHeight="1" x14ac:dyDescent="0.25">
      <c r="A456" s="136" t="s">
        <v>1683</v>
      </c>
      <c r="B456" s="137" t="s">
        <v>1712</v>
      </c>
      <c r="C456" s="138">
        <v>201006515</v>
      </c>
      <c r="D456" s="13">
        <v>2000</v>
      </c>
      <c r="E456" s="14">
        <v>40969</v>
      </c>
      <c r="F456" s="14">
        <v>43178</v>
      </c>
    </row>
    <row r="457" spans="1:6" ht="25.5" customHeight="1" x14ac:dyDescent="0.25">
      <c r="A457" s="136" t="s">
        <v>1683</v>
      </c>
      <c r="B457" s="137" t="s">
        <v>1711</v>
      </c>
      <c r="C457" s="138">
        <v>200875628</v>
      </c>
      <c r="D457" s="13">
        <v>2000</v>
      </c>
      <c r="E457" s="14">
        <v>40695</v>
      </c>
      <c r="F457" s="14">
        <v>43178</v>
      </c>
    </row>
    <row r="458" spans="1:6" ht="15" customHeight="1" x14ac:dyDescent="0.25">
      <c r="A458" s="136" t="s">
        <v>1683</v>
      </c>
      <c r="B458" s="137" t="s">
        <v>1710</v>
      </c>
      <c r="C458" s="138">
        <v>201059832</v>
      </c>
      <c r="D458" s="13">
        <v>2000</v>
      </c>
      <c r="E458" s="14">
        <v>41061</v>
      </c>
      <c r="F458" s="14">
        <v>43178</v>
      </c>
    </row>
    <row r="459" spans="1:6" ht="11.25" customHeight="1" x14ac:dyDescent="0.25">
      <c r="A459" s="23" t="s">
        <v>3030</v>
      </c>
      <c r="B459" s="137" t="s">
        <v>3031</v>
      </c>
      <c r="C459" s="138">
        <v>71565039</v>
      </c>
      <c r="D459" s="13">
        <v>2000</v>
      </c>
      <c r="E459" s="14">
        <v>3</v>
      </c>
      <c r="F459" s="14">
        <v>43178</v>
      </c>
    </row>
    <row r="460" spans="1:6" ht="11.25" customHeight="1" x14ac:dyDescent="0.25">
      <c r="A460" s="136" t="s">
        <v>2938</v>
      </c>
      <c r="B460" s="137" t="s">
        <v>1710</v>
      </c>
      <c r="C460" s="138">
        <v>201711909</v>
      </c>
      <c r="D460" s="13">
        <v>2000</v>
      </c>
      <c r="E460" s="14">
        <v>42795</v>
      </c>
      <c r="F460" s="14">
        <v>43178</v>
      </c>
    </row>
    <row r="461" spans="1:6" ht="28.5" customHeight="1" x14ac:dyDescent="0.25">
      <c r="A461" s="136" t="s">
        <v>1683</v>
      </c>
      <c r="B461" s="137" t="s">
        <v>1710</v>
      </c>
      <c r="C461" s="138">
        <v>201137427</v>
      </c>
      <c r="D461" s="13">
        <v>2000</v>
      </c>
      <c r="E461" s="14">
        <v>41183</v>
      </c>
      <c r="F461" s="14">
        <v>43178</v>
      </c>
    </row>
    <row r="462" spans="1:6" ht="11.25" customHeight="1" x14ac:dyDescent="0.25">
      <c r="A462" s="136" t="s">
        <v>1683</v>
      </c>
      <c r="B462" s="137" t="s">
        <v>1710</v>
      </c>
      <c r="C462" s="138">
        <v>201252948</v>
      </c>
      <c r="D462" s="13">
        <v>2000</v>
      </c>
      <c r="E462" s="14">
        <v>41426</v>
      </c>
      <c r="F462" s="14">
        <v>43178</v>
      </c>
    </row>
    <row r="463" spans="1:6" ht="11.25" customHeight="1" x14ac:dyDescent="0.25">
      <c r="A463" s="136" t="s">
        <v>1683</v>
      </c>
      <c r="B463" s="137" t="s">
        <v>1710</v>
      </c>
      <c r="C463" s="138">
        <v>201711913</v>
      </c>
      <c r="D463" s="13">
        <v>2000</v>
      </c>
      <c r="E463" s="14">
        <v>41944</v>
      </c>
      <c r="F463" s="14">
        <v>43178</v>
      </c>
    </row>
    <row r="464" spans="1:6" ht="11.25" customHeight="1" x14ac:dyDescent="0.25">
      <c r="A464" s="55" t="s">
        <v>1683</v>
      </c>
      <c r="B464" s="82" t="s">
        <v>1713</v>
      </c>
      <c r="C464" s="83">
        <v>300490643</v>
      </c>
      <c r="D464" s="13">
        <v>3000</v>
      </c>
      <c r="E464" s="14">
        <v>40909</v>
      </c>
      <c r="F464" s="14">
        <v>42793</v>
      </c>
    </row>
    <row r="465" spans="1:6" ht="29.25" customHeight="1" x14ac:dyDescent="0.25">
      <c r="A465" s="55" t="s">
        <v>1683</v>
      </c>
      <c r="B465" s="82" t="s">
        <v>1713</v>
      </c>
      <c r="C465" s="83">
        <v>300977432</v>
      </c>
      <c r="D465" s="13">
        <v>3000</v>
      </c>
      <c r="E465" s="14">
        <v>41944</v>
      </c>
      <c r="F465" s="14">
        <v>42793</v>
      </c>
    </row>
    <row r="466" spans="1:6" ht="11.25" customHeight="1" x14ac:dyDescent="0.25">
      <c r="A466" s="55" t="s">
        <v>1683</v>
      </c>
      <c r="B466" s="82" t="s">
        <v>1713</v>
      </c>
      <c r="C466" s="83">
        <v>300490740</v>
      </c>
      <c r="D466" s="13">
        <v>3000</v>
      </c>
      <c r="E466" s="14">
        <v>40909</v>
      </c>
      <c r="F466" s="14">
        <v>42793</v>
      </c>
    </row>
    <row r="467" spans="1:6" ht="11.25" customHeight="1" x14ac:dyDescent="0.25">
      <c r="A467" s="55" t="s">
        <v>1683</v>
      </c>
      <c r="B467" s="82" t="s">
        <v>1713</v>
      </c>
      <c r="C467" s="83">
        <v>300937895</v>
      </c>
      <c r="D467" s="13">
        <v>3000</v>
      </c>
      <c r="E467" s="14">
        <v>41852</v>
      </c>
      <c r="F467" s="14">
        <v>42793</v>
      </c>
    </row>
    <row r="468" spans="1:6" ht="11.25" customHeight="1" x14ac:dyDescent="0.25">
      <c r="A468" s="55" t="s">
        <v>1683</v>
      </c>
      <c r="B468" s="82" t="s">
        <v>1714</v>
      </c>
      <c r="C468" s="83">
        <v>300547815</v>
      </c>
      <c r="D468" s="13">
        <v>3000</v>
      </c>
      <c r="E468" s="14">
        <v>41030</v>
      </c>
      <c r="F468" s="14">
        <v>42793</v>
      </c>
    </row>
    <row r="469" spans="1:6" ht="11.25" customHeight="1" x14ac:dyDescent="0.25">
      <c r="A469" s="55" t="s">
        <v>1683</v>
      </c>
      <c r="B469" s="82" t="s">
        <v>1715</v>
      </c>
      <c r="C469" s="83">
        <v>300490327</v>
      </c>
      <c r="D469" s="13">
        <v>3000</v>
      </c>
      <c r="E469" s="14">
        <v>41030</v>
      </c>
      <c r="F469" s="14">
        <v>42793</v>
      </c>
    </row>
    <row r="470" spans="1:6" ht="11.25" customHeight="1" x14ac:dyDescent="0.25">
      <c r="A470" s="55" t="s">
        <v>1683</v>
      </c>
      <c r="B470" s="82" t="s">
        <v>1716</v>
      </c>
      <c r="C470" s="83">
        <v>300803351</v>
      </c>
      <c r="D470" s="13">
        <v>3000</v>
      </c>
      <c r="E470" s="14">
        <v>41640</v>
      </c>
      <c r="F470" s="14">
        <v>42793</v>
      </c>
    </row>
    <row r="471" spans="1:6" ht="15" customHeight="1" x14ac:dyDescent="0.25">
      <c r="A471" s="55" t="s">
        <v>1683</v>
      </c>
      <c r="B471" s="82" t="s">
        <v>1716</v>
      </c>
      <c r="C471" s="83">
        <v>300803352</v>
      </c>
      <c r="D471" s="13">
        <v>3000</v>
      </c>
      <c r="E471" s="14">
        <v>41640</v>
      </c>
      <c r="F471" s="14">
        <v>42793</v>
      </c>
    </row>
    <row r="472" spans="1:6" ht="30" customHeight="1" x14ac:dyDescent="0.25">
      <c r="A472" s="55" t="s">
        <v>1683</v>
      </c>
      <c r="B472" s="82" t="s">
        <v>1716</v>
      </c>
      <c r="C472" s="83">
        <v>300437569</v>
      </c>
      <c r="D472" s="13">
        <v>3000</v>
      </c>
      <c r="E472" s="14">
        <v>40695</v>
      </c>
      <c r="F472" s="14">
        <v>42793</v>
      </c>
    </row>
    <row r="473" spans="1:6" ht="15" customHeight="1" x14ac:dyDescent="0.25">
      <c r="A473" s="55" t="s">
        <v>1683</v>
      </c>
      <c r="B473" s="82" t="s">
        <v>1714</v>
      </c>
      <c r="C473" s="83">
        <v>300547816</v>
      </c>
      <c r="D473" s="13">
        <v>3000</v>
      </c>
      <c r="E473" s="14">
        <v>41030</v>
      </c>
      <c r="F473" s="14">
        <v>42793</v>
      </c>
    </row>
    <row r="474" spans="1:6" ht="15" customHeight="1" x14ac:dyDescent="0.25">
      <c r="A474" s="55" t="s">
        <v>1683</v>
      </c>
      <c r="B474" s="82" t="s">
        <v>1717</v>
      </c>
      <c r="C474" s="84" t="s">
        <v>1718</v>
      </c>
      <c r="D474" s="13">
        <v>3000</v>
      </c>
      <c r="E474" s="14">
        <v>38869</v>
      </c>
      <c r="F474" s="14">
        <v>42404</v>
      </c>
    </row>
    <row r="475" spans="1:6" ht="15" customHeight="1" x14ac:dyDescent="0.25">
      <c r="A475" s="55" t="s">
        <v>1683</v>
      </c>
      <c r="B475" s="82" t="s">
        <v>1717</v>
      </c>
      <c r="C475" s="84" t="s">
        <v>1719</v>
      </c>
      <c r="D475" s="13">
        <v>3000</v>
      </c>
      <c r="E475" s="14">
        <v>38838</v>
      </c>
      <c r="F475" s="14">
        <v>42405</v>
      </c>
    </row>
    <row r="476" spans="1:6" ht="15" customHeight="1" x14ac:dyDescent="0.25">
      <c r="A476" s="55" t="s">
        <v>1683</v>
      </c>
      <c r="B476" s="82" t="s">
        <v>1720</v>
      </c>
      <c r="C476" s="84" t="s">
        <v>1721</v>
      </c>
      <c r="D476" s="13">
        <v>500</v>
      </c>
      <c r="E476" s="14">
        <v>42793</v>
      </c>
      <c r="F476" s="14">
        <v>42793</v>
      </c>
    </row>
    <row r="477" spans="1:6" ht="30" customHeight="1" x14ac:dyDescent="0.25">
      <c r="A477" s="55" t="s">
        <v>2418</v>
      </c>
      <c r="B477" s="82" t="s">
        <v>1618</v>
      </c>
      <c r="C477" s="83">
        <v>24424</v>
      </c>
      <c r="D477" s="13" t="s">
        <v>41</v>
      </c>
      <c r="E477" s="14">
        <v>42793</v>
      </c>
      <c r="F477" s="14">
        <v>42793</v>
      </c>
    </row>
    <row r="478" spans="1:6" ht="30" customHeight="1" x14ac:dyDescent="0.25">
      <c r="A478" s="136" t="s">
        <v>2555</v>
      </c>
      <c r="B478" s="137" t="s">
        <v>629</v>
      </c>
      <c r="C478" s="138" t="s">
        <v>630</v>
      </c>
      <c r="D478" s="13" t="s">
        <v>22</v>
      </c>
      <c r="E478" s="14">
        <v>42405</v>
      </c>
      <c r="F478" s="14">
        <v>43178</v>
      </c>
    </row>
    <row r="479" spans="1:6" ht="30" customHeight="1" x14ac:dyDescent="0.25">
      <c r="A479" s="136" t="s">
        <v>2555</v>
      </c>
      <c r="B479" s="137" t="s">
        <v>631</v>
      </c>
      <c r="C479" s="138" t="s">
        <v>632</v>
      </c>
      <c r="D479" s="13" t="s">
        <v>22</v>
      </c>
      <c r="E479" s="14">
        <v>42405</v>
      </c>
      <c r="F479" s="14">
        <v>43178</v>
      </c>
    </row>
    <row r="480" spans="1:6" s="98" customFormat="1" ht="15" customHeight="1" x14ac:dyDescent="0.25">
      <c r="A480" s="55" t="s">
        <v>2670</v>
      </c>
      <c r="B480" s="82" t="s">
        <v>2414</v>
      </c>
      <c r="C480" s="83" t="s">
        <v>1685</v>
      </c>
      <c r="D480" s="33" t="s">
        <v>35</v>
      </c>
      <c r="E480" s="85">
        <v>42793</v>
      </c>
      <c r="F480" s="85">
        <v>42793</v>
      </c>
    </row>
    <row r="481" spans="1:6" s="98" customFormat="1" ht="15" customHeight="1" x14ac:dyDescent="0.25">
      <c r="A481" s="136" t="s">
        <v>2670</v>
      </c>
      <c r="B481" s="137" t="s">
        <v>1763</v>
      </c>
      <c r="C481" s="138">
        <v>25071</v>
      </c>
      <c r="D481" s="33" t="s">
        <v>695</v>
      </c>
      <c r="E481" s="85">
        <v>42405</v>
      </c>
      <c r="F481" s="85">
        <v>43178</v>
      </c>
    </row>
    <row r="482" spans="1:6" s="98" customFormat="1" ht="15" customHeight="1" x14ac:dyDescent="0.25">
      <c r="A482" s="136" t="s">
        <v>2670</v>
      </c>
      <c r="B482" s="137" t="s">
        <v>1617</v>
      </c>
      <c r="C482" s="138">
        <v>30263</v>
      </c>
      <c r="D482" s="33">
        <v>750</v>
      </c>
      <c r="E482" s="85">
        <v>43178</v>
      </c>
      <c r="F482" s="85">
        <v>43178</v>
      </c>
    </row>
    <row r="483" spans="1:6" ht="29.25" customHeight="1" x14ac:dyDescent="0.25">
      <c r="A483" s="23" t="s">
        <v>2413</v>
      </c>
      <c r="B483" s="69" t="s">
        <v>1775</v>
      </c>
      <c r="C483" s="70" t="s">
        <v>1776</v>
      </c>
      <c r="D483" s="13">
        <v>250</v>
      </c>
      <c r="E483" s="14">
        <v>41929</v>
      </c>
      <c r="F483" s="14">
        <v>42794</v>
      </c>
    </row>
    <row r="484" spans="1:6" ht="29.25" customHeight="1" x14ac:dyDescent="0.25">
      <c r="A484" s="136" t="s">
        <v>1664</v>
      </c>
      <c r="B484" s="137" t="s">
        <v>2416</v>
      </c>
      <c r="C484" s="138" t="s">
        <v>1666</v>
      </c>
      <c r="D484" s="13" t="s">
        <v>41</v>
      </c>
      <c r="E484" s="14">
        <v>43178</v>
      </c>
      <c r="F484" s="14">
        <v>43178</v>
      </c>
    </row>
    <row r="485" spans="1:6" ht="29.25" customHeight="1" x14ac:dyDescent="0.25">
      <c r="A485" s="136" t="s">
        <v>1664</v>
      </c>
      <c r="B485" s="137" t="s">
        <v>1667</v>
      </c>
      <c r="C485" s="138" t="s">
        <v>1668</v>
      </c>
      <c r="D485" s="13" t="s">
        <v>41</v>
      </c>
      <c r="E485" s="14">
        <v>42416</v>
      </c>
      <c r="F485" s="14">
        <v>43178</v>
      </c>
    </row>
    <row r="486" spans="1:6" ht="29.25" customHeight="1" x14ac:dyDescent="0.25">
      <c r="A486" s="136" t="s">
        <v>1664</v>
      </c>
      <c r="B486" s="137" t="s">
        <v>1669</v>
      </c>
      <c r="C486" s="138" t="s">
        <v>1670</v>
      </c>
      <c r="D486" s="13">
        <v>500</v>
      </c>
      <c r="E486" s="14">
        <v>42789</v>
      </c>
      <c r="F486" s="14">
        <v>43178</v>
      </c>
    </row>
    <row r="487" spans="1:6" ht="45" customHeight="1" x14ac:dyDescent="0.25">
      <c r="A487" s="136" t="s">
        <v>1664</v>
      </c>
      <c r="B487" s="137" t="s">
        <v>1669</v>
      </c>
      <c r="C487" s="138" t="s">
        <v>1671</v>
      </c>
      <c r="D487" s="13">
        <v>500</v>
      </c>
      <c r="E487" s="14">
        <v>42789</v>
      </c>
      <c r="F487" s="14">
        <v>43178</v>
      </c>
    </row>
    <row r="488" spans="1:6" ht="12.75" customHeight="1" x14ac:dyDescent="0.25">
      <c r="A488" s="136" t="s">
        <v>2950</v>
      </c>
      <c r="B488" s="137" t="s">
        <v>1662</v>
      </c>
      <c r="C488" s="138" t="s">
        <v>1663</v>
      </c>
      <c r="D488" s="33" t="s">
        <v>41</v>
      </c>
      <c r="E488" s="14">
        <v>42789</v>
      </c>
      <c r="F488" s="14">
        <v>43178</v>
      </c>
    </row>
    <row r="489" spans="1:6" ht="25.5" customHeight="1" x14ac:dyDescent="0.25">
      <c r="A489" s="136" t="s">
        <v>1783</v>
      </c>
      <c r="B489" s="137" t="s">
        <v>2664</v>
      </c>
      <c r="C489" s="138">
        <v>17000243</v>
      </c>
      <c r="D489" s="13">
        <v>1000</v>
      </c>
      <c r="E489" s="14">
        <v>42839</v>
      </c>
      <c r="F489" s="14">
        <v>43187</v>
      </c>
    </row>
    <row r="490" spans="1:6" s="98" customFormat="1" ht="12.75" customHeight="1" x14ac:dyDescent="0.25">
      <c r="A490" s="136" t="s">
        <v>2420</v>
      </c>
      <c r="B490" s="137" t="s">
        <v>2665</v>
      </c>
      <c r="C490" s="138">
        <v>17000245</v>
      </c>
      <c r="D490" s="33">
        <v>500</v>
      </c>
      <c r="E490" s="85">
        <v>42839</v>
      </c>
      <c r="F490" s="85">
        <v>43182</v>
      </c>
    </row>
    <row r="491" spans="1:6" s="98" customFormat="1" ht="12.75" customHeight="1" x14ac:dyDescent="0.25">
      <c r="A491" s="136" t="s">
        <v>2420</v>
      </c>
      <c r="B491" s="137" t="s">
        <v>2665</v>
      </c>
      <c r="C491" s="138">
        <v>17000246</v>
      </c>
      <c r="D491" s="33">
        <v>500</v>
      </c>
      <c r="E491" s="85">
        <v>42839</v>
      </c>
      <c r="F491" s="85">
        <v>43182</v>
      </c>
    </row>
    <row r="492" spans="1:6" s="98" customFormat="1" ht="12.75" customHeight="1" x14ac:dyDescent="0.25">
      <c r="A492" s="136" t="s">
        <v>2420</v>
      </c>
      <c r="B492" s="137" t="s">
        <v>2665</v>
      </c>
      <c r="C492" s="138">
        <v>17000247</v>
      </c>
      <c r="D492" s="33">
        <v>500</v>
      </c>
      <c r="E492" s="85">
        <v>42839</v>
      </c>
      <c r="F492" s="85">
        <v>43182</v>
      </c>
    </row>
    <row r="493" spans="1:6" s="98" customFormat="1" ht="12.75" customHeight="1" x14ac:dyDescent="0.25">
      <c r="A493" s="136" t="s">
        <v>2420</v>
      </c>
      <c r="B493" s="137" t="s">
        <v>2665</v>
      </c>
      <c r="C493" s="138">
        <v>17000244</v>
      </c>
      <c r="D493" s="33">
        <v>500</v>
      </c>
      <c r="E493" s="85">
        <v>42839</v>
      </c>
      <c r="F493" s="85">
        <v>43182</v>
      </c>
    </row>
    <row r="494" spans="1:6" s="98" customFormat="1" ht="12.75" customHeight="1" x14ac:dyDescent="0.25">
      <c r="A494" s="136" t="s">
        <v>2420</v>
      </c>
      <c r="B494" s="137" t="s">
        <v>2665</v>
      </c>
      <c r="C494" s="138">
        <v>17000248</v>
      </c>
      <c r="D494" s="33">
        <v>500</v>
      </c>
      <c r="E494" s="85">
        <v>42839</v>
      </c>
      <c r="F494" s="85">
        <v>43182</v>
      </c>
    </row>
    <row r="495" spans="1:6" ht="30" customHeight="1" x14ac:dyDescent="0.25">
      <c r="A495" s="136" t="s">
        <v>2420</v>
      </c>
      <c r="B495" s="137" t="s">
        <v>1589</v>
      </c>
      <c r="C495" s="138">
        <v>31293</v>
      </c>
      <c r="D495" s="13" t="s">
        <v>51</v>
      </c>
      <c r="E495" s="14">
        <v>37622</v>
      </c>
      <c r="F495" s="85">
        <v>43182</v>
      </c>
    </row>
    <row r="496" spans="1:6" ht="30" customHeight="1" x14ac:dyDescent="0.25">
      <c r="A496" s="136" t="s">
        <v>1658</v>
      </c>
      <c r="B496" s="137" t="s">
        <v>1659</v>
      </c>
      <c r="C496" s="138" t="s">
        <v>1660</v>
      </c>
      <c r="D496" s="13">
        <v>500</v>
      </c>
      <c r="E496" s="14">
        <v>37257</v>
      </c>
      <c r="F496" s="14">
        <v>43182</v>
      </c>
    </row>
    <row r="497" spans="1:6" ht="15" customHeight="1" x14ac:dyDescent="0.25">
      <c r="A497" s="136" t="s">
        <v>1655</v>
      </c>
      <c r="B497" s="137" t="s">
        <v>1656</v>
      </c>
      <c r="C497" s="138" t="s">
        <v>1657</v>
      </c>
      <c r="D497" s="13" t="s">
        <v>41</v>
      </c>
      <c r="E497" s="14">
        <v>37622</v>
      </c>
      <c r="F497" s="14">
        <v>43178</v>
      </c>
    </row>
    <row r="498" spans="1:6" ht="15" customHeight="1" x14ac:dyDescent="0.25">
      <c r="A498" s="136" t="s">
        <v>1652</v>
      </c>
      <c r="B498" s="137" t="s">
        <v>1653</v>
      </c>
      <c r="C498" s="142" t="s">
        <v>1654</v>
      </c>
      <c r="D498" s="33" t="s">
        <v>41</v>
      </c>
      <c r="E498" s="14">
        <v>37622</v>
      </c>
      <c r="F498" s="14">
        <v>43178</v>
      </c>
    </row>
    <row r="499" spans="1:6" ht="15" customHeight="1" x14ac:dyDescent="0.25">
      <c r="A499" s="136" t="s">
        <v>1635</v>
      </c>
      <c r="B499" s="137" t="s">
        <v>1636</v>
      </c>
      <c r="C499" s="138" t="s">
        <v>1637</v>
      </c>
      <c r="D499" s="13" t="s">
        <v>41</v>
      </c>
      <c r="E499" s="14">
        <v>38322</v>
      </c>
      <c r="F499" s="14">
        <v>43186</v>
      </c>
    </row>
    <row r="500" spans="1:6" ht="15.75" customHeight="1" x14ac:dyDescent="0.25">
      <c r="A500" s="136" t="s">
        <v>1635</v>
      </c>
      <c r="B500" s="137" t="s">
        <v>1636</v>
      </c>
      <c r="C500" s="138" t="s">
        <v>1638</v>
      </c>
      <c r="D500" s="13" t="s">
        <v>41</v>
      </c>
      <c r="E500" s="14">
        <v>38322</v>
      </c>
      <c r="F500" s="14">
        <v>43186</v>
      </c>
    </row>
    <row r="501" spans="1:6" ht="30" customHeight="1" x14ac:dyDescent="0.25">
      <c r="A501" s="136" t="s">
        <v>1635</v>
      </c>
      <c r="B501" s="137" t="s">
        <v>1639</v>
      </c>
      <c r="C501" s="138" t="s">
        <v>1640</v>
      </c>
      <c r="D501" s="13" t="s">
        <v>35</v>
      </c>
      <c r="E501" s="14">
        <v>39295</v>
      </c>
      <c r="F501" s="14">
        <v>43186</v>
      </c>
    </row>
    <row r="502" spans="1:6" ht="15" customHeight="1" x14ac:dyDescent="0.25">
      <c r="A502" s="136" t="s">
        <v>1635</v>
      </c>
      <c r="B502" s="137" t="s">
        <v>1641</v>
      </c>
      <c r="C502" s="138" t="s">
        <v>1642</v>
      </c>
      <c r="D502" s="13" t="s">
        <v>35</v>
      </c>
      <c r="E502" s="14">
        <v>39262</v>
      </c>
      <c r="F502" s="14">
        <v>43186</v>
      </c>
    </row>
    <row r="503" spans="1:6" ht="15" customHeight="1" x14ac:dyDescent="0.25">
      <c r="A503" s="136" t="s">
        <v>1635</v>
      </c>
      <c r="B503" s="137" t="s">
        <v>1643</v>
      </c>
      <c r="C503" s="138" t="s">
        <v>1644</v>
      </c>
      <c r="D503" s="13" t="s">
        <v>35</v>
      </c>
      <c r="E503" s="14">
        <v>39262</v>
      </c>
      <c r="F503" s="14">
        <v>43186</v>
      </c>
    </row>
    <row r="504" spans="1:6" ht="15" customHeight="1" x14ac:dyDescent="0.25">
      <c r="A504" s="136" t="s">
        <v>1635</v>
      </c>
      <c r="B504" s="137" t="s">
        <v>1645</v>
      </c>
      <c r="C504" s="138" t="s">
        <v>1646</v>
      </c>
      <c r="D504" s="13">
        <v>500</v>
      </c>
      <c r="E504" s="14">
        <v>38961</v>
      </c>
      <c r="F504" s="14">
        <v>43186</v>
      </c>
    </row>
    <row r="505" spans="1:6" ht="45" customHeight="1" x14ac:dyDescent="0.25">
      <c r="A505" s="136" t="s">
        <v>1635</v>
      </c>
      <c r="B505" s="137" t="s">
        <v>1647</v>
      </c>
      <c r="C505" s="138" t="s">
        <v>1648</v>
      </c>
      <c r="D505" s="13">
        <v>500</v>
      </c>
      <c r="E505" s="14">
        <v>43186</v>
      </c>
      <c r="F505" s="14">
        <v>43186</v>
      </c>
    </row>
    <row r="506" spans="1:6" ht="45" customHeight="1" x14ac:dyDescent="0.25">
      <c r="A506" s="136" t="s">
        <v>1635</v>
      </c>
      <c r="B506" s="137" t="s">
        <v>1649</v>
      </c>
      <c r="C506" s="138" t="s">
        <v>1650</v>
      </c>
      <c r="D506" s="13">
        <v>500</v>
      </c>
      <c r="E506" s="14">
        <v>38961</v>
      </c>
      <c r="F506" s="14">
        <v>43186</v>
      </c>
    </row>
    <row r="507" spans="1:6" ht="15" customHeight="1" x14ac:dyDescent="0.25">
      <c r="A507" s="136" t="s">
        <v>1635</v>
      </c>
      <c r="B507" s="137" t="s">
        <v>1624</v>
      </c>
      <c r="C507" s="138" t="s">
        <v>1651</v>
      </c>
      <c r="D507" s="13" t="s">
        <v>41</v>
      </c>
      <c r="E507" s="14">
        <v>38353</v>
      </c>
      <c r="F507" s="14">
        <v>43186</v>
      </c>
    </row>
    <row r="508" spans="1:6" ht="30" customHeight="1" x14ac:dyDescent="0.25">
      <c r="A508" s="136" t="s">
        <v>1635</v>
      </c>
      <c r="B508" s="137" t="s">
        <v>1624</v>
      </c>
      <c r="C508" s="138" t="s">
        <v>1625</v>
      </c>
      <c r="D508" s="33" t="s">
        <v>41</v>
      </c>
      <c r="E508" s="14">
        <v>38353</v>
      </c>
      <c r="F508" s="14">
        <v>43186</v>
      </c>
    </row>
    <row r="509" spans="1:6" ht="30" customHeight="1" x14ac:dyDescent="0.25">
      <c r="A509" s="136" t="s">
        <v>1635</v>
      </c>
      <c r="B509" s="137" t="s">
        <v>1627</v>
      </c>
      <c r="C509" s="138" t="s">
        <v>1628</v>
      </c>
      <c r="D509" s="33" t="s">
        <v>35</v>
      </c>
      <c r="E509" s="14">
        <v>43186</v>
      </c>
      <c r="F509" s="14">
        <v>43186</v>
      </c>
    </row>
    <row r="510" spans="1:6" ht="30" customHeight="1" x14ac:dyDescent="0.25">
      <c r="A510" s="136" t="s">
        <v>1635</v>
      </c>
      <c r="B510" s="137" t="s">
        <v>1629</v>
      </c>
      <c r="C510" s="138" t="s">
        <v>1630</v>
      </c>
      <c r="D510" s="33" t="s">
        <v>35</v>
      </c>
      <c r="E510" s="14">
        <v>43186</v>
      </c>
      <c r="F510" s="14">
        <v>43186</v>
      </c>
    </row>
    <row r="511" spans="1:6" ht="30" customHeight="1" x14ac:dyDescent="0.25">
      <c r="A511" s="136" t="s">
        <v>1635</v>
      </c>
      <c r="B511" s="137" t="s">
        <v>1631</v>
      </c>
      <c r="C511" s="138" t="s">
        <v>1632</v>
      </c>
      <c r="D511" s="33" t="s">
        <v>35</v>
      </c>
      <c r="E511" s="14">
        <v>43186</v>
      </c>
      <c r="F511" s="14">
        <v>43186</v>
      </c>
    </row>
    <row r="512" spans="1:6" ht="30" customHeight="1" x14ac:dyDescent="0.25">
      <c r="A512" s="136" t="s">
        <v>1635</v>
      </c>
      <c r="B512" s="137" t="s">
        <v>1633</v>
      </c>
      <c r="C512" s="138" t="s">
        <v>1634</v>
      </c>
      <c r="D512" s="33" t="s">
        <v>35</v>
      </c>
      <c r="E512" s="14">
        <v>43186</v>
      </c>
      <c r="F512" s="14">
        <v>43186</v>
      </c>
    </row>
    <row r="513" spans="1:6" ht="30" customHeight="1" x14ac:dyDescent="0.25">
      <c r="A513" s="136" t="s">
        <v>1596</v>
      </c>
      <c r="B513" s="137" t="s">
        <v>2612</v>
      </c>
      <c r="C513" s="138" t="s">
        <v>1598</v>
      </c>
      <c r="D513" s="13" t="s">
        <v>35</v>
      </c>
      <c r="E513" s="14">
        <v>39448</v>
      </c>
      <c r="F513" s="14">
        <v>43182</v>
      </c>
    </row>
    <row r="514" spans="1:6" ht="30" customHeight="1" x14ac:dyDescent="0.25">
      <c r="A514" s="136" t="s">
        <v>1596</v>
      </c>
      <c r="B514" s="137" t="s">
        <v>1599</v>
      </c>
      <c r="C514" s="138" t="s">
        <v>1600</v>
      </c>
      <c r="D514" s="13" t="s">
        <v>35</v>
      </c>
      <c r="E514" s="14">
        <v>38353</v>
      </c>
      <c r="F514" s="14">
        <v>43182</v>
      </c>
    </row>
    <row r="515" spans="1:6" ht="14.25" customHeight="1" x14ac:dyDescent="0.25">
      <c r="A515" s="136" t="s">
        <v>1596</v>
      </c>
      <c r="B515" s="137" t="s">
        <v>1599</v>
      </c>
      <c r="C515" s="138" t="s">
        <v>1601</v>
      </c>
      <c r="D515" s="13" t="s">
        <v>35</v>
      </c>
      <c r="E515" s="14">
        <v>38353</v>
      </c>
      <c r="F515" s="14">
        <v>43182</v>
      </c>
    </row>
    <row r="516" spans="1:6" ht="30" customHeight="1" x14ac:dyDescent="0.25">
      <c r="A516" s="136" t="s">
        <v>1596</v>
      </c>
      <c r="B516" s="137" t="s">
        <v>1602</v>
      </c>
      <c r="C516" s="138" t="s">
        <v>1603</v>
      </c>
      <c r="D516" s="13" t="s">
        <v>35</v>
      </c>
      <c r="E516" s="14">
        <v>39083</v>
      </c>
      <c r="F516" s="14">
        <v>43182</v>
      </c>
    </row>
    <row r="517" spans="1:6" ht="30" customHeight="1" x14ac:dyDescent="0.25">
      <c r="A517" s="136" t="s">
        <v>1596</v>
      </c>
      <c r="B517" s="137" t="s">
        <v>1604</v>
      </c>
      <c r="C517" s="138" t="s">
        <v>1605</v>
      </c>
      <c r="D517" s="13" t="s">
        <v>35</v>
      </c>
      <c r="E517" s="14">
        <v>42795</v>
      </c>
      <c r="F517" s="14">
        <v>43182</v>
      </c>
    </row>
    <row r="518" spans="1:6" ht="15" customHeight="1" x14ac:dyDescent="0.25">
      <c r="A518" s="136" t="s">
        <v>1596</v>
      </c>
      <c r="B518" s="137" t="s">
        <v>1606</v>
      </c>
      <c r="C518" s="138" t="s">
        <v>750</v>
      </c>
      <c r="D518" s="13">
        <v>1000</v>
      </c>
      <c r="E518" s="14">
        <v>42408</v>
      </c>
      <c r="F518" s="14">
        <v>43182</v>
      </c>
    </row>
    <row r="519" spans="1:6" ht="15" customHeight="1" x14ac:dyDescent="0.25">
      <c r="A519" s="136" t="s">
        <v>1596</v>
      </c>
      <c r="B519" s="137" t="s">
        <v>1607</v>
      </c>
      <c r="C519" s="138" t="s">
        <v>1608</v>
      </c>
      <c r="D519" s="13" t="s">
        <v>35</v>
      </c>
      <c r="E519" s="14">
        <v>39753</v>
      </c>
      <c r="F519" s="14">
        <v>43182</v>
      </c>
    </row>
    <row r="520" spans="1:6" ht="15" customHeight="1" x14ac:dyDescent="0.25">
      <c r="A520" s="136" t="s">
        <v>1596</v>
      </c>
      <c r="B520" s="137" t="s">
        <v>1607</v>
      </c>
      <c r="C520" s="138" t="s">
        <v>1609</v>
      </c>
      <c r="D520" s="13" t="s">
        <v>35</v>
      </c>
      <c r="E520" s="14">
        <v>40179</v>
      </c>
      <c r="F520" s="14">
        <v>43182</v>
      </c>
    </row>
    <row r="521" spans="1:6" ht="27.75" customHeight="1" x14ac:dyDescent="0.25">
      <c r="A521" s="136" t="s">
        <v>1596</v>
      </c>
      <c r="B521" s="137" t="s">
        <v>1610</v>
      </c>
      <c r="C521" s="138" t="s">
        <v>1611</v>
      </c>
      <c r="D521" s="13" t="s">
        <v>35</v>
      </c>
      <c r="E521" s="14">
        <v>39753</v>
      </c>
      <c r="F521" s="14">
        <v>43182</v>
      </c>
    </row>
    <row r="522" spans="1:6" ht="13.5" customHeight="1" x14ac:dyDescent="0.25">
      <c r="A522" s="136" t="s">
        <v>1596</v>
      </c>
      <c r="B522" s="137" t="s">
        <v>1610</v>
      </c>
      <c r="C522" s="138" t="s">
        <v>1612</v>
      </c>
      <c r="D522" s="13" t="s">
        <v>35</v>
      </c>
      <c r="E522" s="14">
        <v>39753</v>
      </c>
      <c r="F522" s="14">
        <v>43182</v>
      </c>
    </row>
    <row r="523" spans="1:6" ht="39.75" customHeight="1" x14ac:dyDescent="0.25">
      <c r="A523" s="136" t="s">
        <v>1596</v>
      </c>
      <c r="B523" s="137" t="s">
        <v>1613</v>
      </c>
      <c r="C523" s="138" t="s">
        <v>1614</v>
      </c>
      <c r="D523" s="13" t="s">
        <v>41</v>
      </c>
      <c r="E523" s="14">
        <v>41080</v>
      </c>
      <c r="F523" s="14">
        <v>43182</v>
      </c>
    </row>
    <row r="524" spans="1:6" ht="30" customHeight="1" x14ac:dyDescent="0.25">
      <c r="A524" s="136" t="s">
        <v>1596</v>
      </c>
      <c r="B524" s="137" t="s">
        <v>1615</v>
      </c>
      <c r="C524" s="138" t="s">
        <v>1616</v>
      </c>
      <c r="D524" s="13" t="s">
        <v>41</v>
      </c>
      <c r="E524" s="14">
        <v>43182</v>
      </c>
      <c r="F524" s="14">
        <v>43182</v>
      </c>
    </row>
    <row r="525" spans="1:6" ht="45" customHeight="1" x14ac:dyDescent="0.25">
      <c r="A525" s="136" t="s">
        <v>1596</v>
      </c>
      <c r="B525" s="137" t="s">
        <v>1619</v>
      </c>
      <c r="C525" s="138" t="s">
        <v>1620</v>
      </c>
      <c r="D525" s="13" t="s">
        <v>41</v>
      </c>
      <c r="E525" s="14">
        <v>42415</v>
      </c>
      <c r="F525" s="14">
        <v>43182</v>
      </c>
    </row>
    <row r="526" spans="1:6" ht="15" customHeight="1" x14ac:dyDescent="0.25">
      <c r="A526" s="136" t="s">
        <v>1596</v>
      </c>
      <c r="B526" s="137" t="s">
        <v>727</v>
      </c>
      <c r="C526" s="138" t="s">
        <v>728</v>
      </c>
      <c r="D526" s="13" t="s">
        <v>35</v>
      </c>
      <c r="E526" s="14">
        <v>43182</v>
      </c>
      <c r="F526" s="14">
        <v>43182</v>
      </c>
    </row>
    <row r="527" spans="1:6" ht="15" customHeight="1" x14ac:dyDescent="0.25">
      <c r="A527" s="136" t="s">
        <v>1596</v>
      </c>
      <c r="B527" s="137" t="s">
        <v>729</v>
      </c>
      <c r="C527" s="138" t="s">
        <v>730</v>
      </c>
      <c r="D527" s="13" t="s">
        <v>35</v>
      </c>
      <c r="E527" s="14">
        <v>43182</v>
      </c>
      <c r="F527" s="14">
        <v>43182</v>
      </c>
    </row>
    <row r="528" spans="1:6" ht="15" customHeight="1" x14ac:dyDescent="0.25">
      <c r="A528" s="136" t="s">
        <v>2984</v>
      </c>
      <c r="B528" s="137" t="s">
        <v>113</v>
      </c>
      <c r="C528" s="138" t="s">
        <v>2614</v>
      </c>
      <c r="D528" s="13" t="s">
        <v>41</v>
      </c>
      <c r="E528" s="14">
        <v>43187</v>
      </c>
      <c r="F528" s="14">
        <v>43187</v>
      </c>
    </row>
    <row r="529" spans="1:6" ht="15" customHeight="1" x14ac:dyDescent="0.25">
      <c r="A529" s="55" t="s">
        <v>2419</v>
      </c>
      <c r="B529" s="82" t="s">
        <v>1591</v>
      </c>
      <c r="C529" s="83" t="s">
        <v>1592</v>
      </c>
      <c r="D529" s="13">
        <v>1120</v>
      </c>
      <c r="E529" s="14">
        <v>42405</v>
      </c>
      <c r="F529" s="14">
        <v>42408</v>
      </c>
    </row>
    <row r="530" spans="1:6" ht="15" customHeight="1" x14ac:dyDescent="0.25">
      <c r="A530" s="136" t="s">
        <v>1593</v>
      </c>
      <c r="B530" s="137" t="s">
        <v>1594</v>
      </c>
      <c r="C530" s="138" t="s">
        <v>1595</v>
      </c>
      <c r="D530" s="13" t="s">
        <v>41</v>
      </c>
      <c r="E530" s="14">
        <v>42408</v>
      </c>
      <c r="F530" s="14">
        <v>43178</v>
      </c>
    </row>
    <row r="531" spans="1:6" ht="15" customHeight="1" x14ac:dyDescent="0.25">
      <c r="A531" s="136" t="s">
        <v>2420</v>
      </c>
      <c r="B531" s="137" t="s">
        <v>1583</v>
      </c>
      <c r="C531" s="138" t="s">
        <v>1584</v>
      </c>
      <c r="D531" s="33" t="s">
        <v>51</v>
      </c>
      <c r="E531" s="14">
        <v>37591</v>
      </c>
      <c r="F531" s="85">
        <v>43182</v>
      </c>
    </row>
    <row r="532" spans="1:6" ht="15" customHeight="1" x14ac:dyDescent="0.25">
      <c r="A532" s="136" t="s">
        <v>1579</v>
      </c>
      <c r="B532" s="137" t="s">
        <v>1580</v>
      </c>
      <c r="C532" s="138">
        <v>569736</v>
      </c>
      <c r="D532" s="13" t="s">
        <v>22</v>
      </c>
      <c r="E532" s="14">
        <v>39633</v>
      </c>
      <c r="F532" s="14">
        <v>43167</v>
      </c>
    </row>
    <row r="533" spans="1:6" ht="15" customHeight="1" x14ac:dyDescent="0.25">
      <c r="A533" s="136" t="s">
        <v>1579</v>
      </c>
      <c r="B533" s="137" t="s">
        <v>1581</v>
      </c>
      <c r="C533" s="138">
        <v>569737</v>
      </c>
      <c r="D533" s="13">
        <v>2000</v>
      </c>
      <c r="E533" s="14">
        <v>43167</v>
      </c>
      <c r="F533" s="14">
        <v>43167</v>
      </c>
    </row>
    <row r="534" spans="1:6" ht="15" customHeight="1" x14ac:dyDescent="0.25">
      <c r="A534" s="136" t="s">
        <v>2903</v>
      </c>
      <c r="B534" s="137" t="s">
        <v>113</v>
      </c>
      <c r="C534" s="138">
        <v>569735</v>
      </c>
      <c r="D534" s="33" t="s">
        <v>22</v>
      </c>
      <c r="E534" s="14">
        <v>39633</v>
      </c>
      <c r="F534" s="14">
        <v>43167</v>
      </c>
    </row>
    <row r="535" spans="1:6" ht="15" customHeight="1" x14ac:dyDescent="0.25">
      <c r="A535" s="136" t="s">
        <v>2424</v>
      </c>
      <c r="B535" s="137" t="s">
        <v>1560</v>
      </c>
      <c r="C535" s="138">
        <v>4581</v>
      </c>
      <c r="D535" s="13" t="s">
        <v>35</v>
      </c>
      <c r="E535" s="14">
        <v>38064</v>
      </c>
      <c r="F535" s="14">
        <v>43175</v>
      </c>
    </row>
    <row r="536" spans="1:6" ht="44.25" customHeight="1" x14ac:dyDescent="0.25">
      <c r="A536" s="136" t="s">
        <v>2424</v>
      </c>
      <c r="B536" s="137" t="s">
        <v>1561</v>
      </c>
      <c r="C536" s="138" t="s">
        <v>1562</v>
      </c>
      <c r="D536" s="13" t="s">
        <v>35</v>
      </c>
      <c r="E536" s="14">
        <v>38064</v>
      </c>
      <c r="F536" s="14">
        <v>43175</v>
      </c>
    </row>
    <row r="537" spans="1:6" ht="15" customHeight="1" x14ac:dyDescent="0.25">
      <c r="A537" s="136" t="s">
        <v>2424</v>
      </c>
      <c r="B537" s="137" t="s">
        <v>771</v>
      </c>
      <c r="C537" s="138" t="s">
        <v>1563</v>
      </c>
      <c r="D537" s="33">
        <v>2000</v>
      </c>
      <c r="E537" s="14">
        <v>42403</v>
      </c>
      <c r="F537" s="14">
        <v>43175</v>
      </c>
    </row>
    <row r="538" spans="1:6" ht="15" customHeight="1" x14ac:dyDescent="0.25">
      <c r="A538" s="15" t="s">
        <v>2982</v>
      </c>
      <c r="B538" s="137" t="s">
        <v>1337</v>
      </c>
      <c r="C538" s="138" t="s">
        <v>1519</v>
      </c>
      <c r="D538" s="13">
        <v>5000</v>
      </c>
      <c r="E538" s="14"/>
      <c r="F538" s="14">
        <v>43186</v>
      </c>
    </row>
    <row r="539" spans="1:6" ht="15" customHeight="1" x14ac:dyDescent="0.25">
      <c r="A539" s="136" t="s">
        <v>2422</v>
      </c>
      <c r="B539" s="137" t="s">
        <v>1570</v>
      </c>
      <c r="C539" s="138" t="s">
        <v>1571</v>
      </c>
      <c r="D539" s="13">
        <v>1500</v>
      </c>
      <c r="E539" s="14">
        <v>43174</v>
      </c>
      <c r="F539" s="14">
        <v>43174</v>
      </c>
    </row>
    <row r="540" spans="1:6" ht="15" customHeight="1" x14ac:dyDescent="0.25">
      <c r="A540" s="136" t="s">
        <v>2422</v>
      </c>
      <c r="B540" s="137" t="s">
        <v>1572</v>
      </c>
      <c r="C540" s="138" t="s">
        <v>1573</v>
      </c>
      <c r="D540" s="13" t="s">
        <v>135</v>
      </c>
      <c r="E540" s="14">
        <v>37392</v>
      </c>
      <c r="F540" s="14">
        <v>43174</v>
      </c>
    </row>
    <row r="541" spans="1:6" ht="15" customHeight="1" x14ac:dyDescent="0.25">
      <c r="A541" s="136" t="s">
        <v>2422</v>
      </c>
      <c r="B541" s="137" t="s">
        <v>1572</v>
      </c>
      <c r="C541" s="138" t="s">
        <v>1577</v>
      </c>
      <c r="D541" s="13" t="s">
        <v>135</v>
      </c>
      <c r="E541" s="14">
        <v>37392</v>
      </c>
      <c r="F541" s="14">
        <v>43174</v>
      </c>
    </row>
    <row r="542" spans="1:6" ht="15" customHeight="1" x14ac:dyDescent="0.25">
      <c r="A542" s="136" t="s">
        <v>2422</v>
      </c>
      <c r="B542" s="137" t="s">
        <v>1575</v>
      </c>
      <c r="C542" s="138" t="s">
        <v>1576</v>
      </c>
      <c r="D542" s="13" t="s">
        <v>135</v>
      </c>
      <c r="E542" s="14">
        <v>37392</v>
      </c>
      <c r="F542" s="14">
        <v>43174</v>
      </c>
    </row>
    <row r="543" spans="1:6" ht="30" customHeight="1" x14ac:dyDescent="0.25">
      <c r="A543" s="136" t="s">
        <v>1489</v>
      </c>
      <c r="B543" s="137" t="s">
        <v>1490</v>
      </c>
      <c r="C543" s="138" t="s">
        <v>1491</v>
      </c>
      <c r="D543" s="13" t="s">
        <v>1492</v>
      </c>
      <c r="E543" s="14">
        <v>41408</v>
      </c>
      <c r="F543" s="14">
        <v>43132</v>
      </c>
    </row>
    <row r="544" spans="1:6" ht="30" customHeight="1" x14ac:dyDescent="0.25">
      <c r="A544" s="136" t="s">
        <v>1489</v>
      </c>
      <c r="B544" s="137" t="s">
        <v>1490</v>
      </c>
      <c r="C544" s="138" t="s">
        <v>1493</v>
      </c>
      <c r="D544" s="13" t="s">
        <v>1492</v>
      </c>
      <c r="E544" s="14">
        <v>41408</v>
      </c>
      <c r="F544" s="14">
        <v>43132</v>
      </c>
    </row>
    <row r="545" spans="1:6" ht="30" customHeight="1" x14ac:dyDescent="0.25">
      <c r="A545" s="136" t="s">
        <v>1489</v>
      </c>
      <c r="B545" s="137" t="s">
        <v>1494</v>
      </c>
      <c r="C545" s="138" t="s">
        <v>1495</v>
      </c>
      <c r="D545" s="13" t="s">
        <v>1388</v>
      </c>
      <c r="E545" s="14">
        <v>42425</v>
      </c>
      <c r="F545" s="14">
        <v>43132</v>
      </c>
    </row>
    <row r="546" spans="1:6" ht="27" customHeight="1" x14ac:dyDescent="0.25">
      <c r="A546" s="136" t="s">
        <v>1489</v>
      </c>
      <c r="B546" s="137" t="s">
        <v>1494</v>
      </c>
      <c r="C546" s="138" t="s">
        <v>1496</v>
      </c>
      <c r="D546" s="13" t="s">
        <v>1388</v>
      </c>
      <c r="E546" s="14">
        <v>42425</v>
      </c>
      <c r="F546" s="14">
        <v>43132</v>
      </c>
    </row>
    <row r="547" spans="1:6" ht="27" customHeight="1" x14ac:dyDescent="0.25">
      <c r="A547" s="136" t="s">
        <v>1489</v>
      </c>
      <c r="B547" s="137" t="s">
        <v>1494</v>
      </c>
      <c r="C547" s="138" t="s">
        <v>1497</v>
      </c>
      <c r="D547" s="13" t="s">
        <v>1388</v>
      </c>
      <c r="E547" s="14">
        <v>42425</v>
      </c>
      <c r="F547" s="14">
        <v>43132</v>
      </c>
    </row>
    <row r="548" spans="1:6" ht="12" customHeight="1" x14ac:dyDescent="0.25">
      <c r="A548" s="136" t="s">
        <v>1489</v>
      </c>
      <c r="B548" s="137" t="s">
        <v>1494</v>
      </c>
      <c r="C548" s="138" t="s">
        <v>1498</v>
      </c>
      <c r="D548" s="13" t="s">
        <v>1388</v>
      </c>
      <c r="E548" s="14">
        <v>42425</v>
      </c>
      <c r="F548" s="14">
        <v>43132</v>
      </c>
    </row>
    <row r="549" spans="1:6" ht="12" customHeight="1" x14ac:dyDescent="0.25">
      <c r="A549" s="136" t="s">
        <v>1489</v>
      </c>
      <c r="B549" s="137" t="s">
        <v>1499</v>
      </c>
      <c r="C549" s="138" t="s">
        <v>1500</v>
      </c>
      <c r="D549" s="13">
        <v>1300</v>
      </c>
      <c r="E549" s="14">
        <v>42425</v>
      </c>
      <c r="F549" s="14">
        <v>43132</v>
      </c>
    </row>
    <row r="550" spans="1:6" ht="30" customHeight="1" x14ac:dyDescent="0.25">
      <c r="A550" s="136" t="s">
        <v>1489</v>
      </c>
      <c r="B550" s="137" t="s">
        <v>1499</v>
      </c>
      <c r="C550" s="138" t="s">
        <v>1501</v>
      </c>
      <c r="D550" s="13">
        <v>1300</v>
      </c>
      <c r="E550" s="14">
        <v>42425</v>
      </c>
      <c r="F550" s="14">
        <v>43132</v>
      </c>
    </row>
    <row r="551" spans="1:6" ht="15" customHeight="1" x14ac:dyDescent="0.25">
      <c r="A551" s="136" t="s">
        <v>1489</v>
      </c>
      <c r="B551" s="137" t="s">
        <v>1499</v>
      </c>
      <c r="C551" s="138" t="s">
        <v>1502</v>
      </c>
      <c r="D551" s="13">
        <v>1300</v>
      </c>
      <c r="E551" s="14">
        <v>42425</v>
      </c>
      <c r="F551" s="14">
        <v>43132</v>
      </c>
    </row>
    <row r="552" spans="1:6" ht="12.75" customHeight="1" x14ac:dyDescent="0.25">
      <c r="A552" s="136" t="s">
        <v>1489</v>
      </c>
      <c r="B552" s="137" t="s">
        <v>1499</v>
      </c>
      <c r="C552" s="138" t="s">
        <v>1503</v>
      </c>
      <c r="D552" s="13">
        <v>1300</v>
      </c>
      <c r="E552" s="14">
        <v>42425</v>
      </c>
      <c r="F552" s="14">
        <v>43132</v>
      </c>
    </row>
    <row r="553" spans="1:6" ht="15" customHeight="1" x14ac:dyDescent="0.25">
      <c r="A553" s="136" t="s">
        <v>1489</v>
      </c>
      <c r="B553" s="137" t="s">
        <v>1504</v>
      </c>
      <c r="C553" s="138" t="s">
        <v>1505</v>
      </c>
      <c r="D553" s="13" t="s">
        <v>1506</v>
      </c>
      <c r="E553" s="14">
        <v>41408</v>
      </c>
      <c r="F553" s="14">
        <v>43132</v>
      </c>
    </row>
    <row r="554" spans="1:6" ht="12.75" customHeight="1" x14ac:dyDescent="0.25">
      <c r="A554" s="136" t="s">
        <v>1489</v>
      </c>
      <c r="B554" s="137" t="s">
        <v>1507</v>
      </c>
      <c r="C554" s="138" t="s">
        <v>1508</v>
      </c>
      <c r="D554" s="13" t="s">
        <v>51</v>
      </c>
      <c r="E554" s="14">
        <v>43132</v>
      </c>
      <c r="F554" s="14">
        <v>43132</v>
      </c>
    </row>
    <row r="555" spans="1:6" ht="12.75" customHeight="1" x14ac:dyDescent="0.25">
      <c r="A555" s="136" t="s">
        <v>1489</v>
      </c>
      <c r="B555" s="137" t="s">
        <v>1509</v>
      </c>
      <c r="C555" s="138" t="s">
        <v>1510</v>
      </c>
      <c r="D555" s="13" t="s">
        <v>1511</v>
      </c>
      <c r="E555" s="14">
        <v>42425</v>
      </c>
      <c r="F555" s="14">
        <v>43132</v>
      </c>
    </row>
    <row r="556" spans="1:6" ht="30" customHeight="1" x14ac:dyDescent="0.25">
      <c r="A556" s="136" t="s">
        <v>1489</v>
      </c>
      <c r="B556" s="137" t="s">
        <v>1494</v>
      </c>
      <c r="C556" s="138" t="s">
        <v>1512</v>
      </c>
      <c r="D556" s="13" t="s">
        <v>1388</v>
      </c>
      <c r="E556" s="14">
        <v>42425</v>
      </c>
      <c r="F556" s="14">
        <v>43132</v>
      </c>
    </row>
    <row r="557" spans="1:6" ht="15" customHeight="1" x14ac:dyDescent="0.25">
      <c r="A557" s="136" t="s">
        <v>1489</v>
      </c>
      <c r="B557" s="137" t="s">
        <v>1494</v>
      </c>
      <c r="C557" s="138" t="s">
        <v>1513</v>
      </c>
      <c r="D557" s="13" t="s">
        <v>1388</v>
      </c>
      <c r="E557" s="14">
        <v>42425</v>
      </c>
      <c r="F557" s="14">
        <v>43132</v>
      </c>
    </row>
    <row r="558" spans="1:6" ht="15" customHeight="1" x14ac:dyDescent="0.25">
      <c r="A558" s="136" t="s">
        <v>1489</v>
      </c>
      <c r="B558" s="137" t="s">
        <v>1514</v>
      </c>
      <c r="C558" s="138" t="s">
        <v>1515</v>
      </c>
      <c r="D558" s="13" t="s">
        <v>1516</v>
      </c>
      <c r="E558" s="14">
        <v>41395</v>
      </c>
      <c r="F558" s="14">
        <v>43132</v>
      </c>
    </row>
    <row r="559" spans="1:6" ht="15" customHeight="1" x14ac:dyDescent="0.25">
      <c r="A559" s="136" t="s">
        <v>1489</v>
      </c>
      <c r="B559" s="137" t="s">
        <v>1514</v>
      </c>
      <c r="C559" s="138" t="s">
        <v>1517</v>
      </c>
      <c r="D559" s="13" t="s">
        <v>1516</v>
      </c>
      <c r="E559" s="14">
        <v>41395</v>
      </c>
      <c r="F559" s="14">
        <v>43132</v>
      </c>
    </row>
    <row r="560" spans="1:6" ht="15" customHeight="1" x14ac:dyDescent="0.25">
      <c r="A560" s="136" t="s">
        <v>2715</v>
      </c>
      <c r="B560" s="137" t="s">
        <v>113</v>
      </c>
      <c r="C560" s="138">
        <v>131989</v>
      </c>
      <c r="D560" s="13">
        <v>7500</v>
      </c>
      <c r="E560" s="14">
        <v>41408</v>
      </c>
      <c r="F560" s="14">
        <v>43132</v>
      </c>
    </row>
    <row r="561" spans="1:6" ht="30" customHeight="1" x14ac:dyDescent="0.25">
      <c r="A561" s="136" t="s">
        <v>1483</v>
      </c>
      <c r="B561" s="137" t="s">
        <v>1484</v>
      </c>
      <c r="C561" s="138" t="s">
        <v>1485</v>
      </c>
      <c r="D561" s="13" t="s">
        <v>41</v>
      </c>
      <c r="E561" s="14">
        <v>37392</v>
      </c>
      <c r="F561" s="14">
        <v>43187</v>
      </c>
    </row>
    <row r="562" spans="1:6" ht="15" customHeight="1" x14ac:dyDescent="0.25">
      <c r="A562" s="136" t="s">
        <v>1483</v>
      </c>
      <c r="B562" s="137" t="s">
        <v>1486</v>
      </c>
      <c r="C562" s="138" t="s">
        <v>1487</v>
      </c>
      <c r="D562" s="13" t="s">
        <v>41</v>
      </c>
      <c r="E562" s="14">
        <v>37392</v>
      </c>
      <c r="F562" s="14">
        <v>43187</v>
      </c>
    </row>
    <row r="563" spans="1:6" ht="15" customHeight="1" x14ac:dyDescent="0.25">
      <c r="A563" s="136" t="s">
        <v>3032</v>
      </c>
      <c r="B563" s="137" t="s">
        <v>1116</v>
      </c>
      <c r="C563" s="138" t="s">
        <v>1117</v>
      </c>
      <c r="D563" s="33">
        <v>2000</v>
      </c>
      <c r="E563" s="14">
        <v>37622</v>
      </c>
      <c r="F563" s="14">
        <v>43132</v>
      </c>
    </row>
    <row r="564" spans="1:6" ht="15" customHeight="1" x14ac:dyDescent="0.25">
      <c r="A564" s="136" t="s">
        <v>2714</v>
      </c>
      <c r="B564" s="137" t="s">
        <v>1128</v>
      </c>
      <c r="C564" s="138">
        <v>815304744</v>
      </c>
      <c r="D564" s="33">
        <v>2000</v>
      </c>
      <c r="E564" s="14">
        <v>43132</v>
      </c>
      <c r="F564" s="14">
        <v>43132</v>
      </c>
    </row>
    <row r="565" spans="1:6" ht="15" customHeight="1" x14ac:dyDescent="0.25">
      <c r="A565" s="136" t="s">
        <v>2714</v>
      </c>
      <c r="B565" s="137" t="s">
        <v>1121</v>
      </c>
      <c r="C565" s="138" t="s">
        <v>2483</v>
      </c>
      <c r="D565" s="33">
        <v>2000</v>
      </c>
      <c r="E565" s="14">
        <v>37622</v>
      </c>
      <c r="F565" s="14">
        <v>43132</v>
      </c>
    </row>
    <row r="566" spans="1:6" ht="15" customHeight="1" x14ac:dyDescent="0.25">
      <c r="A566" s="136" t="s">
        <v>2714</v>
      </c>
      <c r="B566" s="137" t="s">
        <v>1123</v>
      </c>
      <c r="C566" s="138" t="s">
        <v>2484</v>
      </c>
      <c r="D566" s="33">
        <v>2000</v>
      </c>
      <c r="E566" s="14">
        <v>37622</v>
      </c>
      <c r="F566" s="14">
        <v>43132</v>
      </c>
    </row>
    <row r="567" spans="1:6" ht="15" customHeight="1" x14ac:dyDescent="0.25">
      <c r="A567" s="136" t="s">
        <v>2714</v>
      </c>
      <c r="B567" s="137" t="s">
        <v>1125</v>
      </c>
      <c r="C567" s="138" t="s">
        <v>1126</v>
      </c>
      <c r="D567" s="13">
        <v>2000</v>
      </c>
      <c r="E567" s="14">
        <v>39387</v>
      </c>
      <c r="F567" s="14">
        <v>43132</v>
      </c>
    </row>
    <row r="568" spans="1:6" ht="15" customHeight="1" x14ac:dyDescent="0.25">
      <c r="A568" s="136" t="s">
        <v>3033</v>
      </c>
      <c r="B568" s="137" t="s">
        <v>113</v>
      </c>
      <c r="C568" s="138" t="s">
        <v>1119</v>
      </c>
      <c r="D568" s="33">
        <v>2000</v>
      </c>
      <c r="E568" s="14">
        <v>43132</v>
      </c>
      <c r="F568" s="14">
        <v>43132</v>
      </c>
    </row>
    <row r="569" spans="1:6" ht="15" customHeight="1" x14ac:dyDescent="0.25">
      <c r="A569" s="23" t="s">
        <v>2556</v>
      </c>
      <c r="B569" s="92" t="s">
        <v>2557</v>
      </c>
      <c r="C569" s="31" t="s">
        <v>618</v>
      </c>
      <c r="D569" s="13" t="s">
        <v>143</v>
      </c>
      <c r="E569" s="14">
        <v>41248</v>
      </c>
      <c r="F569" s="14">
        <v>41943</v>
      </c>
    </row>
    <row r="570" spans="1:6" ht="15" customHeight="1" x14ac:dyDescent="0.25">
      <c r="A570" s="23" t="s">
        <v>2931</v>
      </c>
      <c r="B570" s="137" t="s">
        <v>2926</v>
      </c>
      <c r="C570" s="138" t="s">
        <v>622</v>
      </c>
      <c r="D570" s="13">
        <v>750</v>
      </c>
      <c r="E570" s="14">
        <v>41605</v>
      </c>
      <c r="F570" s="14">
        <v>43174</v>
      </c>
    </row>
    <row r="571" spans="1:6" ht="15" customHeight="1" x14ac:dyDescent="0.25">
      <c r="A571" s="23" t="s">
        <v>2931</v>
      </c>
      <c r="B571" s="137" t="s">
        <v>2561</v>
      </c>
      <c r="C571" s="138" t="s">
        <v>620</v>
      </c>
      <c r="D571" s="13">
        <v>250</v>
      </c>
      <c r="E571" s="14">
        <v>41248</v>
      </c>
      <c r="F571" s="14">
        <v>43174</v>
      </c>
    </row>
    <row r="572" spans="1:6" ht="15" customHeight="1" x14ac:dyDescent="0.25">
      <c r="A572" s="23" t="s">
        <v>2931</v>
      </c>
      <c r="B572" s="137" t="s">
        <v>2925</v>
      </c>
      <c r="C572" s="138" t="s">
        <v>624</v>
      </c>
      <c r="D572" s="13" t="s">
        <v>625</v>
      </c>
      <c r="E572" s="14">
        <v>41248</v>
      </c>
      <c r="F572" s="14">
        <v>43174</v>
      </c>
    </row>
    <row r="573" spans="1:6" ht="45.75" customHeight="1" x14ac:dyDescent="0.25">
      <c r="A573" s="23" t="s">
        <v>2928</v>
      </c>
      <c r="B573" s="137" t="s">
        <v>2927</v>
      </c>
      <c r="C573" s="138">
        <v>1602275354</v>
      </c>
      <c r="D573" s="13">
        <v>1000</v>
      </c>
      <c r="E573" s="14"/>
      <c r="F573" s="14">
        <v>43174</v>
      </c>
    </row>
    <row r="574" spans="1:6" ht="15" customHeight="1" x14ac:dyDescent="0.25">
      <c r="A574" s="136" t="s">
        <v>2932</v>
      </c>
      <c r="B574" s="137" t="s">
        <v>2933</v>
      </c>
      <c r="C574" s="138" t="s">
        <v>2930</v>
      </c>
      <c r="D574" s="13">
        <v>1000</v>
      </c>
      <c r="E574" s="14">
        <v>43174</v>
      </c>
      <c r="F574" s="14">
        <v>43174</v>
      </c>
    </row>
    <row r="575" spans="1:6" ht="15" customHeight="1" x14ac:dyDescent="0.25">
      <c r="A575" s="136" t="s">
        <v>2932</v>
      </c>
      <c r="B575" s="137" t="s">
        <v>2929</v>
      </c>
      <c r="C575" s="138">
        <v>901999</v>
      </c>
      <c r="D575" s="13">
        <v>2000</v>
      </c>
      <c r="E575" s="14">
        <v>42438</v>
      </c>
      <c r="F575" s="14">
        <v>43174</v>
      </c>
    </row>
    <row r="576" spans="1:6" ht="13.5" customHeight="1" x14ac:dyDescent="0.25">
      <c r="A576" s="136" t="s">
        <v>2429</v>
      </c>
      <c r="B576" s="137" t="s">
        <v>2430</v>
      </c>
      <c r="C576" s="138" t="s">
        <v>1470</v>
      </c>
      <c r="D576" s="33" t="s">
        <v>35</v>
      </c>
      <c r="E576" s="85">
        <v>41244</v>
      </c>
      <c r="F576" s="85">
        <v>43158</v>
      </c>
    </row>
    <row r="577" spans="1:6" ht="15" customHeight="1" x14ac:dyDescent="0.25">
      <c r="A577" s="136" t="s">
        <v>2429</v>
      </c>
      <c r="B577" s="137" t="s">
        <v>2431</v>
      </c>
      <c r="C577" s="138">
        <v>11091049</v>
      </c>
      <c r="D577" s="33">
        <v>500</v>
      </c>
      <c r="E577" s="85">
        <v>41912</v>
      </c>
      <c r="F577" s="85">
        <v>43158</v>
      </c>
    </row>
    <row r="578" spans="1:6" ht="15" customHeight="1" x14ac:dyDescent="0.25">
      <c r="A578" s="136" t="s">
        <v>2429</v>
      </c>
      <c r="B578" s="137" t="s">
        <v>2431</v>
      </c>
      <c r="C578" s="138">
        <v>11091048</v>
      </c>
      <c r="D578" s="33">
        <v>500</v>
      </c>
      <c r="E578" s="85">
        <v>41912</v>
      </c>
      <c r="F578" s="14">
        <v>43158</v>
      </c>
    </row>
    <row r="579" spans="1:6" ht="15" customHeight="1" x14ac:dyDescent="0.25">
      <c r="A579" s="136" t="s">
        <v>1472</v>
      </c>
      <c r="B579" s="137" t="s">
        <v>1469</v>
      </c>
      <c r="C579" s="138" t="s">
        <v>1473</v>
      </c>
      <c r="D579" s="13" t="s">
        <v>35</v>
      </c>
      <c r="E579" s="14">
        <v>41030</v>
      </c>
      <c r="F579" s="14">
        <v>43158</v>
      </c>
    </row>
    <row r="580" spans="1:6" ht="30" customHeight="1" x14ac:dyDescent="0.25">
      <c r="A580" s="136" t="s">
        <v>1472</v>
      </c>
      <c r="B580" s="137" t="s">
        <v>1474</v>
      </c>
      <c r="C580" s="138" t="s">
        <v>1475</v>
      </c>
      <c r="D580" s="13">
        <v>500</v>
      </c>
      <c r="E580" s="14">
        <v>40940</v>
      </c>
      <c r="F580" s="14">
        <v>43158</v>
      </c>
    </row>
    <row r="581" spans="1:6" ht="45" customHeight="1" x14ac:dyDescent="0.25">
      <c r="A581" s="136" t="s">
        <v>1472</v>
      </c>
      <c r="B581" s="137" t="s">
        <v>1476</v>
      </c>
      <c r="C581" s="138" t="s">
        <v>2428</v>
      </c>
      <c r="D581" s="13">
        <v>500</v>
      </c>
      <c r="E581" s="14">
        <v>40940</v>
      </c>
      <c r="F581" s="20">
        <v>43158</v>
      </c>
    </row>
    <row r="582" spans="1:6" ht="27" customHeight="1" x14ac:dyDescent="0.25">
      <c r="A582" s="136" t="s">
        <v>2432</v>
      </c>
      <c r="B582" s="137" t="s">
        <v>1462</v>
      </c>
      <c r="C582" s="138" t="s">
        <v>1463</v>
      </c>
      <c r="D582" s="33">
        <v>250</v>
      </c>
      <c r="E582" s="14">
        <v>43175</v>
      </c>
      <c r="F582" s="14">
        <v>43175</v>
      </c>
    </row>
    <row r="583" spans="1:6" ht="45" customHeight="1" x14ac:dyDescent="0.25">
      <c r="A583" s="136" t="s">
        <v>1464</v>
      </c>
      <c r="B583" s="137" t="s">
        <v>1465</v>
      </c>
      <c r="C583" s="138" t="s">
        <v>1466</v>
      </c>
      <c r="D583" s="13">
        <v>250</v>
      </c>
      <c r="E583" s="14">
        <v>39479</v>
      </c>
      <c r="F583" s="14">
        <v>43175</v>
      </c>
    </row>
    <row r="584" spans="1:6" ht="15" customHeight="1" x14ac:dyDescent="0.25">
      <c r="A584" s="136" t="s">
        <v>1464</v>
      </c>
      <c r="B584" s="137" t="s">
        <v>1465</v>
      </c>
      <c r="C584" s="138" t="s">
        <v>1467</v>
      </c>
      <c r="D584" s="13">
        <v>250</v>
      </c>
      <c r="E584" s="14">
        <v>39479</v>
      </c>
      <c r="F584" s="85">
        <v>43175</v>
      </c>
    </row>
    <row r="585" spans="1:6" ht="30" customHeight="1" x14ac:dyDescent="0.25">
      <c r="A585" s="136" t="s">
        <v>1454</v>
      </c>
      <c r="B585" s="137" t="s">
        <v>1455</v>
      </c>
      <c r="C585" s="138" t="s">
        <v>1456</v>
      </c>
      <c r="D585" s="13" t="s">
        <v>41</v>
      </c>
      <c r="E585" s="14">
        <v>37653</v>
      </c>
      <c r="F585" s="14">
        <v>43175</v>
      </c>
    </row>
    <row r="586" spans="1:6" ht="30" customHeight="1" x14ac:dyDescent="0.25">
      <c r="A586" s="136" t="s">
        <v>1454</v>
      </c>
      <c r="B586" s="137" t="s">
        <v>1457</v>
      </c>
      <c r="C586" s="138" t="s">
        <v>1458</v>
      </c>
      <c r="D586" s="13" t="s">
        <v>41</v>
      </c>
      <c r="E586" s="14">
        <v>37653</v>
      </c>
      <c r="F586" s="14">
        <v>43175</v>
      </c>
    </row>
    <row r="587" spans="1:6" ht="30" customHeight="1" x14ac:dyDescent="0.25">
      <c r="A587" s="136" t="s">
        <v>1454</v>
      </c>
      <c r="B587" s="137" t="s">
        <v>1459</v>
      </c>
      <c r="C587" s="138" t="s">
        <v>1460</v>
      </c>
      <c r="D587" s="13" t="s">
        <v>41</v>
      </c>
      <c r="E587" s="14">
        <v>43175</v>
      </c>
      <c r="F587" s="14">
        <v>43175</v>
      </c>
    </row>
    <row r="588" spans="1:6" ht="15" customHeight="1" x14ac:dyDescent="0.25">
      <c r="A588" s="136" t="s">
        <v>1435</v>
      </c>
      <c r="B588" s="140" t="s">
        <v>1436</v>
      </c>
      <c r="C588" s="141" t="s">
        <v>1437</v>
      </c>
      <c r="D588" s="19" t="s">
        <v>41</v>
      </c>
      <c r="E588" s="20">
        <v>43175</v>
      </c>
      <c r="F588" s="14">
        <v>43175</v>
      </c>
    </row>
    <row r="589" spans="1:6" ht="15" customHeight="1" x14ac:dyDescent="0.25">
      <c r="A589" s="136" t="s">
        <v>1435</v>
      </c>
      <c r="B589" s="137" t="s">
        <v>1438</v>
      </c>
      <c r="C589" s="138" t="s">
        <v>1439</v>
      </c>
      <c r="D589" s="13">
        <v>5000</v>
      </c>
      <c r="E589" s="14">
        <v>36586</v>
      </c>
      <c r="F589" s="14">
        <v>43175</v>
      </c>
    </row>
    <row r="590" spans="1:6" ht="15" customHeight="1" x14ac:dyDescent="0.25">
      <c r="A590" s="136" t="s">
        <v>1435</v>
      </c>
      <c r="B590" s="137" t="s">
        <v>1440</v>
      </c>
      <c r="C590" s="138" t="s">
        <v>1441</v>
      </c>
      <c r="D590" s="13">
        <v>5000</v>
      </c>
      <c r="E590" s="14">
        <v>43175</v>
      </c>
      <c r="F590" s="14">
        <v>43175</v>
      </c>
    </row>
    <row r="591" spans="1:6" ht="15" customHeight="1" x14ac:dyDescent="0.25">
      <c r="A591" s="55" t="s">
        <v>1435</v>
      </c>
      <c r="B591" s="82" t="s">
        <v>1442</v>
      </c>
      <c r="C591" s="83" t="s">
        <v>1443</v>
      </c>
      <c r="D591" s="13" t="s">
        <v>35</v>
      </c>
      <c r="E591" s="14">
        <v>41429</v>
      </c>
      <c r="F591" s="14">
        <v>42788</v>
      </c>
    </row>
    <row r="592" spans="1:6" ht="15" customHeight="1" x14ac:dyDescent="0.25">
      <c r="A592" s="55" t="s">
        <v>1435</v>
      </c>
      <c r="B592" s="82" t="s">
        <v>1444</v>
      </c>
      <c r="C592" s="83" t="s">
        <v>1445</v>
      </c>
      <c r="D592" s="13" t="s">
        <v>35</v>
      </c>
      <c r="E592" s="14">
        <v>41429</v>
      </c>
      <c r="F592" s="14">
        <v>42788</v>
      </c>
    </row>
    <row r="593" spans="1:6" ht="30" customHeight="1" x14ac:dyDescent="0.25">
      <c r="A593" s="55" t="s">
        <v>1435</v>
      </c>
      <c r="B593" s="82" t="s">
        <v>1446</v>
      </c>
      <c r="C593" s="83" t="s">
        <v>1447</v>
      </c>
      <c r="D593" s="13" t="s">
        <v>56</v>
      </c>
      <c r="E593" s="14">
        <v>42430</v>
      </c>
      <c r="F593" s="14">
        <v>42788</v>
      </c>
    </row>
    <row r="594" spans="1:6" ht="15" customHeight="1" x14ac:dyDescent="0.25">
      <c r="A594" s="55" t="s">
        <v>1435</v>
      </c>
      <c r="B594" s="82" t="s">
        <v>1448</v>
      </c>
      <c r="C594" s="83" t="s">
        <v>1449</v>
      </c>
      <c r="D594" s="13" t="s">
        <v>56</v>
      </c>
      <c r="E594" s="14">
        <v>42430</v>
      </c>
      <c r="F594" s="14">
        <v>42788</v>
      </c>
    </row>
    <row r="595" spans="1:6" ht="15" customHeight="1" x14ac:dyDescent="0.25">
      <c r="A595" s="136" t="s">
        <v>1435</v>
      </c>
      <c r="B595" s="137" t="s">
        <v>1450</v>
      </c>
      <c r="C595" s="138" t="s">
        <v>1451</v>
      </c>
      <c r="D595" s="13" t="s">
        <v>35</v>
      </c>
      <c r="E595" s="14">
        <v>41571</v>
      </c>
      <c r="F595" s="14">
        <v>43175</v>
      </c>
    </row>
    <row r="596" spans="1:6" ht="15" customHeight="1" x14ac:dyDescent="0.25">
      <c r="A596" s="136" t="s">
        <v>1435</v>
      </c>
      <c r="B596" s="137" t="s">
        <v>1452</v>
      </c>
      <c r="C596" s="138" t="s">
        <v>1453</v>
      </c>
      <c r="D596" s="13" t="s">
        <v>35</v>
      </c>
      <c r="E596" s="14">
        <v>41571</v>
      </c>
      <c r="F596" s="14">
        <v>43175</v>
      </c>
    </row>
    <row r="597" spans="1:6" ht="15" customHeight="1" x14ac:dyDescent="0.25">
      <c r="A597" s="136" t="s">
        <v>2935</v>
      </c>
      <c r="B597" s="137" t="s">
        <v>113</v>
      </c>
      <c r="C597" s="138">
        <v>844443</v>
      </c>
      <c r="D597" s="13">
        <v>5000</v>
      </c>
      <c r="E597" s="14">
        <v>36586</v>
      </c>
      <c r="F597" s="14">
        <v>43175</v>
      </c>
    </row>
    <row r="598" spans="1:6" ht="15" customHeight="1" x14ac:dyDescent="0.25">
      <c r="A598" s="139" t="s">
        <v>1431</v>
      </c>
      <c r="B598" s="140" t="s">
        <v>1432</v>
      </c>
      <c r="C598" s="141" t="s">
        <v>1433</v>
      </c>
      <c r="D598" s="19" t="s">
        <v>135</v>
      </c>
      <c r="E598" s="20">
        <v>43185</v>
      </c>
      <c r="F598" s="20">
        <v>43185</v>
      </c>
    </row>
    <row r="599" spans="1:6" ht="15" customHeight="1" x14ac:dyDescent="0.25">
      <c r="A599" s="139" t="s">
        <v>1418</v>
      </c>
      <c r="B599" s="140" t="s">
        <v>1422</v>
      </c>
      <c r="C599" s="141" t="s">
        <v>2436</v>
      </c>
      <c r="D599" s="19">
        <v>1000</v>
      </c>
      <c r="E599" s="20">
        <v>42125</v>
      </c>
      <c r="F599" s="20">
        <v>43185</v>
      </c>
    </row>
    <row r="600" spans="1:6" ht="15" customHeight="1" x14ac:dyDescent="0.25">
      <c r="A600" s="139" t="s">
        <v>1418</v>
      </c>
      <c r="B600" s="140" t="s">
        <v>1422</v>
      </c>
      <c r="C600" s="141" t="s">
        <v>2437</v>
      </c>
      <c r="D600" s="19">
        <v>1000</v>
      </c>
      <c r="E600" s="20">
        <v>42125</v>
      </c>
      <c r="F600" s="20">
        <v>43185</v>
      </c>
    </row>
    <row r="601" spans="1:6" ht="14.25" customHeight="1" x14ac:dyDescent="0.25">
      <c r="A601" s="139" t="s">
        <v>1418</v>
      </c>
      <c r="B601" s="140" t="s">
        <v>1422</v>
      </c>
      <c r="C601" s="141" t="s">
        <v>2438</v>
      </c>
      <c r="D601" s="19">
        <v>1000</v>
      </c>
      <c r="E601" s="20">
        <v>42125</v>
      </c>
      <c r="F601" s="20">
        <v>43185</v>
      </c>
    </row>
    <row r="602" spans="1:6" ht="15" customHeight="1" x14ac:dyDescent="0.25">
      <c r="A602" s="16" t="s">
        <v>2977</v>
      </c>
      <c r="B602" s="140" t="s">
        <v>1426</v>
      </c>
      <c r="C602" s="141" t="s">
        <v>1427</v>
      </c>
      <c r="D602" s="19">
        <v>1000</v>
      </c>
      <c r="E602" s="20">
        <v>35217</v>
      </c>
      <c r="F602" s="20">
        <v>43185</v>
      </c>
    </row>
    <row r="603" spans="1:6" ht="15" customHeight="1" x14ac:dyDescent="0.25">
      <c r="A603" s="16" t="s">
        <v>2977</v>
      </c>
      <c r="B603" s="140" t="s">
        <v>1426</v>
      </c>
      <c r="C603" s="141" t="s">
        <v>1428</v>
      </c>
      <c r="D603" s="19">
        <v>1000</v>
      </c>
      <c r="E603" s="20">
        <v>35217</v>
      </c>
      <c r="F603" s="20">
        <v>43185</v>
      </c>
    </row>
    <row r="604" spans="1:6" ht="45" customHeight="1" x14ac:dyDescent="0.25">
      <c r="A604" s="139" t="s">
        <v>1418</v>
      </c>
      <c r="B604" s="140" t="s">
        <v>1422</v>
      </c>
      <c r="C604" s="141" t="s">
        <v>2439</v>
      </c>
      <c r="D604" s="19">
        <v>1000</v>
      </c>
      <c r="E604" s="20">
        <v>42125</v>
      </c>
      <c r="F604" s="20">
        <v>43185</v>
      </c>
    </row>
    <row r="605" spans="1:6" ht="45" customHeight="1" x14ac:dyDescent="0.25">
      <c r="A605" s="139" t="s">
        <v>1418</v>
      </c>
      <c r="B605" s="140" t="s">
        <v>2973</v>
      </c>
      <c r="C605" s="141">
        <v>39556</v>
      </c>
      <c r="D605" s="19">
        <v>1000</v>
      </c>
      <c r="E605" s="20">
        <v>43185</v>
      </c>
      <c r="F605" s="20">
        <v>43185</v>
      </c>
    </row>
    <row r="606" spans="1:6" ht="45" customHeight="1" x14ac:dyDescent="0.25">
      <c r="A606" s="139" t="s">
        <v>2443</v>
      </c>
      <c r="B606" s="140" t="s">
        <v>1356</v>
      </c>
      <c r="C606" s="141" t="s">
        <v>1357</v>
      </c>
      <c r="D606" s="57" t="s">
        <v>190</v>
      </c>
      <c r="E606" s="20">
        <v>42786</v>
      </c>
      <c r="F606" s="20">
        <v>43185</v>
      </c>
    </row>
    <row r="607" spans="1:6" ht="30" customHeight="1" x14ac:dyDescent="0.25">
      <c r="A607" s="139" t="s">
        <v>1358</v>
      </c>
      <c r="B607" s="140" t="s">
        <v>1359</v>
      </c>
      <c r="C607" s="141" t="s">
        <v>1360</v>
      </c>
      <c r="D607" s="19">
        <v>9500</v>
      </c>
      <c r="E607" s="20">
        <v>42786</v>
      </c>
      <c r="F607" s="20">
        <v>43185</v>
      </c>
    </row>
    <row r="608" spans="1:6" ht="30" customHeight="1" x14ac:dyDescent="0.25">
      <c r="A608" s="139" t="s">
        <v>1358</v>
      </c>
      <c r="B608" s="140" t="s">
        <v>1361</v>
      </c>
      <c r="C608" s="141" t="s">
        <v>1362</v>
      </c>
      <c r="D608" s="19" t="s">
        <v>210</v>
      </c>
      <c r="E608" s="20">
        <v>42786</v>
      </c>
      <c r="F608" s="20">
        <v>43185</v>
      </c>
    </row>
    <row r="609" spans="1:6" ht="30" customHeight="1" x14ac:dyDescent="0.25">
      <c r="A609" s="139" t="s">
        <v>1358</v>
      </c>
      <c r="B609" s="140" t="s">
        <v>1363</v>
      </c>
      <c r="C609" s="141" t="s">
        <v>1364</v>
      </c>
      <c r="D609" s="19" t="s">
        <v>135</v>
      </c>
      <c r="E609" s="20">
        <v>42786</v>
      </c>
      <c r="F609" s="20">
        <v>43185</v>
      </c>
    </row>
    <row r="610" spans="1:6" ht="30" customHeight="1" x14ac:dyDescent="0.25">
      <c r="A610" s="139" t="s">
        <v>1358</v>
      </c>
      <c r="B610" s="140" t="s">
        <v>1365</v>
      </c>
      <c r="C610" s="141" t="s">
        <v>1366</v>
      </c>
      <c r="D610" s="19" t="s">
        <v>190</v>
      </c>
      <c r="E610" s="20">
        <v>42786</v>
      </c>
      <c r="F610" s="20">
        <v>43185</v>
      </c>
    </row>
    <row r="611" spans="1:6" ht="15" customHeight="1" x14ac:dyDescent="0.25">
      <c r="A611" s="139" t="s">
        <v>1358</v>
      </c>
      <c r="B611" s="140" t="s">
        <v>1365</v>
      </c>
      <c r="C611" s="141" t="s">
        <v>1367</v>
      </c>
      <c r="D611" s="19" t="s">
        <v>190</v>
      </c>
      <c r="E611" s="20">
        <v>42786</v>
      </c>
      <c r="F611" s="20">
        <v>43185</v>
      </c>
    </row>
    <row r="612" spans="1:6" ht="15" customHeight="1" x14ac:dyDescent="0.25">
      <c r="A612" s="139" t="s">
        <v>1358</v>
      </c>
      <c r="B612" s="140" t="s">
        <v>1368</v>
      </c>
      <c r="C612" s="141">
        <v>4041132001</v>
      </c>
      <c r="D612" s="19">
        <v>1000</v>
      </c>
      <c r="E612" s="20">
        <v>38078</v>
      </c>
      <c r="F612" s="20">
        <v>43185</v>
      </c>
    </row>
    <row r="613" spans="1:6" ht="15" customHeight="1" x14ac:dyDescent="0.25">
      <c r="A613" s="139" t="s">
        <v>1358</v>
      </c>
      <c r="B613" s="140" t="s">
        <v>1371</v>
      </c>
      <c r="C613" s="141" t="s">
        <v>1372</v>
      </c>
      <c r="D613" s="19">
        <v>1000</v>
      </c>
      <c r="E613" s="20">
        <v>38078</v>
      </c>
      <c r="F613" s="20">
        <v>43185</v>
      </c>
    </row>
    <row r="614" spans="1:6" ht="26.25" customHeight="1" x14ac:dyDescent="0.25">
      <c r="A614" s="139" t="s">
        <v>1358</v>
      </c>
      <c r="B614" s="140" t="s">
        <v>2440</v>
      </c>
      <c r="C614" s="141">
        <v>400310</v>
      </c>
      <c r="D614" s="19">
        <v>3000</v>
      </c>
      <c r="E614" s="20">
        <v>42401</v>
      </c>
      <c r="F614" s="20">
        <v>43185</v>
      </c>
    </row>
    <row r="615" spans="1:6" ht="15" customHeight="1" x14ac:dyDescent="0.25">
      <c r="A615" s="139" t="s">
        <v>1358</v>
      </c>
      <c r="B615" s="140" t="s">
        <v>2442</v>
      </c>
      <c r="C615" s="141">
        <v>400723</v>
      </c>
      <c r="D615" s="19">
        <v>3000</v>
      </c>
      <c r="E615" s="20">
        <v>42401</v>
      </c>
      <c r="F615" s="20">
        <v>43185</v>
      </c>
    </row>
    <row r="616" spans="1:6" ht="15" customHeight="1" x14ac:dyDescent="0.25">
      <c r="A616" s="139" t="s">
        <v>1358</v>
      </c>
      <c r="B616" s="140" t="s">
        <v>1368</v>
      </c>
      <c r="C616" s="141">
        <v>6100327001</v>
      </c>
      <c r="D616" s="19">
        <v>1000</v>
      </c>
      <c r="E616" s="20">
        <v>38991</v>
      </c>
      <c r="F616" s="20">
        <v>43185</v>
      </c>
    </row>
    <row r="617" spans="1:6" ht="15" customHeight="1" x14ac:dyDescent="0.25">
      <c r="A617" s="139" t="s">
        <v>1358</v>
      </c>
      <c r="B617" s="140" t="s">
        <v>2978</v>
      </c>
      <c r="C617" s="141">
        <v>11248017</v>
      </c>
      <c r="D617" s="19">
        <v>1000</v>
      </c>
      <c r="E617" s="20">
        <v>40603</v>
      </c>
      <c r="F617" s="20">
        <v>43185</v>
      </c>
    </row>
    <row r="618" spans="1:6" ht="15" customHeight="1" x14ac:dyDescent="0.25">
      <c r="A618" s="139" t="s">
        <v>1358</v>
      </c>
      <c r="B618" s="140" t="s">
        <v>1373</v>
      </c>
      <c r="C618" s="141" t="s">
        <v>1374</v>
      </c>
      <c r="D618" s="19" t="s">
        <v>190</v>
      </c>
      <c r="E618" s="20">
        <v>42786</v>
      </c>
      <c r="F618" s="20">
        <v>43185</v>
      </c>
    </row>
    <row r="619" spans="1:6" ht="15" customHeight="1" x14ac:dyDescent="0.25">
      <c r="A619" s="139" t="s">
        <v>1358</v>
      </c>
      <c r="B619" s="140" t="s">
        <v>1375</v>
      </c>
      <c r="C619" s="141" t="s">
        <v>1376</v>
      </c>
      <c r="D619" s="19" t="s">
        <v>210</v>
      </c>
      <c r="E619" s="20">
        <v>42786</v>
      </c>
      <c r="F619" s="20">
        <v>43185</v>
      </c>
    </row>
    <row r="620" spans="1:6" ht="15" customHeight="1" x14ac:dyDescent="0.25">
      <c r="A620" s="139" t="s">
        <v>1358</v>
      </c>
      <c r="B620" s="140" t="s">
        <v>1375</v>
      </c>
      <c r="C620" s="141" t="s">
        <v>1377</v>
      </c>
      <c r="D620" s="19" t="s">
        <v>210</v>
      </c>
      <c r="E620" s="20">
        <v>42786</v>
      </c>
      <c r="F620" s="20">
        <v>43185</v>
      </c>
    </row>
    <row r="621" spans="1:6" ht="15" customHeight="1" x14ac:dyDescent="0.25">
      <c r="A621" s="139" t="s">
        <v>1358</v>
      </c>
      <c r="B621" s="140" t="s">
        <v>1359</v>
      </c>
      <c r="C621" s="141" t="s">
        <v>1378</v>
      </c>
      <c r="D621" s="19" t="s">
        <v>1379</v>
      </c>
      <c r="E621" s="20">
        <v>42432</v>
      </c>
      <c r="F621" s="20">
        <v>43185</v>
      </c>
    </row>
    <row r="622" spans="1:6" ht="30" customHeight="1" x14ac:dyDescent="0.25">
      <c r="A622" s="139" t="s">
        <v>1358</v>
      </c>
      <c r="B622" s="140" t="s">
        <v>1380</v>
      </c>
      <c r="C622" s="141" t="s">
        <v>1381</v>
      </c>
      <c r="D622" s="19" t="s">
        <v>56</v>
      </c>
      <c r="E622" s="20">
        <v>42432</v>
      </c>
      <c r="F622" s="20">
        <v>43185</v>
      </c>
    </row>
    <row r="623" spans="1:6" ht="15" customHeight="1" x14ac:dyDescent="0.25">
      <c r="A623" s="139" t="s">
        <v>1358</v>
      </c>
      <c r="B623" s="140" t="s">
        <v>1380</v>
      </c>
      <c r="C623" s="141" t="s">
        <v>1382</v>
      </c>
      <c r="D623" s="19" t="s">
        <v>56</v>
      </c>
      <c r="E623" s="20">
        <v>42432</v>
      </c>
      <c r="F623" s="20">
        <v>43185</v>
      </c>
    </row>
    <row r="624" spans="1:6" ht="30" customHeight="1" x14ac:dyDescent="0.25">
      <c r="A624" s="139" t="s">
        <v>1358</v>
      </c>
      <c r="B624" s="140" t="s">
        <v>1380</v>
      </c>
      <c r="C624" s="141" t="s">
        <v>1383</v>
      </c>
      <c r="D624" s="19" t="s">
        <v>56</v>
      </c>
      <c r="E624" s="20">
        <v>42432</v>
      </c>
      <c r="F624" s="20">
        <v>43185</v>
      </c>
    </row>
    <row r="625" spans="1:6" ht="15" customHeight="1" x14ac:dyDescent="0.25">
      <c r="A625" s="139" t="s">
        <v>1358</v>
      </c>
      <c r="B625" s="140" t="s">
        <v>1380</v>
      </c>
      <c r="C625" s="141" t="s">
        <v>1384</v>
      </c>
      <c r="D625" s="19" t="s">
        <v>56</v>
      </c>
      <c r="E625" s="20">
        <v>42432</v>
      </c>
      <c r="F625" s="20">
        <v>43185</v>
      </c>
    </row>
    <row r="626" spans="1:6" ht="30" customHeight="1" x14ac:dyDescent="0.25">
      <c r="A626" s="139" t="s">
        <v>1358</v>
      </c>
      <c r="B626" s="140" t="s">
        <v>1385</v>
      </c>
      <c r="C626" s="141">
        <v>15681</v>
      </c>
      <c r="D626" s="19" t="s">
        <v>56</v>
      </c>
      <c r="E626" s="20">
        <v>42432</v>
      </c>
      <c r="F626" s="20">
        <v>43185</v>
      </c>
    </row>
    <row r="627" spans="1:6" ht="15" customHeight="1" x14ac:dyDescent="0.25">
      <c r="A627" s="139" t="s">
        <v>1358</v>
      </c>
      <c r="B627" s="140" t="s">
        <v>1386</v>
      </c>
      <c r="C627" s="141" t="s">
        <v>1387</v>
      </c>
      <c r="D627" s="19" t="s">
        <v>1388</v>
      </c>
      <c r="E627" s="20">
        <v>42426</v>
      </c>
      <c r="F627" s="20">
        <v>43185</v>
      </c>
    </row>
    <row r="628" spans="1:6" ht="26.25" customHeight="1" x14ac:dyDescent="0.25">
      <c r="A628" s="139" t="s">
        <v>1358</v>
      </c>
      <c r="B628" s="140" t="s">
        <v>2974</v>
      </c>
      <c r="C628" s="141">
        <v>413321</v>
      </c>
      <c r="D628" s="19">
        <v>3000</v>
      </c>
      <c r="E628" s="20">
        <v>42705</v>
      </c>
      <c r="F628" s="20">
        <v>43185</v>
      </c>
    </row>
    <row r="629" spans="1:6" ht="30" customHeight="1" x14ac:dyDescent="0.25">
      <c r="A629" s="139" t="s">
        <v>1358</v>
      </c>
      <c r="B629" s="140" t="s">
        <v>1389</v>
      </c>
      <c r="C629" s="141" t="s">
        <v>1390</v>
      </c>
      <c r="D629" s="19" t="s">
        <v>1149</v>
      </c>
      <c r="E629" s="20">
        <v>42426</v>
      </c>
      <c r="F629" s="20">
        <v>43185</v>
      </c>
    </row>
    <row r="630" spans="1:6" ht="15" customHeight="1" x14ac:dyDescent="0.25">
      <c r="A630" s="139" t="s">
        <v>1358</v>
      </c>
      <c r="B630" s="140" t="s">
        <v>1391</v>
      </c>
      <c r="C630" s="141" t="s">
        <v>1392</v>
      </c>
      <c r="D630" s="19" t="s">
        <v>1393</v>
      </c>
      <c r="E630" s="20">
        <v>35674</v>
      </c>
      <c r="F630" s="20">
        <v>43185</v>
      </c>
    </row>
    <row r="631" spans="1:6" ht="15" customHeight="1" x14ac:dyDescent="0.25">
      <c r="A631" s="139" t="s">
        <v>1358</v>
      </c>
      <c r="B631" s="140" t="s">
        <v>1394</v>
      </c>
      <c r="C631" s="141" t="s">
        <v>1395</v>
      </c>
      <c r="D631" s="19" t="s">
        <v>41</v>
      </c>
      <c r="E631" s="20">
        <v>43185</v>
      </c>
      <c r="F631" s="20">
        <v>43185</v>
      </c>
    </row>
    <row r="632" spans="1:6" ht="15" customHeight="1" x14ac:dyDescent="0.25">
      <c r="A632" s="139" t="s">
        <v>1358</v>
      </c>
      <c r="B632" s="140" t="s">
        <v>1396</v>
      </c>
      <c r="C632" s="141" t="s">
        <v>1397</v>
      </c>
      <c r="D632" s="19" t="s">
        <v>881</v>
      </c>
      <c r="E632" s="20">
        <v>42786</v>
      </c>
      <c r="F632" s="20">
        <v>43185</v>
      </c>
    </row>
    <row r="633" spans="1:6" ht="30" customHeight="1" x14ac:dyDescent="0.25">
      <c r="A633" s="139" t="s">
        <v>1358</v>
      </c>
      <c r="B633" s="140" t="s">
        <v>1398</v>
      </c>
      <c r="C633" s="141" t="s">
        <v>1399</v>
      </c>
      <c r="D633" s="19" t="s">
        <v>138</v>
      </c>
      <c r="E633" s="20">
        <v>42786</v>
      </c>
      <c r="F633" s="20">
        <v>43185</v>
      </c>
    </row>
    <row r="634" spans="1:6" ht="30" customHeight="1" x14ac:dyDescent="0.25">
      <c r="A634" s="139" t="s">
        <v>1358</v>
      </c>
      <c r="B634" s="140" t="s">
        <v>1400</v>
      </c>
      <c r="C634" s="141" t="s">
        <v>1401</v>
      </c>
      <c r="D634" s="19" t="s">
        <v>1149</v>
      </c>
      <c r="E634" s="20">
        <v>42786</v>
      </c>
      <c r="F634" s="20">
        <v>43185</v>
      </c>
    </row>
    <row r="635" spans="1:6" ht="30" customHeight="1" x14ac:dyDescent="0.25">
      <c r="A635" s="139" t="s">
        <v>1358</v>
      </c>
      <c r="B635" s="140" t="s">
        <v>1402</v>
      </c>
      <c r="C635" s="141" t="s">
        <v>1403</v>
      </c>
      <c r="D635" s="19" t="s">
        <v>83</v>
      </c>
      <c r="E635" s="20">
        <v>42786</v>
      </c>
      <c r="F635" s="20">
        <v>43185</v>
      </c>
    </row>
    <row r="636" spans="1:6" ht="30" customHeight="1" x14ac:dyDescent="0.25">
      <c r="A636" s="139" t="s">
        <v>1358</v>
      </c>
      <c r="B636" s="140" t="s">
        <v>1404</v>
      </c>
      <c r="C636" s="148" t="s">
        <v>1405</v>
      </c>
      <c r="D636" s="19">
        <v>5400</v>
      </c>
      <c r="E636" s="20">
        <v>42450</v>
      </c>
      <c r="F636" s="20">
        <v>43185</v>
      </c>
    </row>
    <row r="637" spans="1:6" ht="30" customHeight="1" x14ac:dyDescent="0.25">
      <c r="A637" s="139" t="s">
        <v>1358</v>
      </c>
      <c r="B637" s="140" t="s">
        <v>1406</v>
      </c>
      <c r="C637" s="141">
        <v>4253</v>
      </c>
      <c r="D637" s="19">
        <v>3150</v>
      </c>
      <c r="E637" s="20">
        <v>42401</v>
      </c>
      <c r="F637" s="20">
        <v>43185</v>
      </c>
    </row>
    <row r="638" spans="1:6" ht="30" customHeight="1" x14ac:dyDescent="0.25">
      <c r="A638" s="139" t="s">
        <v>1358</v>
      </c>
      <c r="B638" s="140" t="s">
        <v>1407</v>
      </c>
      <c r="C638" s="141" t="s">
        <v>1408</v>
      </c>
      <c r="D638" s="19" t="s">
        <v>35</v>
      </c>
      <c r="E638" s="20">
        <v>43185</v>
      </c>
      <c r="F638" s="20">
        <v>43185</v>
      </c>
    </row>
    <row r="639" spans="1:6" ht="30" customHeight="1" x14ac:dyDescent="0.25">
      <c r="A639" s="139" t="s">
        <v>1358</v>
      </c>
      <c r="B639" s="140" t="s">
        <v>1409</v>
      </c>
      <c r="C639" s="141" t="s">
        <v>1410</v>
      </c>
      <c r="D639" s="19" t="s">
        <v>56</v>
      </c>
      <c r="E639" s="20">
        <v>42432</v>
      </c>
      <c r="F639" s="20">
        <v>43185</v>
      </c>
    </row>
    <row r="640" spans="1:6" ht="30" customHeight="1" x14ac:dyDescent="0.25">
      <c r="A640" s="139" t="s">
        <v>1358</v>
      </c>
      <c r="B640" s="140" t="s">
        <v>48</v>
      </c>
      <c r="C640" s="148" t="s">
        <v>1411</v>
      </c>
      <c r="D640" s="19" t="s">
        <v>83</v>
      </c>
      <c r="E640" s="20">
        <v>43185</v>
      </c>
      <c r="F640" s="20">
        <v>43185</v>
      </c>
    </row>
    <row r="641" spans="1:6" ht="30" customHeight="1" x14ac:dyDescent="0.25">
      <c r="A641" s="139" t="s">
        <v>1358</v>
      </c>
      <c r="B641" s="140" t="s">
        <v>1414</v>
      </c>
      <c r="C641" s="141" t="s">
        <v>1415</v>
      </c>
      <c r="D641" s="19" t="s">
        <v>783</v>
      </c>
      <c r="E641" s="20">
        <v>38200</v>
      </c>
      <c r="F641" s="20">
        <v>43185</v>
      </c>
    </row>
    <row r="642" spans="1:6" ht="30" customHeight="1" x14ac:dyDescent="0.25">
      <c r="A642" s="139" t="s">
        <v>1358</v>
      </c>
      <c r="B642" s="140" t="s">
        <v>1416</v>
      </c>
      <c r="C642" s="141" t="s">
        <v>1417</v>
      </c>
      <c r="D642" s="19" t="s">
        <v>83</v>
      </c>
      <c r="E642" s="20">
        <v>42432</v>
      </c>
      <c r="F642" s="14">
        <v>43185</v>
      </c>
    </row>
    <row r="643" spans="1:6" s="98" customFormat="1" ht="15" customHeight="1" x14ac:dyDescent="0.25">
      <c r="A643" s="139" t="s">
        <v>2671</v>
      </c>
      <c r="B643" s="140" t="s">
        <v>1412</v>
      </c>
      <c r="C643" s="141" t="s">
        <v>1413</v>
      </c>
      <c r="D643" s="57" t="s">
        <v>41</v>
      </c>
      <c r="E643" s="100">
        <v>43185</v>
      </c>
      <c r="F643" s="100">
        <v>43185</v>
      </c>
    </row>
    <row r="644" spans="1:6" ht="30" customHeight="1" x14ac:dyDescent="0.25">
      <c r="A644" s="139" t="s">
        <v>2979</v>
      </c>
      <c r="B644" s="140" t="s">
        <v>113</v>
      </c>
      <c r="C644" s="141">
        <v>122249</v>
      </c>
      <c r="D644" s="19">
        <v>10000</v>
      </c>
      <c r="E644" s="20"/>
      <c r="F644" s="20">
        <v>43185</v>
      </c>
    </row>
    <row r="645" spans="1:6" ht="30" customHeight="1" x14ac:dyDescent="0.25">
      <c r="A645" s="139" t="s">
        <v>2975</v>
      </c>
      <c r="B645" s="140" t="s">
        <v>1369</v>
      </c>
      <c r="C645" s="141" t="s">
        <v>2976</v>
      </c>
      <c r="D645" s="19" t="s">
        <v>1370</v>
      </c>
      <c r="E645" s="20">
        <v>42887</v>
      </c>
      <c r="F645" s="20">
        <v>43185</v>
      </c>
    </row>
    <row r="646" spans="1:6" ht="30" customHeight="1" x14ac:dyDescent="0.25">
      <c r="A646" s="16" t="s">
        <v>2981</v>
      </c>
      <c r="B646" s="140" t="s">
        <v>2435</v>
      </c>
      <c r="C646" s="141" t="s">
        <v>1421</v>
      </c>
      <c r="D646" s="19">
        <v>1000</v>
      </c>
      <c r="E646" s="20">
        <v>43185</v>
      </c>
      <c r="F646" s="20">
        <v>43185</v>
      </c>
    </row>
    <row r="647" spans="1:6" ht="15" customHeight="1" x14ac:dyDescent="0.25">
      <c r="A647" s="139" t="s">
        <v>2975</v>
      </c>
      <c r="B647" s="140" t="s">
        <v>2435</v>
      </c>
      <c r="C647" s="141" t="s">
        <v>1430</v>
      </c>
      <c r="D647" s="19">
        <v>1000</v>
      </c>
      <c r="E647" s="20">
        <v>43185</v>
      </c>
      <c r="F647" s="20">
        <v>43185</v>
      </c>
    </row>
    <row r="648" spans="1:6" ht="27.75" customHeight="1" x14ac:dyDescent="0.25">
      <c r="A648" s="139" t="s">
        <v>2445</v>
      </c>
      <c r="B648" s="140" t="s">
        <v>913</v>
      </c>
      <c r="C648" s="141" t="s">
        <v>914</v>
      </c>
      <c r="D648" s="19" t="s">
        <v>194</v>
      </c>
      <c r="E648" s="20">
        <v>41906</v>
      </c>
      <c r="F648" s="20">
        <v>43154</v>
      </c>
    </row>
    <row r="649" spans="1:6" ht="27.75" customHeight="1" x14ac:dyDescent="0.25">
      <c r="A649" s="27" t="s">
        <v>2735</v>
      </c>
      <c r="B649" s="140" t="s">
        <v>2736</v>
      </c>
      <c r="C649" s="141" t="s">
        <v>3034</v>
      </c>
      <c r="D649" s="19">
        <v>1000</v>
      </c>
      <c r="E649" s="20"/>
      <c r="F649" s="20">
        <v>43153</v>
      </c>
    </row>
    <row r="650" spans="1:6" ht="27.75" customHeight="1" x14ac:dyDescent="0.25">
      <c r="A650" s="27" t="s">
        <v>2735</v>
      </c>
      <c r="B650" s="140" t="s">
        <v>2736</v>
      </c>
      <c r="C650" s="141" t="s">
        <v>3034</v>
      </c>
      <c r="D650" s="19">
        <v>1000</v>
      </c>
      <c r="E650" s="20"/>
      <c r="F650" s="20">
        <v>43153</v>
      </c>
    </row>
    <row r="651" spans="1:6" ht="27.75" customHeight="1" x14ac:dyDescent="0.25">
      <c r="A651" s="16" t="s">
        <v>2744</v>
      </c>
      <c r="B651" s="140" t="s">
        <v>2736</v>
      </c>
      <c r="C651" s="141">
        <v>432519</v>
      </c>
      <c r="D651" s="19">
        <v>1000</v>
      </c>
      <c r="E651" s="20"/>
      <c r="F651" s="20">
        <v>43153</v>
      </c>
    </row>
    <row r="652" spans="1:6" ht="27.75" customHeight="1" x14ac:dyDescent="0.25">
      <c r="A652" s="16" t="s">
        <v>2744</v>
      </c>
      <c r="B652" s="140" t="s">
        <v>2736</v>
      </c>
      <c r="C652" s="141">
        <v>432539</v>
      </c>
      <c r="D652" s="19">
        <v>1000</v>
      </c>
      <c r="E652" s="20"/>
      <c r="F652" s="20">
        <v>43153</v>
      </c>
    </row>
    <row r="653" spans="1:6" ht="27.75" customHeight="1" x14ac:dyDescent="0.25">
      <c r="A653" s="16" t="s">
        <v>2744</v>
      </c>
      <c r="B653" s="140" t="s">
        <v>2745</v>
      </c>
      <c r="C653" s="141">
        <v>429092</v>
      </c>
      <c r="D653" s="19">
        <v>2000</v>
      </c>
      <c r="E653" s="20"/>
      <c r="F653" s="20">
        <v>43153</v>
      </c>
    </row>
    <row r="654" spans="1:6" ht="27.75" customHeight="1" x14ac:dyDescent="0.25">
      <c r="A654" s="16" t="s">
        <v>2744</v>
      </c>
      <c r="B654" s="140" t="s">
        <v>2745</v>
      </c>
      <c r="C654" s="141">
        <v>429095</v>
      </c>
      <c r="D654" s="19">
        <v>2000</v>
      </c>
      <c r="E654" s="20"/>
      <c r="F654" s="20">
        <v>43153</v>
      </c>
    </row>
    <row r="655" spans="1:6" ht="15" customHeight="1" x14ac:dyDescent="0.25">
      <c r="A655" s="139" t="s">
        <v>2735</v>
      </c>
      <c r="B655" s="140" t="s">
        <v>2746</v>
      </c>
      <c r="C655" s="141">
        <v>8459</v>
      </c>
      <c r="D655" s="19">
        <v>6250</v>
      </c>
      <c r="E655" s="20">
        <v>43157</v>
      </c>
      <c r="F655" s="20">
        <v>43157</v>
      </c>
    </row>
    <row r="656" spans="1:6" ht="15" customHeight="1" x14ac:dyDescent="0.25">
      <c r="A656" s="139" t="s">
        <v>2735</v>
      </c>
      <c r="B656" s="140" t="s">
        <v>2746</v>
      </c>
      <c r="C656" s="141" t="s">
        <v>2747</v>
      </c>
      <c r="D656" s="19">
        <v>3000</v>
      </c>
      <c r="E656" s="20">
        <v>43157</v>
      </c>
      <c r="F656" s="20">
        <v>43157</v>
      </c>
    </row>
    <row r="657" spans="1:6" ht="15" customHeight="1" x14ac:dyDescent="0.25">
      <c r="A657" s="139" t="s">
        <v>2735</v>
      </c>
      <c r="B657" s="140" t="s">
        <v>2446</v>
      </c>
      <c r="C657" s="141" t="s">
        <v>2447</v>
      </c>
      <c r="D657" s="19" t="s">
        <v>194</v>
      </c>
      <c r="E657" s="20">
        <v>42774</v>
      </c>
      <c r="F657" s="20">
        <v>43153</v>
      </c>
    </row>
    <row r="658" spans="1:6" ht="15" customHeight="1" x14ac:dyDescent="0.25">
      <c r="A658" s="139" t="s">
        <v>2735</v>
      </c>
      <c r="B658" s="140" t="s">
        <v>2446</v>
      </c>
      <c r="C658" s="141" t="s">
        <v>2448</v>
      </c>
      <c r="D658" s="19" t="s">
        <v>194</v>
      </c>
      <c r="E658" s="20">
        <v>42774</v>
      </c>
      <c r="F658" s="20">
        <v>43153</v>
      </c>
    </row>
    <row r="659" spans="1:6" ht="30" customHeight="1" x14ac:dyDescent="0.25">
      <c r="A659" s="139" t="s">
        <v>2734</v>
      </c>
      <c r="B659" s="140" t="s">
        <v>2449</v>
      </c>
      <c r="C659" s="141" t="s">
        <v>2450</v>
      </c>
      <c r="D659" s="19">
        <v>8500</v>
      </c>
      <c r="E659" s="20">
        <v>42774</v>
      </c>
      <c r="F659" s="20">
        <v>43153</v>
      </c>
    </row>
    <row r="660" spans="1:6" ht="30" customHeight="1" x14ac:dyDescent="0.25">
      <c r="A660" s="139" t="s">
        <v>2445</v>
      </c>
      <c r="B660" s="140" t="s">
        <v>205</v>
      </c>
      <c r="C660" s="141" t="s">
        <v>206</v>
      </c>
      <c r="D660" s="102" t="s">
        <v>194</v>
      </c>
      <c r="E660" s="20">
        <v>42387</v>
      </c>
      <c r="F660" s="20">
        <v>43154</v>
      </c>
    </row>
    <row r="661" spans="1:6" ht="15" customHeight="1" x14ac:dyDescent="0.25">
      <c r="A661" s="139" t="s">
        <v>2732</v>
      </c>
      <c r="B661" s="140" t="s">
        <v>915</v>
      </c>
      <c r="C661" s="141" t="s">
        <v>916</v>
      </c>
      <c r="D661" s="19">
        <v>3150</v>
      </c>
      <c r="E661" s="20">
        <v>42387</v>
      </c>
      <c r="F661" s="14">
        <v>43153</v>
      </c>
    </row>
    <row r="662" spans="1:6" ht="30" customHeight="1" x14ac:dyDescent="0.25">
      <c r="A662" s="136" t="s">
        <v>2451</v>
      </c>
      <c r="B662" s="137" t="s">
        <v>757</v>
      </c>
      <c r="C662" s="138" t="s">
        <v>758</v>
      </c>
      <c r="D662" s="33">
        <v>500</v>
      </c>
      <c r="E662" s="14">
        <v>43153</v>
      </c>
      <c r="F662" s="14">
        <v>43153</v>
      </c>
    </row>
    <row r="663" spans="1:6" ht="30" customHeight="1" x14ac:dyDescent="0.25">
      <c r="A663" s="136" t="s">
        <v>2451</v>
      </c>
      <c r="B663" s="137" t="s">
        <v>1326</v>
      </c>
      <c r="C663" s="138" t="s">
        <v>1327</v>
      </c>
      <c r="D663" s="13" t="s">
        <v>194</v>
      </c>
      <c r="E663" s="14">
        <v>42396</v>
      </c>
      <c r="F663" s="14">
        <v>43153</v>
      </c>
    </row>
    <row r="664" spans="1:6" ht="15" customHeight="1" x14ac:dyDescent="0.25">
      <c r="A664" s="136" t="s">
        <v>2451</v>
      </c>
      <c r="B664" s="137" t="s">
        <v>1328</v>
      </c>
      <c r="C664" s="138" t="s">
        <v>1329</v>
      </c>
      <c r="D664" s="13" t="s">
        <v>135</v>
      </c>
      <c r="E664" s="14">
        <v>42396</v>
      </c>
      <c r="F664" s="14">
        <v>43153</v>
      </c>
    </row>
    <row r="665" spans="1:6" ht="15" customHeight="1" x14ac:dyDescent="0.25">
      <c r="A665" s="136" t="s">
        <v>2451</v>
      </c>
      <c r="B665" s="137" t="s">
        <v>1330</v>
      </c>
      <c r="C665" s="138" t="s">
        <v>1331</v>
      </c>
      <c r="D665" s="13" t="s">
        <v>210</v>
      </c>
      <c r="E665" s="14">
        <v>42396</v>
      </c>
      <c r="F665" s="14">
        <v>43153</v>
      </c>
    </row>
    <row r="666" spans="1:6" ht="15" customHeight="1" x14ac:dyDescent="0.25">
      <c r="A666" s="136" t="s">
        <v>2451</v>
      </c>
      <c r="B666" s="137" t="s">
        <v>1332</v>
      </c>
      <c r="C666" s="138" t="s">
        <v>1333</v>
      </c>
      <c r="D666" s="13" t="s">
        <v>210</v>
      </c>
      <c r="E666" s="14">
        <v>42396</v>
      </c>
      <c r="F666" s="14">
        <v>43153</v>
      </c>
    </row>
    <row r="667" spans="1:6" ht="30" customHeight="1" x14ac:dyDescent="0.25">
      <c r="A667" s="136" t="s">
        <v>2451</v>
      </c>
      <c r="B667" s="137" t="s">
        <v>1334</v>
      </c>
      <c r="C667" s="138" t="s">
        <v>1335</v>
      </c>
      <c r="D667" s="13" t="s">
        <v>135</v>
      </c>
      <c r="E667" s="14">
        <v>43153</v>
      </c>
      <c r="F667" s="14">
        <v>43153</v>
      </c>
    </row>
    <row r="668" spans="1:6" ht="15" customHeight="1" x14ac:dyDescent="0.25">
      <c r="A668" s="136" t="s">
        <v>2451</v>
      </c>
      <c r="B668" s="137" t="s">
        <v>2250</v>
      </c>
      <c r="C668" s="138">
        <v>20206</v>
      </c>
      <c r="D668" s="13">
        <v>1000</v>
      </c>
      <c r="E668" s="14">
        <v>43153</v>
      </c>
      <c r="F668" s="20">
        <v>43153</v>
      </c>
    </row>
    <row r="669" spans="1:6" ht="15" customHeight="1" x14ac:dyDescent="0.25">
      <c r="A669" s="136" t="s">
        <v>2737</v>
      </c>
      <c r="B669" s="137" t="s">
        <v>2738</v>
      </c>
      <c r="C669" s="138">
        <v>135190</v>
      </c>
      <c r="D669" s="13">
        <v>1000</v>
      </c>
      <c r="E669" s="14">
        <v>43154</v>
      </c>
      <c r="F669" s="20">
        <v>43154</v>
      </c>
    </row>
    <row r="670" spans="1:6" ht="15" customHeight="1" x14ac:dyDescent="0.25">
      <c r="A670" s="136" t="s">
        <v>2737</v>
      </c>
      <c r="B670" s="137" t="s">
        <v>2739</v>
      </c>
      <c r="C670" s="138">
        <v>137</v>
      </c>
      <c r="D670" s="13">
        <v>8500</v>
      </c>
      <c r="E670" s="14">
        <v>43154</v>
      </c>
      <c r="F670" s="20">
        <v>43154</v>
      </c>
    </row>
    <row r="671" spans="1:6" ht="30" customHeight="1" x14ac:dyDescent="0.25">
      <c r="A671" s="136" t="s">
        <v>2452</v>
      </c>
      <c r="B671" s="137" t="s">
        <v>1318</v>
      </c>
      <c r="C671" s="138" t="s">
        <v>1319</v>
      </c>
      <c r="D671" s="13" t="s">
        <v>41</v>
      </c>
      <c r="E671" s="14">
        <v>42398</v>
      </c>
      <c r="F671" s="14">
        <v>43157</v>
      </c>
    </row>
    <row r="672" spans="1:6" ht="30" customHeight="1" x14ac:dyDescent="0.25">
      <c r="A672" s="136" t="s">
        <v>2452</v>
      </c>
      <c r="B672" s="137" t="s">
        <v>1320</v>
      </c>
      <c r="C672" s="138" t="s">
        <v>1321</v>
      </c>
      <c r="D672" s="13" t="s">
        <v>41</v>
      </c>
      <c r="E672" s="14">
        <v>39934</v>
      </c>
      <c r="F672" s="14">
        <v>43157</v>
      </c>
    </row>
    <row r="673" spans="1:6" ht="15" customHeight="1" x14ac:dyDescent="0.25">
      <c r="A673" s="136" t="s">
        <v>2452</v>
      </c>
      <c r="B673" s="137" t="s">
        <v>2453</v>
      </c>
      <c r="C673" s="138" t="s">
        <v>2454</v>
      </c>
      <c r="D673" s="13" t="s">
        <v>41</v>
      </c>
      <c r="E673" s="14">
        <v>39934</v>
      </c>
      <c r="F673" s="14">
        <v>43157</v>
      </c>
    </row>
    <row r="674" spans="1:6" ht="15" customHeight="1" x14ac:dyDescent="0.25">
      <c r="A674" s="136" t="s">
        <v>2452</v>
      </c>
      <c r="B674" s="137" t="s">
        <v>1422</v>
      </c>
      <c r="C674" s="138" t="s">
        <v>2455</v>
      </c>
      <c r="D674" s="13" t="s">
        <v>41</v>
      </c>
      <c r="E674" s="14">
        <v>42776</v>
      </c>
      <c r="F674" s="14">
        <v>43157</v>
      </c>
    </row>
    <row r="675" spans="1:6" ht="15" customHeight="1" x14ac:dyDescent="0.25">
      <c r="A675" s="136" t="s">
        <v>2452</v>
      </c>
      <c r="B675" s="137" t="s">
        <v>2456</v>
      </c>
      <c r="C675" s="138" t="s">
        <v>2457</v>
      </c>
      <c r="D675" s="13" t="s">
        <v>41</v>
      </c>
      <c r="E675" s="14">
        <v>43157</v>
      </c>
      <c r="F675" s="14">
        <v>43157</v>
      </c>
    </row>
    <row r="676" spans="1:6" ht="15" customHeight="1" x14ac:dyDescent="0.25">
      <c r="A676" s="136" t="s">
        <v>2729</v>
      </c>
      <c r="B676" s="137" t="s">
        <v>2459</v>
      </c>
      <c r="C676" s="138" t="s">
        <v>2460</v>
      </c>
      <c r="D676" s="13">
        <v>2500</v>
      </c>
      <c r="E676" s="14">
        <v>42456</v>
      </c>
      <c r="F676" s="14">
        <v>43153</v>
      </c>
    </row>
    <row r="677" spans="1:6" ht="45" customHeight="1" x14ac:dyDescent="0.25">
      <c r="A677" s="136" t="s">
        <v>2729</v>
      </c>
      <c r="B677" s="137" t="s">
        <v>1182</v>
      </c>
      <c r="C677" s="138">
        <v>158</v>
      </c>
      <c r="D677" s="51">
        <v>3200</v>
      </c>
      <c r="E677" s="14">
        <v>42396</v>
      </c>
      <c r="F677" s="14">
        <v>43153</v>
      </c>
    </row>
    <row r="678" spans="1:6" ht="30" customHeight="1" x14ac:dyDescent="0.25">
      <c r="A678" s="136" t="s">
        <v>2728</v>
      </c>
      <c r="B678" s="137" t="s">
        <v>1180</v>
      </c>
      <c r="C678" s="138">
        <v>59643</v>
      </c>
      <c r="D678" s="13">
        <v>3000</v>
      </c>
      <c r="E678" s="14">
        <v>42396</v>
      </c>
      <c r="F678" s="14">
        <v>43153</v>
      </c>
    </row>
    <row r="679" spans="1:6" ht="30" customHeight="1" x14ac:dyDescent="0.25">
      <c r="A679" s="55" t="s">
        <v>2458</v>
      </c>
      <c r="B679" s="30" t="s">
        <v>1315</v>
      </c>
      <c r="C679" s="31" t="s">
        <v>1316</v>
      </c>
      <c r="D679" s="13" t="s">
        <v>190</v>
      </c>
      <c r="E679" s="14">
        <v>40918</v>
      </c>
      <c r="F679" s="14">
        <v>42410</v>
      </c>
    </row>
    <row r="680" spans="1:6" ht="30" customHeight="1" x14ac:dyDescent="0.25">
      <c r="A680" s="136" t="s">
        <v>2458</v>
      </c>
      <c r="B680" s="137" t="s">
        <v>1308</v>
      </c>
      <c r="C680" s="138" t="s">
        <v>1309</v>
      </c>
      <c r="D680" s="13" t="s">
        <v>210</v>
      </c>
      <c r="E680" s="14">
        <v>42396</v>
      </c>
      <c r="F680" s="14">
        <v>43153</v>
      </c>
    </row>
    <row r="681" spans="1:6" s="98" customFormat="1" ht="30" customHeight="1" x14ac:dyDescent="0.25">
      <c r="A681" s="55" t="s">
        <v>2458</v>
      </c>
      <c r="B681" s="82" t="s">
        <v>2461</v>
      </c>
      <c r="C681" s="83">
        <v>415787</v>
      </c>
      <c r="D681" s="33">
        <v>2000</v>
      </c>
      <c r="E681" s="85">
        <v>42767</v>
      </c>
      <c r="F681" s="85">
        <v>42774</v>
      </c>
    </row>
    <row r="682" spans="1:6" ht="30" customHeight="1" x14ac:dyDescent="0.25">
      <c r="A682" s="136" t="s">
        <v>2462</v>
      </c>
      <c r="B682" s="137" t="s">
        <v>1295</v>
      </c>
      <c r="C682" s="138" t="s">
        <v>1296</v>
      </c>
      <c r="D682" s="51">
        <v>4000</v>
      </c>
      <c r="E682" s="14">
        <v>42396</v>
      </c>
      <c r="F682" s="14">
        <v>43153</v>
      </c>
    </row>
    <row r="683" spans="1:6" ht="49.5" customHeight="1" x14ac:dyDescent="0.25">
      <c r="A683" s="136" t="s">
        <v>2462</v>
      </c>
      <c r="B683" s="137" t="s">
        <v>1298</v>
      </c>
      <c r="C683" s="138" t="s">
        <v>1299</v>
      </c>
      <c r="D683" s="13" t="s">
        <v>1300</v>
      </c>
      <c r="E683" s="14">
        <v>42396</v>
      </c>
      <c r="F683" s="14">
        <v>43153</v>
      </c>
    </row>
    <row r="684" spans="1:6" ht="30" customHeight="1" x14ac:dyDescent="0.25">
      <c r="A684" s="136" t="s">
        <v>2462</v>
      </c>
      <c r="B684" s="137" t="s">
        <v>1301</v>
      </c>
      <c r="C684" s="138" t="s">
        <v>1302</v>
      </c>
      <c r="D684" s="13">
        <v>4000</v>
      </c>
      <c r="E684" s="14">
        <v>42396</v>
      </c>
      <c r="F684" s="14">
        <v>43153</v>
      </c>
    </row>
    <row r="685" spans="1:6" ht="30" customHeight="1" x14ac:dyDescent="0.25">
      <c r="A685" s="136" t="s">
        <v>2462</v>
      </c>
      <c r="B685" s="137" t="s">
        <v>1311</v>
      </c>
      <c r="C685" s="138" t="s">
        <v>1312</v>
      </c>
      <c r="D685" s="13" t="s">
        <v>194</v>
      </c>
      <c r="E685" s="14">
        <v>42396</v>
      </c>
      <c r="F685" s="14">
        <v>43153</v>
      </c>
    </row>
    <row r="686" spans="1:6" ht="30" customHeight="1" x14ac:dyDescent="0.25">
      <c r="A686" s="15" t="s">
        <v>2787</v>
      </c>
      <c r="B686" s="137" t="s">
        <v>1279</v>
      </c>
      <c r="C686" s="138" t="s">
        <v>1280</v>
      </c>
      <c r="D686" s="33" t="s">
        <v>35</v>
      </c>
      <c r="E686" s="14">
        <v>43154</v>
      </c>
      <c r="F686" s="14">
        <v>43154</v>
      </c>
    </row>
    <row r="687" spans="1:6" ht="29.25" customHeight="1" x14ac:dyDescent="0.25">
      <c r="A687" s="15" t="s">
        <v>2748</v>
      </c>
      <c r="B687" s="137" t="s">
        <v>1282</v>
      </c>
      <c r="C687" s="138" t="s">
        <v>1283</v>
      </c>
      <c r="D687" s="33" t="s">
        <v>35</v>
      </c>
      <c r="E687" s="14">
        <v>43154</v>
      </c>
      <c r="F687" s="14">
        <v>43154</v>
      </c>
    </row>
    <row r="688" spans="1:6" ht="15" customHeight="1" x14ac:dyDescent="0.25">
      <c r="A688" s="136" t="s">
        <v>1284</v>
      </c>
      <c r="B688" s="137" t="s">
        <v>2463</v>
      </c>
      <c r="C688" s="138" t="s">
        <v>1286</v>
      </c>
      <c r="D688" s="13" t="s">
        <v>35</v>
      </c>
      <c r="E688" s="14">
        <v>39722</v>
      </c>
      <c r="F688" s="14">
        <v>43154</v>
      </c>
    </row>
    <row r="689" spans="1:6" ht="30" customHeight="1" x14ac:dyDescent="0.25">
      <c r="A689" s="136" t="s">
        <v>1284</v>
      </c>
      <c r="B689" s="137" t="s">
        <v>1287</v>
      </c>
      <c r="C689" s="138" t="s">
        <v>1288</v>
      </c>
      <c r="D689" s="13" t="s">
        <v>35</v>
      </c>
      <c r="E689" s="14">
        <v>39539</v>
      </c>
      <c r="F689" s="14">
        <v>43154</v>
      </c>
    </row>
    <row r="690" spans="1:6" ht="30" customHeight="1" x14ac:dyDescent="0.25">
      <c r="A690" s="136" t="s">
        <v>2464</v>
      </c>
      <c r="B690" s="137" t="s">
        <v>1276</v>
      </c>
      <c r="C690" s="138" t="s">
        <v>1277</v>
      </c>
      <c r="D690" s="13" t="s">
        <v>35</v>
      </c>
      <c r="E690" s="14">
        <v>39734</v>
      </c>
      <c r="F690" s="14">
        <v>43154</v>
      </c>
    </row>
    <row r="691" spans="1:6" ht="30" customHeight="1" x14ac:dyDescent="0.25">
      <c r="A691" s="136" t="s">
        <v>2465</v>
      </c>
      <c r="B691" s="137" t="s">
        <v>1214</v>
      </c>
      <c r="C691" s="138" t="s">
        <v>1215</v>
      </c>
      <c r="D691" s="13">
        <v>1000</v>
      </c>
      <c r="E691" s="14">
        <v>39479</v>
      </c>
      <c r="F691" s="14">
        <v>43157</v>
      </c>
    </row>
    <row r="692" spans="1:6" ht="30" customHeight="1" x14ac:dyDescent="0.25">
      <c r="A692" s="136" t="s">
        <v>2465</v>
      </c>
      <c r="B692" s="137" t="s">
        <v>2466</v>
      </c>
      <c r="C692" s="138" t="s">
        <v>2467</v>
      </c>
      <c r="D692" s="13">
        <v>1000</v>
      </c>
      <c r="E692" s="14">
        <v>42775</v>
      </c>
      <c r="F692" s="14">
        <v>43157</v>
      </c>
    </row>
    <row r="693" spans="1:6" ht="30" customHeight="1" x14ac:dyDescent="0.25">
      <c r="A693" s="136" t="s">
        <v>2468</v>
      </c>
      <c r="B693" s="137" t="s">
        <v>1194</v>
      </c>
      <c r="C693" s="138">
        <v>2636</v>
      </c>
      <c r="D693" s="13">
        <v>1000</v>
      </c>
      <c r="E693" s="14">
        <v>43157</v>
      </c>
      <c r="F693" s="14">
        <v>43157</v>
      </c>
    </row>
    <row r="694" spans="1:6" ht="30" customHeight="1" x14ac:dyDescent="0.25">
      <c r="A694" s="136" t="s">
        <v>2469</v>
      </c>
      <c r="B694" s="137" t="s">
        <v>1273</v>
      </c>
      <c r="C694" s="138" t="s">
        <v>1274</v>
      </c>
      <c r="D694" s="13" t="s">
        <v>41</v>
      </c>
      <c r="E694" s="14">
        <v>39734</v>
      </c>
      <c r="F694" s="14">
        <v>43157</v>
      </c>
    </row>
    <row r="695" spans="1:6" ht="30" customHeight="1" x14ac:dyDescent="0.25">
      <c r="A695" s="136" t="s">
        <v>1213</v>
      </c>
      <c r="B695" s="137" t="s">
        <v>2741</v>
      </c>
      <c r="C695" s="138" t="s">
        <v>2740</v>
      </c>
      <c r="D695" s="13">
        <v>2000</v>
      </c>
      <c r="E695" s="14">
        <v>43202</v>
      </c>
      <c r="F695" s="14">
        <v>43154</v>
      </c>
    </row>
    <row r="696" spans="1:6" ht="30" customHeight="1" x14ac:dyDescent="0.25">
      <c r="A696" s="136" t="s">
        <v>1216</v>
      </c>
      <c r="B696" s="137" t="s">
        <v>1217</v>
      </c>
      <c r="C696" s="138" t="s">
        <v>1218</v>
      </c>
      <c r="D696" s="13" t="s">
        <v>35</v>
      </c>
      <c r="E696" s="14">
        <v>43154</v>
      </c>
      <c r="F696" s="14">
        <v>43154</v>
      </c>
    </row>
    <row r="697" spans="1:6" ht="30" customHeight="1" x14ac:dyDescent="0.25">
      <c r="A697" s="136" t="s">
        <v>1216</v>
      </c>
      <c r="B697" s="137" t="s">
        <v>1219</v>
      </c>
      <c r="C697" s="138" t="s">
        <v>1220</v>
      </c>
      <c r="D697" s="13" t="s">
        <v>121</v>
      </c>
      <c r="E697" s="14">
        <v>43154</v>
      </c>
      <c r="F697" s="14">
        <v>43154</v>
      </c>
    </row>
    <row r="698" spans="1:6" ht="30" customHeight="1" x14ac:dyDescent="0.25">
      <c r="A698" s="136" t="s">
        <v>1216</v>
      </c>
      <c r="B698" s="137" t="s">
        <v>1221</v>
      </c>
      <c r="C698" s="138" t="s">
        <v>1222</v>
      </c>
      <c r="D698" s="13" t="s">
        <v>121</v>
      </c>
      <c r="E698" s="14">
        <v>43154</v>
      </c>
      <c r="F698" s="14">
        <v>43154</v>
      </c>
    </row>
    <row r="699" spans="1:6" ht="30" customHeight="1" x14ac:dyDescent="0.25">
      <c r="A699" s="136" t="s">
        <v>1216</v>
      </c>
      <c r="B699" s="137" t="s">
        <v>1223</v>
      </c>
      <c r="C699" s="138" t="s">
        <v>1224</v>
      </c>
      <c r="D699" s="13" t="s">
        <v>1225</v>
      </c>
      <c r="E699" s="14">
        <v>43154</v>
      </c>
      <c r="F699" s="14">
        <v>43154</v>
      </c>
    </row>
    <row r="700" spans="1:6" ht="30" customHeight="1" x14ac:dyDescent="0.25">
      <c r="A700" s="55" t="s">
        <v>1216</v>
      </c>
      <c r="B700" s="82" t="s">
        <v>1226</v>
      </c>
      <c r="C700" s="83" t="s">
        <v>1227</v>
      </c>
      <c r="D700" s="13" t="s">
        <v>22</v>
      </c>
      <c r="E700" s="14">
        <v>42397</v>
      </c>
      <c r="F700" s="14">
        <v>42410</v>
      </c>
    </row>
    <row r="701" spans="1:6" ht="30" customHeight="1" x14ac:dyDescent="0.25">
      <c r="A701" s="55" t="s">
        <v>1216</v>
      </c>
      <c r="B701" s="82" t="s">
        <v>2470</v>
      </c>
      <c r="C701" s="83" t="s">
        <v>2471</v>
      </c>
      <c r="D701" s="13">
        <v>4750</v>
      </c>
      <c r="E701" s="14">
        <v>42776</v>
      </c>
      <c r="F701" s="14">
        <v>42774</v>
      </c>
    </row>
    <row r="702" spans="1:6" ht="30" customHeight="1" x14ac:dyDescent="0.25">
      <c r="A702" s="136" t="s">
        <v>1216</v>
      </c>
      <c r="B702" s="137" t="s">
        <v>1228</v>
      </c>
      <c r="C702" s="138" t="s">
        <v>1229</v>
      </c>
      <c r="D702" s="13" t="s">
        <v>22</v>
      </c>
      <c r="E702" s="14">
        <v>43154</v>
      </c>
      <c r="F702" s="14">
        <v>43154</v>
      </c>
    </row>
    <row r="703" spans="1:6" ht="30" customHeight="1" x14ac:dyDescent="0.25">
      <c r="A703" s="136" t="s">
        <v>1216</v>
      </c>
      <c r="B703" s="137" t="s">
        <v>1230</v>
      </c>
      <c r="C703" s="138" t="s">
        <v>1231</v>
      </c>
      <c r="D703" s="13" t="s">
        <v>22</v>
      </c>
      <c r="E703" s="14"/>
      <c r="F703" s="14">
        <v>43154</v>
      </c>
    </row>
    <row r="704" spans="1:6" ht="30" customHeight="1" x14ac:dyDescent="0.25">
      <c r="A704" s="136" t="s">
        <v>1216</v>
      </c>
      <c r="B704" s="137" t="s">
        <v>1232</v>
      </c>
      <c r="C704" s="138" t="s">
        <v>1233</v>
      </c>
      <c r="D704" s="13" t="s">
        <v>135</v>
      </c>
      <c r="E704" s="14">
        <v>43154</v>
      </c>
      <c r="F704" s="14">
        <v>43154</v>
      </c>
    </row>
    <row r="705" spans="1:6" ht="30" customHeight="1" x14ac:dyDescent="0.25">
      <c r="A705" s="136" t="s">
        <v>1216</v>
      </c>
      <c r="B705" s="137" t="s">
        <v>1234</v>
      </c>
      <c r="C705" s="138" t="s">
        <v>1235</v>
      </c>
      <c r="D705" s="13" t="s">
        <v>625</v>
      </c>
      <c r="E705" s="14">
        <v>43154</v>
      </c>
      <c r="F705" s="14">
        <v>43154</v>
      </c>
    </row>
    <row r="706" spans="1:6" ht="30" customHeight="1" x14ac:dyDescent="0.25">
      <c r="A706" s="136" t="s">
        <v>1216</v>
      </c>
      <c r="B706" s="137" t="s">
        <v>1236</v>
      </c>
      <c r="C706" s="138" t="s">
        <v>1237</v>
      </c>
      <c r="D706" s="13" t="s">
        <v>41</v>
      </c>
      <c r="E706" s="14">
        <v>43154</v>
      </c>
      <c r="F706" s="14">
        <v>43154</v>
      </c>
    </row>
    <row r="707" spans="1:6" ht="36" customHeight="1" x14ac:dyDescent="0.25">
      <c r="A707" s="136" t="s">
        <v>1216</v>
      </c>
      <c r="B707" s="137" t="s">
        <v>1204</v>
      </c>
      <c r="C707" s="138" t="s">
        <v>1238</v>
      </c>
      <c r="D707" s="13">
        <v>2000</v>
      </c>
      <c r="E707" s="14">
        <v>39508</v>
      </c>
      <c r="F707" s="14">
        <v>43154</v>
      </c>
    </row>
    <row r="708" spans="1:6" s="50" customFormat="1" ht="30" customHeight="1" x14ac:dyDescent="0.25">
      <c r="A708" s="136" t="s">
        <v>1216</v>
      </c>
      <c r="B708" s="137" t="s">
        <v>1204</v>
      </c>
      <c r="C708" s="138" t="s">
        <v>1239</v>
      </c>
      <c r="D708" s="13">
        <v>2000</v>
      </c>
      <c r="E708" s="14">
        <v>39508</v>
      </c>
      <c r="F708" s="14">
        <v>43154</v>
      </c>
    </row>
    <row r="709" spans="1:6" s="50" customFormat="1" ht="30" customHeight="1" x14ac:dyDescent="0.25">
      <c r="A709" s="136" t="s">
        <v>1216</v>
      </c>
      <c r="B709" s="137" t="s">
        <v>1206</v>
      </c>
      <c r="C709" s="138" t="s">
        <v>1240</v>
      </c>
      <c r="D709" s="13">
        <v>2000</v>
      </c>
      <c r="E709" s="14">
        <v>39508</v>
      </c>
      <c r="F709" s="14">
        <v>43154</v>
      </c>
    </row>
    <row r="710" spans="1:6" s="50" customFormat="1" ht="35.25" customHeight="1" x14ac:dyDescent="0.25">
      <c r="A710" s="136" t="s">
        <v>1216</v>
      </c>
      <c r="B710" s="137" t="s">
        <v>1241</v>
      </c>
      <c r="C710" s="138" t="s">
        <v>1242</v>
      </c>
      <c r="D710" s="13">
        <v>3000</v>
      </c>
      <c r="E710" s="14">
        <v>39203</v>
      </c>
      <c r="F710" s="14">
        <v>43154</v>
      </c>
    </row>
    <row r="711" spans="1:6" ht="30" customHeight="1" x14ac:dyDescent="0.25">
      <c r="A711" s="136" t="s">
        <v>1216</v>
      </c>
      <c r="B711" s="137" t="s">
        <v>1243</v>
      </c>
      <c r="C711" s="138" t="s">
        <v>1244</v>
      </c>
      <c r="D711" s="13">
        <v>3000</v>
      </c>
      <c r="E711" s="14">
        <v>39448</v>
      </c>
      <c r="F711" s="14">
        <v>43154</v>
      </c>
    </row>
    <row r="712" spans="1:6" ht="30" customHeight="1" x14ac:dyDescent="0.25">
      <c r="A712" s="136" t="s">
        <v>1216</v>
      </c>
      <c r="B712" s="137" t="s">
        <v>1245</v>
      </c>
      <c r="C712" s="138" t="s">
        <v>2472</v>
      </c>
      <c r="D712" s="13">
        <v>3000</v>
      </c>
      <c r="E712" s="14">
        <v>39508</v>
      </c>
      <c r="F712" s="14">
        <v>43154</v>
      </c>
    </row>
    <row r="713" spans="1:6" ht="30" customHeight="1" x14ac:dyDescent="0.25">
      <c r="A713" s="136" t="s">
        <v>1216</v>
      </c>
      <c r="B713" s="137" t="s">
        <v>1247</v>
      </c>
      <c r="C713" s="138" t="s">
        <v>1248</v>
      </c>
      <c r="D713" s="13">
        <v>3000</v>
      </c>
      <c r="E713" s="14">
        <v>39326</v>
      </c>
      <c r="F713" s="14">
        <v>43154</v>
      </c>
    </row>
    <row r="714" spans="1:6" ht="60" customHeight="1" x14ac:dyDescent="0.25">
      <c r="A714" s="136" t="s">
        <v>1216</v>
      </c>
      <c r="B714" s="137" t="s">
        <v>1249</v>
      </c>
      <c r="C714" s="138" t="s">
        <v>1250</v>
      </c>
      <c r="D714" s="13">
        <v>3000</v>
      </c>
      <c r="E714" s="14">
        <v>39356</v>
      </c>
      <c r="F714" s="14">
        <v>43154</v>
      </c>
    </row>
    <row r="715" spans="1:6" ht="30" customHeight="1" x14ac:dyDescent="0.25">
      <c r="A715" s="136" t="s">
        <v>1216</v>
      </c>
      <c r="B715" s="137" t="s">
        <v>1251</v>
      </c>
      <c r="C715" s="138" t="s">
        <v>1252</v>
      </c>
      <c r="D715" s="13">
        <v>3000</v>
      </c>
      <c r="E715" s="14">
        <v>39356</v>
      </c>
      <c r="F715" s="14">
        <v>43154</v>
      </c>
    </row>
    <row r="716" spans="1:6" ht="45" customHeight="1" x14ac:dyDescent="0.25">
      <c r="A716" s="136" t="s">
        <v>1216</v>
      </c>
      <c r="B716" s="137" t="s">
        <v>1255</v>
      </c>
      <c r="C716" s="138" t="s">
        <v>1256</v>
      </c>
      <c r="D716" s="13">
        <v>1000</v>
      </c>
      <c r="E716" s="14">
        <v>43154</v>
      </c>
      <c r="F716" s="14">
        <v>43154</v>
      </c>
    </row>
    <row r="717" spans="1:6" ht="45" customHeight="1" x14ac:dyDescent="0.25">
      <c r="A717" s="136" t="s">
        <v>1216</v>
      </c>
      <c r="B717" s="137" t="s">
        <v>1257</v>
      </c>
      <c r="C717" s="138" t="s">
        <v>1258</v>
      </c>
      <c r="D717" s="13" t="s">
        <v>1259</v>
      </c>
      <c r="E717" s="14">
        <v>42398</v>
      </c>
      <c r="F717" s="14">
        <v>43154</v>
      </c>
    </row>
    <row r="718" spans="1:6" ht="30" customHeight="1" x14ac:dyDescent="0.25">
      <c r="A718" s="136" t="s">
        <v>1216</v>
      </c>
      <c r="B718" s="137" t="s">
        <v>1260</v>
      </c>
      <c r="C718" s="138" t="s">
        <v>1261</v>
      </c>
      <c r="D718" s="13" t="s">
        <v>1262</v>
      </c>
      <c r="E718" s="14">
        <v>42398</v>
      </c>
      <c r="F718" s="14">
        <v>43154</v>
      </c>
    </row>
    <row r="719" spans="1:6" ht="15" customHeight="1" x14ac:dyDescent="0.25">
      <c r="A719" s="136" t="s">
        <v>1216</v>
      </c>
      <c r="B719" s="137" t="s">
        <v>1263</v>
      </c>
      <c r="C719" s="138" t="s">
        <v>1264</v>
      </c>
      <c r="D719" s="13" t="s">
        <v>1265</v>
      </c>
      <c r="E719" s="14">
        <v>43154</v>
      </c>
      <c r="F719" s="14">
        <v>43154</v>
      </c>
    </row>
    <row r="720" spans="1:6" ht="29.25" customHeight="1" x14ac:dyDescent="0.25">
      <c r="A720" s="136" t="s">
        <v>1216</v>
      </c>
      <c r="B720" s="137" t="s">
        <v>1268</v>
      </c>
      <c r="C720" s="138" t="s">
        <v>1269</v>
      </c>
      <c r="D720" s="13" t="s">
        <v>1270</v>
      </c>
      <c r="E720" s="14">
        <v>43154</v>
      </c>
      <c r="F720" s="14">
        <v>43154</v>
      </c>
    </row>
    <row r="721" spans="1:6" ht="33" customHeight="1" x14ac:dyDescent="0.25">
      <c r="A721" s="15" t="s">
        <v>2727</v>
      </c>
      <c r="B721" s="137" t="s">
        <v>1271</v>
      </c>
      <c r="C721" s="138">
        <v>1215</v>
      </c>
      <c r="D721" s="13">
        <v>1000</v>
      </c>
      <c r="E721" s="14">
        <v>42397</v>
      </c>
      <c r="F721" s="14">
        <v>43133</v>
      </c>
    </row>
    <row r="722" spans="1:6" ht="15" customHeight="1" x14ac:dyDescent="0.25">
      <c r="A722" s="136" t="s">
        <v>1210</v>
      </c>
      <c r="B722" s="137" t="s">
        <v>1200</v>
      </c>
      <c r="C722" s="138">
        <v>156100</v>
      </c>
      <c r="D722" s="33">
        <v>2000</v>
      </c>
      <c r="E722" s="14">
        <v>42156</v>
      </c>
      <c r="F722" s="14">
        <v>43154</v>
      </c>
    </row>
    <row r="723" spans="1:6" ht="15" customHeight="1" x14ac:dyDescent="0.25">
      <c r="A723" s="55" t="s">
        <v>1210</v>
      </c>
      <c r="B723" s="82" t="s">
        <v>1201</v>
      </c>
      <c r="C723" s="83">
        <v>332299</v>
      </c>
      <c r="D723" s="33">
        <v>2000</v>
      </c>
      <c r="E723" s="14">
        <v>42370</v>
      </c>
      <c r="F723" s="14">
        <v>42776</v>
      </c>
    </row>
    <row r="724" spans="1:6" ht="15" customHeight="1" x14ac:dyDescent="0.25">
      <c r="A724" s="136" t="s">
        <v>1210</v>
      </c>
      <c r="B724" s="137" t="s">
        <v>1202</v>
      </c>
      <c r="C724" s="138">
        <v>138888</v>
      </c>
      <c r="D724" s="33">
        <v>2000</v>
      </c>
      <c r="E724" s="14">
        <v>41671</v>
      </c>
      <c r="F724" s="14">
        <v>43154</v>
      </c>
    </row>
    <row r="725" spans="1:6" ht="15" customHeight="1" x14ac:dyDescent="0.25">
      <c r="A725" s="136" t="s">
        <v>1210</v>
      </c>
      <c r="B725" s="137" t="s">
        <v>1211</v>
      </c>
      <c r="C725" s="138" t="s">
        <v>2473</v>
      </c>
      <c r="D725" s="13">
        <v>2000</v>
      </c>
      <c r="E725" s="14">
        <v>39203</v>
      </c>
      <c r="F725" s="14">
        <v>43154</v>
      </c>
    </row>
    <row r="726" spans="1:6" ht="15" customHeight="1" x14ac:dyDescent="0.25">
      <c r="A726" s="136" t="s">
        <v>1210</v>
      </c>
      <c r="B726" s="137" t="s">
        <v>2358</v>
      </c>
      <c r="C726" s="138" t="s">
        <v>2474</v>
      </c>
      <c r="D726" s="13">
        <v>2000</v>
      </c>
      <c r="E726" s="14">
        <v>39173</v>
      </c>
      <c r="F726" s="14">
        <v>43154</v>
      </c>
    </row>
    <row r="727" spans="1:6" ht="15" customHeight="1" x14ac:dyDescent="0.25">
      <c r="A727" s="136" t="s">
        <v>1196</v>
      </c>
      <c r="B727" s="137" t="s">
        <v>1197</v>
      </c>
      <c r="C727" s="138">
        <v>50608</v>
      </c>
      <c r="D727" s="13" t="s">
        <v>22</v>
      </c>
      <c r="E727" s="14">
        <v>42401</v>
      </c>
      <c r="F727" s="14">
        <v>43154</v>
      </c>
    </row>
    <row r="728" spans="1:6" ht="15" customHeight="1" x14ac:dyDescent="0.25">
      <c r="A728" s="136" t="s">
        <v>2475</v>
      </c>
      <c r="B728" s="140" t="s">
        <v>1253</v>
      </c>
      <c r="C728" s="138" t="s">
        <v>1254</v>
      </c>
      <c r="D728" s="13" t="s">
        <v>35</v>
      </c>
      <c r="E728" s="14">
        <v>42401</v>
      </c>
      <c r="F728" s="14">
        <v>43154</v>
      </c>
    </row>
    <row r="729" spans="1:6" ht="15" customHeight="1" x14ac:dyDescent="0.25">
      <c r="A729" s="136" t="s">
        <v>2742</v>
      </c>
      <c r="B729" s="137" t="s">
        <v>113</v>
      </c>
      <c r="C729" s="138">
        <v>112231</v>
      </c>
      <c r="D729" s="13">
        <v>2000</v>
      </c>
      <c r="E729" s="14">
        <v>1996</v>
      </c>
      <c r="F729" s="14">
        <v>43154</v>
      </c>
    </row>
    <row r="730" spans="1:6" ht="15" customHeight="1" x14ac:dyDescent="0.25">
      <c r="A730" s="136" t="s">
        <v>1188</v>
      </c>
      <c r="B730" s="137" t="s">
        <v>1189</v>
      </c>
      <c r="C730" s="138">
        <v>1612</v>
      </c>
      <c r="D730" s="13" t="s">
        <v>56</v>
      </c>
      <c r="E730" s="14">
        <v>42397</v>
      </c>
      <c r="F730" s="14">
        <v>43157</v>
      </c>
    </row>
    <row r="731" spans="1:6" ht="15" customHeight="1" x14ac:dyDescent="0.25">
      <c r="A731" s="136" t="s">
        <v>1188</v>
      </c>
      <c r="B731" s="137" t="s">
        <v>1191</v>
      </c>
      <c r="C731" s="138" t="s">
        <v>1192</v>
      </c>
      <c r="D731" s="13" t="s">
        <v>41</v>
      </c>
      <c r="E731" s="14">
        <v>39539</v>
      </c>
      <c r="F731" s="14">
        <v>43154</v>
      </c>
    </row>
    <row r="732" spans="1:6" ht="30.75" customHeight="1" x14ac:dyDescent="0.25">
      <c r="A732" s="136" t="s">
        <v>1188</v>
      </c>
      <c r="B732" s="137" t="s">
        <v>612</v>
      </c>
      <c r="C732" s="138" t="s">
        <v>613</v>
      </c>
      <c r="D732" s="13" t="s">
        <v>41</v>
      </c>
      <c r="E732" s="14">
        <v>42397</v>
      </c>
      <c r="F732" s="14">
        <v>43154</v>
      </c>
    </row>
    <row r="733" spans="1:6" ht="30" customHeight="1" x14ac:dyDescent="0.25">
      <c r="A733" s="136" t="s">
        <v>1188</v>
      </c>
      <c r="B733" s="137" t="s">
        <v>612</v>
      </c>
      <c r="C733" s="138" t="s">
        <v>614</v>
      </c>
      <c r="D733" s="13" t="s">
        <v>41</v>
      </c>
      <c r="E733" s="14">
        <v>42397</v>
      </c>
      <c r="F733" s="14">
        <v>43154</v>
      </c>
    </row>
    <row r="734" spans="1:6" ht="30" customHeight="1" x14ac:dyDescent="0.25">
      <c r="A734" s="136" t="s">
        <v>1188</v>
      </c>
      <c r="B734" s="137" t="s">
        <v>612</v>
      </c>
      <c r="C734" s="138" t="s">
        <v>615</v>
      </c>
      <c r="D734" s="13" t="s">
        <v>41</v>
      </c>
      <c r="E734" s="14">
        <v>42398</v>
      </c>
      <c r="F734" s="14">
        <v>43154</v>
      </c>
    </row>
    <row r="735" spans="1:6" ht="15" customHeight="1" x14ac:dyDescent="0.25">
      <c r="A735" s="136" t="s">
        <v>1188</v>
      </c>
      <c r="B735" s="137" t="s">
        <v>595</v>
      </c>
      <c r="C735" s="138" t="s">
        <v>596</v>
      </c>
      <c r="D735" s="13" t="s">
        <v>41</v>
      </c>
      <c r="E735" s="14">
        <v>42397</v>
      </c>
      <c r="F735" s="14">
        <v>43154</v>
      </c>
    </row>
    <row r="736" spans="1:6" ht="30" customHeight="1" x14ac:dyDescent="0.25">
      <c r="A736" s="136" t="s">
        <v>1188</v>
      </c>
      <c r="B736" s="137" t="s">
        <v>597</v>
      </c>
      <c r="C736" s="138" t="s">
        <v>598</v>
      </c>
      <c r="D736" s="13" t="s">
        <v>35</v>
      </c>
      <c r="E736" s="14">
        <v>39539</v>
      </c>
      <c r="F736" s="14">
        <v>43154</v>
      </c>
    </row>
    <row r="737" spans="1:6" ht="30" customHeight="1" x14ac:dyDescent="0.25">
      <c r="A737" s="136" t="s">
        <v>1188</v>
      </c>
      <c r="B737" s="137" t="s">
        <v>599</v>
      </c>
      <c r="C737" s="138" t="s">
        <v>600</v>
      </c>
      <c r="D737" s="13" t="s">
        <v>35</v>
      </c>
      <c r="E737" s="14">
        <v>42775</v>
      </c>
      <c r="F737" s="14">
        <v>43154</v>
      </c>
    </row>
    <row r="738" spans="1:6" ht="15" customHeight="1" x14ac:dyDescent="0.25">
      <c r="A738" s="136" t="s">
        <v>1188</v>
      </c>
      <c r="B738" s="137" t="s">
        <v>601</v>
      </c>
      <c r="C738" s="138" t="s">
        <v>602</v>
      </c>
      <c r="D738" s="13">
        <v>500</v>
      </c>
      <c r="E738" s="14">
        <v>42398</v>
      </c>
      <c r="F738" s="14">
        <v>43154</v>
      </c>
    </row>
    <row r="739" spans="1:6" ht="15" customHeight="1" x14ac:dyDescent="0.25">
      <c r="A739" s="136" t="s">
        <v>1188</v>
      </c>
      <c r="B739" s="137" t="s">
        <v>603</v>
      </c>
      <c r="C739" s="138" t="s">
        <v>604</v>
      </c>
      <c r="D739" s="13">
        <v>1000</v>
      </c>
      <c r="E739" s="14">
        <v>39539</v>
      </c>
      <c r="F739" s="14">
        <v>43154</v>
      </c>
    </row>
    <row r="740" spans="1:6" ht="15" customHeight="1" x14ac:dyDescent="0.25">
      <c r="A740" s="136" t="s">
        <v>1188</v>
      </c>
      <c r="B740" s="137" t="s">
        <v>606</v>
      </c>
      <c r="C740" s="138" t="s">
        <v>607</v>
      </c>
      <c r="D740" s="13" t="s">
        <v>608</v>
      </c>
      <c r="E740" s="14">
        <v>42774</v>
      </c>
      <c r="F740" s="14">
        <v>43154</v>
      </c>
    </row>
    <row r="741" spans="1:6" ht="30" customHeight="1" x14ac:dyDescent="0.25">
      <c r="A741" s="136" t="s">
        <v>1188</v>
      </c>
      <c r="B741" s="137" t="s">
        <v>609</v>
      </c>
      <c r="C741" s="138">
        <v>81352</v>
      </c>
      <c r="D741" s="13">
        <v>1000</v>
      </c>
      <c r="E741" s="14">
        <v>41214</v>
      </c>
      <c r="F741" s="14">
        <v>43154</v>
      </c>
    </row>
    <row r="742" spans="1:6" ht="45" customHeight="1" x14ac:dyDescent="0.25">
      <c r="A742" s="136" t="s">
        <v>1188</v>
      </c>
      <c r="B742" s="137" t="s">
        <v>610</v>
      </c>
      <c r="C742" s="138">
        <v>81353</v>
      </c>
      <c r="D742" s="13">
        <v>500</v>
      </c>
      <c r="E742" s="14">
        <v>41214</v>
      </c>
      <c r="F742" s="14">
        <v>43154</v>
      </c>
    </row>
    <row r="743" spans="1:6" ht="45" customHeight="1" x14ac:dyDescent="0.25">
      <c r="A743" s="136" t="s">
        <v>2562</v>
      </c>
      <c r="B743" s="137" t="s">
        <v>592</v>
      </c>
      <c r="C743" s="138" t="s">
        <v>593</v>
      </c>
      <c r="D743" s="13" t="s">
        <v>127</v>
      </c>
      <c r="E743" s="14">
        <v>42398</v>
      </c>
      <c r="F743" s="14">
        <v>43154</v>
      </c>
    </row>
    <row r="744" spans="1:6" ht="15" customHeight="1" x14ac:dyDescent="0.25">
      <c r="A744" s="136" t="s">
        <v>2562</v>
      </c>
      <c r="B744" s="137" t="s">
        <v>589</v>
      </c>
      <c r="C744" s="138" t="s">
        <v>590</v>
      </c>
      <c r="D744" s="33" t="s">
        <v>35</v>
      </c>
      <c r="E744" s="14">
        <v>43154</v>
      </c>
      <c r="F744" s="14">
        <v>43154</v>
      </c>
    </row>
    <row r="745" spans="1:6" ht="45" customHeight="1" x14ac:dyDescent="0.25">
      <c r="A745" s="136" t="s">
        <v>2562</v>
      </c>
      <c r="B745" s="137" t="s">
        <v>586</v>
      </c>
      <c r="C745" s="138" t="s">
        <v>587</v>
      </c>
      <c r="D745" s="13" t="s">
        <v>35</v>
      </c>
      <c r="E745" s="14">
        <v>42774</v>
      </c>
      <c r="F745" s="14">
        <v>43154</v>
      </c>
    </row>
    <row r="746" spans="1:6" ht="30" customHeight="1" x14ac:dyDescent="0.25">
      <c r="A746" s="55" t="s">
        <v>2476</v>
      </c>
      <c r="B746" s="82" t="s">
        <v>1186</v>
      </c>
      <c r="C746" s="83">
        <v>23801</v>
      </c>
      <c r="D746" s="13">
        <v>30000</v>
      </c>
      <c r="E746" s="14">
        <v>42774</v>
      </c>
      <c r="F746" s="14">
        <v>42774</v>
      </c>
    </row>
    <row r="747" spans="1:6" ht="30" customHeight="1" x14ac:dyDescent="0.25">
      <c r="A747" s="136" t="s">
        <v>2762</v>
      </c>
      <c r="B747" s="137" t="s">
        <v>1184</v>
      </c>
      <c r="C747" s="138" t="s">
        <v>1185</v>
      </c>
      <c r="D747" s="13" t="s">
        <v>210</v>
      </c>
      <c r="E747" s="14">
        <v>42772</v>
      </c>
      <c r="F747" s="14">
        <v>43153</v>
      </c>
    </row>
    <row r="748" spans="1:6" ht="30" customHeight="1" x14ac:dyDescent="0.25">
      <c r="A748" s="136" t="s">
        <v>2570</v>
      </c>
      <c r="B748" s="137" t="s">
        <v>1548</v>
      </c>
      <c r="C748" s="138">
        <v>45829</v>
      </c>
      <c r="D748" s="13" t="s">
        <v>35</v>
      </c>
      <c r="E748" s="14">
        <v>38018</v>
      </c>
      <c r="F748" s="14">
        <v>43164</v>
      </c>
    </row>
    <row r="749" spans="1:6" ht="30" customHeight="1" x14ac:dyDescent="0.25">
      <c r="A749" s="136" t="s">
        <v>2570</v>
      </c>
      <c r="B749" s="137" t="s">
        <v>1549</v>
      </c>
      <c r="C749" s="138" t="s">
        <v>1550</v>
      </c>
      <c r="D749" s="13" t="s">
        <v>35</v>
      </c>
      <c r="E749" s="14">
        <v>37331</v>
      </c>
      <c r="F749" s="14">
        <v>43164</v>
      </c>
    </row>
    <row r="750" spans="1:6" ht="46.5" customHeight="1" x14ac:dyDescent="0.25">
      <c r="A750" s="136" t="s">
        <v>2444</v>
      </c>
      <c r="B750" s="137" t="s">
        <v>1340</v>
      </c>
      <c r="C750" s="138" t="s">
        <v>1341</v>
      </c>
      <c r="D750" s="13" t="s">
        <v>1342</v>
      </c>
      <c r="E750" s="14">
        <v>42396</v>
      </c>
      <c r="F750" s="14">
        <v>43153</v>
      </c>
    </row>
    <row r="751" spans="1:6" ht="46.5" customHeight="1" x14ac:dyDescent="0.25">
      <c r="A751" s="136" t="s">
        <v>2762</v>
      </c>
      <c r="B751" s="137" t="s">
        <v>2731</v>
      </c>
      <c r="C751" s="138">
        <v>4231223381</v>
      </c>
      <c r="D751" s="13">
        <v>2000</v>
      </c>
      <c r="E751" s="14"/>
      <c r="F751" s="14">
        <v>43153</v>
      </c>
    </row>
    <row r="752" spans="1:6" ht="46.5" customHeight="1" x14ac:dyDescent="0.25">
      <c r="A752" s="136" t="s">
        <v>2730</v>
      </c>
      <c r="B752" s="137" t="s">
        <v>2731</v>
      </c>
      <c r="C752" s="138" t="s">
        <v>2733</v>
      </c>
      <c r="D752" s="13">
        <v>2000</v>
      </c>
      <c r="E752" s="14"/>
      <c r="F752" s="14">
        <v>43153</v>
      </c>
    </row>
    <row r="753" spans="1:6" ht="46.5" customHeight="1" x14ac:dyDescent="0.25">
      <c r="A753" s="136" t="s">
        <v>2730</v>
      </c>
      <c r="B753" s="137" t="s">
        <v>2731</v>
      </c>
      <c r="C753" s="138">
        <v>4231223384</v>
      </c>
      <c r="D753" s="13">
        <v>2000</v>
      </c>
      <c r="E753" s="14"/>
      <c r="F753" s="14">
        <v>43153</v>
      </c>
    </row>
    <row r="754" spans="1:6" ht="30" customHeight="1" x14ac:dyDescent="0.25">
      <c r="A754" s="136" t="s">
        <v>2743</v>
      </c>
      <c r="B754" s="137" t="s">
        <v>1337</v>
      </c>
      <c r="C754" s="138" t="s">
        <v>1338</v>
      </c>
      <c r="D754" s="13">
        <v>3200</v>
      </c>
      <c r="E754" s="14"/>
      <c r="F754" s="14">
        <v>43173</v>
      </c>
    </row>
    <row r="755" spans="1:6" ht="30" customHeight="1" x14ac:dyDescent="0.25">
      <c r="A755" s="136" t="s">
        <v>2477</v>
      </c>
      <c r="B755" s="137" t="s">
        <v>1147</v>
      </c>
      <c r="C755" s="138" t="s">
        <v>1148</v>
      </c>
      <c r="D755" s="13" t="s">
        <v>1149</v>
      </c>
      <c r="E755" s="14">
        <v>42396</v>
      </c>
      <c r="F755" s="14">
        <v>43153</v>
      </c>
    </row>
    <row r="756" spans="1:6" ht="30" customHeight="1" x14ac:dyDescent="0.25">
      <c r="A756" s="136" t="s">
        <v>2477</v>
      </c>
      <c r="B756" s="137" t="s">
        <v>1150</v>
      </c>
      <c r="C756" s="138" t="s">
        <v>1151</v>
      </c>
      <c r="D756" s="13" t="s">
        <v>1149</v>
      </c>
      <c r="E756" s="14">
        <v>42396</v>
      </c>
      <c r="F756" s="14">
        <v>43153</v>
      </c>
    </row>
    <row r="757" spans="1:6" ht="60" customHeight="1" x14ac:dyDescent="0.25">
      <c r="A757" s="136" t="s">
        <v>2477</v>
      </c>
      <c r="B757" s="137" t="s">
        <v>1152</v>
      </c>
      <c r="C757" s="138" t="s">
        <v>1153</v>
      </c>
      <c r="D757" s="13" t="s">
        <v>1149</v>
      </c>
      <c r="E757" s="14">
        <v>42396</v>
      </c>
      <c r="F757" s="14">
        <v>43153</v>
      </c>
    </row>
    <row r="758" spans="1:6" ht="60" customHeight="1" x14ac:dyDescent="0.25">
      <c r="A758" s="136" t="s">
        <v>2477</v>
      </c>
      <c r="B758" s="137" t="s">
        <v>1154</v>
      </c>
      <c r="C758" s="138" t="s">
        <v>1155</v>
      </c>
      <c r="D758" s="13" t="s">
        <v>495</v>
      </c>
      <c r="E758" s="14">
        <v>42396</v>
      </c>
      <c r="F758" s="14">
        <v>43153</v>
      </c>
    </row>
    <row r="759" spans="1:6" ht="60" customHeight="1" x14ac:dyDescent="0.25">
      <c r="A759" s="55" t="s">
        <v>2477</v>
      </c>
      <c r="B759" s="82" t="s">
        <v>1154</v>
      </c>
      <c r="C759" s="83" t="s">
        <v>1156</v>
      </c>
      <c r="D759" s="13" t="s">
        <v>495</v>
      </c>
      <c r="E759" s="14">
        <v>42396</v>
      </c>
      <c r="F759" s="14">
        <v>42396</v>
      </c>
    </row>
    <row r="760" spans="1:6" ht="60" customHeight="1" x14ac:dyDescent="0.25">
      <c r="A760" s="136" t="s">
        <v>2477</v>
      </c>
      <c r="B760" s="137" t="s">
        <v>1157</v>
      </c>
      <c r="C760" s="138" t="s">
        <v>1158</v>
      </c>
      <c r="D760" s="13" t="s">
        <v>83</v>
      </c>
      <c r="E760" s="14">
        <v>41261</v>
      </c>
      <c r="F760" s="14">
        <v>43153</v>
      </c>
    </row>
    <row r="761" spans="1:6" ht="30" customHeight="1" x14ac:dyDescent="0.25">
      <c r="A761" s="136" t="s">
        <v>2477</v>
      </c>
      <c r="B761" s="137" t="s">
        <v>1157</v>
      </c>
      <c r="C761" s="138" t="s">
        <v>1159</v>
      </c>
      <c r="D761" s="33" t="s">
        <v>83</v>
      </c>
      <c r="E761" s="14">
        <v>42396</v>
      </c>
      <c r="F761" s="14">
        <v>43153</v>
      </c>
    </row>
    <row r="762" spans="1:6" ht="30" customHeight="1" x14ac:dyDescent="0.25">
      <c r="A762" s="136" t="s">
        <v>2477</v>
      </c>
      <c r="B762" s="137" t="s">
        <v>1157</v>
      </c>
      <c r="C762" s="138" t="s">
        <v>1160</v>
      </c>
      <c r="D762" s="13" t="s">
        <v>83</v>
      </c>
      <c r="E762" s="14">
        <v>42396</v>
      </c>
      <c r="F762" s="14">
        <v>43153</v>
      </c>
    </row>
    <row r="763" spans="1:6" ht="30" customHeight="1" x14ac:dyDescent="0.25">
      <c r="A763" s="136" t="s">
        <v>2477</v>
      </c>
      <c r="B763" s="137" t="s">
        <v>1157</v>
      </c>
      <c r="C763" s="138" t="s">
        <v>1161</v>
      </c>
      <c r="D763" s="13" t="s">
        <v>83</v>
      </c>
      <c r="E763" s="14">
        <v>42396</v>
      </c>
      <c r="F763" s="14">
        <v>43153</v>
      </c>
    </row>
    <row r="764" spans="1:6" ht="30" customHeight="1" x14ac:dyDescent="0.25">
      <c r="A764" s="136" t="s">
        <v>2477</v>
      </c>
      <c r="B764" s="137" t="s">
        <v>1157</v>
      </c>
      <c r="C764" s="138" t="s">
        <v>1162</v>
      </c>
      <c r="D764" s="13" t="s">
        <v>83</v>
      </c>
      <c r="E764" s="14">
        <v>42396</v>
      </c>
      <c r="F764" s="14">
        <v>43153</v>
      </c>
    </row>
    <row r="765" spans="1:6" ht="30" customHeight="1" x14ac:dyDescent="0.25">
      <c r="A765" s="136" t="s">
        <v>2477</v>
      </c>
      <c r="B765" s="137" t="s">
        <v>2478</v>
      </c>
      <c r="C765" s="138" t="s">
        <v>2479</v>
      </c>
      <c r="D765" s="13">
        <v>2500</v>
      </c>
      <c r="E765" s="14">
        <v>42774</v>
      </c>
      <c r="F765" s="14">
        <v>43153</v>
      </c>
    </row>
    <row r="766" spans="1:6" ht="30" customHeight="1" x14ac:dyDescent="0.25">
      <c r="A766" s="136" t="s">
        <v>2477</v>
      </c>
      <c r="B766" s="137" t="s">
        <v>2478</v>
      </c>
      <c r="C766" s="138" t="s">
        <v>2480</v>
      </c>
      <c r="D766" s="13">
        <v>2500</v>
      </c>
      <c r="E766" s="14">
        <v>42774</v>
      </c>
      <c r="F766" s="14">
        <v>43153</v>
      </c>
    </row>
    <row r="767" spans="1:6" ht="15" customHeight="1" x14ac:dyDescent="0.25">
      <c r="A767" s="136" t="s">
        <v>2477</v>
      </c>
      <c r="B767" s="137" t="s">
        <v>1163</v>
      </c>
      <c r="C767" s="138" t="s">
        <v>1164</v>
      </c>
      <c r="D767" s="13" t="s">
        <v>1149</v>
      </c>
      <c r="E767" s="14">
        <v>41621</v>
      </c>
      <c r="F767" s="14">
        <v>43153</v>
      </c>
    </row>
    <row r="768" spans="1:6" ht="15" customHeight="1" x14ac:dyDescent="0.25">
      <c r="A768" s="136" t="s">
        <v>2477</v>
      </c>
      <c r="B768" s="137" t="s">
        <v>1165</v>
      </c>
      <c r="C768" s="138" t="s">
        <v>1166</v>
      </c>
      <c r="D768" s="32" t="s">
        <v>1167</v>
      </c>
      <c r="E768" s="14">
        <v>42396</v>
      </c>
      <c r="F768" s="14">
        <v>43173</v>
      </c>
    </row>
    <row r="769" spans="1:6" ht="15" customHeight="1" x14ac:dyDescent="0.25">
      <c r="A769" s="136" t="s">
        <v>2477</v>
      </c>
      <c r="B769" s="137" t="s">
        <v>1168</v>
      </c>
      <c r="C769" s="138" t="s">
        <v>1169</v>
      </c>
      <c r="D769" s="13" t="s">
        <v>1170</v>
      </c>
      <c r="E769" s="14">
        <v>42396</v>
      </c>
      <c r="F769" s="14">
        <v>43153</v>
      </c>
    </row>
    <row r="770" spans="1:6" ht="15" customHeight="1" x14ac:dyDescent="0.25">
      <c r="A770" s="136" t="s">
        <v>2477</v>
      </c>
      <c r="B770" s="137" t="s">
        <v>1171</v>
      </c>
      <c r="C770" s="138" t="s">
        <v>1172</v>
      </c>
      <c r="D770" s="13" t="s">
        <v>1173</v>
      </c>
      <c r="E770" s="14">
        <v>42396</v>
      </c>
      <c r="F770" s="14">
        <v>43153</v>
      </c>
    </row>
    <row r="771" spans="1:6" ht="15" customHeight="1" x14ac:dyDescent="0.25">
      <c r="A771" s="136" t="s">
        <v>2477</v>
      </c>
      <c r="B771" s="137" t="s">
        <v>2481</v>
      </c>
      <c r="C771" s="138">
        <v>40871</v>
      </c>
      <c r="D771" s="32" t="s">
        <v>22</v>
      </c>
      <c r="E771" s="14">
        <v>43153</v>
      </c>
      <c r="F771" s="14">
        <v>43153</v>
      </c>
    </row>
    <row r="772" spans="1:6" ht="30" customHeight="1" x14ac:dyDescent="0.25">
      <c r="A772" s="55" t="s">
        <v>2477</v>
      </c>
      <c r="B772" s="82" t="s">
        <v>1176</v>
      </c>
      <c r="C772" s="83">
        <v>91504</v>
      </c>
      <c r="D772" s="13">
        <v>15000</v>
      </c>
      <c r="E772" s="14">
        <v>42397</v>
      </c>
      <c r="F772" s="14">
        <v>42397</v>
      </c>
    </row>
    <row r="773" spans="1:6" ht="30" customHeight="1" x14ac:dyDescent="0.25">
      <c r="A773" s="136" t="s">
        <v>2477</v>
      </c>
      <c r="B773" s="137" t="s">
        <v>1177</v>
      </c>
      <c r="C773" s="138">
        <v>24018</v>
      </c>
      <c r="D773" s="13">
        <v>1300</v>
      </c>
      <c r="E773" s="14">
        <v>42396</v>
      </c>
      <c r="F773" s="14">
        <v>43153</v>
      </c>
    </row>
    <row r="774" spans="1:6" ht="30" customHeight="1" x14ac:dyDescent="0.25">
      <c r="A774" s="136" t="s">
        <v>2477</v>
      </c>
      <c r="B774" s="137" t="s">
        <v>1177</v>
      </c>
      <c r="C774" s="138" t="s">
        <v>2482</v>
      </c>
      <c r="D774" s="13">
        <v>1300</v>
      </c>
      <c r="E774" s="14">
        <v>42774</v>
      </c>
      <c r="F774" s="14">
        <v>43153</v>
      </c>
    </row>
    <row r="775" spans="1:6" ht="30" customHeight="1" x14ac:dyDescent="0.25">
      <c r="A775" s="136" t="s">
        <v>2477</v>
      </c>
      <c r="B775" s="137" t="s">
        <v>1178</v>
      </c>
      <c r="C775" s="138">
        <v>10722</v>
      </c>
      <c r="D775" s="13">
        <v>300</v>
      </c>
      <c r="E775" s="14">
        <v>42396</v>
      </c>
      <c r="F775" s="14">
        <v>43153</v>
      </c>
    </row>
    <row r="776" spans="1:6" ht="51" customHeight="1" x14ac:dyDescent="0.25">
      <c r="A776" s="136" t="s">
        <v>2477</v>
      </c>
      <c r="B776" s="137" t="s">
        <v>1144</v>
      </c>
      <c r="C776" s="138" t="s">
        <v>1145</v>
      </c>
      <c r="D776" s="13" t="s">
        <v>83</v>
      </c>
      <c r="E776" s="14">
        <v>42396</v>
      </c>
      <c r="F776" s="14">
        <v>43153</v>
      </c>
    </row>
    <row r="777" spans="1:6" ht="30" customHeight="1" x14ac:dyDescent="0.25">
      <c r="A777" s="149" t="s">
        <v>1135</v>
      </c>
      <c r="B777" s="150" t="s">
        <v>1133</v>
      </c>
      <c r="C777" s="151" t="s">
        <v>1134</v>
      </c>
      <c r="D777" s="86">
        <v>1000</v>
      </c>
      <c r="E777" s="66">
        <v>36586</v>
      </c>
      <c r="F777" s="14">
        <v>43167</v>
      </c>
    </row>
    <row r="778" spans="1:6" ht="30" customHeight="1" x14ac:dyDescent="0.25">
      <c r="A778" s="136" t="s">
        <v>1135</v>
      </c>
      <c r="B778" s="137" t="s">
        <v>1136</v>
      </c>
      <c r="C778" s="138" t="s">
        <v>1137</v>
      </c>
      <c r="D778" s="13">
        <v>1000</v>
      </c>
      <c r="E778" s="14">
        <v>36586</v>
      </c>
      <c r="F778" s="14">
        <v>43167</v>
      </c>
    </row>
    <row r="779" spans="1:6" ht="30" customHeight="1" x14ac:dyDescent="0.25">
      <c r="A779" s="136" t="s">
        <v>1135</v>
      </c>
      <c r="B779" s="137" t="s">
        <v>1138</v>
      </c>
      <c r="C779" s="138" t="s">
        <v>1139</v>
      </c>
      <c r="D779" s="13">
        <v>1000</v>
      </c>
      <c r="E779" s="14">
        <v>43167</v>
      </c>
      <c r="F779" s="14">
        <v>43167</v>
      </c>
    </row>
    <row r="780" spans="1:6" ht="30" customHeight="1" x14ac:dyDescent="0.25">
      <c r="A780" s="136" t="s">
        <v>1129</v>
      </c>
      <c r="B780" s="137" t="s">
        <v>1130</v>
      </c>
      <c r="C780" s="138" t="s">
        <v>1131</v>
      </c>
      <c r="D780" s="13" t="s">
        <v>135</v>
      </c>
      <c r="E780" s="14">
        <v>36617</v>
      </c>
      <c r="F780" s="14">
        <v>43174</v>
      </c>
    </row>
    <row r="781" spans="1:6" ht="30" customHeight="1" x14ac:dyDescent="0.25">
      <c r="A781" s="15" t="s">
        <v>2794</v>
      </c>
      <c r="B781" s="137" t="s">
        <v>110</v>
      </c>
      <c r="C781" s="138" t="s">
        <v>111</v>
      </c>
      <c r="D781" s="13" t="s">
        <v>41</v>
      </c>
      <c r="E781" s="14">
        <v>39633</v>
      </c>
      <c r="F781" s="14">
        <v>43166</v>
      </c>
    </row>
    <row r="782" spans="1:6" ht="30" customHeight="1" x14ac:dyDescent="0.25">
      <c r="A782" s="15" t="s">
        <v>2794</v>
      </c>
      <c r="B782" s="137" t="s">
        <v>110</v>
      </c>
      <c r="C782" s="138" t="s">
        <v>1111</v>
      </c>
      <c r="D782" s="13" t="s">
        <v>41</v>
      </c>
      <c r="E782" s="14">
        <v>39633</v>
      </c>
      <c r="F782" s="14">
        <v>43166</v>
      </c>
    </row>
    <row r="783" spans="1:6" ht="30" customHeight="1" x14ac:dyDescent="0.25">
      <c r="A783" s="136" t="s">
        <v>1110</v>
      </c>
      <c r="B783" s="137" t="s">
        <v>1112</v>
      </c>
      <c r="C783" s="138" t="s">
        <v>1113</v>
      </c>
      <c r="D783" s="13" t="s">
        <v>41</v>
      </c>
      <c r="E783" s="14">
        <v>39633</v>
      </c>
      <c r="F783" s="14">
        <v>43166</v>
      </c>
    </row>
    <row r="784" spans="1:6" ht="30" customHeight="1" x14ac:dyDescent="0.25">
      <c r="A784" s="136" t="s">
        <v>1110</v>
      </c>
      <c r="B784" s="137" t="s">
        <v>1112</v>
      </c>
      <c r="C784" s="138" t="s">
        <v>1114</v>
      </c>
      <c r="D784" s="13" t="s">
        <v>41</v>
      </c>
      <c r="E784" s="14">
        <v>39633</v>
      </c>
      <c r="F784" s="14">
        <v>43166</v>
      </c>
    </row>
    <row r="785" spans="1:6" ht="80.25" customHeight="1" x14ac:dyDescent="0.25">
      <c r="A785" s="136" t="s">
        <v>1100</v>
      </c>
      <c r="B785" s="137" t="s">
        <v>1101</v>
      </c>
      <c r="C785" s="138" t="s">
        <v>1102</v>
      </c>
      <c r="D785" s="13" t="s">
        <v>35</v>
      </c>
      <c r="E785" s="14">
        <v>43166</v>
      </c>
      <c r="F785" s="14">
        <v>43166</v>
      </c>
    </row>
    <row r="786" spans="1:6" ht="30" customHeight="1" x14ac:dyDescent="0.25">
      <c r="A786" s="136" t="s">
        <v>1100</v>
      </c>
      <c r="B786" s="137" t="s">
        <v>1103</v>
      </c>
      <c r="C786" s="138" t="s">
        <v>1104</v>
      </c>
      <c r="D786" s="13" t="s">
        <v>35</v>
      </c>
      <c r="E786" s="14">
        <v>39722</v>
      </c>
      <c r="F786" s="14">
        <v>43166</v>
      </c>
    </row>
    <row r="787" spans="1:6" ht="30" customHeight="1" x14ac:dyDescent="0.25">
      <c r="A787" s="136" t="s">
        <v>1100</v>
      </c>
      <c r="B787" s="137" t="s">
        <v>1105</v>
      </c>
      <c r="C787" s="138" t="s">
        <v>1106</v>
      </c>
      <c r="D787" s="13" t="s">
        <v>35</v>
      </c>
      <c r="E787" s="14">
        <v>39722</v>
      </c>
      <c r="F787" s="14">
        <v>43166</v>
      </c>
    </row>
    <row r="788" spans="1:6" ht="45" customHeight="1" x14ac:dyDescent="0.25">
      <c r="A788" s="136" t="s">
        <v>1100</v>
      </c>
      <c r="B788" s="137" t="s">
        <v>1107</v>
      </c>
      <c r="C788" s="138" t="s">
        <v>1108</v>
      </c>
      <c r="D788" s="13">
        <v>500</v>
      </c>
      <c r="E788" s="14">
        <v>39873</v>
      </c>
      <c r="F788" s="14">
        <v>43166</v>
      </c>
    </row>
    <row r="789" spans="1:6" ht="30" customHeight="1" x14ac:dyDescent="0.25">
      <c r="A789" s="136" t="s">
        <v>1100</v>
      </c>
      <c r="B789" s="137" t="s">
        <v>1107</v>
      </c>
      <c r="C789" s="138" t="s">
        <v>1109</v>
      </c>
      <c r="D789" s="13">
        <v>500</v>
      </c>
      <c r="E789" s="14">
        <v>39873</v>
      </c>
      <c r="F789" s="14">
        <v>43166</v>
      </c>
    </row>
    <row r="790" spans="1:6" ht="30" customHeight="1" x14ac:dyDescent="0.25">
      <c r="A790" s="136" t="s">
        <v>1093</v>
      </c>
      <c r="B790" s="137" t="s">
        <v>1094</v>
      </c>
      <c r="C790" s="138" t="s">
        <v>1095</v>
      </c>
      <c r="D790" s="13">
        <v>500</v>
      </c>
      <c r="E790" s="14">
        <v>41030</v>
      </c>
      <c r="F790" s="14">
        <v>43166</v>
      </c>
    </row>
    <row r="791" spans="1:6" ht="45" customHeight="1" x14ac:dyDescent="0.25">
      <c r="A791" s="136" t="s">
        <v>1093</v>
      </c>
      <c r="B791" s="137" t="s">
        <v>1096</v>
      </c>
      <c r="C791" s="138" t="s">
        <v>1097</v>
      </c>
      <c r="D791" s="13">
        <v>500</v>
      </c>
      <c r="E791" s="14">
        <v>41030</v>
      </c>
      <c r="F791" s="14">
        <v>43166</v>
      </c>
    </row>
    <row r="792" spans="1:6" ht="30" customHeight="1" x14ac:dyDescent="0.25">
      <c r="A792" s="136" t="s">
        <v>1093</v>
      </c>
      <c r="B792" s="137" t="s">
        <v>1098</v>
      </c>
      <c r="C792" s="138" t="s">
        <v>1099</v>
      </c>
      <c r="D792" s="13">
        <v>500</v>
      </c>
      <c r="E792" s="14">
        <v>41030</v>
      </c>
      <c r="F792" s="14">
        <v>43166</v>
      </c>
    </row>
    <row r="793" spans="1:6" ht="45" customHeight="1" x14ac:dyDescent="0.25">
      <c r="A793" s="136" t="s">
        <v>2485</v>
      </c>
      <c r="B793" s="137" t="s">
        <v>1088</v>
      </c>
      <c r="C793" s="138" t="s">
        <v>1089</v>
      </c>
      <c r="D793" s="33" t="s">
        <v>1039</v>
      </c>
      <c r="E793" s="14">
        <v>43166</v>
      </c>
      <c r="F793" s="14">
        <v>43166</v>
      </c>
    </row>
    <row r="794" spans="1:6" ht="30" customHeight="1" x14ac:dyDescent="0.25">
      <c r="A794" s="136" t="s">
        <v>2485</v>
      </c>
      <c r="B794" s="137" t="s">
        <v>1091</v>
      </c>
      <c r="C794" s="138" t="s">
        <v>1092</v>
      </c>
      <c r="D794" s="13" t="s">
        <v>1039</v>
      </c>
      <c r="E794" s="14">
        <v>36495</v>
      </c>
      <c r="F794" s="14">
        <v>43166</v>
      </c>
    </row>
    <row r="795" spans="1:6" ht="30" customHeight="1" x14ac:dyDescent="0.25">
      <c r="A795" s="136" t="s">
        <v>1084</v>
      </c>
      <c r="B795" s="137" t="s">
        <v>1085</v>
      </c>
      <c r="C795" s="138" t="s">
        <v>1086</v>
      </c>
      <c r="D795" s="13">
        <v>500</v>
      </c>
      <c r="E795" s="14">
        <v>37377</v>
      </c>
      <c r="F795" s="14">
        <v>43174</v>
      </c>
    </row>
    <row r="796" spans="1:6" ht="15" customHeight="1" x14ac:dyDescent="0.25">
      <c r="A796" s="136" t="s">
        <v>2425</v>
      </c>
      <c r="B796" s="137" t="s">
        <v>1557</v>
      </c>
      <c r="C796" s="138" t="s">
        <v>1558</v>
      </c>
      <c r="D796" s="13" t="s">
        <v>41</v>
      </c>
      <c r="E796" s="14">
        <v>37392</v>
      </c>
      <c r="F796" s="14">
        <v>43175</v>
      </c>
    </row>
    <row r="797" spans="1:6" ht="15" customHeight="1" x14ac:dyDescent="0.25">
      <c r="A797" s="136" t="s">
        <v>2425</v>
      </c>
      <c r="B797" s="137" t="s">
        <v>1552</v>
      </c>
      <c r="C797" s="138" t="s">
        <v>1553</v>
      </c>
      <c r="D797" s="13">
        <v>500</v>
      </c>
      <c r="E797" s="14">
        <v>36465</v>
      </c>
      <c r="F797" s="14">
        <v>43175</v>
      </c>
    </row>
    <row r="798" spans="1:6" ht="15" customHeight="1" x14ac:dyDescent="0.25">
      <c r="A798" s="136" t="s">
        <v>2425</v>
      </c>
      <c r="B798" s="137" t="s">
        <v>1554</v>
      </c>
      <c r="C798" s="138" t="s">
        <v>1555</v>
      </c>
      <c r="D798" s="13">
        <v>1000</v>
      </c>
      <c r="E798" s="14">
        <v>36465</v>
      </c>
      <c r="F798" s="14">
        <v>43175</v>
      </c>
    </row>
    <row r="799" spans="1:6" ht="30" customHeight="1" x14ac:dyDescent="0.25">
      <c r="A799" s="136" t="s">
        <v>2563</v>
      </c>
      <c r="B799" s="137" t="s">
        <v>2564</v>
      </c>
      <c r="C799" s="138" t="s">
        <v>2565</v>
      </c>
      <c r="D799" s="13">
        <v>500</v>
      </c>
      <c r="E799" s="14">
        <v>42781</v>
      </c>
      <c r="F799" s="14">
        <v>43175</v>
      </c>
    </row>
    <row r="800" spans="1:6" ht="30" customHeight="1" x14ac:dyDescent="0.25">
      <c r="A800" s="139" t="s">
        <v>2487</v>
      </c>
      <c r="B800" s="140" t="s">
        <v>1075</v>
      </c>
      <c r="C800" s="141" t="s">
        <v>1076</v>
      </c>
      <c r="D800" s="19" t="s">
        <v>35</v>
      </c>
      <c r="E800" s="14">
        <v>42752</v>
      </c>
      <c r="F800" s="14">
        <v>43131</v>
      </c>
    </row>
    <row r="801" spans="1:6" ht="15" customHeight="1" x14ac:dyDescent="0.25">
      <c r="A801" s="139" t="s">
        <v>2487</v>
      </c>
      <c r="B801" s="137" t="s">
        <v>238</v>
      </c>
      <c r="C801" s="138" t="s">
        <v>239</v>
      </c>
      <c r="D801" s="13" t="s">
        <v>127</v>
      </c>
      <c r="E801" s="14">
        <v>42752</v>
      </c>
      <c r="F801" s="14">
        <v>43131</v>
      </c>
    </row>
    <row r="802" spans="1:6" ht="15" customHeight="1" x14ac:dyDescent="0.25">
      <c r="A802" s="139" t="s">
        <v>2487</v>
      </c>
      <c r="B802" s="137" t="s">
        <v>238</v>
      </c>
      <c r="C802" s="138" t="s">
        <v>240</v>
      </c>
      <c r="D802" s="13" t="s">
        <v>127</v>
      </c>
      <c r="E802" s="14">
        <v>42752</v>
      </c>
      <c r="F802" s="14">
        <v>43131</v>
      </c>
    </row>
    <row r="803" spans="1:6" ht="30" customHeight="1" x14ac:dyDescent="0.25">
      <c r="A803" s="139" t="s">
        <v>2487</v>
      </c>
      <c r="B803" s="137" t="s">
        <v>238</v>
      </c>
      <c r="C803" s="138" t="s">
        <v>241</v>
      </c>
      <c r="D803" s="13" t="s">
        <v>127</v>
      </c>
      <c r="E803" s="14">
        <v>42752</v>
      </c>
      <c r="F803" s="14">
        <v>43131</v>
      </c>
    </row>
    <row r="804" spans="1:6" ht="15" customHeight="1" x14ac:dyDescent="0.25">
      <c r="A804" s="139" t="s">
        <v>2487</v>
      </c>
      <c r="B804" s="137" t="s">
        <v>238</v>
      </c>
      <c r="C804" s="138" t="s">
        <v>242</v>
      </c>
      <c r="D804" s="13" t="s">
        <v>127</v>
      </c>
      <c r="E804" s="14">
        <v>42752</v>
      </c>
      <c r="F804" s="14">
        <v>43131</v>
      </c>
    </row>
    <row r="805" spans="1:6" ht="30.75" customHeight="1" x14ac:dyDescent="0.25">
      <c r="A805" s="139" t="s">
        <v>2487</v>
      </c>
      <c r="B805" s="137" t="s">
        <v>1079</v>
      </c>
      <c r="C805" s="138" t="s">
        <v>1080</v>
      </c>
      <c r="D805" s="13" t="s">
        <v>83</v>
      </c>
      <c r="E805" s="14">
        <v>42752</v>
      </c>
      <c r="F805" s="14">
        <v>43131</v>
      </c>
    </row>
    <row r="806" spans="1:6" ht="30.75" customHeight="1" x14ac:dyDescent="0.25">
      <c r="A806" s="139" t="s">
        <v>2487</v>
      </c>
      <c r="B806" s="137" t="s">
        <v>1079</v>
      </c>
      <c r="C806" s="138" t="s">
        <v>1081</v>
      </c>
      <c r="D806" s="13" t="s">
        <v>83</v>
      </c>
      <c r="E806" s="14">
        <v>42752</v>
      </c>
      <c r="F806" s="14">
        <v>43131</v>
      </c>
    </row>
    <row r="807" spans="1:6" ht="60" customHeight="1" x14ac:dyDescent="0.25">
      <c r="A807" s="139" t="s">
        <v>2487</v>
      </c>
      <c r="B807" s="137" t="s">
        <v>1079</v>
      </c>
      <c r="C807" s="138" t="s">
        <v>1082</v>
      </c>
      <c r="D807" s="13" t="s">
        <v>83</v>
      </c>
      <c r="E807" s="14">
        <v>42752</v>
      </c>
      <c r="F807" s="14">
        <v>43131</v>
      </c>
    </row>
    <row r="808" spans="1:6" ht="30" customHeight="1" x14ac:dyDescent="0.25">
      <c r="A808" s="136" t="s">
        <v>2713</v>
      </c>
      <c r="B808" s="137" t="s">
        <v>113</v>
      </c>
      <c r="C808" s="138">
        <v>161041</v>
      </c>
      <c r="D808" s="33">
        <v>7500</v>
      </c>
      <c r="E808" s="14"/>
      <c r="F808" s="14">
        <v>43131</v>
      </c>
    </row>
    <row r="809" spans="1:6" s="98" customFormat="1" ht="15" customHeight="1" x14ac:dyDescent="0.25">
      <c r="A809" s="139" t="s">
        <v>2487</v>
      </c>
      <c r="B809" s="137" t="s">
        <v>1077</v>
      </c>
      <c r="C809" s="138" t="s">
        <v>1078</v>
      </c>
      <c r="D809" s="33" t="s">
        <v>22</v>
      </c>
      <c r="E809" s="14">
        <v>42752</v>
      </c>
      <c r="F809" s="14">
        <v>43131</v>
      </c>
    </row>
    <row r="810" spans="1:6" ht="15" customHeight="1" x14ac:dyDescent="0.25">
      <c r="A810" s="136" t="s">
        <v>1071</v>
      </c>
      <c r="B810" s="137" t="s">
        <v>1026</v>
      </c>
      <c r="C810" s="138">
        <v>60425</v>
      </c>
      <c r="D810" s="13">
        <v>250</v>
      </c>
      <c r="E810" s="14">
        <v>38808</v>
      </c>
      <c r="F810" s="14">
        <v>43175</v>
      </c>
    </row>
    <row r="811" spans="1:6" ht="15" customHeight="1" x14ac:dyDescent="0.25">
      <c r="A811" s="136" t="s">
        <v>1071</v>
      </c>
      <c r="B811" s="137" t="s">
        <v>1072</v>
      </c>
      <c r="C811" s="138" t="s">
        <v>1073</v>
      </c>
      <c r="D811" s="13">
        <v>500</v>
      </c>
      <c r="E811" s="14">
        <v>38777</v>
      </c>
      <c r="F811" s="14">
        <v>43175</v>
      </c>
    </row>
    <row r="812" spans="1:6" ht="15" customHeight="1" x14ac:dyDescent="0.25">
      <c r="A812" s="136" t="s">
        <v>1071</v>
      </c>
      <c r="B812" s="137" t="s">
        <v>771</v>
      </c>
      <c r="C812" s="138">
        <v>17788</v>
      </c>
      <c r="D812" s="13">
        <v>2000</v>
      </c>
      <c r="E812" s="14">
        <v>42432</v>
      </c>
      <c r="F812" s="14">
        <v>43175</v>
      </c>
    </row>
    <row r="813" spans="1:6" ht="15" customHeight="1" x14ac:dyDescent="0.25">
      <c r="A813" s="136" t="s">
        <v>2488</v>
      </c>
      <c r="B813" s="137" t="s">
        <v>1067</v>
      </c>
      <c r="C813" s="138" t="s">
        <v>1068</v>
      </c>
      <c r="D813" s="13">
        <v>500</v>
      </c>
      <c r="E813" s="14">
        <v>37377</v>
      </c>
      <c r="F813" s="14">
        <v>43164</v>
      </c>
    </row>
    <row r="814" spans="1:6" ht="15" customHeight="1" x14ac:dyDescent="0.25">
      <c r="A814" s="136" t="s">
        <v>2488</v>
      </c>
      <c r="B814" s="137" t="s">
        <v>1069</v>
      </c>
      <c r="C814" s="138" t="s">
        <v>1070</v>
      </c>
      <c r="D814" s="13" t="s">
        <v>35</v>
      </c>
      <c r="E814" s="14">
        <v>37377</v>
      </c>
      <c r="F814" s="14">
        <v>43164</v>
      </c>
    </row>
    <row r="815" spans="1:6" ht="60" customHeight="1" x14ac:dyDescent="0.25">
      <c r="A815" s="136" t="s">
        <v>1048</v>
      </c>
      <c r="B815" s="137" t="s">
        <v>2783</v>
      </c>
      <c r="C815" s="138">
        <v>144265</v>
      </c>
      <c r="D815" s="13">
        <v>1250</v>
      </c>
      <c r="E815" s="14">
        <v>43040</v>
      </c>
      <c r="F815" s="14">
        <v>43161</v>
      </c>
    </row>
    <row r="816" spans="1:6" ht="30" customHeight="1" x14ac:dyDescent="0.25">
      <c r="A816" s="136" t="s">
        <v>1048</v>
      </c>
      <c r="B816" s="137" t="s">
        <v>2783</v>
      </c>
      <c r="C816" s="138">
        <v>144264</v>
      </c>
      <c r="D816" s="13">
        <v>1250</v>
      </c>
      <c r="E816" s="14">
        <v>43040</v>
      </c>
      <c r="F816" s="14">
        <v>43161</v>
      </c>
    </row>
    <row r="817" spans="1:6" ht="45" customHeight="1" x14ac:dyDescent="0.25">
      <c r="A817" s="136" t="s">
        <v>1048</v>
      </c>
      <c r="B817" s="137" t="s">
        <v>2781</v>
      </c>
      <c r="C817" s="138" t="s">
        <v>2782</v>
      </c>
      <c r="D817" s="13">
        <v>2000</v>
      </c>
      <c r="E817" s="14">
        <v>43040</v>
      </c>
      <c r="F817" s="14">
        <v>43161</v>
      </c>
    </row>
    <row r="818" spans="1:6" ht="45" customHeight="1" x14ac:dyDescent="0.25">
      <c r="A818" s="136" t="s">
        <v>1048</v>
      </c>
      <c r="B818" s="137" t="s">
        <v>2779</v>
      </c>
      <c r="C818" s="138" t="s">
        <v>2778</v>
      </c>
      <c r="D818" s="13">
        <v>2000</v>
      </c>
      <c r="E818" s="14">
        <v>43040</v>
      </c>
      <c r="F818" s="14">
        <v>43161</v>
      </c>
    </row>
    <row r="819" spans="1:6" ht="45" customHeight="1" x14ac:dyDescent="0.25">
      <c r="A819" s="136" t="s">
        <v>1048</v>
      </c>
      <c r="B819" s="137" t="s">
        <v>2780</v>
      </c>
      <c r="C819" s="138" t="s">
        <v>2777</v>
      </c>
      <c r="D819" s="13">
        <v>2000</v>
      </c>
      <c r="E819" s="14">
        <v>43161</v>
      </c>
      <c r="F819" s="14">
        <v>43161</v>
      </c>
    </row>
    <row r="820" spans="1:6" ht="30" customHeight="1" x14ac:dyDescent="0.25">
      <c r="A820" s="136" t="s">
        <v>1048</v>
      </c>
      <c r="B820" s="137" t="s">
        <v>2776</v>
      </c>
      <c r="C820" s="138" t="s">
        <v>2775</v>
      </c>
      <c r="D820" s="13">
        <v>1250</v>
      </c>
      <c r="E820" s="14">
        <v>43161</v>
      </c>
      <c r="F820" s="14">
        <v>43161</v>
      </c>
    </row>
    <row r="821" spans="1:6" ht="30" customHeight="1" x14ac:dyDescent="0.25">
      <c r="A821" s="136" t="s">
        <v>1048</v>
      </c>
      <c r="B821" s="137" t="s">
        <v>2774</v>
      </c>
      <c r="C821" s="138" t="s">
        <v>2773</v>
      </c>
      <c r="D821" s="13">
        <v>1250</v>
      </c>
      <c r="E821" s="14">
        <v>43161</v>
      </c>
      <c r="F821" s="14">
        <v>43161</v>
      </c>
    </row>
    <row r="822" spans="1:6" ht="30" customHeight="1" x14ac:dyDescent="0.25">
      <c r="A822" s="136" t="s">
        <v>2034</v>
      </c>
      <c r="B822" s="137" t="s">
        <v>1060</v>
      </c>
      <c r="C822" s="138" t="s">
        <v>1061</v>
      </c>
      <c r="D822" s="13" t="s">
        <v>166</v>
      </c>
      <c r="E822" s="14">
        <v>42431</v>
      </c>
      <c r="F822" s="14">
        <v>43160</v>
      </c>
    </row>
    <row r="823" spans="1:6" ht="30" customHeight="1" x14ac:dyDescent="0.25">
      <c r="A823" s="136" t="s">
        <v>2489</v>
      </c>
      <c r="B823" s="137" t="s">
        <v>1043</v>
      </c>
      <c r="C823" s="142" t="s">
        <v>1044</v>
      </c>
      <c r="D823" s="33">
        <v>500</v>
      </c>
      <c r="E823" s="14">
        <v>42431</v>
      </c>
      <c r="F823" s="14">
        <v>43161</v>
      </c>
    </row>
    <row r="824" spans="1:6" ht="30" customHeight="1" x14ac:dyDescent="0.25">
      <c r="A824" s="136" t="s">
        <v>1045</v>
      </c>
      <c r="B824" s="137" t="s">
        <v>1046</v>
      </c>
      <c r="C824" s="142" t="s">
        <v>1047</v>
      </c>
      <c r="D824" s="33">
        <v>500</v>
      </c>
      <c r="E824" s="14">
        <v>41946</v>
      </c>
      <c r="F824" s="14">
        <v>43161</v>
      </c>
    </row>
    <row r="825" spans="1:6" ht="30" customHeight="1" x14ac:dyDescent="0.25">
      <c r="A825" s="136" t="s">
        <v>1030</v>
      </c>
      <c r="B825" s="137" t="s">
        <v>1031</v>
      </c>
      <c r="C825" s="138">
        <v>22904</v>
      </c>
      <c r="D825" s="33" t="s">
        <v>495</v>
      </c>
      <c r="E825" s="14">
        <v>42402</v>
      </c>
      <c r="F825" s="14">
        <v>43161</v>
      </c>
    </row>
    <row r="826" spans="1:6" ht="45" customHeight="1" x14ac:dyDescent="0.25">
      <c r="A826" s="136" t="s">
        <v>1030</v>
      </c>
      <c r="B826" s="137" t="s">
        <v>1031</v>
      </c>
      <c r="C826" s="138">
        <v>22903</v>
      </c>
      <c r="D826" s="33" t="s">
        <v>495</v>
      </c>
      <c r="E826" s="14">
        <v>42402</v>
      </c>
      <c r="F826" s="14">
        <v>43161</v>
      </c>
    </row>
    <row r="827" spans="1:6" ht="30" customHeight="1" x14ac:dyDescent="0.25">
      <c r="A827" s="136" t="s">
        <v>1030</v>
      </c>
      <c r="B827" s="137" t="s">
        <v>1032</v>
      </c>
      <c r="C827" s="138" t="s">
        <v>1033</v>
      </c>
      <c r="D827" s="33">
        <v>2000</v>
      </c>
      <c r="E827" s="14">
        <v>37320</v>
      </c>
      <c r="F827" s="14">
        <v>43161</v>
      </c>
    </row>
    <row r="828" spans="1:6" ht="30" customHeight="1" x14ac:dyDescent="0.25">
      <c r="A828" s="136" t="s">
        <v>1030</v>
      </c>
      <c r="B828" s="137" t="s">
        <v>1032</v>
      </c>
      <c r="C828" s="138" t="s">
        <v>1034</v>
      </c>
      <c r="D828" s="33">
        <v>2000</v>
      </c>
      <c r="E828" s="14">
        <v>37320</v>
      </c>
      <c r="F828" s="14">
        <v>43161</v>
      </c>
    </row>
    <row r="829" spans="1:6" ht="30" customHeight="1" x14ac:dyDescent="0.25">
      <c r="A829" s="136" t="s">
        <v>1030</v>
      </c>
      <c r="B829" s="137" t="s">
        <v>1035</v>
      </c>
      <c r="C829" s="138" t="s">
        <v>1036</v>
      </c>
      <c r="D829" s="33" t="s">
        <v>22</v>
      </c>
      <c r="E829" s="14">
        <v>42402</v>
      </c>
      <c r="F829" s="14">
        <v>43161</v>
      </c>
    </row>
    <row r="830" spans="1:6" ht="15" customHeight="1" x14ac:dyDescent="0.25">
      <c r="A830" s="136" t="s">
        <v>1030</v>
      </c>
      <c r="B830" s="137" t="s">
        <v>1037</v>
      </c>
      <c r="C830" s="138" t="s">
        <v>1038</v>
      </c>
      <c r="D830" s="33" t="s">
        <v>1039</v>
      </c>
      <c r="E830" s="14">
        <v>36162</v>
      </c>
      <c r="F830" s="14">
        <v>43161</v>
      </c>
    </row>
    <row r="831" spans="1:6" ht="15" customHeight="1" x14ac:dyDescent="0.25">
      <c r="A831" s="136" t="s">
        <v>1030</v>
      </c>
      <c r="B831" s="137" t="s">
        <v>1040</v>
      </c>
      <c r="C831" s="138" t="s">
        <v>1041</v>
      </c>
      <c r="D831" s="33" t="s">
        <v>143</v>
      </c>
      <c r="E831" s="14">
        <v>43161</v>
      </c>
      <c r="F831" s="14">
        <v>43161</v>
      </c>
    </row>
    <row r="832" spans="1:6" ht="15" customHeight="1" x14ac:dyDescent="0.25">
      <c r="A832" s="136" t="s">
        <v>1025</v>
      </c>
      <c r="B832" s="137" t="s">
        <v>1026</v>
      </c>
      <c r="C832" s="138" t="s">
        <v>1027</v>
      </c>
      <c r="D832" s="13">
        <v>250</v>
      </c>
      <c r="E832" s="14">
        <v>38777</v>
      </c>
      <c r="F832" s="14">
        <v>43175</v>
      </c>
    </row>
    <row r="833" spans="1:6" ht="15" customHeight="1" x14ac:dyDescent="0.25">
      <c r="A833" s="136" t="s">
        <v>1025</v>
      </c>
      <c r="B833" s="137" t="s">
        <v>1028</v>
      </c>
      <c r="C833" s="138" t="s">
        <v>1029</v>
      </c>
      <c r="D833" s="13">
        <v>500</v>
      </c>
      <c r="E833" s="14">
        <v>38777</v>
      </c>
      <c r="F833" s="14">
        <v>43175</v>
      </c>
    </row>
    <row r="834" spans="1:6" ht="15" customHeight="1" x14ac:dyDescent="0.25">
      <c r="A834" s="136" t="s">
        <v>1025</v>
      </c>
      <c r="B834" s="137" t="s">
        <v>771</v>
      </c>
      <c r="C834" s="138" t="s">
        <v>2749</v>
      </c>
      <c r="D834" s="13">
        <v>2000</v>
      </c>
      <c r="E834" s="14">
        <v>42432</v>
      </c>
      <c r="F834" s="14">
        <v>43158</v>
      </c>
    </row>
    <row r="835" spans="1:6" ht="15" customHeight="1" x14ac:dyDescent="0.25">
      <c r="A835" s="136" t="s">
        <v>1022</v>
      </c>
      <c r="B835" s="137" t="s">
        <v>2490</v>
      </c>
      <c r="C835" s="138" t="s">
        <v>1024</v>
      </c>
      <c r="D835" s="13" t="s">
        <v>35</v>
      </c>
      <c r="E835" s="14">
        <v>41248</v>
      </c>
      <c r="F835" s="14">
        <v>43180</v>
      </c>
    </row>
    <row r="836" spans="1:6" ht="15" customHeight="1" x14ac:dyDescent="0.25">
      <c r="A836" s="136" t="s">
        <v>1022</v>
      </c>
      <c r="B836" s="137" t="s">
        <v>2491</v>
      </c>
      <c r="C836" s="138" t="s">
        <v>2492</v>
      </c>
      <c r="D836" s="13" t="s">
        <v>35</v>
      </c>
      <c r="E836" s="14">
        <v>42491</v>
      </c>
      <c r="F836" s="14">
        <v>43180</v>
      </c>
    </row>
    <row r="837" spans="1:6" ht="30" customHeight="1" x14ac:dyDescent="0.25">
      <c r="A837" s="87" t="s">
        <v>1013</v>
      </c>
      <c r="B837" s="88" t="s">
        <v>971</v>
      </c>
      <c r="C837" s="57" t="s">
        <v>1016</v>
      </c>
      <c r="D837" s="19">
        <v>3000</v>
      </c>
      <c r="E837" s="20">
        <v>39600</v>
      </c>
      <c r="F837" s="20">
        <v>42746</v>
      </c>
    </row>
    <row r="838" spans="1:6" ht="15" customHeight="1" x14ac:dyDescent="0.25">
      <c r="A838" s="139" t="s">
        <v>2711</v>
      </c>
      <c r="B838" s="140" t="s">
        <v>1018</v>
      </c>
      <c r="C838" s="141" t="s">
        <v>1019</v>
      </c>
      <c r="D838" s="19" t="s">
        <v>83</v>
      </c>
      <c r="E838" s="20">
        <v>42389</v>
      </c>
      <c r="F838" s="14">
        <v>43130</v>
      </c>
    </row>
    <row r="839" spans="1:6" ht="15" customHeight="1" x14ac:dyDescent="0.25">
      <c r="A839" s="139" t="s">
        <v>2526</v>
      </c>
      <c r="B839" s="140" t="s">
        <v>991</v>
      </c>
      <c r="C839" s="152">
        <v>331128</v>
      </c>
      <c r="D839" s="57">
        <v>3000</v>
      </c>
      <c r="E839" s="20">
        <v>42339</v>
      </c>
      <c r="F839" s="14">
        <v>43130</v>
      </c>
    </row>
    <row r="840" spans="1:6" ht="15" customHeight="1" x14ac:dyDescent="0.25">
      <c r="A840" s="136" t="s">
        <v>1001</v>
      </c>
      <c r="B840" s="137" t="s">
        <v>891</v>
      </c>
      <c r="C840" s="138">
        <v>131102</v>
      </c>
      <c r="D840" s="13" t="s">
        <v>892</v>
      </c>
      <c r="E840" s="14">
        <v>42745</v>
      </c>
      <c r="F840" s="20">
        <v>43130</v>
      </c>
    </row>
    <row r="841" spans="1:6" ht="30" customHeight="1" x14ac:dyDescent="0.25">
      <c r="A841" s="87" t="s">
        <v>1001</v>
      </c>
      <c r="B841" s="88" t="s">
        <v>1002</v>
      </c>
      <c r="C841" s="57" t="s">
        <v>2493</v>
      </c>
      <c r="D841" s="19">
        <v>2000</v>
      </c>
      <c r="E841" s="20">
        <v>41640</v>
      </c>
      <c r="F841" s="20">
        <v>42745</v>
      </c>
    </row>
    <row r="842" spans="1:6" ht="30" customHeight="1" x14ac:dyDescent="0.25">
      <c r="A842" s="87" t="s">
        <v>1001</v>
      </c>
      <c r="B842" s="88" t="s">
        <v>1006</v>
      </c>
      <c r="C842" s="57" t="s">
        <v>1007</v>
      </c>
      <c r="D842" s="19">
        <v>2000</v>
      </c>
      <c r="E842" s="20">
        <v>41640</v>
      </c>
      <c r="F842" s="20">
        <v>42745</v>
      </c>
    </row>
    <row r="843" spans="1:6" ht="30" customHeight="1" x14ac:dyDescent="0.25">
      <c r="A843" s="87" t="s">
        <v>1001</v>
      </c>
      <c r="B843" s="88" t="s">
        <v>2494</v>
      </c>
      <c r="C843" s="57">
        <v>306206</v>
      </c>
      <c r="D843" s="19">
        <v>4000</v>
      </c>
      <c r="E843" s="20">
        <v>36465</v>
      </c>
      <c r="F843" s="20">
        <v>42746</v>
      </c>
    </row>
    <row r="844" spans="1:6" ht="30" customHeight="1" x14ac:dyDescent="0.25">
      <c r="A844" s="87" t="s">
        <v>1001</v>
      </c>
      <c r="B844" s="88" t="s">
        <v>1008</v>
      </c>
      <c r="C844" s="57" t="s">
        <v>1009</v>
      </c>
      <c r="D844" s="19">
        <v>2000</v>
      </c>
      <c r="E844" s="60" t="s">
        <v>1010</v>
      </c>
      <c r="F844" s="14">
        <v>42788</v>
      </c>
    </row>
    <row r="845" spans="1:6" ht="30" customHeight="1" x14ac:dyDescent="0.25">
      <c r="A845" s="139" t="s">
        <v>1001</v>
      </c>
      <c r="B845" s="140" t="s">
        <v>2685</v>
      </c>
      <c r="C845" s="152" t="s">
        <v>2686</v>
      </c>
      <c r="D845" s="19">
        <v>2000</v>
      </c>
      <c r="E845" s="60" t="s">
        <v>1010</v>
      </c>
      <c r="F845" s="14">
        <v>43129</v>
      </c>
    </row>
    <row r="846" spans="1:6" ht="30" customHeight="1" x14ac:dyDescent="0.25">
      <c r="A846" s="139" t="s">
        <v>1001</v>
      </c>
      <c r="B846" s="140" t="s">
        <v>1011</v>
      </c>
      <c r="C846" s="148" t="s">
        <v>2712</v>
      </c>
      <c r="D846" s="19">
        <v>4000</v>
      </c>
      <c r="E846" s="60">
        <v>2010</v>
      </c>
      <c r="F846" s="20">
        <v>43131</v>
      </c>
    </row>
    <row r="847" spans="1:6" ht="30" customHeight="1" x14ac:dyDescent="0.25">
      <c r="A847" s="139" t="s">
        <v>987</v>
      </c>
      <c r="B847" s="140" t="s">
        <v>907</v>
      </c>
      <c r="C847" s="141" t="s">
        <v>908</v>
      </c>
      <c r="D847" s="19" t="s">
        <v>22</v>
      </c>
      <c r="E847" s="20">
        <v>42745</v>
      </c>
      <c r="F847" s="20">
        <v>43129</v>
      </c>
    </row>
    <row r="848" spans="1:6" ht="30" customHeight="1" x14ac:dyDescent="0.25">
      <c r="A848" s="139" t="s">
        <v>987</v>
      </c>
      <c r="B848" s="140" t="s">
        <v>988</v>
      </c>
      <c r="C848" s="141" t="s">
        <v>2495</v>
      </c>
      <c r="D848" s="19" t="s">
        <v>194</v>
      </c>
      <c r="E848" s="20">
        <v>42387</v>
      </c>
      <c r="F848" s="20">
        <v>43129</v>
      </c>
    </row>
    <row r="849" spans="1:6" ht="37.5" customHeight="1" x14ac:dyDescent="0.25">
      <c r="A849" s="139" t="s">
        <v>3029</v>
      </c>
      <c r="B849" s="140" t="s">
        <v>959</v>
      </c>
      <c r="C849" s="141">
        <v>26931</v>
      </c>
      <c r="D849" s="19" t="s">
        <v>166</v>
      </c>
      <c r="E849" s="20">
        <v>43129</v>
      </c>
      <c r="F849" s="20">
        <v>43129</v>
      </c>
    </row>
    <row r="850" spans="1:6" ht="37.5" customHeight="1" x14ac:dyDescent="0.25">
      <c r="A850" s="139" t="s">
        <v>3029</v>
      </c>
      <c r="B850" s="140" t="s">
        <v>959</v>
      </c>
      <c r="C850" s="141">
        <v>26932</v>
      </c>
      <c r="D850" s="19" t="s">
        <v>166</v>
      </c>
      <c r="E850" s="20">
        <v>43129</v>
      </c>
      <c r="F850" s="20">
        <v>43129</v>
      </c>
    </row>
    <row r="851" spans="1:6" ht="30" customHeight="1" x14ac:dyDescent="0.25">
      <c r="A851" s="139" t="s">
        <v>2500</v>
      </c>
      <c r="B851" s="140" t="s">
        <v>977</v>
      </c>
      <c r="C851" s="141" t="s">
        <v>978</v>
      </c>
      <c r="D851" s="57" t="s">
        <v>35</v>
      </c>
      <c r="E851" s="20">
        <v>43130</v>
      </c>
      <c r="F851" s="20">
        <v>43130</v>
      </c>
    </row>
    <row r="852" spans="1:6" ht="30" customHeight="1" x14ac:dyDescent="0.25">
      <c r="A852" s="16" t="s">
        <v>3035</v>
      </c>
      <c r="B852" s="153" t="s">
        <v>980</v>
      </c>
      <c r="C852" s="141">
        <v>10242</v>
      </c>
      <c r="D852" s="19" t="s">
        <v>35</v>
      </c>
      <c r="E852" s="20">
        <v>43130</v>
      </c>
      <c r="F852" s="20">
        <v>43130</v>
      </c>
    </row>
    <row r="853" spans="1:6" ht="15" customHeight="1" x14ac:dyDescent="0.25">
      <c r="A853" s="16" t="s">
        <v>3036</v>
      </c>
      <c r="B853" s="153" t="s">
        <v>981</v>
      </c>
      <c r="C853" s="141" t="s">
        <v>982</v>
      </c>
      <c r="D853" s="19" t="s">
        <v>35</v>
      </c>
      <c r="E853" s="20">
        <v>43130</v>
      </c>
      <c r="F853" s="20">
        <v>43130</v>
      </c>
    </row>
    <row r="854" spans="1:6" ht="15" customHeight="1" x14ac:dyDescent="0.25">
      <c r="A854" s="16" t="s">
        <v>3037</v>
      </c>
      <c r="B854" s="154" t="s">
        <v>983</v>
      </c>
      <c r="C854" s="141" t="s">
        <v>984</v>
      </c>
      <c r="D854" s="19" t="s">
        <v>625</v>
      </c>
      <c r="E854" s="20">
        <v>43130</v>
      </c>
      <c r="F854" s="20">
        <v>43130</v>
      </c>
    </row>
    <row r="855" spans="1:6" ht="45" customHeight="1" x14ac:dyDescent="0.25">
      <c r="A855" s="139" t="s">
        <v>979</v>
      </c>
      <c r="B855" s="140" t="s">
        <v>985</v>
      </c>
      <c r="C855" s="141" t="s">
        <v>986</v>
      </c>
      <c r="D855" s="19">
        <v>4250</v>
      </c>
      <c r="E855" s="20">
        <v>42394</v>
      </c>
      <c r="F855" s="14">
        <v>43129</v>
      </c>
    </row>
    <row r="856" spans="1:6" ht="30" customHeight="1" x14ac:dyDescent="0.25">
      <c r="A856" s="27" t="s">
        <v>3038</v>
      </c>
      <c r="B856" s="137" t="s">
        <v>2196</v>
      </c>
      <c r="C856" s="138" t="s">
        <v>1209</v>
      </c>
      <c r="D856" s="13">
        <v>3250</v>
      </c>
      <c r="E856" s="14"/>
      <c r="F856" s="14">
        <v>43129</v>
      </c>
    </row>
    <row r="857" spans="1:6" ht="30" customHeight="1" x14ac:dyDescent="0.25">
      <c r="A857" s="139" t="s">
        <v>979</v>
      </c>
      <c r="B857" s="137" t="s">
        <v>2687</v>
      </c>
      <c r="C857" s="138">
        <v>44330</v>
      </c>
      <c r="D857" s="13">
        <v>6500</v>
      </c>
      <c r="E857" s="14">
        <v>43129</v>
      </c>
      <c r="F857" s="14">
        <v>43129</v>
      </c>
    </row>
    <row r="858" spans="1:6" ht="30" customHeight="1" x14ac:dyDescent="0.25">
      <c r="A858" s="139" t="s">
        <v>979</v>
      </c>
      <c r="B858" s="137" t="s">
        <v>2001</v>
      </c>
      <c r="C858" s="138" t="s">
        <v>2496</v>
      </c>
      <c r="D858" s="13">
        <v>1000</v>
      </c>
      <c r="E858" s="14">
        <v>42744</v>
      </c>
      <c r="F858" s="14">
        <v>43129</v>
      </c>
    </row>
    <row r="859" spans="1:6" ht="30" customHeight="1" x14ac:dyDescent="0.25">
      <c r="A859" s="139" t="s">
        <v>979</v>
      </c>
      <c r="B859" s="137" t="s">
        <v>2497</v>
      </c>
      <c r="C859" s="138" t="s">
        <v>2498</v>
      </c>
      <c r="D859" s="13">
        <v>5300</v>
      </c>
      <c r="E859" s="14">
        <v>42744</v>
      </c>
      <c r="F859" s="14">
        <v>43129</v>
      </c>
    </row>
    <row r="860" spans="1:6" ht="45" customHeight="1" x14ac:dyDescent="0.25">
      <c r="A860" s="87" t="s">
        <v>979</v>
      </c>
      <c r="B860" s="82" t="s">
        <v>2497</v>
      </c>
      <c r="C860" s="83" t="s">
        <v>2499</v>
      </c>
      <c r="D860" s="13">
        <v>5300</v>
      </c>
      <c r="E860" s="14">
        <v>42744</v>
      </c>
      <c r="F860" s="20">
        <v>42745</v>
      </c>
    </row>
    <row r="861" spans="1:6" ht="17.25" customHeight="1" x14ac:dyDescent="0.25">
      <c r="A861" s="139" t="s">
        <v>970</v>
      </c>
      <c r="B861" s="140" t="s">
        <v>943</v>
      </c>
      <c r="C861" s="141" t="s">
        <v>2678</v>
      </c>
      <c r="D861" s="57">
        <v>4750</v>
      </c>
      <c r="E861" s="20">
        <v>43129</v>
      </c>
      <c r="F861" s="20">
        <v>43129</v>
      </c>
    </row>
    <row r="862" spans="1:6" ht="60" customHeight="1" x14ac:dyDescent="0.25">
      <c r="A862" s="139" t="s">
        <v>970</v>
      </c>
      <c r="B862" s="140" t="s">
        <v>918</v>
      </c>
      <c r="C862" s="148">
        <v>100711772</v>
      </c>
      <c r="D862" s="19">
        <v>1000</v>
      </c>
      <c r="E862" s="20">
        <v>40725</v>
      </c>
      <c r="F862" s="14">
        <v>43129</v>
      </c>
    </row>
    <row r="863" spans="1:6" ht="60" customHeight="1" x14ac:dyDescent="0.25">
      <c r="A863" s="27" t="s">
        <v>3039</v>
      </c>
      <c r="B863" s="140" t="s">
        <v>3040</v>
      </c>
      <c r="C863" s="148" t="s">
        <v>1305</v>
      </c>
      <c r="D863" s="19">
        <v>2000</v>
      </c>
      <c r="E863" s="20"/>
      <c r="F863" s="14">
        <v>43129</v>
      </c>
    </row>
    <row r="864" spans="1:6" ht="60" customHeight="1" x14ac:dyDescent="0.25">
      <c r="A864" s="27" t="s">
        <v>3039</v>
      </c>
      <c r="B864" s="140" t="s">
        <v>3040</v>
      </c>
      <c r="C864" s="148" t="s">
        <v>1306</v>
      </c>
      <c r="D864" s="19">
        <v>2000</v>
      </c>
      <c r="E864" s="20"/>
      <c r="F864" s="14">
        <v>43129</v>
      </c>
    </row>
    <row r="865" spans="1:6" ht="60" customHeight="1" x14ac:dyDescent="0.25">
      <c r="A865" s="27" t="s">
        <v>3041</v>
      </c>
      <c r="B865" s="140" t="s">
        <v>3042</v>
      </c>
      <c r="C865" s="148" t="s">
        <v>1205</v>
      </c>
      <c r="D865" s="19">
        <v>2000</v>
      </c>
      <c r="E865" s="20"/>
      <c r="F865" s="14">
        <v>43129</v>
      </c>
    </row>
    <row r="866" spans="1:6" ht="60" customHeight="1" x14ac:dyDescent="0.25">
      <c r="A866" s="27" t="s">
        <v>3043</v>
      </c>
      <c r="B866" s="140" t="s">
        <v>2679</v>
      </c>
      <c r="C866" s="148" t="s">
        <v>1207</v>
      </c>
      <c r="D866" s="19">
        <v>2000</v>
      </c>
      <c r="E866" s="20"/>
      <c r="F866" s="14">
        <v>43129</v>
      </c>
    </row>
    <row r="867" spans="1:6" ht="60" customHeight="1" x14ac:dyDescent="0.25">
      <c r="A867" s="16" t="s">
        <v>2688</v>
      </c>
      <c r="B867" s="140" t="s">
        <v>2679</v>
      </c>
      <c r="C867" s="148">
        <v>429185</v>
      </c>
      <c r="D867" s="19">
        <v>2000</v>
      </c>
      <c r="E867" s="20"/>
      <c r="F867" s="14">
        <v>43129</v>
      </c>
    </row>
    <row r="868" spans="1:6" ht="60" customHeight="1" x14ac:dyDescent="0.25">
      <c r="A868" s="27" t="s">
        <v>3039</v>
      </c>
      <c r="B868" s="140" t="s">
        <v>3044</v>
      </c>
      <c r="C868" s="148" t="s">
        <v>3045</v>
      </c>
      <c r="D868" s="19">
        <v>2000</v>
      </c>
      <c r="E868" s="20">
        <v>40969</v>
      </c>
      <c r="F868" s="14">
        <v>43129</v>
      </c>
    </row>
    <row r="869" spans="1:6" ht="15" customHeight="1" x14ac:dyDescent="0.25">
      <c r="A869" s="139" t="s">
        <v>970</v>
      </c>
      <c r="B869" s="140" t="s">
        <v>918</v>
      </c>
      <c r="C869" s="148">
        <v>100939472</v>
      </c>
      <c r="D869" s="19">
        <v>1000</v>
      </c>
      <c r="E869" s="20">
        <v>41306</v>
      </c>
      <c r="F869" s="14">
        <v>43129</v>
      </c>
    </row>
    <row r="870" spans="1:6" ht="30" customHeight="1" x14ac:dyDescent="0.25">
      <c r="A870" s="139" t="s">
        <v>970</v>
      </c>
      <c r="B870" s="140" t="s">
        <v>922</v>
      </c>
      <c r="C870" s="152" t="s">
        <v>923</v>
      </c>
      <c r="D870" s="19">
        <v>2000</v>
      </c>
      <c r="E870" s="20">
        <v>41306</v>
      </c>
      <c r="F870" s="14">
        <v>43129</v>
      </c>
    </row>
    <row r="871" spans="1:6" ht="15" customHeight="1" x14ac:dyDescent="0.25">
      <c r="A871" s="139" t="s">
        <v>970</v>
      </c>
      <c r="B871" s="140" t="s">
        <v>2397</v>
      </c>
      <c r="C871" s="152">
        <v>54124</v>
      </c>
      <c r="D871" s="19">
        <v>4750</v>
      </c>
      <c r="E871" s="20">
        <v>42746</v>
      </c>
      <c r="F871" s="14">
        <v>43130</v>
      </c>
    </row>
    <row r="872" spans="1:6" ht="30" customHeight="1" x14ac:dyDescent="0.25">
      <c r="A872" s="87" t="s">
        <v>970</v>
      </c>
      <c r="B872" s="88" t="s">
        <v>924</v>
      </c>
      <c r="C872" s="89">
        <v>35227004</v>
      </c>
      <c r="D872" s="19">
        <v>2000</v>
      </c>
      <c r="E872" s="20">
        <v>41548</v>
      </c>
      <c r="F872" s="20">
        <v>42745</v>
      </c>
    </row>
    <row r="873" spans="1:6" ht="45" customHeight="1" x14ac:dyDescent="0.25">
      <c r="A873" s="139" t="s">
        <v>970</v>
      </c>
      <c r="B873" s="140" t="s">
        <v>937</v>
      </c>
      <c r="C873" s="148">
        <v>329978</v>
      </c>
      <c r="D873" s="57">
        <v>2000</v>
      </c>
      <c r="E873" s="20">
        <v>42309</v>
      </c>
      <c r="F873" s="20">
        <v>43129</v>
      </c>
    </row>
    <row r="874" spans="1:6" ht="30" customHeight="1" x14ac:dyDescent="0.25">
      <c r="A874" s="139" t="s">
        <v>970</v>
      </c>
      <c r="B874" s="140" t="s">
        <v>2501</v>
      </c>
      <c r="C874" s="148">
        <v>35531001</v>
      </c>
      <c r="D874" s="57">
        <v>3000</v>
      </c>
      <c r="E874" s="20">
        <v>41548</v>
      </c>
      <c r="F874" s="20">
        <v>43129</v>
      </c>
    </row>
    <row r="875" spans="1:6" ht="30" customHeight="1" x14ac:dyDescent="0.25">
      <c r="A875" s="87" t="s">
        <v>970</v>
      </c>
      <c r="B875" s="88" t="s">
        <v>2502</v>
      </c>
      <c r="C875" s="57">
        <v>156156</v>
      </c>
      <c r="D875" s="57">
        <v>2000</v>
      </c>
      <c r="E875" s="20">
        <v>42156</v>
      </c>
      <c r="F875" s="20">
        <v>42745</v>
      </c>
    </row>
    <row r="876" spans="1:6" ht="15" customHeight="1" x14ac:dyDescent="0.25">
      <c r="A876" s="139" t="s">
        <v>970</v>
      </c>
      <c r="B876" s="140" t="s">
        <v>2503</v>
      </c>
      <c r="C876" s="148">
        <v>331554</v>
      </c>
      <c r="D876" s="57">
        <v>2000</v>
      </c>
      <c r="E876" s="20">
        <v>42370</v>
      </c>
      <c r="F876" s="20">
        <v>43129</v>
      </c>
    </row>
    <row r="877" spans="1:6" ht="15" customHeight="1" x14ac:dyDescent="0.25">
      <c r="A877" s="139" t="s">
        <v>970</v>
      </c>
      <c r="B877" s="140" t="s">
        <v>2504</v>
      </c>
      <c r="C877" s="148" t="s">
        <v>2505</v>
      </c>
      <c r="D877" s="19">
        <v>3000</v>
      </c>
      <c r="E877" s="20">
        <v>40695</v>
      </c>
      <c r="F877" s="20">
        <v>43129</v>
      </c>
    </row>
    <row r="878" spans="1:6" ht="15" customHeight="1" x14ac:dyDescent="0.25">
      <c r="A878" s="139" t="s">
        <v>970</v>
      </c>
      <c r="B878" s="140" t="s">
        <v>2504</v>
      </c>
      <c r="C878" s="148" t="s">
        <v>2506</v>
      </c>
      <c r="D878" s="19">
        <v>3000</v>
      </c>
      <c r="E878" s="20">
        <v>40695</v>
      </c>
      <c r="F878" s="20">
        <v>43129</v>
      </c>
    </row>
    <row r="879" spans="1:6" ht="30" customHeight="1" x14ac:dyDescent="0.25">
      <c r="A879" s="139" t="s">
        <v>1001</v>
      </c>
      <c r="B879" s="140" t="s">
        <v>971</v>
      </c>
      <c r="C879" s="148" t="s">
        <v>972</v>
      </c>
      <c r="D879" s="19">
        <v>3000</v>
      </c>
      <c r="E879" s="60">
        <v>2011</v>
      </c>
      <c r="F879" s="14">
        <v>43129</v>
      </c>
    </row>
    <row r="880" spans="1:6" ht="15" customHeight="1" x14ac:dyDescent="0.25">
      <c r="A880" s="139" t="s">
        <v>970</v>
      </c>
      <c r="B880" s="137" t="s">
        <v>973</v>
      </c>
      <c r="C880" s="138" t="s">
        <v>974</v>
      </c>
      <c r="D880" s="13" t="s">
        <v>56</v>
      </c>
      <c r="E880" s="14">
        <v>42746</v>
      </c>
      <c r="F880" s="20">
        <v>43129</v>
      </c>
    </row>
    <row r="881" spans="1:6" ht="15" customHeight="1" x14ac:dyDescent="0.25">
      <c r="A881" s="139" t="s">
        <v>970</v>
      </c>
      <c r="B881" s="140" t="s">
        <v>939</v>
      </c>
      <c r="C881" s="148" t="s">
        <v>975</v>
      </c>
      <c r="D881" s="19">
        <v>2000</v>
      </c>
      <c r="E881" s="20">
        <v>41640</v>
      </c>
      <c r="F881" s="20">
        <v>43129</v>
      </c>
    </row>
    <row r="882" spans="1:6" ht="30" customHeight="1" x14ac:dyDescent="0.25">
      <c r="A882" s="139" t="s">
        <v>970</v>
      </c>
      <c r="B882" s="140" t="s">
        <v>2507</v>
      </c>
      <c r="C882" s="148">
        <v>330930</v>
      </c>
      <c r="D882" s="19">
        <v>2000</v>
      </c>
      <c r="E882" s="20">
        <v>42339</v>
      </c>
      <c r="F882" s="20">
        <v>43129</v>
      </c>
    </row>
    <row r="883" spans="1:6" ht="30" customHeight="1" x14ac:dyDescent="0.25">
      <c r="A883" s="87" t="s">
        <v>970</v>
      </c>
      <c r="B883" s="88" t="s">
        <v>1002</v>
      </c>
      <c r="C883" s="57" t="s">
        <v>1003</v>
      </c>
      <c r="D883" s="19">
        <v>2000</v>
      </c>
      <c r="E883" s="20">
        <v>41852</v>
      </c>
      <c r="F883" s="20">
        <v>42744</v>
      </c>
    </row>
    <row r="884" spans="1:6" ht="15" customHeight="1" x14ac:dyDescent="0.25">
      <c r="A884" s="87" t="s">
        <v>970</v>
      </c>
      <c r="B884" s="88" t="s">
        <v>1004</v>
      </c>
      <c r="C884" s="57" t="s">
        <v>1005</v>
      </c>
      <c r="D884" s="19">
        <v>2000</v>
      </c>
      <c r="E884" s="20">
        <v>41518</v>
      </c>
      <c r="F884" s="20">
        <v>42744</v>
      </c>
    </row>
    <row r="885" spans="1:6" ht="30" customHeight="1" x14ac:dyDescent="0.25">
      <c r="A885" s="139" t="s">
        <v>970</v>
      </c>
      <c r="B885" s="140" t="s">
        <v>2680</v>
      </c>
      <c r="C885" s="148" t="s">
        <v>2681</v>
      </c>
      <c r="D885" s="19">
        <v>2000</v>
      </c>
      <c r="E885" s="60">
        <v>2016</v>
      </c>
      <c r="F885" s="20">
        <v>43129</v>
      </c>
    </row>
    <row r="886" spans="1:6" ht="30" customHeight="1" x14ac:dyDescent="0.25">
      <c r="A886" s="139" t="s">
        <v>970</v>
      </c>
      <c r="B886" s="140" t="s">
        <v>2508</v>
      </c>
      <c r="C886" s="148">
        <v>408312</v>
      </c>
      <c r="D886" s="19">
        <v>2000</v>
      </c>
      <c r="E886" s="20">
        <v>42614</v>
      </c>
      <c r="F886" s="20">
        <v>43129</v>
      </c>
    </row>
    <row r="887" spans="1:6" ht="30" customHeight="1" x14ac:dyDescent="0.25">
      <c r="A887" s="87" t="s">
        <v>970</v>
      </c>
      <c r="B887" s="88" t="s">
        <v>2508</v>
      </c>
      <c r="C887" s="57">
        <v>148206</v>
      </c>
      <c r="D887" s="19">
        <v>2000</v>
      </c>
      <c r="E887" s="20">
        <v>42005</v>
      </c>
      <c r="F887" s="20">
        <v>42745</v>
      </c>
    </row>
    <row r="888" spans="1:6" ht="30" customHeight="1" x14ac:dyDescent="0.25">
      <c r="A888" s="139" t="s">
        <v>970</v>
      </c>
      <c r="B888" s="140" t="s">
        <v>1014</v>
      </c>
      <c r="C888" s="152" t="s">
        <v>1015</v>
      </c>
      <c r="D888" s="19">
        <v>3000</v>
      </c>
      <c r="E888" s="20"/>
      <c r="F888" s="20">
        <v>43129</v>
      </c>
    </row>
    <row r="889" spans="1:6" ht="30" customHeight="1" x14ac:dyDescent="0.25">
      <c r="A889" s="139" t="s">
        <v>970</v>
      </c>
      <c r="B889" s="137" t="s">
        <v>1896</v>
      </c>
      <c r="C889" s="138" t="s">
        <v>1897</v>
      </c>
      <c r="D889" s="13" t="s">
        <v>625</v>
      </c>
      <c r="E889" s="14">
        <v>42744</v>
      </c>
      <c r="F889" s="20">
        <v>43129</v>
      </c>
    </row>
    <row r="890" spans="1:6" ht="30" customHeight="1" x14ac:dyDescent="0.25">
      <c r="A890" s="139" t="s">
        <v>970</v>
      </c>
      <c r="B890" s="140" t="s">
        <v>179</v>
      </c>
      <c r="C890" s="141" t="s">
        <v>180</v>
      </c>
      <c r="D890" s="57">
        <v>1000</v>
      </c>
      <c r="E890" s="20">
        <v>43129</v>
      </c>
      <c r="F890" s="20">
        <v>43129</v>
      </c>
    </row>
    <row r="891" spans="1:6" ht="30" customHeight="1" x14ac:dyDescent="0.25">
      <c r="A891" s="139" t="s">
        <v>970</v>
      </c>
      <c r="B891" s="140" t="s">
        <v>936</v>
      </c>
      <c r="C891" s="148">
        <v>324539</v>
      </c>
      <c r="D891" s="57">
        <v>1000</v>
      </c>
      <c r="E891" s="20">
        <v>42217</v>
      </c>
      <c r="F891" s="14">
        <v>43129</v>
      </c>
    </row>
    <row r="892" spans="1:6" ht="45" customHeight="1" x14ac:dyDescent="0.25">
      <c r="A892" s="139" t="s">
        <v>970</v>
      </c>
      <c r="B892" s="140" t="s">
        <v>943</v>
      </c>
      <c r="C892" s="141" t="s">
        <v>944</v>
      </c>
      <c r="D892" s="57">
        <v>1500</v>
      </c>
      <c r="E892" s="20">
        <v>42387</v>
      </c>
      <c r="F892" s="20">
        <v>43129</v>
      </c>
    </row>
    <row r="893" spans="1:6" ht="17.25" customHeight="1" x14ac:dyDescent="0.25">
      <c r="A893" s="139" t="s">
        <v>970</v>
      </c>
      <c r="B893" s="140" t="s">
        <v>943</v>
      </c>
      <c r="C893" s="141" t="s">
        <v>2509</v>
      </c>
      <c r="D893" s="57">
        <v>3250</v>
      </c>
      <c r="E893" s="20">
        <v>42746</v>
      </c>
      <c r="F893" s="20">
        <v>43129</v>
      </c>
    </row>
    <row r="894" spans="1:6" ht="45.75" customHeight="1" x14ac:dyDescent="0.25">
      <c r="A894" s="139" t="s">
        <v>970</v>
      </c>
      <c r="B894" s="140" t="s">
        <v>215</v>
      </c>
      <c r="C894" s="141" t="s">
        <v>216</v>
      </c>
      <c r="D894" s="19" t="s">
        <v>210</v>
      </c>
      <c r="E894" s="20">
        <v>42744</v>
      </c>
      <c r="F894" s="20">
        <v>43129</v>
      </c>
    </row>
    <row r="895" spans="1:6" ht="43.5" customHeight="1" x14ac:dyDescent="0.25">
      <c r="A895" s="139" t="s">
        <v>970</v>
      </c>
      <c r="B895" s="140" t="s">
        <v>952</v>
      </c>
      <c r="C895" s="141" t="s">
        <v>953</v>
      </c>
      <c r="D895" s="57" t="s">
        <v>135</v>
      </c>
      <c r="E895" s="20">
        <v>43129</v>
      </c>
      <c r="F895" s="14">
        <v>43129</v>
      </c>
    </row>
    <row r="896" spans="1:6" ht="33.75" customHeight="1" x14ac:dyDescent="0.25">
      <c r="A896" s="139" t="s">
        <v>970</v>
      </c>
      <c r="B896" s="140" t="s">
        <v>955</v>
      </c>
      <c r="C896" s="141" t="s">
        <v>956</v>
      </c>
      <c r="D896" s="57" t="s">
        <v>35</v>
      </c>
      <c r="E896" s="20">
        <v>43129</v>
      </c>
      <c r="F896" s="20">
        <v>43129</v>
      </c>
    </row>
    <row r="897" spans="1:6" ht="33" customHeight="1" x14ac:dyDescent="0.25">
      <c r="A897" s="139" t="s">
        <v>970</v>
      </c>
      <c r="B897" s="140" t="s">
        <v>958</v>
      </c>
      <c r="C897" s="141">
        <v>1496</v>
      </c>
      <c r="D897" s="19">
        <v>3150</v>
      </c>
      <c r="E897" s="20">
        <v>42387</v>
      </c>
      <c r="F897" s="20">
        <v>43129</v>
      </c>
    </row>
    <row r="898" spans="1:6" ht="37.5" customHeight="1" x14ac:dyDescent="0.25">
      <c r="A898" s="139" t="s">
        <v>970</v>
      </c>
      <c r="B898" s="140" t="s">
        <v>959</v>
      </c>
      <c r="C898" s="141" t="s">
        <v>960</v>
      </c>
      <c r="D898" s="19" t="s">
        <v>166</v>
      </c>
      <c r="E898" s="20">
        <v>42387</v>
      </c>
      <c r="F898" s="20">
        <v>43129</v>
      </c>
    </row>
    <row r="899" spans="1:6" ht="32.25" customHeight="1" x14ac:dyDescent="0.25">
      <c r="A899" s="139" t="s">
        <v>970</v>
      </c>
      <c r="B899" s="140" t="s">
        <v>959</v>
      </c>
      <c r="C899" s="141" t="s">
        <v>961</v>
      </c>
      <c r="D899" s="19" t="s">
        <v>166</v>
      </c>
      <c r="E899" s="20">
        <v>42387</v>
      </c>
      <c r="F899" s="14">
        <v>43129</v>
      </c>
    </row>
    <row r="900" spans="1:6" ht="17.25" customHeight="1" x14ac:dyDescent="0.25">
      <c r="A900" s="139" t="s">
        <v>970</v>
      </c>
      <c r="B900" s="140" t="s">
        <v>963</v>
      </c>
      <c r="C900" s="141" t="s">
        <v>964</v>
      </c>
      <c r="D900" s="19">
        <v>4750</v>
      </c>
      <c r="E900" s="20">
        <v>42387</v>
      </c>
      <c r="F900" s="20">
        <v>43129</v>
      </c>
    </row>
    <row r="901" spans="1:6" ht="17.25" customHeight="1" x14ac:dyDescent="0.25">
      <c r="A901" s="139" t="s">
        <v>970</v>
      </c>
      <c r="B901" s="140" t="s">
        <v>963</v>
      </c>
      <c r="C901" s="141" t="s">
        <v>965</v>
      </c>
      <c r="D901" s="19">
        <v>4750</v>
      </c>
      <c r="E901" s="20">
        <v>42387</v>
      </c>
      <c r="F901" s="20">
        <v>43129</v>
      </c>
    </row>
    <row r="902" spans="1:6" ht="30.75" customHeight="1" x14ac:dyDescent="0.25">
      <c r="A902" s="139" t="s">
        <v>970</v>
      </c>
      <c r="B902" s="140" t="s">
        <v>966</v>
      </c>
      <c r="C902" s="141" t="s">
        <v>967</v>
      </c>
      <c r="D902" s="19" t="s">
        <v>190</v>
      </c>
      <c r="E902" s="20">
        <v>42744</v>
      </c>
      <c r="F902" s="20">
        <v>43129</v>
      </c>
    </row>
    <row r="903" spans="1:6" ht="15" customHeight="1" x14ac:dyDescent="0.25">
      <c r="A903" s="139" t="s">
        <v>970</v>
      </c>
      <c r="B903" s="140" t="s">
        <v>968</v>
      </c>
      <c r="C903" s="141" t="s">
        <v>969</v>
      </c>
      <c r="D903" s="19" t="s">
        <v>22</v>
      </c>
      <c r="E903" s="20">
        <v>42744</v>
      </c>
      <c r="F903" s="20">
        <v>43129</v>
      </c>
    </row>
    <row r="904" spans="1:6" s="98" customFormat="1" ht="15" customHeight="1" x14ac:dyDescent="0.25">
      <c r="A904" s="139" t="s">
        <v>970</v>
      </c>
      <c r="B904" s="140" t="s">
        <v>2510</v>
      </c>
      <c r="C904" s="148">
        <v>407487</v>
      </c>
      <c r="D904" s="57">
        <v>2000</v>
      </c>
      <c r="E904" s="100">
        <v>42552</v>
      </c>
      <c r="F904" s="100">
        <v>43129</v>
      </c>
    </row>
    <row r="905" spans="1:6" s="98" customFormat="1" ht="15" customHeight="1" x14ac:dyDescent="0.25">
      <c r="A905" s="139" t="s">
        <v>970</v>
      </c>
      <c r="B905" s="140" t="s">
        <v>2512</v>
      </c>
      <c r="C905" s="148">
        <v>316064</v>
      </c>
      <c r="D905" s="57">
        <v>1000</v>
      </c>
      <c r="E905" s="100">
        <v>40940</v>
      </c>
      <c r="F905" s="85">
        <v>43129</v>
      </c>
    </row>
    <row r="906" spans="1:6" s="98" customFormat="1" ht="15" customHeight="1" x14ac:dyDescent="0.25">
      <c r="A906" s="139" t="s">
        <v>970</v>
      </c>
      <c r="B906" s="137" t="s">
        <v>973</v>
      </c>
      <c r="C906" s="138" t="s">
        <v>2513</v>
      </c>
      <c r="D906" s="33">
        <v>2000</v>
      </c>
      <c r="E906" s="85">
        <v>42746</v>
      </c>
      <c r="F906" s="100">
        <v>43129</v>
      </c>
    </row>
    <row r="907" spans="1:6" ht="30" customHeight="1" x14ac:dyDescent="0.25">
      <c r="A907" s="139" t="s">
        <v>2683</v>
      </c>
      <c r="B907" s="137" t="s">
        <v>2684</v>
      </c>
      <c r="C907" s="138" t="s">
        <v>1021</v>
      </c>
      <c r="D907" s="33" t="s">
        <v>625</v>
      </c>
      <c r="E907" s="14">
        <v>43129</v>
      </c>
      <c r="F907" s="20">
        <v>43129</v>
      </c>
    </row>
    <row r="908" spans="1:6" ht="30" customHeight="1" x14ac:dyDescent="0.25">
      <c r="A908" s="16" t="s">
        <v>935</v>
      </c>
      <c r="B908" s="140" t="s">
        <v>2689</v>
      </c>
      <c r="C908" s="152">
        <v>430696</v>
      </c>
      <c r="D908" s="19">
        <v>2000</v>
      </c>
      <c r="E908" s="20">
        <v>43101</v>
      </c>
      <c r="F908" s="20">
        <v>43129</v>
      </c>
    </row>
    <row r="909" spans="1:6" ht="15" customHeight="1" x14ac:dyDescent="0.25">
      <c r="A909" s="139" t="s">
        <v>925</v>
      </c>
      <c r="B909" s="140" t="s">
        <v>926</v>
      </c>
      <c r="C909" s="141" t="s">
        <v>927</v>
      </c>
      <c r="D909" s="19" t="s">
        <v>928</v>
      </c>
      <c r="E909" s="20">
        <v>42744</v>
      </c>
      <c r="F909" s="20">
        <v>43130</v>
      </c>
    </row>
    <row r="910" spans="1:6" ht="30" customHeight="1" x14ac:dyDescent="0.25">
      <c r="A910" s="139" t="s">
        <v>925</v>
      </c>
      <c r="B910" s="140" t="s">
        <v>929</v>
      </c>
      <c r="C910" s="141" t="s">
        <v>930</v>
      </c>
      <c r="D910" s="19" t="s">
        <v>931</v>
      </c>
      <c r="E910" s="20">
        <v>42745</v>
      </c>
      <c r="F910" s="20">
        <v>43130</v>
      </c>
    </row>
    <row r="911" spans="1:6" ht="30" customHeight="1" x14ac:dyDescent="0.25">
      <c r="A911" s="16" t="s">
        <v>3046</v>
      </c>
      <c r="B911" s="140" t="s">
        <v>932</v>
      </c>
      <c r="C911" s="141" t="s">
        <v>933</v>
      </c>
      <c r="D911" s="19" t="s">
        <v>934</v>
      </c>
      <c r="E911" s="20">
        <v>43130</v>
      </c>
      <c r="F911" s="20">
        <v>43130</v>
      </c>
    </row>
    <row r="912" spans="1:6" ht="30" customHeight="1" x14ac:dyDescent="0.25">
      <c r="A912" s="139" t="s">
        <v>925</v>
      </c>
      <c r="B912" s="140" t="s">
        <v>2514</v>
      </c>
      <c r="C912" s="141" t="s">
        <v>2515</v>
      </c>
      <c r="D912" s="19">
        <v>1400</v>
      </c>
      <c r="E912" s="20">
        <v>42064</v>
      </c>
      <c r="F912" s="20">
        <v>43130</v>
      </c>
    </row>
    <row r="913" spans="1:6" ht="30" customHeight="1" x14ac:dyDescent="0.25">
      <c r="A913" s="139" t="s">
        <v>925</v>
      </c>
      <c r="B913" s="140" t="s">
        <v>2516</v>
      </c>
      <c r="C913" s="141" t="s">
        <v>2517</v>
      </c>
      <c r="D913" s="19">
        <v>2300</v>
      </c>
      <c r="E913" s="20">
        <v>42064</v>
      </c>
      <c r="F913" s="20">
        <v>43130</v>
      </c>
    </row>
    <row r="914" spans="1:6" ht="30" customHeight="1" x14ac:dyDescent="0.25">
      <c r="A914" s="139" t="s">
        <v>925</v>
      </c>
      <c r="B914" s="140" t="s">
        <v>2516</v>
      </c>
      <c r="C914" s="141" t="s">
        <v>2518</v>
      </c>
      <c r="D914" s="19">
        <v>2300</v>
      </c>
      <c r="E914" s="20">
        <v>42064</v>
      </c>
      <c r="F914" s="20">
        <v>43130</v>
      </c>
    </row>
    <row r="915" spans="1:6" ht="30" customHeight="1" x14ac:dyDescent="0.25">
      <c r="A915" s="139" t="s">
        <v>925</v>
      </c>
      <c r="B915" s="140" t="s">
        <v>2519</v>
      </c>
      <c r="C915" s="148">
        <v>12778025</v>
      </c>
      <c r="D915" s="57">
        <v>2000</v>
      </c>
      <c r="E915" s="20">
        <v>40664</v>
      </c>
      <c r="F915" s="20">
        <v>43130</v>
      </c>
    </row>
    <row r="916" spans="1:6" ht="30" customHeight="1" x14ac:dyDescent="0.25">
      <c r="A916" s="139" t="s">
        <v>925</v>
      </c>
      <c r="B916" s="140" t="s">
        <v>2690</v>
      </c>
      <c r="C916" s="148" t="s">
        <v>2691</v>
      </c>
      <c r="D916" s="57">
        <v>3000</v>
      </c>
      <c r="E916" s="20">
        <v>42707</v>
      </c>
      <c r="F916" s="20">
        <v>43130</v>
      </c>
    </row>
    <row r="917" spans="1:6" s="98" customFormat="1" ht="30" customHeight="1" x14ac:dyDescent="0.25">
      <c r="A917" s="139" t="s">
        <v>2672</v>
      </c>
      <c r="B917" s="140" t="s">
        <v>2520</v>
      </c>
      <c r="C917" s="141">
        <v>412134</v>
      </c>
      <c r="D917" s="57">
        <v>3000</v>
      </c>
      <c r="E917" s="100">
        <v>42675</v>
      </c>
      <c r="F917" s="100">
        <v>43130</v>
      </c>
    </row>
    <row r="918" spans="1:6" s="98" customFormat="1" ht="30" customHeight="1" x14ac:dyDescent="0.25">
      <c r="A918" s="139" t="s">
        <v>3047</v>
      </c>
      <c r="B918" s="140" t="s">
        <v>2503</v>
      </c>
      <c r="C918" s="141">
        <v>413140</v>
      </c>
      <c r="D918" s="57">
        <v>2000</v>
      </c>
      <c r="E918" s="100">
        <v>42705</v>
      </c>
      <c r="F918" s="85">
        <v>43130</v>
      </c>
    </row>
    <row r="919" spans="1:6" ht="30" customHeight="1" x14ac:dyDescent="0.25">
      <c r="A919" s="27" t="s">
        <v>2511</v>
      </c>
      <c r="B919" s="140" t="s">
        <v>920</v>
      </c>
      <c r="C919" s="152" t="s">
        <v>921</v>
      </c>
      <c r="D919" s="19">
        <v>2000</v>
      </c>
      <c r="E919" s="20">
        <v>38596</v>
      </c>
      <c r="F919" s="20">
        <v>43129</v>
      </c>
    </row>
    <row r="920" spans="1:6" s="98" customFormat="1" ht="30" customHeight="1" x14ac:dyDescent="0.25">
      <c r="A920" s="87" t="s">
        <v>917</v>
      </c>
      <c r="B920" s="88" t="s">
        <v>2521</v>
      </c>
      <c r="C920" s="57">
        <v>408362</v>
      </c>
      <c r="D920" s="57">
        <v>2000</v>
      </c>
      <c r="E920" s="100">
        <v>42614</v>
      </c>
      <c r="F920" s="100">
        <v>42746</v>
      </c>
    </row>
    <row r="921" spans="1:6" s="98" customFormat="1" ht="30" customHeight="1" x14ac:dyDescent="0.25">
      <c r="A921" s="139" t="s">
        <v>2673</v>
      </c>
      <c r="B921" s="140" t="s">
        <v>2521</v>
      </c>
      <c r="C921" s="148">
        <v>408372</v>
      </c>
      <c r="D921" s="57">
        <v>2000</v>
      </c>
      <c r="E921" s="100">
        <v>42614</v>
      </c>
      <c r="F921" s="100">
        <v>43131</v>
      </c>
    </row>
    <row r="922" spans="1:6" ht="30" customHeight="1" x14ac:dyDescent="0.25">
      <c r="A922" s="139" t="s">
        <v>2915</v>
      </c>
      <c r="B922" s="140" t="s">
        <v>894</v>
      </c>
      <c r="C922" s="144" t="s">
        <v>895</v>
      </c>
      <c r="D922" s="19">
        <v>500</v>
      </c>
      <c r="E922" s="20">
        <v>43173</v>
      </c>
      <c r="F922" s="20">
        <v>43173</v>
      </c>
    </row>
    <row r="923" spans="1:6" ht="29.25" customHeight="1" x14ac:dyDescent="0.25">
      <c r="A923" s="139" t="s">
        <v>2915</v>
      </c>
      <c r="B923" s="140" t="s">
        <v>2916</v>
      </c>
      <c r="C923" s="141" t="s">
        <v>2917</v>
      </c>
      <c r="D923" s="57" t="s">
        <v>35</v>
      </c>
      <c r="E923" s="20">
        <v>43173</v>
      </c>
      <c r="F923" s="20">
        <v>43173</v>
      </c>
    </row>
    <row r="924" spans="1:6" ht="30" customHeight="1" x14ac:dyDescent="0.25">
      <c r="A924" s="87" t="s">
        <v>2915</v>
      </c>
      <c r="B924" s="88" t="s">
        <v>899</v>
      </c>
      <c r="C924" s="90" t="s">
        <v>900</v>
      </c>
      <c r="D924" s="57" t="s">
        <v>135</v>
      </c>
      <c r="E924" s="20">
        <v>42394</v>
      </c>
      <c r="F924" s="20">
        <v>42744</v>
      </c>
    </row>
    <row r="925" spans="1:6" ht="30.75" customHeight="1" x14ac:dyDescent="0.25">
      <c r="A925" s="139" t="s">
        <v>2915</v>
      </c>
      <c r="B925" s="140" t="s">
        <v>901</v>
      </c>
      <c r="C925" s="141">
        <v>994</v>
      </c>
      <c r="D925" s="57">
        <v>3000</v>
      </c>
      <c r="E925" s="20"/>
      <c r="F925" s="20">
        <v>43173</v>
      </c>
    </row>
    <row r="926" spans="1:6" ht="41.25" customHeight="1" x14ac:dyDescent="0.25">
      <c r="A926" s="139" t="s">
        <v>3048</v>
      </c>
      <c r="B926" s="140" t="s">
        <v>2522</v>
      </c>
      <c r="C926" s="141" t="s">
        <v>2523</v>
      </c>
      <c r="D926" s="57">
        <v>1600</v>
      </c>
      <c r="E926" s="20">
        <v>42744</v>
      </c>
      <c r="F926" s="20">
        <v>43159</v>
      </c>
    </row>
    <row r="927" spans="1:6" ht="15" customHeight="1" x14ac:dyDescent="0.25">
      <c r="A927" s="139" t="s">
        <v>3048</v>
      </c>
      <c r="B927" s="140" t="s">
        <v>2524</v>
      </c>
      <c r="C927" s="141">
        <v>99747</v>
      </c>
      <c r="D927" s="57">
        <v>689</v>
      </c>
      <c r="E927" s="20">
        <v>41883</v>
      </c>
      <c r="F927" s="20">
        <v>43159</v>
      </c>
    </row>
    <row r="928" spans="1:6" ht="15" customHeight="1" x14ac:dyDescent="0.25">
      <c r="A928" s="139" t="s">
        <v>3048</v>
      </c>
      <c r="B928" s="140" t="s">
        <v>902</v>
      </c>
      <c r="C928" s="141" t="s">
        <v>903</v>
      </c>
      <c r="D928" s="57" t="s">
        <v>41</v>
      </c>
      <c r="E928" s="20">
        <v>42394</v>
      </c>
      <c r="F928" s="20">
        <v>43159</v>
      </c>
    </row>
    <row r="929" spans="1:6" ht="30" customHeight="1" x14ac:dyDescent="0.25">
      <c r="A929" s="139" t="s">
        <v>2915</v>
      </c>
      <c r="B929" s="140" t="s">
        <v>904</v>
      </c>
      <c r="C929" s="141" t="s">
        <v>905</v>
      </c>
      <c r="D929" s="19" t="s">
        <v>625</v>
      </c>
      <c r="E929" s="20">
        <v>43173</v>
      </c>
      <c r="F929" s="20">
        <v>43173</v>
      </c>
    </row>
    <row r="930" spans="1:6" ht="30" customHeight="1" x14ac:dyDescent="0.25">
      <c r="A930" s="139" t="s">
        <v>2525</v>
      </c>
      <c r="B930" s="140" t="s">
        <v>870</v>
      </c>
      <c r="C930" s="141" t="s">
        <v>873</v>
      </c>
      <c r="D930" s="57" t="s">
        <v>872</v>
      </c>
      <c r="E930" s="20">
        <v>42387</v>
      </c>
      <c r="F930" s="14">
        <v>43173</v>
      </c>
    </row>
    <row r="931" spans="1:6" ht="84.75" customHeight="1" x14ac:dyDescent="0.25">
      <c r="A931" s="139" t="s">
        <v>2525</v>
      </c>
      <c r="B931" s="140" t="s">
        <v>876</v>
      </c>
      <c r="C931" s="141" t="s">
        <v>877</v>
      </c>
      <c r="D931" s="57" t="s">
        <v>22</v>
      </c>
      <c r="E931" s="20">
        <v>42387</v>
      </c>
      <c r="F931" s="20">
        <v>43129</v>
      </c>
    </row>
    <row r="932" spans="1:6" ht="15" customHeight="1" x14ac:dyDescent="0.25">
      <c r="A932" s="139" t="s">
        <v>2525</v>
      </c>
      <c r="B932" s="140" t="s">
        <v>879</v>
      </c>
      <c r="C932" s="141" t="s">
        <v>880</v>
      </c>
      <c r="D932" s="19" t="s">
        <v>881</v>
      </c>
      <c r="E932" s="20">
        <v>42736</v>
      </c>
      <c r="F932" s="20">
        <v>43129</v>
      </c>
    </row>
    <row r="933" spans="1:6" ht="30" customHeight="1" x14ac:dyDescent="0.25">
      <c r="A933" s="16" t="s">
        <v>3049</v>
      </c>
      <c r="B933" s="140" t="s">
        <v>883</v>
      </c>
      <c r="C933" s="141">
        <v>81230</v>
      </c>
      <c r="D933" s="57">
        <v>5300</v>
      </c>
      <c r="E933" s="20">
        <v>42387</v>
      </c>
      <c r="F933" s="20">
        <v>43129</v>
      </c>
    </row>
    <row r="934" spans="1:6" ht="15" customHeight="1" x14ac:dyDescent="0.25">
      <c r="A934" s="16" t="s">
        <v>3050</v>
      </c>
      <c r="B934" s="140" t="s">
        <v>885</v>
      </c>
      <c r="C934" s="141" t="s">
        <v>886</v>
      </c>
      <c r="D934" s="19" t="s">
        <v>83</v>
      </c>
      <c r="E934" s="20">
        <v>42387</v>
      </c>
      <c r="F934" s="20">
        <v>43130</v>
      </c>
    </row>
    <row r="935" spans="1:6" s="98" customFormat="1" ht="29.25" customHeight="1" x14ac:dyDescent="0.25">
      <c r="A935" s="16" t="s">
        <v>3051</v>
      </c>
      <c r="B935" s="140" t="s">
        <v>870</v>
      </c>
      <c r="C935" s="141" t="s">
        <v>871</v>
      </c>
      <c r="D935" s="57" t="s">
        <v>872</v>
      </c>
      <c r="E935" s="100">
        <v>43129</v>
      </c>
      <c r="F935" s="100">
        <v>43129</v>
      </c>
    </row>
    <row r="936" spans="1:6" ht="15" customHeight="1" x14ac:dyDescent="0.25">
      <c r="A936" s="139" t="s">
        <v>2526</v>
      </c>
      <c r="B936" s="140" t="s">
        <v>211</v>
      </c>
      <c r="C936" s="141" t="s">
        <v>212</v>
      </c>
      <c r="D936" s="19" t="s">
        <v>22</v>
      </c>
      <c r="E936" s="20">
        <v>42388</v>
      </c>
      <c r="F936" s="20">
        <v>43130</v>
      </c>
    </row>
    <row r="937" spans="1:6" ht="15" customHeight="1" x14ac:dyDescent="0.25">
      <c r="A937" s="139" t="s">
        <v>2526</v>
      </c>
      <c r="B937" s="140" t="s">
        <v>213</v>
      </c>
      <c r="C937" s="141" t="s">
        <v>214</v>
      </c>
      <c r="D937" s="19" t="s">
        <v>22</v>
      </c>
      <c r="E937" s="20">
        <v>42388</v>
      </c>
      <c r="F937" s="20">
        <v>43130</v>
      </c>
    </row>
    <row r="938" spans="1:6" s="98" customFormat="1" ht="15" customHeight="1" x14ac:dyDescent="0.25">
      <c r="A938" s="87" t="s">
        <v>2527</v>
      </c>
      <c r="B938" s="88" t="s">
        <v>868</v>
      </c>
      <c r="C938" s="89">
        <v>86393</v>
      </c>
      <c r="D938" s="57">
        <v>400</v>
      </c>
      <c r="E938" s="100">
        <v>40787</v>
      </c>
      <c r="F938" s="100">
        <v>42745</v>
      </c>
    </row>
    <row r="939" spans="1:6" ht="15" customHeight="1" x14ac:dyDescent="0.25">
      <c r="A939" s="87" t="s">
        <v>2692</v>
      </c>
      <c r="B939" s="88" t="s">
        <v>865</v>
      </c>
      <c r="C939" s="90" t="s">
        <v>866</v>
      </c>
      <c r="D939" s="57" t="s">
        <v>135</v>
      </c>
      <c r="E939" s="20">
        <v>42387</v>
      </c>
      <c r="F939" s="14">
        <v>42788</v>
      </c>
    </row>
    <row r="940" spans="1:6" s="98" customFormat="1" ht="15" customHeight="1" x14ac:dyDescent="0.25">
      <c r="A940" s="87" t="s">
        <v>1001</v>
      </c>
      <c r="B940" s="88" t="s">
        <v>2528</v>
      </c>
      <c r="C940" s="57">
        <v>412093</v>
      </c>
      <c r="D940" s="57">
        <v>2000</v>
      </c>
      <c r="E940" s="100">
        <v>42675</v>
      </c>
      <c r="F940" s="100">
        <v>42745</v>
      </c>
    </row>
    <row r="941" spans="1:6" ht="15" customHeight="1" x14ac:dyDescent="0.25">
      <c r="A941" s="136" t="s">
        <v>2566</v>
      </c>
      <c r="B941" s="137" t="s">
        <v>569</v>
      </c>
      <c r="C941" s="138" t="s">
        <v>570</v>
      </c>
      <c r="D941" s="13" t="s">
        <v>41</v>
      </c>
      <c r="E941" s="14">
        <v>39692</v>
      </c>
      <c r="F941" s="14">
        <v>43132</v>
      </c>
    </row>
    <row r="942" spans="1:6" ht="15" customHeight="1" x14ac:dyDescent="0.25">
      <c r="A942" s="136" t="s">
        <v>2566</v>
      </c>
      <c r="B942" s="137" t="s">
        <v>571</v>
      </c>
      <c r="C942" s="138" t="s">
        <v>572</v>
      </c>
      <c r="D942" s="13" t="s">
        <v>573</v>
      </c>
      <c r="E942" s="14">
        <v>37653</v>
      </c>
      <c r="F942" s="14">
        <v>43132</v>
      </c>
    </row>
    <row r="943" spans="1:6" ht="30" customHeight="1" x14ac:dyDescent="0.25">
      <c r="A943" s="136" t="s">
        <v>2566</v>
      </c>
      <c r="B943" s="137" t="s">
        <v>580</v>
      </c>
      <c r="C943" s="138" t="s">
        <v>581</v>
      </c>
      <c r="D943" s="13" t="s">
        <v>51</v>
      </c>
      <c r="E943" s="14"/>
      <c r="F943" s="14">
        <v>43132</v>
      </c>
    </row>
    <row r="944" spans="1:6" ht="30" customHeight="1" x14ac:dyDescent="0.25">
      <c r="A944" s="136" t="s">
        <v>2720</v>
      </c>
      <c r="B944" s="137" t="s">
        <v>574</v>
      </c>
      <c r="C944" s="138" t="s">
        <v>575</v>
      </c>
      <c r="D944" s="13" t="s">
        <v>576</v>
      </c>
      <c r="E944" s="14">
        <v>41080</v>
      </c>
      <c r="F944" s="14">
        <v>43132</v>
      </c>
    </row>
    <row r="945" spans="1:6" ht="30" customHeight="1" x14ac:dyDescent="0.25">
      <c r="A945" s="139" t="s">
        <v>2529</v>
      </c>
      <c r="B945" s="140" t="s">
        <v>2530</v>
      </c>
      <c r="C945" s="141">
        <v>299411</v>
      </c>
      <c r="D945" s="19">
        <v>2000</v>
      </c>
      <c r="E945" s="20">
        <v>42744</v>
      </c>
      <c r="F945" s="20">
        <v>43129</v>
      </c>
    </row>
    <row r="946" spans="1:6" ht="30" customHeight="1" x14ac:dyDescent="0.25">
      <c r="A946" s="136" t="s">
        <v>2693</v>
      </c>
      <c r="B946" s="137" t="s">
        <v>2531</v>
      </c>
      <c r="C946" s="138" t="s">
        <v>2532</v>
      </c>
      <c r="D946" s="13" t="s">
        <v>22</v>
      </c>
      <c r="E946" s="14">
        <v>42387</v>
      </c>
      <c r="F946" s="20">
        <v>43173</v>
      </c>
    </row>
    <row r="947" spans="1:6" ht="45" customHeight="1" x14ac:dyDescent="0.25">
      <c r="A947" s="139" t="s">
        <v>2710</v>
      </c>
      <c r="B947" s="140" t="s">
        <v>949</v>
      </c>
      <c r="C947" s="141" t="s">
        <v>950</v>
      </c>
      <c r="D947" s="57" t="s">
        <v>135</v>
      </c>
      <c r="E947" s="20">
        <v>42387</v>
      </c>
      <c r="F947" s="20">
        <v>43130</v>
      </c>
    </row>
    <row r="948" spans="1:6" ht="45" customHeight="1" x14ac:dyDescent="0.25">
      <c r="A948" s="27" t="s">
        <v>3052</v>
      </c>
      <c r="B948" s="140" t="s">
        <v>2373</v>
      </c>
      <c r="C948" s="141" t="s">
        <v>1209</v>
      </c>
      <c r="D948" s="57">
        <v>2000</v>
      </c>
      <c r="E948" s="20"/>
      <c r="F948" s="20">
        <v>43131</v>
      </c>
    </row>
    <row r="949" spans="1:6" ht="45" customHeight="1" x14ac:dyDescent="0.25">
      <c r="A949" s="87" t="s">
        <v>2710</v>
      </c>
      <c r="B949" s="88" t="s">
        <v>2533</v>
      </c>
      <c r="C949" s="90" t="s">
        <v>2534</v>
      </c>
      <c r="D949" s="57">
        <v>2500</v>
      </c>
      <c r="E949" s="20">
        <v>41883</v>
      </c>
      <c r="F949" s="20">
        <v>42746</v>
      </c>
    </row>
    <row r="950" spans="1:6" ht="15" customHeight="1" x14ac:dyDescent="0.25">
      <c r="A950" s="87" t="s">
        <v>2710</v>
      </c>
      <c r="B950" s="88" t="s">
        <v>2533</v>
      </c>
      <c r="C950" s="90" t="s">
        <v>2535</v>
      </c>
      <c r="D950" s="57">
        <v>2500</v>
      </c>
      <c r="E950" s="20">
        <v>41883</v>
      </c>
      <c r="F950" s="20">
        <v>42746</v>
      </c>
    </row>
    <row r="951" spans="1:6" ht="15" customHeight="1" x14ac:dyDescent="0.25">
      <c r="A951" s="87" t="s">
        <v>2710</v>
      </c>
      <c r="B951" s="88" t="s">
        <v>2536</v>
      </c>
      <c r="C951" s="90" t="s">
        <v>2537</v>
      </c>
      <c r="D951" s="57">
        <v>3200</v>
      </c>
      <c r="E951" s="20">
        <v>41883</v>
      </c>
      <c r="F951" s="20">
        <v>42746</v>
      </c>
    </row>
    <row r="952" spans="1:6" ht="15" customHeight="1" x14ac:dyDescent="0.25">
      <c r="A952" s="87" t="s">
        <v>2710</v>
      </c>
      <c r="B952" s="88" t="s">
        <v>2536</v>
      </c>
      <c r="C952" s="90" t="s">
        <v>2538</v>
      </c>
      <c r="D952" s="57">
        <v>3200</v>
      </c>
      <c r="E952" s="20">
        <v>41883</v>
      </c>
      <c r="F952" s="14">
        <v>42745</v>
      </c>
    </row>
    <row r="953" spans="1:6" ht="60" customHeight="1" x14ac:dyDescent="0.25">
      <c r="A953" s="87" t="s">
        <v>2539</v>
      </c>
      <c r="B953" s="155" t="s">
        <v>192</v>
      </c>
      <c r="C953" s="90" t="s">
        <v>193</v>
      </c>
      <c r="D953" s="57" t="s">
        <v>194</v>
      </c>
      <c r="E953" s="20">
        <v>42387</v>
      </c>
      <c r="F953" s="20">
        <v>42745</v>
      </c>
    </row>
    <row r="954" spans="1:6" ht="30" customHeight="1" x14ac:dyDescent="0.25">
      <c r="A954" s="16" t="s">
        <v>3053</v>
      </c>
      <c r="B954" s="140" t="s">
        <v>201</v>
      </c>
      <c r="C954" s="141" t="s">
        <v>202</v>
      </c>
      <c r="D954" s="19" t="s">
        <v>203</v>
      </c>
      <c r="E954" s="20">
        <v>43130</v>
      </c>
      <c r="F954" s="20">
        <v>43130</v>
      </c>
    </row>
    <row r="955" spans="1:6" ht="15" customHeight="1" x14ac:dyDescent="0.25">
      <c r="A955" s="139" t="s">
        <v>2539</v>
      </c>
      <c r="B955" s="140" t="s">
        <v>2694</v>
      </c>
      <c r="C955" s="141" t="s">
        <v>2695</v>
      </c>
      <c r="D955" s="19">
        <v>3000</v>
      </c>
      <c r="E955" s="20"/>
      <c r="F955" s="20">
        <v>43131</v>
      </c>
    </row>
    <row r="956" spans="1:6" ht="15" customHeight="1" x14ac:dyDescent="0.25">
      <c r="A956" s="139" t="s">
        <v>2539</v>
      </c>
      <c r="B956" s="140" t="s">
        <v>2694</v>
      </c>
      <c r="C956" s="141" t="s">
        <v>2696</v>
      </c>
      <c r="D956" s="19">
        <v>3000</v>
      </c>
      <c r="E956" s="20"/>
      <c r="F956" s="20">
        <v>43131</v>
      </c>
    </row>
    <row r="957" spans="1:6" ht="15" customHeight="1" x14ac:dyDescent="0.25">
      <c r="A957" s="139" t="s">
        <v>2539</v>
      </c>
      <c r="B957" s="140" t="s">
        <v>2694</v>
      </c>
      <c r="C957" s="141" t="s">
        <v>2697</v>
      </c>
      <c r="D957" s="19">
        <v>6000</v>
      </c>
      <c r="E957" s="20"/>
      <c r="F957" s="20">
        <v>43131</v>
      </c>
    </row>
    <row r="958" spans="1:6" ht="15" customHeight="1" x14ac:dyDescent="0.25">
      <c r="A958" s="139" t="s">
        <v>2539</v>
      </c>
      <c r="B958" s="140" t="s">
        <v>2694</v>
      </c>
      <c r="C958" s="141" t="s">
        <v>2698</v>
      </c>
      <c r="D958" s="19">
        <v>6000</v>
      </c>
      <c r="E958" s="20"/>
      <c r="F958" s="20">
        <v>43131</v>
      </c>
    </row>
    <row r="959" spans="1:6" ht="15" customHeight="1" x14ac:dyDescent="0.25">
      <c r="A959" s="139" t="s">
        <v>2539</v>
      </c>
      <c r="B959" s="140" t="s">
        <v>2694</v>
      </c>
      <c r="C959" s="141" t="s">
        <v>2699</v>
      </c>
      <c r="D959" s="19">
        <v>20000</v>
      </c>
      <c r="E959" s="20"/>
      <c r="F959" s="20">
        <v>43131</v>
      </c>
    </row>
    <row r="960" spans="1:6" ht="15" customHeight="1" x14ac:dyDescent="0.25">
      <c r="A960" s="139" t="s">
        <v>2539</v>
      </c>
      <c r="B960" s="140" t="s">
        <v>2694</v>
      </c>
      <c r="C960" s="141" t="s">
        <v>2700</v>
      </c>
      <c r="D960" s="19">
        <v>20000</v>
      </c>
      <c r="E960" s="20"/>
      <c r="F960" s="20">
        <v>43131</v>
      </c>
    </row>
    <row r="961" spans="1:6" ht="15" customHeight="1" x14ac:dyDescent="0.25">
      <c r="A961" s="139" t="s">
        <v>2539</v>
      </c>
      <c r="B961" s="140" t="s">
        <v>2694</v>
      </c>
      <c r="C961" s="141" t="s">
        <v>2701</v>
      </c>
      <c r="D961" s="19">
        <v>12000</v>
      </c>
      <c r="E961" s="20"/>
      <c r="F961" s="20">
        <v>43131</v>
      </c>
    </row>
    <row r="962" spans="1:6" ht="15" customHeight="1" x14ac:dyDescent="0.25">
      <c r="A962" s="139" t="s">
        <v>2539</v>
      </c>
      <c r="B962" s="140" t="s">
        <v>2694</v>
      </c>
      <c r="C962" s="141" t="s">
        <v>2702</v>
      </c>
      <c r="D962" s="19">
        <v>12000</v>
      </c>
      <c r="E962" s="20"/>
      <c r="F962" s="20">
        <v>43131</v>
      </c>
    </row>
    <row r="963" spans="1:6" ht="15" customHeight="1" x14ac:dyDescent="0.25">
      <c r="A963" s="139" t="s">
        <v>2539</v>
      </c>
      <c r="B963" s="140" t="s">
        <v>2694</v>
      </c>
      <c r="C963" s="141" t="s">
        <v>2703</v>
      </c>
      <c r="D963" s="19"/>
      <c r="E963" s="20"/>
      <c r="F963" s="20">
        <v>43131</v>
      </c>
    </row>
    <row r="964" spans="1:6" ht="15" customHeight="1" x14ac:dyDescent="0.25">
      <c r="A964" s="139" t="s">
        <v>2539</v>
      </c>
      <c r="B964" s="140" t="s">
        <v>2694</v>
      </c>
      <c r="C964" s="141" t="s">
        <v>2704</v>
      </c>
      <c r="D964" s="19"/>
      <c r="E964" s="20"/>
      <c r="F964" s="20">
        <v>43131</v>
      </c>
    </row>
    <row r="965" spans="1:6" ht="15" customHeight="1" x14ac:dyDescent="0.25">
      <c r="A965" s="139" t="s">
        <v>2539</v>
      </c>
      <c r="B965" s="140" t="s">
        <v>2706</v>
      </c>
      <c r="C965" s="141" t="s">
        <v>2705</v>
      </c>
      <c r="D965" s="19">
        <v>1500</v>
      </c>
      <c r="E965" s="20">
        <v>43131</v>
      </c>
      <c r="F965" s="20">
        <v>43131</v>
      </c>
    </row>
    <row r="966" spans="1:6" ht="15" customHeight="1" x14ac:dyDescent="0.25">
      <c r="A966" s="139" t="s">
        <v>2539</v>
      </c>
      <c r="B966" s="140" t="s">
        <v>2706</v>
      </c>
      <c r="C966" s="141" t="s">
        <v>2707</v>
      </c>
      <c r="D966" s="19">
        <v>10000</v>
      </c>
      <c r="E966" s="20">
        <v>43131</v>
      </c>
      <c r="F966" s="20">
        <v>43131</v>
      </c>
    </row>
    <row r="967" spans="1:6" ht="15" customHeight="1" x14ac:dyDescent="0.25">
      <c r="A967" s="139" t="s">
        <v>2539</v>
      </c>
      <c r="B967" s="140" t="s">
        <v>2706</v>
      </c>
      <c r="C967" s="141" t="s">
        <v>2708</v>
      </c>
      <c r="D967" s="19">
        <v>8000</v>
      </c>
      <c r="E967" s="20">
        <v>43131</v>
      </c>
      <c r="F967" s="20">
        <v>43131</v>
      </c>
    </row>
    <row r="968" spans="1:6" ht="15" customHeight="1" x14ac:dyDescent="0.25">
      <c r="A968" s="139" t="s">
        <v>2539</v>
      </c>
      <c r="B968" s="140" t="s">
        <v>2706</v>
      </c>
      <c r="C968" s="141" t="s">
        <v>2709</v>
      </c>
      <c r="D968" s="19">
        <v>2000</v>
      </c>
      <c r="E968" s="20">
        <v>43131</v>
      </c>
      <c r="F968" s="20">
        <v>43131</v>
      </c>
    </row>
    <row r="969" spans="1:6" ht="15" customHeight="1" x14ac:dyDescent="0.25">
      <c r="A969" s="139" t="s">
        <v>2539</v>
      </c>
      <c r="B969" s="140" t="s">
        <v>221</v>
      </c>
      <c r="C969" s="141" t="s">
        <v>222</v>
      </c>
      <c r="D969" s="19" t="s">
        <v>223</v>
      </c>
      <c r="E969" s="20">
        <v>42387</v>
      </c>
      <c r="F969" s="20">
        <v>43130</v>
      </c>
    </row>
    <row r="970" spans="1:6" ht="15" customHeight="1" x14ac:dyDescent="0.25">
      <c r="A970" s="139" t="s">
        <v>2711</v>
      </c>
      <c r="B970" s="140" t="s">
        <v>252</v>
      </c>
      <c r="C970" s="141" t="s">
        <v>253</v>
      </c>
      <c r="D970" s="19" t="s">
        <v>135</v>
      </c>
      <c r="E970" s="20">
        <v>43131</v>
      </c>
      <c r="F970" s="14">
        <v>43131</v>
      </c>
    </row>
    <row r="971" spans="1:6" ht="15" customHeight="1" x14ac:dyDescent="0.25">
      <c r="A971" s="139" t="s">
        <v>925</v>
      </c>
      <c r="B971" s="137" t="s">
        <v>255</v>
      </c>
      <c r="C971" s="138" t="s">
        <v>256</v>
      </c>
      <c r="D971" s="13" t="s">
        <v>143</v>
      </c>
      <c r="E971" s="14">
        <v>41564</v>
      </c>
      <c r="F971" s="14">
        <v>43132</v>
      </c>
    </row>
    <row r="972" spans="1:6" ht="15" customHeight="1" x14ac:dyDescent="0.25">
      <c r="A972" s="139" t="s">
        <v>925</v>
      </c>
      <c r="B972" s="137" t="s">
        <v>257</v>
      </c>
      <c r="C972" s="138">
        <v>952597</v>
      </c>
      <c r="D972" s="13" t="s">
        <v>143</v>
      </c>
      <c r="E972" s="14">
        <v>43130</v>
      </c>
      <c r="F972" s="20">
        <v>43130</v>
      </c>
    </row>
    <row r="973" spans="1:6" ht="15" customHeight="1" x14ac:dyDescent="0.25">
      <c r="A973" s="139" t="s">
        <v>2539</v>
      </c>
      <c r="B973" s="140" t="s">
        <v>259</v>
      </c>
      <c r="C973" s="141" t="s">
        <v>260</v>
      </c>
      <c r="D973" s="19" t="s">
        <v>22</v>
      </c>
      <c r="E973" s="20">
        <v>43130</v>
      </c>
      <c r="F973" s="20">
        <v>43130</v>
      </c>
    </row>
    <row r="974" spans="1:6" ht="15" customHeight="1" x14ac:dyDescent="0.25">
      <c r="A974" s="136" t="s">
        <v>2539</v>
      </c>
      <c r="B974" s="137" t="s">
        <v>243</v>
      </c>
      <c r="C974" s="138" t="s">
        <v>244</v>
      </c>
      <c r="D974" s="13" t="s">
        <v>190</v>
      </c>
      <c r="E974" s="14">
        <v>43129</v>
      </c>
      <c r="F974" s="14">
        <v>43129</v>
      </c>
    </row>
    <row r="975" spans="1:6" ht="15" customHeight="1" x14ac:dyDescent="0.25">
      <c r="A975" s="139" t="s">
        <v>2540</v>
      </c>
      <c r="B975" s="140" t="s">
        <v>888</v>
      </c>
      <c r="C975" s="141" t="s">
        <v>889</v>
      </c>
      <c r="D975" s="19" t="s">
        <v>135</v>
      </c>
      <c r="E975" s="20">
        <v>43130</v>
      </c>
      <c r="F975" s="20">
        <v>43130</v>
      </c>
    </row>
    <row r="976" spans="1:6" ht="45" customHeight="1" x14ac:dyDescent="0.25">
      <c r="A976" s="87" t="s">
        <v>2541</v>
      </c>
      <c r="B976" s="88" t="s">
        <v>910</v>
      </c>
      <c r="C976" s="90" t="s">
        <v>911</v>
      </c>
      <c r="D976" s="19" t="s">
        <v>912</v>
      </c>
      <c r="E976" s="20">
        <v>42387</v>
      </c>
      <c r="F976" s="20">
        <v>42746</v>
      </c>
    </row>
    <row r="977" spans="1:6" s="98" customFormat="1" ht="30" customHeight="1" x14ac:dyDescent="0.25">
      <c r="A977" s="16" t="s">
        <v>3054</v>
      </c>
      <c r="B977" s="140" t="s">
        <v>2542</v>
      </c>
      <c r="C977" s="141">
        <v>20984</v>
      </c>
      <c r="D977" s="57">
        <v>2000</v>
      </c>
      <c r="E977" s="100">
        <v>43131</v>
      </c>
      <c r="F977" s="100">
        <v>43131</v>
      </c>
    </row>
    <row r="978" spans="1:6" s="98" customFormat="1" ht="30" customHeight="1" x14ac:dyDescent="0.25">
      <c r="A978" s="139" t="s">
        <v>2674</v>
      </c>
      <c r="B978" s="137" t="s">
        <v>2543</v>
      </c>
      <c r="C978" s="138">
        <v>6578</v>
      </c>
      <c r="D978" s="33">
        <v>3150</v>
      </c>
      <c r="E978" s="85">
        <v>42746</v>
      </c>
      <c r="F978" s="100">
        <v>43130</v>
      </c>
    </row>
    <row r="979" spans="1:6" s="98" customFormat="1" ht="30" customHeight="1" x14ac:dyDescent="0.25">
      <c r="A979" s="87" t="s">
        <v>2675</v>
      </c>
      <c r="B979" s="88" t="s">
        <v>2544</v>
      </c>
      <c r="C979" s="90" t="s">
        <v>2545</v>
      </c>
      <c r="D979" s="57">
        <v>5300</v>
      </c>
      <c r="E979" s="100">
        <v>42746</v>
      </c>
      <c r="F979" s="85">
        <v>42746</v>
      </c>
    </row>
    <row r="980" spans="1:6" s="98" customFormat="1" ht="15" customHeight="1" x14ac:dyDescent="0.25">
      <c r="A980" s="139" t="s">
        <v>2676</v>
      </c>
      <c r="B980" s="140" t="s">
        <v>224</v>
      </c>
      <c r="C980" s="141" t="s">
        <v>225</v>
      </c>
      <c r="D980" s="57" t="s">
        <v>22</v>
      </c>
      <c r="E980" s="100">
        <v>42746</v>
      </c>
      <c r="F980" s="100">
        <v>43130</v>
      </c>
    </row>
    <row r="981" spans="1:6" ht="30" customHeight="1" x14ac:dyDescent="0.25">
      <c r="A981" s="139" t="s">
        <v>970</v>
      </c>
      <c r="B981" s="137" t="s">
        <v>2682</v>
      </c>
      <c r="C981" s="138" t="s">
        <v>741</v>
      </c>
      <c r="D981" s="33" t="s">
        <v>625</v>
      </c>
      <c r="E981" s="14">
        <v>43129</v>
      </c>
      <c r="F981" s="20">
        <v>43129</v>
      </c>
    </row>
    <row r="982" spans="1:6" ht="15" customHeight="1" x14ac:dyDescent="0.25">
      <c r="A982" s="139" t="s">
        <v>2539</v>
      </c>
      <c r="B982" s="140" t="s">
        <v>226</v>
      </c>
      <c r="C982" s="141" t="s">
        <v>227</v>
      </c>
      <c r="D982" s="19">
        <v>8000</v>
      </c>
      <c r="E982" s="20">
        <v>42387</v>
      </c>
      <c r="F982" s="14">
        <v>43130</v>
      </c>
    </row>
    <row r="983" spans="1:6" ht="15" customHeight="1" x14ac:dyDescent="0.25">
      <c r="A983" s="139" t="s">
        <v>970</v>
      </c>
      <c r="B983" s="140" t="s">
        <v>2546</v>
      </c>
      <c r="C983" s="141">
        <v>34891</v>
      </c>
      <c r="D983" s="19">
        <v>5000</v>
      </c>
      <c r="E983" s="20">
        <v>42370</v>
      </c>
      <c r="F983" s="20">
        <v>43132</v>
      </c>
    </row>
    <row r="984" spans="1:6" ht="15" customHeight="1" x14ac:dyDescent="0.25">
      <c r="A984" s="139" t="s">
        <v>2711</v>
      </c>
      <c r="B984" s="140" t="s">
        <v>995</v>
      </c>
      <c r="C984" s="141" t="s">
        <v>996</v>
      </c>
      <c r="D984" s="19" t="s">
        <v>135</v>
      </c>
      <c r="E984" s="20">
        <v>36193</v>
      </c>
      <c r="F984" s="14">
        <v>43132</v>
      </c>
    </row>
    <row r="985" spans="1:6" ht="15" customHeight="1" x14ac:dyDescent="0.25">
      <c r="A985" s="139" t="s">
        <v>2711</v>
      </c>
      <c r="B985" s="140" t="s">
        <v>997</v>
      </c>
      <c r="C985" s="141" t="s">
        <v>998</v>
      </c>
      <c r="D985" s="19" t="s">
        <v>135</v>
      </c>
      <c r="E985" s="20">
        <v>39409</v>
      </c>
      <c r="F985" s="14">
        <v>43132</v>
      </c>
    </row>
    <row r="986" spans="1:6" ht="30" customHeight="1" x14ac:dyDescent="0.25">
      <c r="A986" s="87" t="s">
        <v>2711</v>
      </c>
      <c r="B986" s="88" t="s">
        <v>999</v>
      </c>
      <c r="C986" s="90">
        <v>80805</v>
      </c>
      <c r="D986" s="19">
        <v>1500</v>
      </c>
      <c r="E986" s="20" t="s">
        <v>1000</v>
      </c>
      <c r="F986" s="14">
        <v>42788</v>
      </c>
    </row>
    <row r="987" spans="1:6" ht="30" customHeight="1" x14ac:dyDescent="0.25">
      <c r="A987" s="73" t="s">
        <v>850</v>
      </c>
      <c r="B987" s="82" t="s">
        <v>851</v>
      </c>
      <c r="C987" s="83"/>
      <c r="D987" s="33">
        <v>5000</v>
      </c>
      <c r="E987" s="14"/>
      <c r="F987" s="14">
        <v>42429</v>
      </c>
    </row>
    <row r="988" spans="1:6" ht="30" customHeight="1" x14ac:dyDescent="0.25">
      <c r="A988" s="73" t="s">
        <v>847</v>
      </c>
      <c r="B988" s="82" t="s">
        <v>848</v>
      </c>
      <c r="C988" s="83"/>
      <c r="D988" s="33">
        <v>5000</v>
      </c>
      <c r="E988" s="14"/>
      <c r="F988" s="14">
        <v>42429</v>
      </c>
    </row>
    <row r="989" spans="1:6" ht="15" customHeight="1" x14ac:dyDescent="0.25">
      <c r="A989" s="136" t="s">
        <v>840</v>
      </c>
      <c r="B989" s="137" t="s">
        <v>841</v>
      </c>
      <c r="C989" s="138" t="s">
        <v>842</v>
      </c>
      <c r="D989" s="13" t="s">
        <v>41</v>
      </c>
      <c r="E989" s="14">
        <v>35290</v>
      </c>
      <c r="F989" s="14">
        <v>43161</v>
      </c>
    </row>
    <row r="990" spans="1:6" ht="15" customHeight="1" x14ac:dyDescent="0.25">
      <c r="A990" s="136" t="s">
        <v>840</v>
      </c>
      <c r="B990" s="137" t="s">
        <v>843</v>
      </c>
      <c r="C990" s="138" t="s">
        <v>844</v>
      </c>
      <c r="D990" s="13" t="s">
        <v>22</v>
      </c>
      <c r="E990" s="14">
        <v>37379</v>
      </c>
      <c r="F990" s="14">
        <v>43161</v>
      </c>
    </row>
    <row r="991" spans="1:6" ht="15" customHeight="1" x14ac:dyDescent="0.25">
      <c r="A991" s="136" t="s">
        <v>840</v>
      </c>
      <c r="B991" s="137" t="s">
        <v>845</v>
      </c>
      <c r="C991" s="138" t="s">
        <v>846</v>
      </c>
      <c r="D991" s="13" t="s">
        <v>22</v>
      </c>
      <c r="E991" s="14">
        <v>37379</v>
      </c>
      <c r="F991" s="14">
        <v>43161</v>
      </c>
    </row>
    <row r="992" spans="1:6" ht="15" customHeight="1" x14ac:dyDescent="0.25">
      <c r="A992" s="136" t="s">
        <v>825</v>
      </c>
      <c r="B992" s="137" t="s">
        <v>826</v>
      </c>
      <c r="C992" s="138" t="s">
        <v>827</v>
      </c>
      <c r="D992" s="13" t="s">
        <v>135</v>
      </c>
      <c r="E992" s="14">
        <v>43161</v>
      </c>
      <c r="F992" s="14">
        <v>43161</v>
      </c>
    </row>
    <row r="993" spans="1:6" ht="45" customHeight="1" x14ac:dyDescent="0.25">
      <c r="A993" s="136" t="s">
        <v>825</v>
      </c>
      <c r="B993" s="137" t="s">
        <v>828</v>
      </c>
      <c r="C993" s="138" t="s">
        <v>829</v>
      </c>
      <c r="D993" s="13" t="s">
        <v>22</v>
      </c>
      <c r="E993" s="14">
        <v>37379</v>
      </c>
      <c r="F993" s="14">
        <v>43161</v>
      </c>
    </row>
    <row r="994" spans="1:6" ht="15" customHeight="1" x14ac:dyDescent="0.25">
      <c r="A994" s="136" t="s">
        <v>825</v>
      </c>
      <c r="B994" s="137" t="s">
        <v>830</v>
      </c>
      <c r="C994" s="138" t="s">
        <v>831</v>
      </c>
      <c r="D994" s="13" t="s">
        <v>135</v>
      </c>
      <c r="E994" s="14">
        <v>35556</v>
      </c>
      <c r="F994" s="14">
        <v>43161</v>
      </c>
    </row>
    <row r="995" spans="1:6" ht="30" customHeight="1" x14ac:dyDescent="0.25">
      <c r="A995" s="136" t="s">
        <v>825</v>
      </c>
      <c r="B995" s="137" t="s">
        <v>2547</v>
      </c>
      <c r="C995" s="138" t="s">
        <v>833</v>
      </c>
      <c r="D995" s="13" t="s">
        <v>135</v>
      </c>
      <c r="E995" s="14">
        <v>35551</v>
      </c>
      <c r="F995" s="14">
        <v>43161</v>
      </c>
    </row>
    <row r="996" spans="1:6" ht="30" customHeight="1" x14ac:dyDescent="0.25">
      <c r="A996" s="136" t="s">
        <v>825</v>
      </c>
      <c r="B996" s="137" t="s">
        <v>834</v>
      </c>
      <c r="C996" s="138" t="s">
        <v>835</v>
      </c>
      <c r="D996" s="13" t="s">
        <v>22</v>
      </c>
      <c r="E996" s="14">
        <v>37320</v>
      </c>
      <c r="F996" s="14">
        <v>43161</v>
      </c>
    </row>
    <row r="997" spans="1:6" ht="30" customHeight="1" x14ac:dyDescent="0.25">
      <c r="A997" s="136" t="s">
        <v>825</v>
      </c>
      <c r="B997" s="137" t="s">
        <v>836</v>
      </c>
      <c r="C997" s="138" t="s">
        <v>837</v>
      </c>
      <c r="D997" s="13" t="s">
        <v>135</v>
      </c>
      <c r="E997" s="14">
        <v>35551</v>
      </c>
      <c r="F997" s="14">
        <v>43161</v>
      </c>
    </row>
    <row r="998" spans="1:6" ht="30" customHeight="1" x14ac:dyDescent="0.25">
      <c r="A998" s="136" t="s">
        <v>825</v>
      </c>
      <c r="B998" s="137" t="s">
        <v>838</v>
      </c>
      <c r="C998" s="138" t="s">
        <v>839</v>
      </c>
      <c r="D998" s="13" t="s">
        <v>35</v>
      </c>
      <c r="E998" s="14">
        <v>43161</v>
      </c>
      <c r="F998" s="14">
        <v>43161</v>
      </c>
    </row>
    <row r="999" spans="1:6" ht="30" customHeight="1" x14ac:dyDescent="0.25">
      <c r="A999" s="139" t="s">
        <v>820</v>
      </c>
      <c r="B999" s="140" t="s">
        <v>821</v>
      </c>
      <c r="C999" s="141" t="s">
        <v>822</v>
      </c>
      <c r="D999" s="19">
        <v>1500</v>
      </c>
      <c r="E999" s="20">
        <v>37377</v>
      </c>
      <c r="F999" s="20">
        <v>43174</v>
      </c>
    </row>
    <row r="1000" spans="1:6" ht="45" customHeight="1" x14ac:dyDescent="0.25">
      <c r="A1000" s="27" t="s">
        <v>820</v>
      </c>
      <c r="B1000" s="91" t="s">
        <v>823</v>
      </c>
      <c r="C1000" s="81" t="s">
        <v>824</v>
      </c>
      <c r="D1000" s="57" t="s">
        <v>824</v>
      </c>
      <c r="E1000" s="20"/>
      <c r="F1000" s="20">
        <v>42759</v>
      </c>
    </row>
    <row r="1001" spans="1:6" ht="30" customHeight="1" x14ac:dyDescent="0.25">
      <c r="A1001" s="136" t="s">
        <v>812</v>
      </c>
      <c r="B1001" s="137" t="s">
        <v>813</v>
      </c>
      <c r="C1001" s="138" t="s">
        <v>814</v>
      </c>
      <c r="D1001" s="13">
        <v>1500</v>
      </c>
      <c r="E1001" s="14">
        <v>36586</v>
      </c>
      <c r="F1001" s="14">
        <v>43131</v>
      </c>
    </row>
    <row r="1002" spans="1:6" ht="15" customHeight="1" x14ac:dyDescent="0.25">
      <c r="A1002" s="136" t="s">
        <v>812</v>
      </c>
      <c r="B1002" s="137" t="s">
        <v>813</v>
      </c>
      <c r="C1002" s="138" t="s">
        <v>815</v>
      </c>
      <c r="D1002" s="13">
        <v>1500</v>
      </c>
      <c r="E1002" s="14">
        <v>36586</v>
      </c>
      <c r="F1002" s="14">
        <v>43131</v>
      </c>
    </row>
    <row r="1003" spans="1:6" ht="15" customHeight="1" x14ac:dyDescent="0.25">
      <c r="A1003" s="136" t="s">
        <v>812</v>
      </c>
      <c r="B1003" s="137" t="s">
        <v>816</v>
      </c>
      <c r="C1003" s="138" t="s">
        <v>817</v>
      </c>
      <c r="D1003" s="13">
        <v>1500</v>
      </c>
      <c r="E1003" s="14">
        <v>36586</v>
      </c>
      <c r="F1003" s="14">
        <v>43131</v>
      </c>
    </row>
    <row r="1004" spans="1:6" ht="15" customHeight="1" x14ac:dyDescent="0.25">
      <c r="A1004" s="136" t="s">
        <v>812</v>
      </c>
      <c r="B1004" s="137" t="s">
        <v>818</v>
      </c>
      <c r="C1004" s="138" t="s">
        <v>819</v>
      </c>
      <c r="D1004" s="13">
        <v>1500</v>
      </c>
      <c r="E1004" s="14">
        <v>36586</v>
      </c>
      <c r="F1004" s="14">
        <v>43131</v>
      </c>
    </row>
    <row r="1005" spans="1:6" ht="30.75" customHeight="1" x14ac:dyDescent="0.25">
      <c r="A1005" s="136" t="s">
        <v>2548</v>
      </c>
      <c r="B1005" s="137" t="s">
        <v>802</v>
      </c>
      <c r="C1005" s="138" t="s">
        <v>803</v>
      </c>
      <c r="D1005" s="13">
        <v>1000</v>
      </c>
      <c r="E1005" s="14">
        <v>36586</v>
      </c>
      <c r="F1005" s="14">
        <v>43165</v>
      </c>
    </row>
    <row r="1006" spans="1:6" ht="15" customHeight="1" x14ac:dyDescent="0.25">
      <c r="A1006" s="136" t="s">
        <v>2548</v>
      </c>
      <c r="B1006" s="137" t="s">
        <v>802</v>
      </c>
      <c r="C1006" s="138" t="s">
        <v>804</v>
      </c>
      <c r="D1006" s="13">
        <v>1000</v>
      </c>
      <c r="E1006" s="14">
        <v>36586</v>
      </c>
      <c r="F1006" s="14">
        <v>43165</v>
      </c>
    </row>
    <row r="1007" spans="1:6" ht="30" customHeight="1" x14ac:dyDescent="0.25">
      <c r="A1007" s="136" t="s">
        <v>2548</v>
      </c>
      <c r="B1007" s="137" t="s">
        <v>805</v>
      </c>
      <c r="C1007" s="138" t="s">
        <v>806</v>
      </c>
      <c r="D1007" s="13">
        <v>2000</v>
      </c>
      <c r="E1007" s="14">
        <v>36586</v>
      </c>
      <c r="F1007" s="14">
        <v>43165</v>
      </c>
    </row>
    <row r="1008" spans="1:6" ht="30" customHeight="1" x14ac:dyDescent="0.25">
      <c r="A1008" s="136" t="s">
        <v>2549</v>
      </c>
      <c r="B1008" s="137" t="s">
        <v>808</v>
      </c>
      <c r="C1008" s="138" t="s">
        <v>809</v>
      </c>
      <c r="D1008" s="13">
        <v>1000</v>
      </c>
      <c r="E1008" s="14">
        <v>36586</v>
      </c>
      <c r="F1008" s="14">
        <v>43158</v>
      </c>
    </row>
    <row r="1009" spans="1:6" ht="15" customHeight="1" x14ac:dyDescent="0.25">
      <c r="A1009" s="136" t="s">
        <v>2549</v>
      </c>
      <c r="B1009" s="137" t="s">
        <v>810</v>
      </c>
      <c r="C1009" s="138" t="s">
        <v>811</v>
      </c>
      <c r="D1009" s="13">
        <v>2000</v>
      </c>
      <c r="E1009" s="14">
        <v>36586</v>
      </c>
      <c r="F1009" s="14">
        <v>43158</v>
      </c>
    </row>
    <row r="1010" spans="1:6" ht="30" customHeight="1" x14ac:dyDescent="0.25">
      <c r="A1010" s="136" t="s">
        <v>792</v>
      </c>
      <c r="B1010" s="137" t="s">
        <v>793</v>
      </c>
      <c r="C1010" s="138">
        <v>74077</v>
      </c>
      <c r="D1010" s="13">
        <v>450</v>
      </c>
      <c r="E1010" s="14">
        <v>39173</v>
      </c>
      <c r="F1010" s="14">
        <v>43166</v>
      </c>
    </row>
    <row r="1011" spans="1:6" ht="30" customHeight="1" x14ac:dyDescent="0.25">
      <c r="A1011" s="136" t="s">
        <v>792</v>
      </c>
      <c r="B1011" s="137" t="s">
        <v>794</v>
      </c>
      <c r="C1011" s="138" t="s">
        <v>795</v>
      </c>
      <c r="D1011" s="13">
        <v>500</v>
      </c>
      <c r="E1011" s="14">
        <v>43166</v>
      </c>
      <c r="F1011" s="14">
        <v>43166</v>
      </c>
    </row>
    <row r="1012" spans="1:6" ht="30" customHeight="1" x14ac:dyDescent="0.25">
      <c r="A1012" s="136" t="s">
        <v>764</v>
      </c>
      <c r="B1012" s="137" t="s">
        <v>765</v>
      </c>
      <c r="C1012" s="138" t="s">
        <v>766</v>
      </c>
      <c r="D1012" s="13">
        <v>1500</v>
      </c>
      <c r="E1012" s="14">
        <v>37408</v>
      </c>
      <c r="F1012" s="14">
        <v>43164</v>
      </c>
    </row>
    <row r="1013" spans="1:6" ht="30" customHeight="1" x14ac:dyDescent="0.25">
      <c r="A1013" s="136" t="s">
        <v>759</v>
      </c>
      <c r="B1013" s="137" t="s">
        <v>760</v>
      </c>
      <c r="C1013" s="138" t="s">
        <v>761</v>
      </c>
      <c r="D1013" s="13">
        <v>500</v>
      </c>
      <c r="E1013" s="14">
        <v>38384</v>
      </c>
      <c r="F1013" s="14">
        <v>43164</v>
      </c>
    </row>
    <row r="1014" spans="1:6" ht="15" customHeight="1" x14ac:dyDescent="0.25">
      <c r="A1014" s="136" t="s">
        <v>759</v>
      </c>
      <c r="B1014" s="137" t="s">
        <v>762</v>
      </c>
      <c r="C1014" s="138" t="s">
        <v>763</v>
      </c>
      <c r="D1014" s="13">
        <v>500</v>
      </c>
      <c r="E1014" s="14">
        <v>37104</v>
      </c>
      <c r="F1014" s="14">
        <v>43164</v>
      </c>
    </row>
    <row r="1015" spans="1:6" ht="15" customHeight="1" x14ac:dyDescent="0.25">
      <c r="A1015" s="139" t="s">
        <v>467</v>
      </c>
      <c r="B1015" s="137" t="s">
        <v>468</v>
      </c>
      <c r="C1015" s="138" t="s">
        <v>469</v>
      </c>
      <c r="D1015" s="13">
        <v>2000</v>
      </c>
      <c r="E1015" s="14">
        <v>36586</v>
      </c>
      <c r="F1015" s="14">
        <v>43166</v>
      </c>
    </row>
    <row r="1016" spans="1:6" ht="15" customHeight="1" x14ac:dyDescent="0.25">
      <c r="A1016" s="139" t="s">
        <v>467</v>
      </c>
      <c r="B1016" s="137" t="s">
        <v>470</v>
      </c>
      <c r="C1016" s="138" t="s">
        <v>471</v>
      </c>
      <c r="D1016" s="13">
        <v>7500</v>
      </c>
      <c r="E1016" s="14">
        <v>36586</v>
      </c>
      <c r="F1016" s="14">
        <v>43166</v>
      </c>
    </row>
    <row r="1017" spans="1:6" ht="15" customHeight="1" x14ac:dyDescent="0.25">
      <c r="A1017" s="139" t="s">
        <v>467</v>
      </c>
      <c r="B1017" s="137" t="s">
        <v>472</v>
      </c>
      <c r="C1017" s="138" t="s">
        <v>473</v>
      </c>
      <c r="D1017" s="13">
        <v>2000</v>
      </c>
      <c r="E1017" s="14">
        <v>36586</v>
      </c>
      <c r="F1017" s="14">
        <v>43166</v>
      </c>
    </row>
    <row r="1018" spans="1:6" ht="15" customHeight="1" x14ac:dyDescent="0.25">
      <c r="A1018" s="139" t="s">
        <v>467</v>
      </c>
      <c r="B1018" s="137" t="s">
        <v>474</v>
      </c>
      <c r="C1018" s="138" t="s">
        <v>475</v>
      </c>
      <c r="D1018" s="13">
        <v>7500</v>
      </c>
      <c r="E1018" s="14">
        <v>42426</v>
      </c>
      <c r="F1018" s="14">
        <v>43166</v>
      </c>
    </row>
    <row r="1019" spans="1:6" ht="15" customHeight="1" x14ac:dyDescent="0.25">
      <c r="A1019" s="16" t="s">
        <v>2901</v>
      </c>
      <c r="B1019" s="137" t="s">
        <v>476</v>
      </c>
      <c r="C1019" s="138" t="s">
        <v>477</v>
      </c>
      <c r="D1019" s="13">
        <v>2000</v>
      </c>
      <c r="E1019" s="14">
        <v>42781</v>
      </c>
      <c r="F1019" s="14">
        <v>43166</v>
      </c>
    </row>
    <row r="1020" spans="1:6" ht="15" customHeight="1" x14ac:dyDescent="0.25">
      <c r="A1020" s="139" t="s">
        <v>467</v>
      </c>
      <c r="B1020" s="137" t="s">
        <v>478</v>
      </c>
      <c r="C1020" s="138" t="s">
        <v>479</v>
      </c>
      <c r="D1020" s="13" t="s">
        <v>480</v>
      </c>
      <c r="E1020" s="14">
        <v>40725</v>
      </c>
      <c r="F1020" s="14">
        <v>43166</v>
      </c>
    </row>
    <row r="1021" spans="1:6" ht="15" customHeight="1" x14ac:dyDescent="0.25">
      <c r="A1021" s="139" t="s">
        <v>467</v>
      </c>
      <c r="B1021" s="137" t="s">
        <v>478</v>
      </c>
      <c r="C1021" s="138" t="s">
        <v>481</v>
      </c>
      <c r="D1021" s="13" t="s">
        <v>480</v>
      </c>
      <c r="E1021" s="14">
        <v>40725</v>
      </c>
      <c r="F1021" s="14">
        <v>43166</v>
      </c>
    </row>
    <row r="1022" spans="1:6" ht="30" customHeight="1" x14ac:dyDescent="0.25">
      <c r="A1022" s="139" t="s">
        <v>467</v>
      </c>
      <c r="B1022" s="137" t="s">
        <v>478</v>
      </c>
      <c r="C1022" s="138" t="s">
        <v>482</v>
      </c>
      <c r="D1022" s="13" t="s">
        <v>480</v>
      </c>
      <c r="E1022" s="14">
        <v>40725</v>
      </c>
      <c r="F1022" s="14">
        <v>43166</v>
      </c>
    </row>
    <row r="1023" spans="1:6" ht="30" customHeight="1" x14ac:dyDescent="0.25">
      <c r="A1023" s="139" t="s">
        <v>467</v>
      </c>
      <c r="B1023" s="137" t="s">
        <v>478</v>
      </c>
      <c r="C1023" s="138" t="s">
        <v>483</v>
      </c>
      <c r="D1023" s="13" t="s">
        <v>480</v>
      </c>
      <c r="E1023" s="14">
        <v>40725</v>
      </c>
      <c r="F1023" s="14">
        <v>43166</v>
      </c>
    </row>
    <row r="1024" spans="1:6" ht="45" customHeight="1" x14ac:dyDescent="0.25">
      <c r="A1024" s="139" t="s">
        <v>467</v>
      </c>
      <c r="B1024" s="137" t="s">
        <v>478</v>
      </c>
      <c r="C1024" s="138" t="s">
        <v>484</v>
      </c>
      <c r="D1024" s="13" t="s">
        <v>480</v>
      </c>
      <c r="E1024" s="14">
        <v>40725</v>
      </c>
      <c r="F1024" s="14">
        <v>43166</v>
      </c>
    </row>
    <row r="1025" spans="1:6" ht="30" customHeight="1" x14ac:dyDescent="0.25">
      <c r="A1025" s="139" t="s">
        <v>467</v>
      </c>
      <c r="B1025" s="137" t="s">
        <v>478</v>
      </c>
      <c r="C1025" s="138" t="s">
        <v>485</v>
      </c>
      <c r="D1025" s="13" t="s">
        <v>480</v>
      </c>
      <c r="E1025" s="14">
        <v>40725</v>
      </c>
      <c r="F1025" s="14">
        <v>43166</v>
      </c>
    </row>
    <row r="1026" spans="1:6" ht="60" customHeight="1" x14ac:dyDescent="0.25">
      <c r="A1026" s="139" t="s">
        <v>467</v>
      </c>
      <c r="B1026" s="137" t="s">
        <v>486</v>
      </c>
      <c r="C1026" s="138" t="s">
        <v>487</v>
      </c>
      <c r="D1026" s="13" t="s">
        <v>41</v>
      </c>
      <c r="E1026" s="14">
        <v>40725</v>
      </c>
      <c r="F1026" s="14">
        <v>43166</v>
      </c>
    </row>
    <row r="1027" spans="1:6" ht="15" customHeight="1" x14ac:dyDescent="0.25">
      <c r="A1027" s="139" t="s">
        <v>467</v>
      </c>
      <c r="B1027" s="137" t="s">
        <v>486</v>
      </c>
      <c r="C1027" s="138" t="s">
        <v>488</v>
      </c>
      <c r="D1027" s="13" t="s">
        <v>41</v>
      </c>
      <c r="E1027" s="14">
        <v>40725</v>
      </c>
      <c r="F1027" s="14">
        <v>43166</v>
      </c>
    </row>
    <row r="1028" spans="1:6" ht="15" customHeight="1" x14ac:dyDescent="0.25">
      <c r="A1028" s="139" t="s">
        <v>467</v>
      </c>
      <c r="B1028" s="137" t="s">
        <v>489</v>
      </c>
      <c r="C1028" s="138" t="s">
        <v>490</v>
      </c>
      <c r="D1028" s="13" t="s">
        <v>480</v>
      </c>
      <c r="E1028" s="14">
        <v>40725</v>
      </c>
      <c r="F1028" s="14">
        <v>43166</v>
      </c>
    </row>
    <row r="1029" spans="1:6" ht="15" customHeight="1" x14ac:dyDescent="0.25">
      <c r="A1029" s="139" t="s">
        <v>467</v>
      </c>
      <c r="B1029" s="137" t="s">
        <v>478</v>
      </c>
      <c r="C1029" s="138" t="s">
        <v>491</v>
      </c>
      <c r="D1029" s="13" t="s">
        <v>480</v>
      </c>
      <c r="E1029" s="14">
        <v>40725</v>
      </c>
      <c r="F1029" s="14">
        <v>43166</v>
      </c>
    </row>
    <row r="1030" spans="1:6" ht="15" customHeight="1" x14ac:dyDescent="0.25">
      <c r="A1030" s="139" t="s">
        <v>467</v>
      </c>
      <c r="B1030" s="137" t="s">
        <v>478</v>
      </c>
      <c r="C1030" s="138" t="s">
        <v>492</v>
      </c>
      <c r="D1030" s="13" t="s">
        <v>480</v>
      </c>
      <c r="E1030" s="14">
        <v>40725</v>
      </c>
      <c r="F1030" s="14">
        <v>43166</v>
      </c>
    </row>
    <row r="1031" spans="1:6" ht="60" customHeight="1" x14ac:dyDescent="0.25">
      <c r="A1031" s="139" t="s">
        <v>467</v>
      </c>
      <c r="B1031" s="137" t="s">
        <v>2897</v>
      </c>
      <c r="C1031" s="138" t="s">
        <v>2898</v>
      </c>
      <c r="D1031" s="13">
        <v>2500</v>
      </c>
      <c r="E1031" s="14">
        <v>42426</v>
      </c>
      <c r="F1031" s="14">
        <v>43166</v>
      </c>
    </row>
    <row r="1032" spans="1:6" ht="60" customHeight="1" x14ac:dyDescent="0.25">
      <c r="A1032" s="139" t="s">
        <v>467</v>
      </c>
      <c r="B1032" s="137" t="s">
        <v>2899</v>
      </c>
      <c r="C1032" s="138">
        <v>4231220639</v>
      </c>
      <c r="D1032" s="13">
        <v>2000</v>
      </c>
      <c r="E1032" s="14">
        <v>42856</v>
      </c>
      <c r="F1032" s="14">
        <v>43166</v>
      </c>
    </row>
    <row r="1033" spans="1:6" ht="60" customHeight="1" x14ac:dyDescent="0.25">
      <c r="A1033" s="139" t="s">
        <v>467</v>
      </c>
      <c r="B1033" s="137" t="s">
        <v>2899</v>
      </c>
      <c r="C1033" s="138">
        <v>4196600762</v>
      </c>
      <c r="D1033" s="13">
        <v>2000</v>
      </c>
      <c r="E1033" s="14">
        <v>42856</v>
      </c>
      <c r="F1033" s="14">
        <v>43166</v>
      </c>
    </row>
    <row r="1034" spans="1:6" ht="15" customHeight="1" x14ac:dyDescent="0.25">
      <c r="A1034" s="139" t="s">
        <v>467</v>
      </c>
      <c r="B1034" s="137" t="s">
        <v>496</v>
      </c>
      <c r="C1034" s="138" t="s">
        <v>2900</v>
      </c>
      <c r="D1034" s="13" t="s">
        <v>495</v>
      </c>
      <c r="E1034" s="14">
        <v>42426</v>
      </c>
      <c r="F1034" s="14">
        <v>43166</v>
      </c>
    </row>
    <row r="1035" spans="1:6" ht="15" customHeight="1" x14ac:dyDescent="0.25">
      <c r="A1035" s="139" t="s">
        <v>467</v>
      </c>
      <c r="B1035" s="137" t="s">
        <v>496</v>
      </c>
      <c r="C1035" s="138" t="s">
        <v>497</v>
      </c>
      <c r="D1035" s="13" t="s">
        <v>495</v>
      </c>
      <c r="E1035" s="14">
        <v>42426</v>
      </c>
      <c r="F1035" s="14">
        <v>43166</v>
      </c>
    </row>
    <row r="1036" spans="1:6" ht="30" customHeight="1" x14ac:dyDescent="0.25">
      <c r="A1036" s="139" t="s">
        <v>2902</v>
      </c>
      <c r="B1036" s="137" t="s">
        <v>113</v>
      </c>
      <c r="C1036" s="138" t="s">
        <v>466</v>
      </c>
      <c r="D1036" s="33">
        <v>7500</v>
      </c>
      <c r="E1036" s="14">
        <v>36586</v>
      </c>
      <c r="F1036" s="14">
        <v>43166</v>
      </c>
    </row>
    <row r="1037" spans="1:6" ht="30" customHeight="1" x14ac:dyDescent="0.25">
      <c r="A1037" s="136" t="s">
        <v>2571</v>
      </c>
      <c r="B1037" s="137" t="s">
        <v>463</v>
      </c>
      <c r="C1037" s="138">
        <v>569738</v>
      </c>
      <c r="D1037" s="13" t="s">
        <v>41</v>
      </c>
      <c r="E1037" s="14">
        <v>39633</v>
      </c>
      <c r="F1037" s="14">
        <v>43167</v>
      </c>
    </row>
    <row r="1038" spans="1:6" ht="30" customHeight="1" x14ac:dyDescent="0.25">
      <c r="A1038" s="136" t="s">
        <v>2571</v>
      </c>
      <c r="B1038" s="137" t="s">
        <v>464</v>
      </c>
      <c r="C1038" s="138">
        <v>569739</v>
      </c>
      <c r="D1038" s="13" t="s">
        <v>41</v>
      </c>
      <c r="E1038" s="14">
        <v>39633</v>
      </c>
      <c r="F1038" s="14">
        <v>43167</v>
      </c>
    </row>
    <row r="1039" spans="1:6" ht="30" customHeight="1" x14ac:dyDescent="0.25">
      <c r="A1039" s="136" t="s">
        <v>457</v>
      </c>
      <c r="B1039" s="137" t="s">
        <v>458</v>
      </c>
      <c r="C1039" s="138" t="s">
        <v>459</v>
      </c>
      <c r="D1039" s="13" t="s">
        <v>35</v>
      </c>
      <c r="E1039" s="14">
        <v>39508</v>
      </c>
      <c r="F1039" s="14">
        <v>43167</v>
      </c>
    </row>
    <row r="1040" spans="1:6" ht="30" customHeight="1" x14ac:dyDescent="0.25">
      <c r="A1040" s="136" t="s">
        <v>457</v>
      </c>
      <c r="B1040" s="137" t="s">
        <v>460</v>
      </c>
      <c r="C1040" s="138" t="s">
        <v>461</v>
      </c>
      <c r="D1040" s="13" t="s">
        <v>35</v>
      </c>
      <c r="E1040" s="14">
        <v>39508</v>
      </c>
      <c r="F1040" s="14">
        <v>43167</v>
      </c>
    </row>
    <row r="1041" spans="1:6" ht="15" customHeight="1" x14ac:dyDescent="0.25">
      <c r="A1041" s="136" t="s">
        <v>454</v>
      </c>
      <c r="B1041" s="143" t="s">
        <v>455</v>
      </c>
      <c r="C1041" s="138" t="s">
        <v>456</v>
      </c>
      <c r="D1041" s="13">
        <v>500</v>
      </c>
      <c r="E1041" s="14">
        <v>42402</v>
      </c>
      <c r="F1041" s="14">
        <v>43167</v>
      </c>
    </row>
    <row r="1042" spans="1:6" ht="15" customHeight="1" x14ac:dyDescent="0.25">
      <c r="A1042" s="136" t="s">
        <v>452</v>
      </c>
      <c r="B1042" s="137" t="s">
        <v>453</v>
      </c>
      <c r="C1042" s="138">
        <v>86028</v>
      </c>
      <c r="D1042" s="13" t="s">
        <v>41</v>
      </c>
      <c r="E1042" s="14">
        <v>39722</v>
      </c>
      <c r="F1042" s="14">
        <v>43167</v>
      </c>
    </row>
    <row r="1043" spans="1:6" ht="45" customHeight="1" x14ac:dyDescent="0.25">
      <c r="A1043" s="136" t="s">
        <v>444</v>
      </c>
      <c r="B1043" s="137" t="s">
        <v>445</v>
      </c>
      <c r="C1043" s="138" t="s">
        <v>446</v>
      </c>
      <c r="D1043" s="13" t="s">
        <v>41</v>
      </c>
      <c r="E1043" s="14">
        <v>39722</v>
      </c>
      <c r="F1043" s="14">
        <v>43167</v>
      </c>
    </row>
    <row r="1044" spans="1:6" ht="30" customHeight="1" x14ac:dyDescent="0.25">
      <c r="A1044" s="136" t="s">
        <v>444</v>
      </c>
      <c r="B1044" s="137" t="s">
        <v>447</v>
      </c>
      <c r="C1044" s="138" t="s">
        <v>448</v>
      </c>
      <c r="D1044" s="13">
        <v>500</v>
      </c>
      <c r="E1044" s="14">
        <v>39873</v>
      </c>
      <c r="F1044" s="14">
        <v>43167</v>
      </c>
    </row>
    <row r="1045" spans="1:6" ht="30" customHeight="1" x14ac:dyDescent="0.25">
      <c r="A1045" s="136" t="s">
        <v>444</v>
      </c>
      <c r="B1045" s="137" t="s">
        <v>447</v>
      </c>
      <c r="C1045" s="138" t="s">
        <v>449</v>
      </c>
      <c r="D1045" s="13">
        <v>500</v>
      </c>
      <c r="E1045" s="14">
        <v>39873</v>
      </c>
      <c r="F1045" s="14">
        <v>43167</v>
      </c>
    </row>
    <row r="1046" spans="1:6" ht="30" customHeight="1" x14ac:dyDescent="0.25">
      <c r="A1046" s="136" t="s">
        <v>444</v>
      </c>
      <c r="B1046" s="137" t="s">
        <v>450</v>
      </c>
      <c r="C1046" s="138" t="s">
        <v>451</v>
      </c>
      <c r="D1046" s="13">
        <v>1000</v>
      </c>
      <c r="E1046" s="14">
        <v>43167</v>
      </c>
      <c r="F1046" s="14">
        <v>43167</v>
      </c>
    </row>
    <row r="1047" spans="1:6" ht="30" customHeight="1" x14ac:dyDescent="0.25">
      <c r="A1047" s="136" t="s">
        <v>440</v>
      </c>
      <c r="B1047" s="137" t="s">
        <v>441</v>
      </c>
      <c r="C1047" s="138" t="s">
        <v>442</v>
      </c>
      <c r="D1047" s="13" t="s">
        <v>41</v>
      </c>
      <c r="E1047" s="32">
        <v>2014</v>
      </c>
      <c r="F1047" s="14">
        <v>43167</v>
      </c>
    </row>
    <row r="1048" spans="1:6" ht="30" customHeight="1" x14ac:dyDescent="0.25">
      <c r="A1048" s="136" t="s">
        <v>440</v>
      </c>
      <c r="B1048" s="137" t="s">
        <v>443</v>
      </c>
      <c r="C1048" s="138">
        <v>3110305</v>
      </c>
      <c r="D1048" s="13" t="s">
        <v>41</v>
      </c>
      <c r="E1048" s="32">
        <v>2014</v>
      </c>
      <c r="F1048" s="14">
        <v>43167</v>
      </c>
    </row>
    <row r="1049" spans="1:6" ht="30" customHeight="1" x14ac:dyDescent="0.25">
      <c r="A1049" s="136" t="s">
        <v>440</v>
      </c>
      <c r="B1049" s="137" t="s">
        <v>443</v>
      </c>
      <c r="C1049" s="138">
        <v>3110301</v>
      </c>
      <c r="D1049" s="13" t="s">
        <v>41</v>
      </c>
      <c r="E1049" s="32">
        <v>2014</v>
      </c>
      <c r="F1049" s="14">
        <v>43167</v>
      </c>
    </row>
    <row r="1050" spans="1:6" ht="30" customHeight="1" x14ac:dyDescent="0.25">
      <c r="A1050" s="136" t="s">
        <v>435</v>
      </c>
      <c r="B1050" s="137" t="s">
        <v>436</v>
      </c>
      <c r="C1050" s="138" t="s">
        <v>437</v>
      </c>
      <c r="D1050" s="13">
        <v>500</v>
      </c>
      <c r="E1050" s="14">
        <v>41936</v>
      </c>
      <c r="F1050" s="14">
        <v>43167</v>
      </c>
    </row>
    <row r="1051" spans="1:6" ht="45" customHeight="1" x14ac:dyDescent="0.25">
      <c r="A1051" s="136" t="s">
        <v>435</v>
      </c>
      <c r="B1051" s="137" t="s">
        <v>438</v>
      </c>
      <c r="C1051" s="138" t="s">
        <v>439</v>
      </c>
      <c r="D1051" s="13">
        <v>500</v>
      </c>
      <c r="E1051" s="14">
        <v>41936</v>
      </c>
      <c r="F1051" s="14">
        <v>43167</v>
      </c>
    </row>
    <row r="1052" spans="1:6" ht="30" customHeight="1" x14ac:dyDescent="0.25">
      <c r="A1052" s="136" t="s">
        <v>432</v>
      </c>
      <c r="B1052" s="137" t="s">
        <v>433</v>
      </c>
      <c r="C1052" s="138" t="s">
        <v>434</v>
      </c>
      <c r="D1052" s="13" t="s">
        <v>35</v>
      </c>
      <c r="E1052" s="14">
        <v>38504</v>
      </c>
      <c r="F1052" s="14">
        <v>43174</v>
      </c>
    </row>
    <row r="1053" spans="1:6" ht="30" customHeight="1" x14ac:dyDescent="0.25">
      <c r="A1053" s="136" t="s">
        <v>425</v>
      </c>
      <c r="B1053" s="137" t="s">
        <v>426</v>
      </c>
      <c r="C1053" s="138" t="s">
        <v>427</v>
      </c>
      <c r="D1053" s="13" t="s">
        <v>41</v>
      </c>
      <c r="E1053" s="14">
        <v>43174</v>
      </c>
      <c r="F1053" s="14">
        <v>43174</v>
      </c>
    </row>
    <row r="1054" spans="1:6" ht="30" customHeight="1" x14ac:dyDescent="0.25">
      <c r="A1054" s="136" t="s">
        <v>425</v>
      </c>
      <c r="B1054" s="137" t="s">
        <v>428</v>
      </c>
      <c r="C1054" s="138" t="s">
        <v>429</v>
      </c>
      <c r="D1054" s="13">
        <v>500</v>
      </c>
      <c r="E1054" s="14">
        <v>37377</v>
      </c>
      <c r="F1054" s="14">
        <v>43174</v>
      </c>
    </row>
    <row r="1055" spans="1:6" ht="30" customHeight="1" x14ac:dyDescent="0.25">
      <c r="A1055" s="136" t="s">
        <v>425</v>
      </c>
      <c r="B1055" s="137" t="s">
        <v>430</v>
      </c>
      <c r="C1055" s="138" t="s">
        <v>431</v>
      </c>
      <c r="D1055" s="13" t="s">
        <v>41</v>
      </c>
      <c r="E1055" s="14">
        <v>37377</v>
      </c>
      <c r="F1055" s="14">
        <v>43174</v>
      </c>
    </row>
    <row r="1056" spans="1:6" ht="30" customHeight="1" x14ac:dyDescent="0.25">
      <c r="A1056" s="136" t="s">
        <v>416</v>
      </c>
      <c r="B1056" s="137" t="s">
        <v>2784</v>
      </c>
      <c r="C1056" s="138">
        <v>113913</v>
      </c>
      <c r="D1056" s="13" t="s">
        <v>35</v>
      </c>
      <c r="E1056" s="14">
        <v>43040</v>
      </c>
      <c r="F1056" s="14">
        <v>43164</v>
      </c>
    </row>
    <row r="1057" spans="1:6" ht="30" customHeight="1" x14ac:dyDescent="0.25">
      <c r="A1057" s="15" t="s">
        <v>2786</v>
      </c>
      <c r="B1057" s="137" t="s">
        <v>1422</v>
      </c>
      <c r="C1057" s="142" t="s">
        <v>2785</v>
      </c>
      <c r="D1057" s="13" t="s">
        <v>35</v>
      </c>
      <c r="E1057" s="14">
        <v>43164</v>
      </c>
      <c r="F1057" s="14">
        <v>43164</v>
      </c>
    </row>
    <row r="1058" spans="1:6" ht="30" customHeight="1" x14ac:dyDescent="0.25">
      <c r="A1058" s="136" t="s">
        <v>416</v>
      </c>
      <c r="B1058" s="137" t="s">
        <v>417</v>
      </c>
      <c r="C1058" s="138" t="s">
        <v>418</v>
      </c>
      <c r="D1058" s="13" t="s">
        <v>35</v>
      </c>
      <c r="E1058" s="14">
        <v>36475</v>
      </c>
      <c r="F1058" s="14">
        <v>43164</v>
      </c>
    </row>
    <row r="1059" spans="1:6" ht="30" customHeight="1" x14ac:dyDescent="0.25">
      <c r="A1059" s="136" t="s">
        <v>416</v>
      </c>
      <c r="B1059" s="137" t="s">
        <v>419</v>
      </c>
      <c r="C1059" s="138" t="s">
        <v>420</v>
      </c>
      <c r="D1059" s="13" t="s">
        <v>35</v>
      </c>
      <c r="E1059" s="14">
        <v>37377</v>
      </c>
      <c r="F1059" s="14">
        <v>43164</v>
      </c>
    </row>
    <row r="1060" spans="1:6" ht="30" customHeight="1" x14ac:dyDescent="0.25">
      <c r="A1060" s="136" t="s">
        <v>416</v>
      </c>
      <c r="B1060" s="137" t="s">
        <v>421</v>
      </c>
      <c r="C1060" s="138" t="s">
        <v>422</v>
      </c>
      <c r="D1060" s="13" t="s">
        <v>35</v>
      </c>
      <c r="E1060" s="14">
        <v>37392</v>
      </c>
      <c r="F1060" s="14">
        <v>43164</v>
      </c>
    </row>
    <row r="1061" spans="1:6" ht="30" customHeight="1" x14ac:dyDescent="0.25">
      <c r="A1061" s="136" t="s">
        <v>416</v>
      </c>
      <c r="B1061" s="137" t="s">
        <v>423</v>
      </c>
      <c r="C1061" s="138" t="s">
        <v>424</v>
      </c>
      <c r="D1061" s="13" t="s">
        <v>35</v>
      </c>
      <c r="E1061" s="14">
        <v>43164</v>
      </c>
      <c r="F1061" s="14">
        <v>43164</v>
      </c>
    </row>
    <row r="1062" spans="1:6" ht="30" customHeight="1" x14ac:dyDescent="0.25">
      <c r="A1062" s="136" t="s">
        <v>2572</v>
      </c>
      <c r="B1062" s="137" t="s">
        <v>411</v>
      </c>
      <c r="C1062" s="138">
        <v>32184</v>
      </c>
      <c r="D1062" s="33">
        <v>500</v>
      </c>
      <c r="E1062" s="14">
        <v>41334</v>
      </c>
      <c r="F1062" s="14">
        <v>43166</v>
      </c>
    </row>
    <row r="1063" spans="1:6" ht="30" customHeight="1" x14ac:dyDescent="0.25">
      <c r="A1063" s="136" t="s">
        <v>2572</v>
      </c>
      <c r="B1063" s="137" t="s">
        <v>412</v>
      </c>
      <c r="C1063" s="138">
        <v>32183</v>
      </c>
      <c r="D1063" s="33">
        <v>750</v>
      </c>
      <c r="E1063" s="14">
        <v>43166</v>
      </c>
      <c r="F1063" s="14">
        <v>43166</v>
      </c>
    </row>
    <row r="1064" spans="1:6" ht="30" customHeight="1" x14ac:dyDescent="0.25">
      <c r="A1064" s="136" t="s">
        <v>2572</v>
      </c>
      <c r="B1064" s="137" t="s">
        <v>2573</v>
      </c>
      <c r="C1064" s="138">
        <v>32185</v>
      </c>
      <c r="D1064" s="33">
        <v>2000</v>
      </c>
      <c r="E1064" s="14">
        <v>42758</v>
      </c>
      <c r="F1064" s="14">
        <v>43166</v>
      </c>
    </row>
    <row r="1065" spans="1:6" ht="30" customHeight="1" x14ac:dyDescent="0.25">
      <c r="A1065" s="136" t="s">
        <v>368</v>
      </c>
      <c r="B1065" s="137" t="s">
        <v>369</v>
      </c>
      <c r="C1065" s="138" t="s">
        <v>370</v>
      </c>
      <c r="D1065" s="13">
        <v>1000</v>
      </c>
      <c r="E1065" s="14">
        <v>43173</v>
      </c>
      <c r="F1065" s="14">
        <v>43173</v>
      </c>
    </row>
    <row r="1066" spans="1:6" ht="30" customHeight="1" x14ac:dyDescent="0.25">
      <c r="A1066" s="136" t="s">
        <v>368</v>
      </c>
      <c r="B1066" s="137" t="s">
        <v>371</v>
      </c>
      <c r="C1066" s="138" t="s">
        <v>372</v>
      </c>
      <c r="D1066" s="13">
        <v>1000</v>
      </c>
      <c r="E1066" s="14">
        <v>43173</v>
      </c>
      <c r="F1066" s="14">
        <v>43173</v>
      </c>
    </row>
    <row r="1067" spans="1:6" ht="30" customHeight="1" x14ac:dyDescent="0.25">
      <c r="A1067" s="136" t="s">
        <v>368</v>
      </c>
      <c r="B1067" s="137" t="s">
        <v>373</v>
      </c>
      <c r="C1067" s="138" t="s">
        <v>374</v>
      </c>
      <c r="D1067" s="13">
        <v>1000</v>
      </c>
      <c r="E1067" s="14">
        <v>41944</v>
      </c>
      <c r="F1067" s="14">
        <v>43173</v>
      </c>
    </row>
    <row r="1068" spans="1:6" ht="30" customHeight="1" x14ac:dyDescent="0.25">
      <c r="A1068" s="136" t="s">
        <v>368</v>
      </c>
      <c r="B1068" s="137" t="s">
        <v>375</v>
      </c>
      <c r="C1068" s="138" t="s">
        <v>376</v>
      </c>
      <c r="D1068" s="13">
        <v>1000</v>
      </c>
      <c r="E1068" s="14">
        <v>41944</v>
      </c>
      <c r="F1068" s="14">
        <v>43173</v>
      </c>
    </row>
    <row r="1069" spans="1:6" ht="30" customHeight="1" x14ac:dyDescent="0.25">
      <c r="A1069" s="136" t="s">
        <v>368</v>
      </c>
      <c r="B1069" s="137" t="s">
        <v>377</v>
      </c>
      <c r="C1069" s="138" t="s">
        <v>378</v>
      </c>
      <c r="D1069" s="13">
        <v>1000</v>
      </c>
      <c r="E1069" s="14">
        <v>42425</v>
      </c>
      <c r="F1069" s="14">
        <v>43173</v>
      </c>
    </row>
    <row r="1070" spans="1:6" ht="30" customHeight="1" x14ac:dyDescent="0.25">
      <c r="A1070" s="136" t="s">
        <v>368</v>
      </c>
      <c r="B1070" s="137" t="s">
        <v>379</v>
      </c>
      <c r="C1070" s="138" t="s">
        <v>380</v>
      </c>
      <c r="D1070" s="13">
        <v>1000</v>
      </c>
      <c r="E1070" s="14">
        <v>42425</v>
      </c>
      <c r="F1070" s="14">
        <v>43173</v>
      </c>
    </row>
    <row r="1071" spans="1:6" ht="30" customHeight="1" x14ac:dyDescent="0.25">
      <c r="A1071" s="136" t="s">
        <v>368</v>
      </c>
      <c r="B1071" s="137" t="s">
        <v>381</v>
      </c>
      <c r="C1071" s="138" t="s">
        <v>382</v>
      </c>
      <c r="D1071" s="13" t="s">
        <v>383</v>
      </c>
      <c r="E1071" s="14">
        <v>43173</v>
      </c>
      <c r="F1071" s="14">
        <v>43173</v>
      </c>
    </row>
    <row r="1072" spans="1:6" ht="30" customHeight="1" x14ac:dyDescent="0.25">
      <c r="A1072" s="136" t="s">
        <v>368</v>
      </c>
      <c r="B1072" s="137" t="s">
        <v>384</v>
      </c>
      <c r="C1072" s="138" t="s">
        <v>385</v>
      </c>
      <c r="D1072" s="13" t="s">
        <v>383</v>
      </c>
      <c r="E1072" s="14">
        <v>43173</v>
      </c>
      <c r="F1072" s="14">
        <v>43173</v>
      </c>
    </row>
    <row r="1073" spans="1:6" ht="30" customHeight="1" x14ac:dyDescent="0.25">
      <c r="A1073" s="136" t="s">
        <v>368</v>
      </c>
      <c r="B1073" s="137" t="s">
        <v>2726</v>
      </c>
      <c r="C1073" s="138" t="s">
        <v>387</v>
      </c>
      <c r="D1073" s="13">
        <v>500</v>
      </c>
      <c r="E1073" s="14">
        <v>41080</v>
      </c>
      <c r="F1073" s="14">
        <v>43173</v>
      </c>
    </row>
    <row r="1074" spans="1:6" ht="30" customHeight="1" x14ac:dyDescent="0.25">
      <c r="A1074" s="136" t="s">
        <v>368</v>
      </c>
      <c r="B1074" s="137" t="s">
        <v>2726</v>
      </c>
      <c r="C1074" s="138" t="s">
        <v>388</v>
      </c>
      <c r="D1074" s="13">
        <v>500</v>
      </c>
      <c r="E1074" s="14">
        <v>41080</v>
      </c>
      <c r="F1074" s="14">
        <v>43173</v>
      </c>
    </row>
    <row r="1075" spans="1:6" ht="15" customHeight="1" x14ac:dyDescent="0.25">
      <c r="A1075" s="136" t="s">
        <v>368</v>
      </c>
      <c r="B1075" s="137" t="s">
        <v>389</v>
      </c>
      <c r="C1075" s="138" t="s">
        <v>390</v>
      </c>
      <c r="D1075" s="13" t="s">
        <v>35</v>
      </c>
      <c r="E1075" s="14">
        <v>43173</v>
      </c>
      <c r="F1075" s="14">
        <v>43173</v>
      </c>
    </row>
    <row r="1076" spans="1:6" ht="30" customHeight="1" x14ac:dyDescent="0.25">
      <c r="A1076" s="136" t="s">
        <v>368</v>
      </c>
      <c r="B1076" s="137" t="s">
        <v>391</v>
      </c>
      <c r="C1076" s="138" t="s">
        <v>392</v>
      </c>
      <c r="D1076" s="13" t="s">
        <v>35</v>
      </c>
      <c r="E1076" s="14">
        <v>38899</v>
      </c>
      <c r="F1076" s="14">
        <v>43173</v>
      </c>
    </row>
    <row r="1077" spans="1:6" ht="30" customHeight="1" x14ac:dyDescent="0.25">
      <c r="A1077" s="136" t="s">
        <v>368</v>
      </c>
      <c r="B1077" s="137" t="s">
        <v>393</v>
      </c>
      <c r="C1077" s="138" t="s">
        <v>394</v>
      </c>
      <c r="D1077" s="13" t="s">
        <v>35</v>
      </c>
      <c r="E1077" s="14">
        <v>37622</v>
      </c>
      <c r="F1077" s="14">
        <v>43173</v>
      </c>
    </row>
    <row r="1078" spans="1:6" ht="30" customHeight="1" x14ac:dyDescent="0.25">
      <c r="A1078" s="136" t="s">
        <v>368</v>
      </c>
      <c r="B1078" s="137" t="s">
        <v>395</v>
      </c>
      <c r="C1078" s="138" t="s">
        <v>2724</v>
      </c>
      <c r="D1078" s="13" t="s">
        <v>35</v>
      </c>
      <c r="E1078" s="14">
        <v>37622</v>
      </c>
      <c r="F1078" s="14">
        <v>43173</v>
      </c>
    </row>
    <row r="1079" spans="1:6" ht="15" customHeight="1" x14ac:dyDescent="0.25">
      <c r="A1079" s="136" t="s">
        <v>368</v>
      </c>
      <c r="B1079" s="137" t="s">
        <v>395</v>
      </c>
      <c r="C1079" s="138" t="s">
        <v>2725</v>
      </c>
      <c r="D1079" s="13" t="s">
        <v>35</v>
      </c>
      <c r="E1079" s="14">
        <v>37622</v>
      </c>
      <c r="F1079" s="14">
        <v>43173</v>
      </c>
    </row>
    <row r="1080" spans="1:6" ht="15" customHeight="1" x14ac:dyDescent="0.25">
      <c r="A1080" s="136" t="s">
        <v>368</v>
      </c>
      <c r="B1080" s="137" t="s">
        <v>2574</v>
      </c>
      <c r="C1080" s="138">
        <v>1050</v>
      </c>
      <c r="D1080" s="13">
        <v>65</v>
      </c>
      <c r="E1080" s="14">
        <v>37622</v>
      </c>
      <c r="F1080" s="14">
        <v>43173</v>
      </c>
    </row>
    <row r="1081" spans="1:6" ht="15" customHeight="1" x14ac:dyDescent="0.25">
      <c r="A1081" s="136" t="s">
        <v>368</v>
      </c>
      <c r="B1081" s="137" t="s">
        <v>400</v>
      </c>
      <c r="C1081" s="138" t="s">
        <v>401</v>
      </c>
      <c r="D1081" s="13">
        <v>500</v>
      </c>
      <c r="E1081" s="14">
        <v>42758</v>
      </c>
      <c r="F1081" s="14">
        <v>43173</v>
      </c>
    </row>
    <row r="1082" spans="1:6" ht="15" customHeight="1" x14ac:dyDescent="0.25">
      <c r="A1082" s="136" t="s">
        <v>368</v>
      </c>
      <c r="B1082" s="137" t="s">
        <v>2723</v>
      </c>
      <c r="C1082" s="138" t="s">
        <v>2722</v>
      </c>
      <c r="D1082" s="13">
        <v>1000</v>
      </c>
      <c r="E1082" s="14">
        <v>37622</v>
      </c>
      <c r="F1082" s="14">
        <v>43173</v>
      </c>
    </row>
    <row r="1083" spans="1:6" ht="15" customHeight="1" x14ac:dyDescent="0.25">
      <c r="A1083" s="136" t="s">
        <v>368</v>
      </c>
      <c r="B1083" s="137" t="s">
        <v>402</v>
      </c>
      <c r="C1083" s="138" t="s">
        <v>403</v>
      </c>
      <c r="D1083" s="13">
        <v>500</v>
      </c>
      <c r="E1083" s="14">
        <v>42758</v>
      </c>
      <c r="F1083" s="14">
        <v>43173</v>
      </c>
    </row>
    <row r="1084" spans="1:6" ht="15" customHeight="1" x14ac:dyDescent="0.25">
      <c r="A1084" s="136" t="s">
        <v>368</v>
      </c>
      <c r="B1084" s="137" t="s">
        <v>2575</v>
      </c>
      <c r="C1084" s="138" t="s">
        <v>2576</v>
      </c>
      <c r="D1084" s="13">
        <v>3000</v>
      </c>
      <c r="E1084" s="14">
        <v>42758</v>
      </c>
      <c r="F1084" s="14">
        <v>43173</v>
      </c>
    </row>
    <row r="1085" spans="1:6" ht="15" customHeight="1" x14ac:dyDescent="0.25">
      <c r="A1085" s="136" t="s">
        <v>368</v>
      </c>
      <c r="B1085" s="137" t="s">
        <v>2577</v>
      </c>
      <c r="C1085" s="138" t="s">
        <v>2578</v>
      </c>
      <c r="D1085" s="13">
        <v>3000</v>
      </c>
      <c r="E1085" s="14">
        <v>42758</v>
      </c>
      <c r="F1085" s="14">
        <v>43173</v>
      </c>
    </row>
    <row r="1086" spans="1:6" ht="15" customHeight="1" x14ac:dyDescent="0.25">
      <c r="A1086" s="136" t="s">
        <v>2721</v>
      </c>
      <c r="B1086" s="137" t="s">
        <v>2579</v>
      </c>
      <c r="C1086" s="138" t="s">
        <v>367</v>
      </c>
      <c r="D1086" s="33" t="s">
        <v>35</v>
      </c>
      <c r="E1086" s="14">
        <v>43173</v>
      </c>
      <c r="F1086" s="14">
        <v>43173</v>
      </c>
    </row>
    <row r="1087" spans="1:6" ht="15" customHeight="1" x14ac:dyDescent="0.25">
      <c r="A1087" s="136" t="s">
        <v>345</v>
      </c>
      <c r="B1087" s="137" t="s">
        <v>346</v>
      </c>
      <c r="C1087" s="138">
        <v>73514</v>
      </c>
      <c r="D1087" s="13" t="s">
        <v>51</v>
      </c>
      <c r="E1087" s="14">
        <v>41569</v>
      </c>
      <c r="F1087" s="14">
        <v>43165</v>
      </c>
    </row>
    <row r="1088" spans="1:6" ht="15" customHeight="1" x14ac:dyDescent="0.25">
      <c r="A1088" s="136" t="s">
        <v>345</v>
      </c>
      <c r="B1088" s="137" t="s">
        <v>346</v>
      </c>
      <c r="C1088" s="138">
        <v>73530</v>
      </c>
      <c r="D1088" s="13" t="s">
        <v>51</v>
      </c>
      <c r="E1088" s="14">
        <v>42788</v>
      </c>
      <c r="F1088" s="14">
        <v>43165</v>
      </c>
    </row>
    <row r="1089" spans="1:6" ht="15" customHeight="1" x14ac:dyDescent="0.25">
      <c r="A1089" s="136" t="s">
        <v>345</v>
      </c>
      <c r="B1089" s="137" t="s">
        <v>347</v>
      </c>
      <c r="C1089" s="138" t="s">
        <v>348</v>
      </c>
      <c r="D1089" s="13" t="s">
        <v>51</v>
      </c>
      <c r="E1089" s="14">
        <v>41933</v>
      </c>
      <c r="F1089" s="14">
        <v>43165</v>
      </c>
    </row>
    <row r="1090" spans="1:6" ht="15" customHeight="1" x14ac:dyDescent="0.25">
      <c r="A1090" s="136" t="s">
        <v>345</v>
      </c>
      <c r="B1090" s="137" t="s">
        <v>349</v>
      </c>
      <c r="C1090" s="138">
        <v>120275</v>
      </c>
      <c r="D1090" s="13" t="s">
        <v>35</v>
      </c>
      <c r="E1090" s="14">
        <v>43165</v>
      </c>
      <c r="F1090" s="14">
        <v>43165</v>
      </c>
    </row>
    <row r="1091" spans="1:6" ht="15" customHeight="1" x14ac:dyDescent="0.25">
      <c r="A1091" s="136" t="s">
        <v>345</v>
      </c>
      <c r="B1091" s="137" t="s">
        <v>350</v>
      </c>
      <c r="C1091" s="138" t="s">
        <v>351</v>
      </c>
      <c r="D1091" s="13" t="s">
        <v>352</v>
      </c>
      <c r="E1091" s="14">
        <v>41933</v>
      </c>
      <c r="F1091" s="14">
        <v>43165</v>
      </c>
    </row>
    <row r="1092" spans="1:6" ht="15" customHeight="1" x14ac:dyDescent="0.25">
      <c r="A1092" s="136" t="s">
        <v>345</v>
      </c>
      <c r="B1092" s="137" t="s">
        <v>353</v>
      </c>
      <c r="C1092" s="138" t="s">
        <v>354</v>
      </c>
      <c r="D1092" s="13" t="s">
        <v>41</v>
      </c>
      <c r="E1092" s="14">
        <v>37653</v>
      </c>
      <c r="F1092" s="14">
        <v>43165</v>
      </c>
    </row>
    <row r="1093" spans="1:6" ht="15" customHeight="1" x14ac:dyDescent="0.25">
      <c r="A1093" s="136" t="s">
        <v>345</v>
      </c>
      <c r="B1093" s="137" t="s">
        <v>355</v>
      </c>
      <c r="C1093" s="138" t="s">
        <v>356</v>
      </c>
      <c r="D1093" s="13" t="s">
        <v>41</v>
      </c>
      <c r="E1093" s="14">
        <v>42446</v>
      </c>
      <c r="F1093" s="14">
        <v>43165</v>
      </c>
    </row>
    <row r="1094" spans="1:6" ht="15" customHeight="1" x14ac:dyDescent="0.25">
      <c r="A1094" s="136" t="s">
        <v>345</v>
      </c>
      <c r="B1094" s="137" t="s">
        <v>357</v>
      </c>
      <c r="C1094" s="138" t="s">
        <v>2793</v>
      </c>
      <c r="D1094" s="13" t="s">
        <v>35</v>
      </c>
      <c r="E1094" s="14">
        <v>37653</v>
      </c>
      <c r="F1094" s="14">
        <v>43165</v>
      </c>
    </row>
    <row r="1095" spans="1:6" ht="15" customHeight="1" x14ac:dyDescent="0.25">
      <c r="A1095" s="136" t="s">
        <v>345</v>
      </c>
      <c r="B1095" s="137" t="s">
        <v>359</v>
      </c>
      <c r="C1095" s="138" t="s">
        <v>360</v>
      </c>
      <c r="D1095" s="13">
        <v>650</v>
      </c>
      <c r="E1095" s="14">
        <v>42005</v>
      </c>
      <c r="F1095" s="14">
        <v>43165</v>
      </c>
    </row>
    <row r="1096" spans="1:6" ht="15" customHeight="1" x14ac:dyDescent="0.25">
      <c r="A1096" s="136" t="s">
        <v>345</v>
      </c>
      <c r="B1096" s="137" t="s">
        <v>361</v>
      </c>
      <c r="C1096" s="138" t="s">
        <v>362</v>
      </c>
      <c r="D1096" s="13">
        <v>650</v>
      </c>
      <c r="E1096" s="14">
        <v>41852</v>
      </c>
      <c r="F1096" s="14">
        <v>43165</v>
      </c>
    </row>
    <row r="1097" spans="1:6" ht="15" customHeight="1" x14ac:dyDescent="0.25">
      <c r="A1097" s="136" t="s">
        <v>345</v>
      </c>
      <c r="B1097" s="137" t="s">
        <v>363</v>
      </c>
      <c r="C1097" s="138" t="s">
        <v>364</v>
      </c>
      <c r="D1097" s="13">
        <v>650</v>
      </c>
      <c r="E1097" s="14">
        <v>43165</v>
      </c>
      <c r="F1097" s="14">
        <v>43165</v>
      </c>
    </row>
    <row r="1098" spans="1:6" ht="15" customHeight="1" x14ac:dyDescent="0.25">
      <c r="A1098" s="136" t="s">
        <v>2580</v>
      </c>
      <c r="B1098" s="137" t="s">
        <v>305</v>
      </c>
      <c r="C1098" s="138" t="s">
        <v>338</v>
      </c>
      <c r="D1098" s="13" t="s">
        <v>35</v>
      </c>
      <c r="E1098" s="14">
        <v>39508</v>
      </c>
      <c r="F1098" s="14">
        <v>43165</v>
      </c>
    </row>
    <row r="1099" spans="1:6" ht="15" customHeight="1" x14ac:dyDescent="0.25">
      <c r="A1099" s="136" t="s">
        <v>2580</v>
      </c>
      <c r="B1099" s="137" t="s">
        <v>305</v>
      </c>
      <c r="C1099" s="138" t="s">
        <v>339</v>
      </c>
      <c r="D1099" s="13" t="s">
        <v>35</v>
      </c>
      <c r="E1099" s="14">
        <v>39508</v>
      </c>
      <c r="F1099" s="14">
        <v>43165</v>
      </c>
    </row>
    <row r="1100" spans="1:6" ht="15" customHeight="1" x14ac:dyDescent="0.25">
      <c r="A1100" s="136" t="s">
        <v>2580</v>
      </c>
      <c r="B1100" s="137" t="s">
        <v>305</v>
      </c>
      <c r="C1100" s="138" t="s">
        <v>340</v>
      </c>
      <c r="D1100" s="13" t="s">
        <v>35</v>
      </c>
      <c r="E1100" s="14">
        <v>39508</v>
      </c>
      <c r="F1100" s="14">
        <v>43165</v>
      </c>
    </row>
    <row r="1101" spans="1:6" ht="15" customHeight="1" x14ac:dyDescent="0.25">
      <c r="A1101" s="136" t="s">
        <v>2580</v>
      </c>
      <c r="B1101" s="137" t="s">
        <v>305</v>
      </c>
      <c r="C1101" s="138" t="s">
        <v>341</v>
      </c>
      <c r="D1101" s="33" t="s">
        <v>35</v>
      </c>
      <c r="E1101" s="14">
        <v>39508</v>
      </c>
      <c r="F1101" s="14">
        <v>43165</v>
      </c>
    </row>
    <row r="1102" spans="1:6" ht="15" customHeight="1" x14ac:dyDescent="0.25">
      <c r="A1102" s="136" t="s">
        <v>2580</v>
      </c>
      <c r="B1102" s="137" t="s">
        <v>342</v>
      </c>
      <c r="C1102" s="138" t="s">
        <v>343</v>
      </c>
      <c r="D1102" s="13" t="s">
        <v>35</v>
      </c>
      <c r="E1102" s="14">
        <v>39885</v>
      </c>
      <c r="F1102" s="14">
        <v>43165</v>
      </c>
    </row>
    <row r="1103" spans="1:6" ht="15" customHeight="1" x14ac:dyDescent="0.25">
      <c r="A1103" s="136" t="s">
        <v>2580</v>
      </c>
      <c r="B1103" s="137" t="s">
        <v>342</v>
      </c>
      <c r="C1103" s="138" t="s">
        <v>344</v>
      </c>
      <c r="D1103" s="13" t="s">
        <v>35</v>
      </c>
      <c r="E1103" s="14">
        <v>39885</v>
      </c>
      <c r="F1103" s="14">
        <v>43165</v>
      </c>
    </row>
    <row r="1104" spans="1:6" ht="39" customHeight="1" x14ac:dyDescent="0.25">
      <c r="A1104" s="136" t="s">
        <v>2581</v>
      </c>
      <c r="B1104" s="137" t="s">
        <v>2582</v>
      </c>
      <c r="C1104" s="138" t="s">
        <v>2583</v>
      </c>
      <c r="D1104" s="13">
        <v>250</v>
      </c>
      <c r="E1104" s="14">
        <v>41153</v>
      </c>
      <c r="F1104" s="14">
        <v>43165</v>
      </c>
    </row>
    <row r="1105" spans="1:6" ht="15" customHeight="1" x14ac:dyDescent="0.25">
      <c r="A1105" s="136" t="s">
        <v>2581</v>
      </c>
      <c r="B1105" s="137" t="s">
        <v>2584</v>
      </c>
      <c r="C1105" s="138" t="s">
        <v>2585</v>
      </c>
      <c r="D1105" s="13">
        <v>750</v>
      </c>
      <c r="E1105" s="14">
        <v>41122</v>
      </c>
      <c r="F1105" s="14">
        <v>43165</v>
      </c>
    </row>
    <row r="1106" spans="1:6" ht="15" customHeight="1" x14ac:dyDescent="0.25">
      <c r="A1106" s="139" t="s">
        <v>2586</v>
      </c>
      <c r="B1106" s="140" t="s">
        <v>320</v>
      </c>
      <c r="C1106" s="141" t="s">
        <v>321</v>
      </c>
      <c r="D1106" s="19">
        <v>2000</v>
      </c>
      <c r="E1106" s="20">
        <v>36831</v>
      </c>
      <c r="F1106" s="14">
        <v>43165</v>
      </c>
    </row>
    <row r="1107" spans="1:6" ht="15" customHeight="1" x14ac:dyDescent="0.25">
      <c r="A1107" s="139" t="s">
        <v>2586</v>
      </c>
      <c r="B1107" s="140" t="s">
        <v>322</v>
      </c>
      <c r="C1107" s="141" t="s">
        <v>323</v>
      </c>
      <c r="D1107" s="19" t="s">
        <v>135</v>
      </c>
      <c r="E1107" s="20">
        <v>43165</v>
      </c>
      <c r="F1107" s="20">
        <v>43165</v>
      </c>
    </row>
    <row r="1108" spans="1:6" ht="15" customHeight="1" x14ac:dyDescent="0.25">
      <c r="A1108" s="87" t="s">
        <v>2586</v>
      </c>
      <c r="B1108" s="88" t="s">
        <v>324</v>
      </c>
      <c r="C1108" s="90" t="s">
        <v>325</v>
      </c>
      <c r="D1108" s="19" t="s">
        <v>22</v>
      </c>
      <c r="E1108" s="20">
        <v>42758</v>
      </c>
      <c r="F1108" s="20">
        <v>42758</v>
      </c>
    </row>
    <row r="1109" spans="1:6" ht="15" customHeight="1" x14ac:dyDescent="0.25">
      <c r="A1109" s="87" t="s">
        <v>2586</v>
      </c>
      <c r="B1109" s="88" t="s">
        <v>324</v>
      </c>
      <c r="C1109" s="90" t="s">
        <v>326</v>
      </c>
      <c r="D1109" s="19" t="s">
        <v>22</v>
      </c>
      <c r="E1109" s="20">
        <v>42758</v>
      </c>
      <c r="F1109" s="20">
        <v>42758</v>
      </c>
    </row>
    <row r="1110" spans="1:6" ht="15" customHeight="1" x14ac:dyDescent="0.25">
      <c r="A1110" s="87" t="s">
        <v>2586</v>
      </c>
      <c r="B1110" s="88" t="s">
        <v>327</v>
      </c>
      <c r="C1110" s="90" t="s">
        <v>328</v>
      </c>
      <c r="D1110" s="19">
        <v>4750</v>
      </c>
      <c r="E1110" s="20">
        <v>42395</v>
      </c>
      <c r="F1110" s="20">
        <v>42758</v>
      </c>
    </row>
    <row r="1111" spans="1:6" ht="15" customHeight="1" x14ac:dyDescent="0.25">
      <c r="A1111" s="139" t="s">
        <v>2586</v>
      </c>
      <c r="B1111" s="140" t="s">
        <v>329</v>
      </c>
      <c r="C1111" s="141" t="s">
        <v>330</v>
      </c>
      <c r="D1111" s="19" t="s">
        <v>83</v>
      </c>
      <c r="E1111" s="20">
        <v>36860</v>
      </c>
      <c r="F1111" s="14">
        <v>43165</v>
      </c>
    </row>
    <row r="1112" spans="1:6" ht="15" customHeight="1" x14ac:dyDescent="0.25">
      <c r="A1112" s="139" t="s">
        <v>2586</v>
      </c>
      <c r="B1112" s="140" t="s">
        <v>331</v>
      </c>
      <c r="C1112" s="141" t="s">
        <v>332</v>
      </c>
      <c r="D1112" s="19" t="s">
        <v>41</v>
      </c>
      <c r="E1112" s="20">
        <v>40725</v>
      </c>
      <c r="F1112" s="14">
        <v>43165</v>
      </c>
    </row>
    <row r="1113" spans="1:6" ht="15" customHeight="1" x14ac:dyDescent="0.25">
      <c r="A1113" s="139" t="s">
        <v>2586</v>
      </c>
      <c r="B1113" s="140" t="s">
        <v>331</v>
      </c>
      <c r="C1113" s="141" t="s">
        <v>333</v>
      </c>
      <c r="D1113" s="19" t="s">
        <v>41</v>
      </c>
      <c r="E1113" s="20">
        <v>40725</v>
      </c>
      <c r="F1113" s="14">
        <v>43165</v>
      </c>
    </row>
    <row r="1114" spans="1:6" ht="15" customHeight="1" x14ac:dyDescent="0.25">
      <c r="A1114" s="139" t="s">
        <v>2586</v>
      </c>
      <c r="B1114" s="140" t="s">
        <v>334</v>
      </c>
      <c r="C1114" s="141" t="s">
        <v>335</v>
      </c>
      <c r="D1114" s="19" t="s">
        <v>83</v>
      </c>
      <c r="E1114" s="20">
        <v>40725</v>
      </c>
      <c r="F1114" s="14">
        <v>43165</v>
      </c>
    </row>
    <row r="1115" spans="1:6" ht="15" customHeight="1" x14ac:dyDescent="0.25">
      <c r="A1115" s="139" t="s">
        <v>2586</v>
      </c>
      <c r="B1115" s="140" t="s">
        <v>334</v>
      </c>
      <c r="C1115" s="141" t="s">
        <v>336</v>
      </c>
      <c r="D1115" s="19" t="s">
        <v>83</v>
      </c>
      <c r="E1115" s="20">
        <v>40725</v>
      </c>
      <c r="F1115" s="14">
        <v>43165</v>
      </c>
    </row>
    <row r="1116" spans="1:6" ht="15" customHeight="1" x14ac:dyDescent="0.25">
      <c r="A1116" s="139" t="s">
        <v>2791</v>
      </c>
      <c r="B1116" s="140" t="s">
        <v>317</v>
      </c>
      <c r="C1116" s="141" t="s">
        <v>318</v>
      </c>
      <c r="D1116" s="57">
        <v>1500</v>
      </c>
      <c r="E1116" s="20">
        <v>40735</v>
      </c>
      <c r="F1116" s="14">
        <v>43165</v>
      </c>
    </row>
    <row r="1117" spans="1:6" ht="15" customHeight="1" x14ac:dyDescent="0.25">
      <c r="A1117" s="139" t="s">
        <v>2792</v>
      </c>
      <c r="B1117" s="140" t="s">
        <v>314</v>
      </c>
      <c r="C1117" s="141" t="s">
        <v>315</v>
      </c>
      <c r="D1117" s="57">
        <v>5000</v>
      </c>
      <c r="E1117" s="20">
        <v>36831</v>
      </c>
      <c r="F1117" s="20">
        <v>43165</v>
      </c>
    </row>
    <row r="1118" spans="1:6" ht="15" customHeight="1" x14ac:dyDescent="0.25">
      <c r="A1118" s="73" t="s">
        <v>310</v>
      </c>
      <c r="B1118" s="82" t="s">
        <v>311</v>
      </c>
      <c r="C1118" s="83"/>
      <c r="D1118" s="33">
        <v>500</v>
      </c>
      <c r="E1118" s="14"/>
      <c r="F1118" s="14">
        <v>42429</v>
      </c>
    </row>
    <row r="1119" spans="1:6" ht="15" customHeight="1" x14ac:dyDescent="0.25">
      <c r="A1119" s="136" t="s">
        <v>2426</v>
      </c>
      <c r="B1119" s="137" t="s">
        <v>1532</v>
      </c>
      <c r="C1119" s="138" t="s">
        <v>1533</v>
      </c>
      <c r="D1119" s="13" t="s">
        <v>166</v>
      </c>
      <c r="E1119" s="14">
        <v>39356</v>
      </c>
      <c r="F1119" s="14">
        <v>43161</v>
      </c>
    </row>
    <row r="1120" spans="1:6" ht="15" customHeight="1" x14ac:dyDescent="0.25">
      <c r="A1120" s="136" t="s">
        <v>2426</v>
      </c>
      <c r="B1120" s="137" t="s">
        <v>1534</v>
      </c>
      <c r="C1120" s="138" t="s">
        <v>1535</v>
      </c>
      <c r="D1120" s="13" t="s">
        <v>166</v>
      </c>
      <c r="E1120" s="14">
        <v>42781</v>
      </c>
      <c r="F1120" s="14">
        <v>43161</v>
      </c>
    </row>
    <row r="1121" spans="1:6" ht="15" customHeight="1" x14ac:dyDescent="0.25">
      <c r="A1121" s="136" t="s">
        <v>2426</v>
      </c>
      <c r="B1121" s="137" t="s">
        <v>1536</v>
      </c>
      <c r="C1121" s="138" t="s">
        <v>1537</v>
      </c>
      <c r="D1121" s="13" t="s">
        <v>210</v>
      </c>
      <c r="E1121" s="14">
        <v>41306</v>
      </c>
      <c r="F1121" s="14">
        <v>43161</v>
      </c>
    </row>
    <row r="1122" spans="1:6" ht="15" customHeight="1" x14ac:dyDescent="0.25">
      <c r="A1122" s="136" t="s">
        <v>2426</v>
      </c>
      <c r="B1122" s="137" t="s">
        <v>1538</v>
      </c>
      <c r="C1122" s="138" t="s">
        <v>1539</v>
      </c>
      <c r="D1122" s="13" t="s">
        <v>22</v>
      </c>
      <c r="E1122" s="14">
        <v>37320</v>
      </c>
      <c r="F1122" s="14">
        <v>43161</v>
      </c>
    </row>
    <row r="1123" spans="1:6" ht="15" customHeight="1" x14ac:dyDescent="0.25">
      <c r="A1123" s="136" t="s">
        <v>2426</v>
      </c>
      <c r="B1123" s="137" t="s">
        <v>1540</v>
      </c>
      <c r="C1123" s="138" t="s">
        <v>1541</v>
      </c>
      <c r="D1123" s="13" t="s">
        <v>22</v>
      </c>
      <c r="E1123" s="14">
        <v>37320</v>
      </c>
      <c r="F1123" s="14">
        <v>43161</v>
      </c>
    </row>
    <row r="1124" spans="1:6" ht="15" customHeight="1" x14ac:dyDescent="0.25">
      <c r="A1124" s="136" t="s">
        <v>2426</v>
      </c>
      <c r="B1124" s="137" t="s">
        <v>1542</v>
      </c>
      <c r="C1124" s="138" t="s">
        <v>1543</v>
      </c>
      <c r="D1124" s="13" t="s">
        <v>143</v>
      </c>
      <c r="E1124" s="14">
        <v>40725</v>
      </c>
      <c r="F1124" s="14">
        <v>43161</v>
      </c>
    </row>
    <row r="1125" spans="1:6" ht="15" customHeight="1" x14ac:dyDescent="0.25">
      <c r="A1125" s="136" t="s">
        <v>2426</v>
      </c>
      <c r="B1125" s="137" t="s">
        <v>1544</v>
      </c>
      <c r="C1125" s="138" t="s">
        <v>1545</v>
      </c>
      <c r="D1125" s="13" t="s">
        <v>143</v>
      </c>
      <c r="E1125" s="14">
        <v>43161</v>
      </c>
      <c r="F1125" s="14">
        <v>43161</v>
      </c>
    </row>
    <row r="1126" spans="1:6" ht="15" customHeight="1" x14ac:dyDescent="0.25">
      <c r="A1126" s="136" t="s">
        <v>2426</v>
      </c>
      <c r="B1126" s="137" t="s">
        <v>499</v>
      </c>
      <c r="C1126" s="138" t="s">
        <v>1546</v>
      </c>
      <c r="D1126" s="13">
        <v>3250</v>
      </c>
      <c r="E1126" s="14">
        <v>41609</v>
      </c>
      <c r="F1126" s="14">
        <v>43161</v>
      </c>
    </row>
    <row r="1127" spans="1:6" ht="15" customHeight="1" x14ac:dyDescent="0.25">
      <c r="A1127" s="136" t="s">
        <v>304</v>
      </c>
      <c r="B1127" s="137" t="s">
        <v>305</v>
      </c>
      <c r="C1127" s="138" t="s">
        <v>306</v>
      </c>
      <c r="D1127" s="33" t="s">
        <v>35</v>
      </c>
      <c r="E1127" s="14">
        <v>39508</v>
      </c>
      <c r="F1127" s="14">
        <v>43158</v>
      </c>
    </row>
    <row r="1128" spans="1:6" ht="15" customHeight="1" x14ac:dyDescent="0.25">
      <c r="A1128" s="136" t="s">
        <v>304</v>
      </c>
      <c r="B1128" s="137" t="s">
        <v>305</v>
      </c>
      <c r="C1128" s="138" t="s">
        <v>307</v>
      </c>
      <c r="D1128" s="33" t="s">
        <v>35</v>
      </c>
      <c r="E1128" s="14">
        <v>39508</v>
      </c>
      <c r="F1128" s="14">
        <v>43158</v>
      </c>
    </row>
    <row r="1129" spans="1:6" ht="15" customHeight="1" x14ac:dyDescent="0.25">
      <c r="A1129" s="136" t="s">
        <v>304</v>
      </c>
      <c r="B1129" s="137" t="s">
        <v>308</v>
      </c>
      <c r="C1129" s="138" t="s">
        <v>309</v>
      </c>
      <c r="D1129" s="33" t="s">
        <v>35</v>
      </c>
      <c r="E1129" s="14">
        <v>39783</v>
      </c>
      <c r="F1129" s="14">
        <v>43158</v>
      </c>
    </row>
    <row r="1130" spans="1:6" ht="15" customHeight="1" x14ac:dyDescent="0.25">
      <c r="A1130" s="136" t="s">
        <v>298</v>
      </c>
      <c r="B1130" s="137" t="s">
        <v>299</v>
      </c>
      <c r="C1130" s="138" t="s">
        <v>300</v>
      </c>
      <c r="D1130" s="13">
        <v>500</v>
      </c>
      <c r="E1130" s="14">
        <v>41030</v>
      </c>
      <c r="F1130" s="14">
        <v>43159</v>
      </c>
    </row>
    <row r="1131" spans="1:6" ht="30" customHeight="1" x14ac:dyDescent="0.25">
      <c r="A1131" s="136" t="s">
        <v>298</v>
      </c>
      <c r="B1131" s="137" t="s">
        <v>301</v>
      </c>
      <c r="C1131" s="138" t="s">
        <v>302</v>
      </c>
      <c r="D1131" s="13">
        <v>500</v>
      </c>
      <c r="E1131" s="14">
        <v>41030</v>
      </c>
      <c r="F1131" s="14">
        <v>43159</v>
      </c>
    </row>
    <row r="1132" spans="1:6" ht="30" customHeight="1" x14ac:dyDescent="0.25">
      <c r="A1132" s="136" t="s">
        <v>298</v>
      </c>
      <c r="B1132" s="137" t="s">
        <v>303</v>
      </c>
      <c r="C1132" s="138" t="s">
        <v>2587</v>
      </c>
      <c r="D1132" s="13">
        <v>500</v>
      </c>
      <c r="E1132" s="14">
        <v>40940</v>
      </c>
      <c r="F1132" s="14">
        <v>43159</v>
      </c>
    </row>
    <row r="1133" spans="1:6" ht="30" customHeight="1" x14ac:dyDescent="0.25">
      <c r="A1133" s="136" t="s">
        <v>291</v>
      </c>
      <c r="B1133" s="137" t="s">
        <v>292</v>
      </c>
      <c r="C1133" s="138" t="s">
        <v>293</v>
      </c>
      <c r="D1133" s="13" t="s">
        <v>35</v>
      </c>
      <c r="E1133" s="14">
        <v>41030</v>
      </c>
      <c r="F1133" s="14">
        <v>43158</v>
      </c>
    </row>
    <row r="1134" spans="1:6" ht="15" customHeight="1" x14ac:dyDescent="0.25">
      <c r="A1134" s="136" t="s">
        <v>291</v>
      </c>
      <c r="B1134" s="137" t="s">
        <v>294</v>
      </c>
      <c r="C1134" s="138" t="s">
        <v>295</v>
      </c>
      <c r="D1134" s="13" t="s">
        <v>35</v>
      </c>
      <c r="E1134" s="14">
        <v>40940</v>
      </c>
      <c r="F1134" s="14">
        <v>43158</v>
      </c>
    </row>
    <row r="1135" spans="1:6" ht="15" customHeight="1" x14ac:dyDescent="0.25">
      <c r="A1135" s="136" t="s">
        <v>291</v>
      </c>
      <c r="B1135" s="137" t="s">
        <v>2588</v>
      </c>
      <c r="C1135" s="138" t="s">
        <v>297</v>
      </c>
      <c r="D1135" s="13" t="s">
        <v>35</v>
      </c>
      <c r="E1135" s="14">
        <v>41569</v>
      </c>
      <c r="F1135" s="14">
        <v>43158</v>
      </c>
    </row>
    <row r="1136" spans="1:6" ht="15" customHeight="1" x14ac:dyDescent="0.25">
      <c r="A1136" s="136" t="s">
        <v>282</v>
      </c>
      <c r="B1136" s="137" t="s">
        <v>283</v>
      </c>
      <c r="C1136" s="138" t="s">
        <v>284</v>
      </c>
      <c r="D1136" s="13" t="s">
        <v>285</v>
      </c>
      <c r="E1136" s="14">
        <v>41912</v>
      </c>
      <c r="F1136" s="14">
        <v>43159</v>
      </c>
    </row>
    <row r="1137" spans="1:6" ht="15" customHeight="1" x14ac:dyDescent="0.25">
      <c r="A1137" s="136" t="s">
        <v>282</v>
      </c>
      <c r="B1137" s="137" t="s">
        <v>2589</v>
      </c>
      <c r="C1137" s="138" t="s">
        <v>287</v>
      </c>
      <c r="D1137" s="13" t="s">
        <v>288</v>
      </c>
      <c r="E1137" s="14">
        <v>39934</v>
      </c>
      <c r="F1137" s="14">
        <v>43159</v>
      </c>
    </row>
    <row r="1138" spans="1:6" ht="15" customHeight="1" x14ac:dyDescent="0.25">
      <c r="A1138" s="136" t="s">
        <v>282</v>
      </c>
      <c r="B1138" s="137" t="s">
        <v>2590</v>
      </c>
      <c r="C1138" s="138" t="s">
        <v>290</v>
      </c>
      <c r="D1138" s="13" t="s">
        <v>288</v>
      </c>
      <c r="E1138" s="14">
        <v>39934</v>
      </c>
      <c r="F1138" s="14">
        <v>43159</v>
      </c>
    </row>
    <row r="1139" spans="1:6" ht="15" customHeight="1" x14ac:dyDescent="0.25">
      <c r="A1139" s="136" t="s">
        <v>2761</v>
      </c>
      <c r="B1139" s="137" t="s">
        <v>113</v>
      </c>
      <c r="C1139" s="138">
        <v>33294</v>
      </c>
      <c r="D1139" s="93">
        <v>3200</v>
      </c>
      <c r="E1139" s="32" t="s">
        <v>281</v>
      </c>
      <c r="F1139" s="14">
        <v>43159</v>
      </c>
    </row>
    <row r="1140" spans="1:6" ht="15" customHeight="1" x14ac:dyDescent="0.25">
      <c r="A1140" s="136" t="s">
        <v>264</v>
      </c>
      <c r="B1140" s="137" t="s">
        <v>265</v>
      </c>
      <c r="C1140" s="138" t="s">
        <v>266</v>
      </c>
      <c r="D1140" s="13">
        <v>500</v>
      </c>
      <c r="E1140" s="14">
        <v>37653</v>
      </c>
      <c r="F1140" s="14">
        <v>43173</v>
      </c>
    </row>
    <row r="1141" spans="1:6" ht="15" customHeight="1" x14ac:dyDescent="0.25">
      <c r="A1141" s="136" t="s">
        <v>264</v>
      </c>
      <c r="B1141" s="137" t="s">
        <v>267</v>
      </c>
      <c r="C1141" s="138" t="s">
        <v>268</v>
      </c>
      <c r="D1141" s="13" t="s">
        <v>51</v>
      </c>
      <c r="E1141" s="14">
        <v>38899</v>
      </c>
      <c r="F1141" s="14">
        <v>43158</v>
      </c>
    </row>
    <row r="1142" spans="1:6" ht="15" customHeight="1" x14ac:dyDescent="0.25">
      <c r="A1142" s="136" t="s">
        <v>264</v>
      </c>
      <c r="B1142" s="137" t="s">
        <v>269</v>
      </c>
      <c r="C1142" s="138" t="s">
        <v>270</v>
      </c>
      <c r="D1142" s="13" t="s">
        <v>51</v>
      </c>
      <c r="E1142" s="14">
        <v>36495</v>
      </c>
      <c r="F1142" s="14">
        <v>43158</v>
      </c>
    </row>
    <row r="1143" spans="1:6" ht="15" customHeight="1" x14ac:dyDescent="0.25">
      <c r="A1143" s="136" t="s">
        <v>264</v>
      </c>
      <c r="B1143" s="137" t="s">
        <v>274</v>
      </c>
      <c r="C1143" s="138" t="s">
        <v>275</v>
      </c>
      <c r="D1143" s="13">
        <v>1000</v>
      </c>
      <c r="E1143" s="14">
        <v>41334</v>
      </c>
      <c r="F1143" s="14">
        <v>43158</v>
      </c>
    </row>
    <row r="1144" spans="1:6" ht="15" customHeight="1" x14ac:dyDescent="0.25">
      <c r="A1144" s="136" t="s">
        <v>264</v>
      </c>
      <c r="B1144" s="137" t="s">
        <v>276</v>
      </c>
      <c r="C1144" s="138" t="s">
        <v>277</v>
      </c>
      <c r="D1144" s="13">
        <v>1000</v>
      </c>
      <c r="E1144" s="14">
        <v>43158</v>
      </c>
      <c r="F1144" s="14">
        <v>43158</v>
      </c>
    </row>
    <row r="1145" spans="1:6" s="98" customFormat="1" ht="15" customHeight="1" x14ac:dyDescent="0.25">
      <c r="A1145" s="136" t="s">
        <v>2677</v>
      </c>
      <c r="B1145" s="137" t="s">
        <v>273</v>
      </c>
      <c r="C1145" s="138">
        <v>22313</v>
      </c>
      <c r="D1145" s="33">
        <v>1000</v>
      </c>
      <c r="E1145" s="85">
        <v>41929</v>
      </c>
      <c r="F1145" s="85">
        <v>43158</v>
      </c>
    </row>
    <row r="1146" spans="1:6" ht="15" customHeight="1" x14ac:dyDescent="0.25">
      <c r="A1146" s="136" t="s">
        <v>2539</v>
      </c>
      <c r="B1146" s="137" t="s">
        <v>186</v>
      </c>
      <c r="C1146" s="138">
        <v>3443</v>
      </c>
      <c r="D1146" s="33">
        <v>3150</v>
      </c>
      <c r="E1146" s="14">
        <v>42387</v>
      </c>
      <c r="F1146" s="14">
        <v>43130</v>
      </c>
    </row>
    <row r="1147" spans="1:6" ht="15" customHeight="1" x14ac:dyDescent="0.25">
      <c r="A1147" s="136" t="s">
        <v>2539</v>
      </c>
      <c r="B1147" s="137" t="s">
        <v>2591</v>
      </c>
      <c r="C1147" s="138" t="s">
        <v>2592</v>
      </c>
      <c r="D1147" s="33">
        <v>8500</v>
      </c>
      <c r="E1147" s="14">
        <v>42746</v>
      </c>
      <c r="F1147" s="14">
        <v>43130</v>
      </c>
    </row>
    <row r="1148" spans="1:6" ht="15" customHeight="1" x14ac:dyDescent="0.25">
      <c r="A1148" s="136" t="s">
        <v>2539</v>
      </c>
      <c r="B1148" s="137" t="s">
        <v>188</v>
      </c>
      <c r="C1148" s="138" t="s">
        <v>189</v>
      </c>
      <c r="D1148" s="33" t="s">
        <v>190</v>
      </c>
      <c r="E1148" s="14">
        <v>42387</v>
      </c>
      <c r="F1148" s="14">
        <v>43131</v>
      </c>
    </row>
    <row r="1149" spans="1:6" ht="15" customHeight="1" x14ac:dyDescent="0.25">
      <c r="A1149" s="136" t="s">
        <v>2539</v>
      </c>
      <c r="B1149" s="140" t="s">
        <v>246</v>
      </c>
      <c r="C1149" s="141" t="s">
        <v>247</v>
      </c>
      <c r="D1149" s="19">
        <v>4750</v>
      </c>
      <c r="E1149" s="20">
        <v>42387</v>
      </c>
      <c r="F1149" s="20">
        <v>43130</v>
      </c>
    </row>
    <row r="1150" spans="1:6" ht="31.5" customHeight="1" x14ac:dyDescent="0.25">
      <c r="A1150" s="136" t="s">
        <v>2539</v>
      </c>
      <c r="B1150" s="140" t="s">
        <v>248</v>
      </c>
      <c r="C1150" s="141" t="s">
        <v>249</v>
      </c>
      <c r="D1150" s="19">
        <v>5000</v>
      </c>
      <c r="E1150" s="20">
        <v>36861</v>
      </c>
      <c r="F1150" s="14">
        <v>43130</v>
      </c>
    </row>
    <row r="1151" spans="1:6" ht="53.25" customHeight="1" x14ac:dyDescent="0.25">
      <c r="A1151" s="139" t="s">
        <v>2539</v>
      </c>
      <c r="B1151" s="140" t="s">
        <v>113</v>
      </c>
      <c r="C1151" s="141" t="s">
        <v>2662</v>
      </c>
      <c r="D1151" s="19">
        <v>5000</v>
      </c>
      <c r="E1151" s="20"/>
      <c r="F1151" s="14">
        <v>43130</v>
      </c>
    </row>
    <row r="1152" spans="1:6" ht="53.25" customHeight="1" x14ac:dyDescent="0.25">
      <c r="A1152" s="136" t="s">
        <v>2539</v>
      </c>
      <c r="B1152" s="140" t="s">
        <v>2661</v>
      </c>
      <c r="C1152" s="141">
        <v>8402551</v>
      </c>
      <c r="D1152" s="19">
        <v>5000</v>
      </c>
      <c r="E1152" s="20"/>
      <c r="F1152" s="14">
        <v>43130</v>
      </c>
    </row>
    <row r="1153" spans="1:6" ht="30" customHeight="1" x14ac:dyDescent="0.25">
      <c r="A1153" s="136" t="s">
        <v>2539</v>
      </c>
      <c r="B1153" s="140" t="s">
        <v>196</v>
      </c>
      <c r="C1153" s="141" t="s">
        <v>197</v>
      </c>
      <c r="D1153" s="19" t="s">
        <v>35</v>
      </c>
      <c r="E1153" s="20">
        <v>38504</v>
      </c>
      <c r="F1153" s="20">
        <v>43131</v>
      </c>
    </row>
    <row r="1154" spans="1:6" ht="30" customHeight="1" x14ac:dyDescent="0.25">
      <c r="A1154" s="136" t="s">
        <v>2539</v>
      </c>
      <c r="B1154" s="140" t="s">
        <v>208</v>
      </c>
      <c r="C1154" s="141" t="s">
        <v>209</v>
      </c>
      <c r="D1154" s="19" t="s">
        <v>210</v>
      </c>
      <c r="E1154" s="20">
        <v>42745</v>
      </c>
      <c r="F1154" s="20">
        <v>43130</v>
      </c>
    </row>
    <row r="1155" spans="1:6" ht="15" customHeight="1" x14ac:dyDescent="0.25">
      <c r="A1155" s="136" t="s">
        <v>2539</v>
      </c>
      <c r="B1155" s="140" t="s">
        <v>219</v>
      </c>
      <c r="C1155" s="141" t="s">
        <v>220</v>
      </c>
      <c r="D1155" s="19" t="s">
        <v>41</v>
      </c>
      <c r="E1155" s="20">
        <v>43129</v>
      </c>
      <c r="F1155" s="20">
        <v>43129</v>
      </c>
    </row>
    <row r="1156" spans="1:6" ht="15" customHeight="1" x14ac:dyDescent="0.25">
      <c r="A1156" s="55" t="s">
        <v>2539</v>
      </c>
      <c r="B1156" s="88" t="s">
        <v>228</v>
      </c>
      <c r="C1156" s="90" t="s">
        <v>229</v>
      </c>
      <c r="D1156" s="19">
        <v>6500</v>
      </c>
      <c r="E1156" s="20">
        <v>42387</v>
      </c>
      <c r="F1156" s="20">
        <v>42779</v>
      </c>
    </row>
    <row r="1157" spans="1:6" ht="30" customHeight="1" x14ac:dyDescent="0.25">
      <c r="A1157" s="136" t="s">
        <v>2539</v>
      </c>
      <c r="B1157" s="140" t="s">
        <v>230</v>
      </c>
      <c r="C1157" s="141" t="s">
        <v>231</v>
      </c>
      <c r="D1157" s="19" t="s">
        <v>41</v>
      </c>
      <c r="E1157" s="20" t="s">
        <v>57</v>
      </c>
      <c r="F1157" s="14">
        <v>43132</v>
      </c>
    </row>
    <row r="1158" spans="1:6" ht="30" customHeight="1" x14ac:dyDescent="0.25">
      <c r="A1158" s="136" t="s">
        <v>2539</v>
      </c>
      <c r="B1158" s="140" t="s">
        <v>2593</v>
      </c>
      <c r="C1158" s="141">
        <v>88083</v>
      </c>
      <c r="D1158" s="19">
        <v>500</v>
      </c>
      <c r="E1158" s="20">
        <v>36434</v>
      </c>
      <c r="F1158" s="14">
        <v>43131</v>
      </c>
    </row>
    <row r="1159" spans="1:6" ht="30" customHeight="1" x14ac:dyDescent="0.25">
      <c r="A1159" s="136" t="s">
        <v>2539</v>
      </c>
      <c r="B1159" s="140" t="s">
        <v>232</v>
      </c>
      <c r="C1159" s="141" t="s">
        <v>233</v>
      </c>
      <c r="D1159" s="19" t="s">
        <v>41</v>
      </c>
      <c r="E1159" s="20">
        <v>36162</v>
      </c>
      <c r="F1159" s="14">
        <v>43130</v>
      </c>
    </row>
    <row r="1160" spans="1:6" ht="30" customHeight="1" x14ac:dyDescent="0.25">
      <c r="A1160" s="136" t="s">
        <v>2539</v>
      </c>
      <c r="B1160" s="140" t="s">
        <v>234</v>
      </c>
      <c r="C1160" s="141" t="s">
        <v>235</v>
      </c>
      <c r="D1160" s="19" t="s">
        <v>35</v>
      </c>
      <c r="E1160" s="20">
        <v>41184</v>
      </c>
      <c r="F1160" s="20">
        <v>43130</v>
      </c>
    </row>
    <row r="1161" spans="1:6" ht="30" customHeight="1" x14ac:dyDescent="0.25">
      <c r="A1161" s="136" t="s">
        <v>2539</v>
      </c>
      <c r="B1161" s="140" t="s">
        <v>236</v>
      </c>
      <c r="C1161" s="141" t="s">
        <v>237</v>
      </c>
      <c r="D1161" s="19" t="s">
        <v>35</v>
      </c>
      <c r="E1161" s="20">
        <v>41184</v>
      </c>
      <c r="F1161" s="20">
        <v>43130</v>
      </c>
    </row>
    <row r="1162" spans="1:6" ht="45" customHeight="1" x14ac:dyDescent="0.25">
      <c r="A1162" s="136" t="s">
        <v>2594</v>
      </c>
      <c r="B1162" s="137" t="s">
        <v>168</v>
      </c>
      <c r="C1162" s="138">
        <v>569746</v>
      </c>
      <c r="D1162" s="13" t="s">
        <v>166</v>
      </c>
      <c r="E1162" s="14">
        <v>39633</v>
      </c>
      <c r="F1162" s="14">
        <v>43159</v>
      </c>
    </row>
    <row r="1163" spans="1:6" ht="30" customHeight="1" x14ac:dyDescent="0.25">
      <c r="A1163" s="136" t="s">
        <v>2594</v>
      </c>
      <c r="B1163" s="137" t="s">
        <v>169</v>
      </c>
      <c r="C1163" s="138">
        <v>569748</v>
      </c>
      <c r="D1163" s="13" t="s">
        <v>166</v>
      </c>
      <c r="E1163" s="14">
        <v>43159</v>
      </c>
      <c r="F1163" s="14">
        <v>43159</v>
      </c>
    </row>
    <row r="1164" spans="1:6" s="98" customFormat="1" ht="45" customHeight="1" x14ac:dyDescent="0.25">
      <c r="A1164" s="136" t="s">
        <v>2759</v>
      </c>
      <c r="B1164" s="137" t="s">
        <v>165</v>
      </c>
      <c r="C1164" s="138">
        <v>569745</v>
      </c>
      <c r="D1164" s="33" t="s">
        <v>166</v>
      </c>
      <c r="E1164" s="85">
        <v>39633</v>
      </c>
      <c r="F1164" s="85">
        <v>43159</v>
      </c>
    </row>
    <row r="1165" spans="1:6" ht="30" customHeight="1" x14ac:dyDescent="0.25">
      <c r="A1165" s="136" t="s">
        <v>157</v>
      </c>
      <c r="B1165" s="137" t="s">
        <v>158</v>
      </c>
      <c r="C1165" s="138" t="s">
        <v>159</v>
      </c>
      <c r="D1165" s="13" t="s">
        <v>35</v>
      </c>
      <c r="E1165" s="14">
        <v>38777</v>
      </c>
      <c r="F1165" s="14">
        <v>43167</v>
      </c>
    </row>
    <row r="1166" spans="1:6" ht="30" customHeight="1" x14ac:dyDescent="0.25">
      <c r="A1166" s="136" t="s">
        <v>157</v>
      </c>
      <c r="B1166" s="137" t="s">
        <v>160</v>
      </c>
      <c r="C1166" s="142" t="s">
        <v>161</v>
      </c>
      <c r="D1166" s="13" t="s">
        <v>51</v>
      </c>
      <c r="E1166" s="14">
        <v>38808</v>
      </c>
      <c r="F1166" s="14">
        <v>43167</v>
      </c>
    </row>
    <row r="1167" spans="1:6" ht="30" customHeight="1" x14ac:dyDescent="0.25">
      <c r="A1167" s="136" t="s">
        <v>157</v>
      </c>
      <c r="B1167" s="137" t="s">
        <v>162</v>
      </c>
      <c r="C1167" s="138" t="s">
        <v>163</v>
      </c>
      <c r="D1167" s="13" t="s">
        <v>22</v>
      </c>
      <c r="E1167" s="14">
        <v>42423</v>
      </c>
      <c r="F1167" s="14">
        <v>43167</v>
      </c>
    </row>
    <row r="1168" spans="1:6" ht="30" customHeight="1" x14ac:dyDescent="0.25">
      <c r="A1168" s="136" t="s">
        <v>150</v>
      </c>
      <c r="B1168" s="137" t="s">
        <v>151</v>
      </c>
      <c r="C1168" s="138" t="s">
        <v>152</v>
      </c>
      <c r="D1168" s="13" t="s">
        <v>35</v>
      </c>
      <c r="E1168" s="14">
        <v>39508</v>
      </c>
      <c r="F1168" s="14">
        <v>43159</v>
      </c>
    </row>
    <row r="1169" spans="1:6" ht="30" customHeight="1" x14ac:dyDescent="0.25">
      <c r="A1169" s="136" t="s">
        <v>150</v>
      </c>
      <c r="B1169" s="137" t="s">
        <v>153</v>
      </c>
      <c r="C1169" s="138" t="s">
        <v>154</v>
      </c>
      <c r="D1169" s="13" t="s">
        <v>35</v>
      </c>
      <c r="E1169" s="14">
        <v>39508</v>
      </c>
      <c r="F1169" s="14">
        <v>43159</v>
      </c>
    </row>
    <row r="1170" spans="1:6" ht="45" customHeight="1" x14ac:dyDescent="0.25">
      <c r="A1170" s="136" t="s">
        <v>150</v>
      </c>
      <c r="B1170" s="137" t="s">
        <v>155</v>
      </c>
      <c r="C1170" s="138" t="s">
        <v>156</v>
      </c>
      <c r="D1170" s="13" t="s">
        <v>35</v>
      </c>
      <c r="E1170" s="14">
        <v>39508</v>
      </c>
      <c r="F1170" s="14">
        <v>43159</v>
      </c>
    </row>
    <row r="1171" spans="1:6" ht="30" customHeight="1" x14ac:dyDescent="0.25">
      <c r="A1171" s="136" t="s">
        <v>146</v>
      </c>
      <c r="B1171" s="137" t="s">
        <v>147</v>
      </c>
      <c r="C1171" s="138" t="s">
        <v>148</v>
      </c>
      <c r="D1171" s="13">
        <v>500</v>
      </c>
      <c r="E1171" s="14">
        <v>41913</v>
      </c>
      <c r="F1171" s="14">
        <v>43165</v>
      </c>
    </row>
    <row r="1172" spans="1:6" ht="45" customHeight="1" x14ac:dyDescent="0.25">
      <c r="A1172" s="136" t="s">
        <v>146</v>
      </c>
      <c r="B1172" s="137" t="s">
        <v>149</v>
      </c>
      <c r="C1172" s="138">
        <v>120185</v>
      </c>
      <c r="D1172" s="13">
        <v>500</v>
      </c>
      <c r="E1172" s="14">
        <v>41913</v>
      </c>
      <c r="F1172" s="14">
        <v>43165</v>
      </c>
    </row>
    <row r="1173" spans="1:6" ht="30" customHeight="1" x14ac:dyDescent="0.25">
      <c r="A1173" s="136" t="s">
        <v>146</v>
      </c>
      <c r="B1173" s="137" t="s">
        <v>149</v>
      </c>
      <c r="C1173" s="138">
        <v>120201</v>
      </c>
      <c r="D1173" s="13">
        <v>500</v>
      </c>
      <c r="E1173" s="14">
        <v>41913</v>
      </c>
      <c r="F1173" s="14">
        <v>43165</v>
      </c>
    </row>
    <row r="1174" spans="1:6" ht="30" customHeight="1" x14ac:dyDescent="0.25">
      <c r="A1174" s="136" t="s">
        <v>114</v>
      </c>
      <c r="B1174" s="137" t="s">
        <v>115</v>
      </c>
      <c r="C1174" s="138" t="s">
        <v>116</v>
      </c>
      <c r="D1174" s="13" t="s">
        <v>41</v>
      </c>
      <c r="E1174" s="14">
        <v>38626</v>
      </c>
      <c r="F1174" s="14">
        <v>43159</v>
      </c>
    </row>
    <row r="1175" spans="1:6" ht="15" customHeight="1" x14ac:dyDescent="0.25">
      <c r="A1175" s="136" t="s">
        <v>114</v>
      </c>
      <c r="B1175" s="137" t="s">
        <v>117</v>
      </c>
      <c r="C1175" s="138" t="s">
        <v>118</v>
      </c>
      <c r="D1175" s="13" t="s">
        <v>51</v>
      </c>
      <c r="E1175" s="14">
        <v>41395</v>
      </c>
      <c r="F1175" s="14">
        <v>43159</v>
      </c>
    </row>
    <row r="1176" spans="1:6" ht="45" customHeight="1" x14ac:dyDescent="0.25">
      <c r="A1176" s="136" t="s">
        <v>114</v>
      </c>
      <c r="B1176" s="137" t="s">
        <v>119</v>
      </c>
      <c r="C1176" s="138" t="s">
        <v>120</v>
      </c>
      <c r="D1176" s="13" t="s">
        <v>121</v>
      </c>
      <c r="E1176" s="14">
        <v>42395</v>
      </c>
      <c r="F1176" s="14">
        <v>43159</v>
      </c>
    </row>
    <row r="1177" spans="1:6" ht="15" customHeight="1" x14ac:dyDescent="0.25">
      <c r="A1177" s="136" t="s">
        <v>114</v>
      </c>
      <c r="B1177" s="137" t="s">
        <v>119</v>
      </c>
      <c r="C1177" s="138" t="s">
        <v>122</v>
      </c>
      <c r="D1177" s="13" t="s">
        <v>121</v>
      </c>
      <c r="E1177" s="14">
        <v>42395</v>
      </c>
      <c r="F1177" s="14">
        <v>43159</v>
      </c>
    </row>
    <row r="1178" spans="1:6" ht="30" customHeight="1" x14ac:dyDescent="0.25">
      <c r="A1178" s="136" t="s">
        <v>114</v>
      </c>
      <c r="B1178" s="137" t="s">
        <v>119</v>
      </c>
      <c r="C1178" s="138" t="s">
        <v>123</v>
      </c>
      <c r="D1178" s="13" t="s">
        <v>121</v>
      </c>
      <c r="E1178" s="14">
        <v>42395</v>
      </c>
      <c r="F1178" s="14">
        <v>43159</v>
      </c>
    </row>
    <row r="1179" spans="1:6" ht="30" customHeight="1" x14ac:dyDescent="0.25">
      <c r="A1179" s="136" t="s">
        <v>114</v>
      </c>
      <c r="B1179" s="137" t="s">
        <v>119</v>
      </c>
      <c r="C1179" s="138" t="s">
        <v>124</v>
      </c>
      <c r="D1179" s="13" t="s">
        <v>121</v>
      </c>
      <c r="E1179" s="14">
        <v>42395</v>
      </c>
      <c r="F1179" s="14">
        <v>43159</v>
      </c>
    </row>
    <row r="1180" spans="1:6" ht="30" customHeight="1" x14ac:dyDescent="0.25">
      <c r="A1180" s="136" t="s">
        <v>114</v>
      </c>
      <c r="B1180" s="137" t="s">
        <v>125</v>
      </c>
      <c r="C1180" s="138" t="s">
        <v>126</v>
      </c>
      <c r="D1180" s="13" t="s">
        <v>127</v>
      </c>
      <c r="E1180" s="14">
        <v>38200</v>
      </c>
      <c r="F1180" s="14">
        <v>43159</v>
      </c>
    </row>
    <row r="1181" spans="1:6" ht="45" customHeight="1" x14ac:dyDescent="0.25">
      <c r="A1181" s="136" t="s">
        <v>114</v>
      </c>
      <c r="B1181" s="137" t="s">
        <v>125</v>
      </c>
      <c r="C1181" s="138" t="s">
        <v>128</v>
      </c>
      <c r="D1181" s="13" t="s">
        <v>127</v>
      </c>
      <c r="E1181" s="14">
        <v>38200</v>
      </c>
      <c r="F1181" s="14">
        <v>43159</v>
      </c>
    </row>
    <row r="1182" spans="1:6" ht="30" customHeight="1" x14ac:dyDescent="0.25">
      <c r="A1182" s="136" t="s">
        <v>114</v>
      </c>
      <c r="B1182" s="137" t="s">
        <v>129</v>
      </c>
      <c r="C1182" s="138" t="s">
        <v>130</v>
      </c>
      <c r="D1182" s="13" t="s">
        <v>127</v>
      </c>
      <c r="E1182" s="14">
        <v>38200</v>
      </c>
      <c r="F1182" s="14">
        <v>43159</v>
      </c>
    </row>
    <row r="1183" spans="1:6" ht="30" customHeight="1" x14ac:dyDescent="0.25">
      <c r="A1183" s="136" t="s">
        <v>114</v>
      </c>
      <c r="B1183" s="137" t="s">
        <v>131</v>
      </c>
      <c r="C1183" s="138">
        <v>51437</v>
      </c>
      <c r="D1183" s="13">
        <v>2500</v>
      </c>
      <c r="E1183" s="14">
        <v>38200</v>
      </c>
      <c r="F1183" s="14">
        <v>43159</v>
      </c>
    </row>
    <row r="1184" spans="1:6" ht="45" customHeight="1" x14ac:dyDescent="0.25">
      <c r="A1184" s="136" t="s">
        <v>114</v>
      </c>
      <c r="B1184" s="137" t="s">
        <v>132</v>
      </c>
      <c r="C1184" s="138">
        <v>51433</v>
      </c>
      <c r="D1184" s="13" t="s">
        <v>127</v>
      </c>
      <c r="E1184" s="14">
        <v>38200</v>
      </c>
      <c r="F1184" s="14">
        <v>43159</v>
      </c>
    </row>
    <row r="1185" spans="1:6" ht="15" customHeight="1" x14ac:dyDescent="0.25">
      <c r="A1185" s="136" t="s">
        <v>114</v>
      </c>
      <c r="B1185" s="137" t="s">
        <v>133</v>
      </c>
      <c r="C1185" s="138" t="s">
        <v>134</v>
      </c>
      <c r="D1185" s="13" t="s">
        <v>135</v>
      </c>
      <c r="E1185" s="14">
        <v>38200</v>
      </c>
      <c r="F1185" s="14">
        <v>43159</v>
      </c>
    </row>
    <row r="1186" spans="1:6" ht="15" customHeight="1" x14ac:dyDescent="0.25">
      <c r="A1186" s="136" t="s">
        <v>114</v>
      </c>
      <c r="B1186" s="137" t="s">
        <v>136</v>
      </c>
      <c r="C1186" s="138" t="s">
        <v>137</v>
      </c>
      <c r="D1186" s="13" t="s">
        <v>138</v>
      </c>
      <c r="E1186" s="14">
        <v>42395</v>
      </c>
      <c r="F1186" s="14">
        <v>43159</v>
      </c>
    </row>
    <row r="1187" spans="1:6" ht="45" customHeight="1" x14ac:dyDescent="0.25">
      <c r="A1187" s="136" t="s">
        <v>114</v>
      </c>
      <c r="B1187" s="137" t="s">
        <v>139</v>
      </c>
      <c r="C1187" s="138" t="s">
        <v>140</v>
      </c>
      <c r="D1187" s="13" t="s">
        <v>138</v>
      </c>
      <c r="E1187" s="14">
        <v>42395</v>
      </c>
      <c r="F1187" s="14">
        <v>43159</v>
      </c>
    </row>
    <row r="1188" spans="1:6" ht="15" customHeight="1" x14ac:dyDescent="0.25">
      <c r="A1188" s="136" t="s">
        <v>114</v>
      </c>
      <c r="B1188" s="137" t="s">
        <v>141</v>
      </c>
      <c r="C1188" s="138" t="s">
        <v>142</v>
      </c>
      <c r="D1188" s="13" t="s">
        <v>143</v>
      </c>
      <c r="E1188" s="14">
        <v>42395</v>
      </c>
      <c r="F1188" s="14">
        <v>43159</v>
      </c>
    </row>
    <row r="1189" spans="1:6" ht="30" customHeight="1" x14ac:dyDescent="0.25">
      <c r="A1189" s="136" t="s">
        <v>114</v>
      </c>
      <c r="B1189" s="137" t="s">
        <v>141</v>
      </c>
      <c r="C1189" s="138" t="s">
        <v>145</v>
      </c>
      <c r="D1189" s="13" t="s">
        <v>143</v>
      </c>
      <c r="E1189" s="14">
        <v>42395</v>
      </c>
      <c r="F1189" s="14">
        <v>43159</v>
      </c>
    </row>
    <row r="1190" spans="1:6" ht="30" customHeight="1" x14ac:dyDescent="0.25">
      <c r="A1190" s="136" t="s">
        <v>2760</v>
      </c>
      <c r="B1190" s="137" t="s">
        <v>113</v>
      </c>
      <c r="C1190" s="138">
        <v>114467</v>
      </c>
      <c r="D1190" s="13">
        <v>7500</v>
      </c>
      <c r="E1190" s="14"/>
      <c r="F1190" s="14">
        <v>43159</v>
      </c>
    </row>
    <row r="1191" spans="1:6" ht="30" customHeight="1" x14ac:dyDescent="0.25">
      <c r="A1191" s="136" t="s">
        <v>2567</v>
      </c>
      <c r="B1191" s="137" t="s">
        <v>564</v>
      </c>
      <c r="C1191" s="138" t="s">
        <v>565</v>
      </c>
      <c r="D1191" s="33" t="s">
        <v>51</v>
      </c>
      <c r="E1191" s="14">
        <v>41929</v>
      </c>
      <c r="F1191" s="14">
        <v>43158</v>
      </c>
    </row>
    <row r="1192" spans="1:6" ht="15" customHeight="1" x14ac:dyDescent="0.25">
      <c r="A1192" s="136" t="s">
        <v>2567</v>
      </c>
      <c r="B1192" s="137" t="s">
        <v>566</v>
      </c>
      <c r="C1192" s="138" t="s">
        <v>567</v>
      </c>
      <c r="D1192" s="13" t="s">
        <v>35</v>
      </c>
      <c r="E1192" s="14">
        <v>43158</v>
      </c>
      <c r="F1192" s="14">
        <v>43158</v>
      </c>
    </row>
    <row r="1193" spans="1:6" ht="30.75" customHeight="1" x14ac:dyDescent="0.25">
      <c r="A1193" s="136" t="s">
        <v>2567</v>
      </c>
      <c r="B1193" s="137" t="s">
        <v>561</v>
      </c>
      <c r="C1193" s="138" t="s">
        <v>562</v>
      </c>
      <c r="D1193" s="13" t="s">
        <v>35</v>
      </c>
      <c r="E1193" s="14">
        <v>43158</v>
      </c>
      <c r="F1193" s="14">
        <v>43158</v>
      </c>
    </row>
    <row r="1194" spans="1:6" ht="15" customHeight="1" x14ac:dyDescent="0.25">
      <c r="A1194" s="23" t="s">
        <v>2753</v>
      </c>
      <c r="B1194" s="92" t="s">
        <v>512</v>
      </c>
      <c r="C1194" s="103" t="s">
        <v>513</v>
      </c>
      <c r="D1194" s="33" t="s">
        <v>41</v>
      </c>
      <c r="E1194" s="14">
        <v>36739</v>
      </c>
      <c r="F1194" s="20">
        <v>43159</v>
      </c>
    </row>
    <row r="1195" spans="1:6" ht="15" customHeight="1" x14ac:dyDescent="0.25">
      <c r="A1195" s="136" t="s">
        <v>2567</v>
      </c>
      <c r="B1195" s="137" t="s">
        <v>514</v>
      </c>
      <c r="C1195" s="138" t="s">
        <v>515</v>
      </c>
      <c r="D1195" s="13" t="s">
        <v>41</v>
      </c>
      <c r="E1195" s="14">
        <v>36739</v>
      </c>
      <c r="F1195" s="20">
        <v>43159</v>
      </c>
    </row>
    <row r="1196" spans="1:6" ht="30" customHeight="1" x14ac:dyDescent="0.25">
      <c r="A1196" s="136" t="s">
        <v>2567</v>
      </c>
      <c r="B1196" s="137" t="s">
        <v>516</v>
      </c>
      <c r="C1196" s="138" t="s">
        <v>517</v>
      </c>
      <c r="D1196" s="13" t="s">
        <v>41</v>
      </c>
      <c r="E1196" s="14">
        <v>42753</v>
      </c>
      <c r="F1196" s="20">
        <v>43158</v>
      </c>
    </row>
    <row r="1197" spans="1:6" ht="45" customHeight="1" x14ac:dyDescent="0.25">
      <c r="A1197" s="136" t="s">
        <v>2567</v>
      </c>
      <c r="B1197" s="137" t="s">
        <v>518</v>
      </c>
      <c r="C1197" s="138" t="s">
        <v>519</v>
      </c>
      <c r="D1197" s="13">
        <v>300</v>
      </c>
      <c r="E1197" s="14">
        <v>37653</v>
      </c>
      <c r="F1197" s="20">
        <v>43159</v>
      </c>
    </row>
    <row r="1198" spans="1:6" ht="30" customHeight="1" x14ac:dyDescent="0.25">
      <c r="A1198" s="136" t="s">
        <v>2567</v>
      </c>
      <c r="B1198" s="137" t="s">
        <v>520</v>
      </c>
      <c r="C1198" s="138" t="s">
        <v>2568</v>
      </c>
      <c r="D1198" s="13">
        <v>1120</v>
      </c>
      <c r="E1198" s="14">
        <v>42753</v>
      </c>
      <c r="F1198" s="20">
        <v>43158</v>
      </c>
    </row>
    <row r="1199" spans="1:6" ht="15" customHeight="1" x14ac:dyDescent="0.25">
      <c r="A1199" s="136" t="s">
        <v>2567</v>
      </c>
      <c r="B1199" s="137" t="s">
        <v>522</v>
      </c>
      <c r="C1199" s="138" t="s">
        <v>521</v>
      </c>
      <c r="D1199" s="13">
        <v>1120</v>
      </c>
      <c r="E1199" s="14">
        <v>42753</v>
      </c>
      <c r="F1199" s="20">
        <v>43158</v>
      </c>
    </row>
    <row r="1200" spans="1:6" ht="37.5" customHeight="1" x14ac:dyDescent="0.25">
      <c r="A1200" s="136" t="s">
        <v>2567</v>
      </c>
      <c r="B1200" s="137" t="s">
        <v>523</v>
      </c>
      <c r="C1200" s="138" t="s">
        <v>524</v>
      </c>
      <c r="D1200" s="13" t="s">
        <v>41</v>
      </c>
      <c r="E1200" s="14">
        <v>43158</v>
      </c>
      <c r="F1200" s="20">
        <v>43158</v>
      </c>
    </row>
    <row r="1201" spans="1:6" ht="30" customHeight="1" x14ac:dyDescent="0.25">
      <c r="A1201" s="136" t="s">
        <v>2567</v>
      </c>
      <c r="B1201" s="137" t="s">
        <v>2397</v>
      </c>
      <c r="C1201" s="138" t="s">
        <v>2569</v>
      </c>
      <c r="D1201" s="13">
        <v>2000</v>
      </c>
      <c r="E1201" s="14">
        <v>42390</v>
      </c>
      <c r="F1201" s="20">
        <v>43158</v>
      </c>
    </row>
    <row r="1202" spans="1:6" ht="30" customHeight="1" x14ac:dyDescent="0.25">
      <c r="A1202" s="23" t="s">
        <v>2752</v>
      </c>
      <c r="B1202" s="92" t="s">
        <v>525</v>
      </c>
      <c r="C1202" s="103" t="s">
        <v>526</v>
      </c>
      <c r="D1202" s="13">
        <v>250</v>
      </c>
      <c r="E1202" s="14">
        <v>39295</v>
      </c>
      <c r="F1202" s="20">
        <v>43158</v>
      </c>
    </row>
    <row r="1203" spans="1:6" ht="30" customHeight="1" x14ac:dyDescent="0.25">
      <c r="A1203" s="136" t="s">
        <v>2567</v>
      </c>
      <c r="B1203" s="137" t="s">
        <v>527</v>
      </c>
      <c r="C1203" s="138" t="s">
        <v>528</v>
      </c>
      <c r="D1203" s="13" t="s">
        <v>22</v>
      </c>
      <c r="E1203" s="20">
        <v>42753</v>
      </c>
      <c r="F1203" s="20">
        <v>43158</v>
      </c>
    </row>
    <row r="1204" spans="1:6" ht="15" customHeight="1" x14ac:dyDescent="0.25">
      <c r="A1204" s="136" t="s">
        <v>2567</v>
      </c>
      <c r="B1204" s="137" t="s">
        <v>529</v>
      </c>
      <c r="C1204" s="138" t="s">
        <v>530</v>
      </c>
      <c r="D1204" s="13" t="s">
        <v>41</v>
      </c>
      <c r="E1204" s="14">
        <v>42753</v>
      </c>
      <c r="F1204" s="20">
        <v>43158</v>
      </c>
    </row>
    <row r="1205" spans="1:6" ht="15" customHeight="1" x14ac:dyDescent="0.25">
      <c r="A1205" s="136" t="s">
        <v>2567</v>
      </c>
      <c r="B1205" s="137" t="s">
        <v>531</v>
      </c>
      <c r="C1205" s="138" t="s">
        <v>532</v>
      </c>
      <c r="D1205" s="13" t="s">
        <v>35</v>
      </c>
      <c r="E1205" s="14">
        <v>42753</v>
      </c>
      <c r="F1205" s="14">
        <v>43173</v>
      </c>
    </row>
    <row r="1206" spans="1:6" ht="30" customHeight="1" x14ac:dyDescent="0.25">
      <c r="A1206" s="136" t="s">
        <v>2567</v>
      </c>
      <c r="B1206" s="140" t="s">
        <v>533</v>
      </c>
      <c r="C1206" s="152">
        <v>677015</v>
      </c>
      <c r="D1206" s="19">
        <v>2000</v>
      </c>
      <c r="E1206" s="20"/>
      <c r="F1206" s="14">
        <v>43173</v>
      </c>
    </row>
    <row r="1207" spans="1:6" ht="30" customHeight="1" x14ac:dyDescent="0.25">
      <c r="A1207" s="136" t="s">
        <v>2567</v>
      </c>
      <c r="B1207" s="140" t="s">
        <v>534</v>
      </c>
      <c r="C1207" s="152" t="s">
        <v>535</v>
      </c>
      <c r="D1207" s="19">
        <v>1000</v>
      </c>
      <c r="E1207" s="20"/>
      <c r="F1207" s="20">
        <v>43158</v>
      </c>
    </row>
    <row r="1208" spans="1:6" ht="15" customHeight="1" x14ac:dyDescent="0.25">
      <c r="A1208" s="136" t="s">
        <v>2567</v>
      </c>
      <c r="B1208" s="140" t="s">
        <v>536</v>
      </c>
      <c r="C1208" s="152" t="s">
        <v>537</v>
      </c>
      <c r="D1208" s="19">
        <v>1000</v>
      </c>
      <c r="E1208" s="20">
        <v>39479</v>
      </c>
      <c r="F1208" s="20">
        <v>43158</v>
      </c>
    </row>
    <row r="1209" spans="1:6" ht="45" customHeight="1" x14ac:dyDescent="0.25">
      <c r="A1209" s="23" t="s">
        <v>3055</v>
      </c>
      <c r="B1209" s="140" t="s">
        <v>538</v>
      </c>
      <c r="C1209" s="152" t="s">
        <v>539</v>
      </c>
      <c r="D1209" s="19">
        <v>1000</v>
      </c>
      <c r="E1209" s="20">
        <v>39448</v>
      </c>
      <c r="F1209" s="20">
        <v>43158</v>
      </c>
    </row>
    <row r="1210" spans="1:6" ht="30" customHeight="1" x14ac:dyDescent="0.25">
      <c r="A1210" s="15" t="s">
        <v>2754</v>
      </c>
      <c r="B1210" s="140" t="s">
        <v>538</v>
      </c>
      <c r="C1210" s="152">
        <v>432866</v>
      </c>
      <c r="D1210" s="19">
        <v>1000</v>
      </c>
      <c r="E1210" s="20">
        <v>43101</v>
      </c>
      <c r="F1210" s="20">
        <v>43159</v>
      </c>
    </row>
    <row r="1211" spans="1:6" ht="15" customHeight="1" x14ac:dyDescent="0.25">
      <c r="A1211" s="136" t="s">
        <v>2567</v>
      </c>
      <c r="B1211" s="140" t="s">
        <v>540</v>
      </c>
      <c r="C1211" s="152" t="s">
        <v>541</v>
      </c>
      <c r="D1211" s="19">
        <v>1000</v>
      </c>
      <c r="E1211" s="20">
        <v>39448</v>
      </c>
      <c r="F1211" s="20">
        <v>43158</v>
      </c>
    </row>
    <row r="1212" spans="1:6" ht="15" customHeight="1" x14ac:dyDescent="0.25">
      <c r="A1212" s="55" t="s">
        <v>2567</v>
      </c>
      <c r="B1212" s="88" t="s">
        <v>540</v>
      </c>
      <c r="C1212" s="89" t="s">
        <v>542</v>
      </c>
      <c r="D1212" s="19">
        <v>1000</v>
      </c>
      <c r="E1212" s="20">
        <v>39448</v>
      </c>
      <c r="F1212" s="20">
        <v>42753</v>
      </c>
    </row>
    <row r="1213" spans="1:6" ht="30" customHeight="1" x14ac:dyDescent="0.25">
      <c r="A1213" s="15" t="s">
        <v>2754</v>
      </c>
      <c r="B1213" s="140" t="s">
        <v>540</v>
      </c>
      <c r="C1213" s="152">
        <v>432022</v>
      </c>
      <c r="D1213" s="19">
        <v>1000</v>
      </c>
      <c r="E1213" s="20">
        <v>43101</v>
      </c>
      <c r="F1213" s="20">
        <v>43159</v>
      </c>
    </row>
    <row r="1214" spans="1:6" ht="15" customHeight="1" x14ac:dyDescent="0.25">
      <c r="A1214" s="136" t="s">
        <v>2567</v>
      </c>
      <c r="B1214" s="140" t="s">
        <v>2750</v>
      </c>
      <c r="C1214" s="152" t="s">
        <v>2751</v>
      </c>
      <c r="D1214" s="19">
        <v>1000</v>
      </c>
      <c r="E1214" s="20">
        <v>37377</v>
      </c>
      <c r="F1214" s="20">
        <v>43158</v>
      </c>
    </row>
    <row r="1215" spans="1:6" ht="30" customHeight="1" x14ac:dyDescent="0.25">
      <c r="A1215" s="23" t="s">
        <v>3056</v>
      </c>
      <c r="B1215" s="140" t="s">
        <v>540</v>
      </c>
      <c r="C1215" s="152" t="s">
        <v>543</v>
      </c>
      <c r="D1215" s="19">
        <v>1000</v>
      </c>
      <c r="E1215" s="20">
        <v>39448</v>
      </c>
      <c r="F1215" s="20">
        <v>43158</v>
      </c>
    </row>
    <row r="1216" spans="1:6" ht="30" customHeight="1" x14ac:dyDescent="0.25">
      <c r="A1216" s="15" t="s">
        <v>2754</v>
      </c>
      <c r="B1216" s="140" t="s">
        <v>540</v>
      </c>
      <c r="C1216" s="152">
        <v>432029</v>
      </c>
      <c r="D1216" s="19">
        <v>1000</v>
      </c>
      <c r="E1216" s="20">
        <v>43101</v>
      </c>
      <c r="F1216" s="20">
        <v>43159</v>
      </c>
    </row>
    <row r="1217" spans="1:6" ht="15" customHeight="1" x14ac:dyDescent="0.25">
      <c r="A1217" s="136" t="s">
        <v>2567</v>
      </c>
      <c r="B1217" s="140" t="s">
        <v>544</v>
      </c>
      <c r="C1217" s="152">
        <v>241757001</v>
      </c>
      <c r="D1217" s="19">
        <v>1000</v>
      </c>
      <c r="E1217" s="20">
        <v>37377</v>
      </c>
      <c r="F1217" s="14">
        <v>43173</v>
      </c>
    </row>
    <row r="1218" spans="1:6" ht="15" customHeight="1" x14ac:dyDescent="0.25">
      <c r="A1218" s="136" t="s">
        <v>2567</v>
      </c>
      <c r="B1218" s="140" t="s">
        <v>545</v>
      </c>
      <c r="C1218" s="152" t="s">
        <v>546</v>
      </c>
      <c r="D1218" s="19">
        <v>2000</v>
      </c>
      <c r="E1218" s="20">
        <v>42753</v>
      </c>
      <c r="F1218" s="20">
        <v>43158</v>
      </c>
    </row>
    <row r="1219" spans="1:6" ht="30" customHeight="1" x14ac:dyDescent="0.25">
      <c r="A1219" s="136" t="s">
        <v>2567</v>
      </c>
      <c r="B1219" s="140" t="s">
        <v>547</v>
      </c>
      <c r="C1219" s="152" t="s">
        <v>548</v>
      </c>
      <c r="D1219" s="19">
        <v>2000</v>
      </c>
      <c r="E1219" s="20">
        <v>41913</v>
      </c>
      <c r="F1219" s="14">
        <v>43173</v>
      </c>
    </row>
    <row r="1220" spans="1:6" ht="30" customHeight="1" x14ac:dyDescent="0.25">
      <c r="A1220" s="136" t="s">
        <v>2567</v>
      </c>
      <c r="B1220" s="140" t="s">
        <v>549</v>
      </c>
      <c r="C1220" s="152" t="s">
        <v>550</v>
      </c>
      <c r="D1220" s="19">
        <v>1900</v>
      </c>
      <c r="E1220" s="20">
        <v>42753</v>
      </c>
      <c r="F1220" s="20">
        <v>43158</v>
      </c>
    </row>
    <row r="1221" spans="1:6" ht="15" customHeight="1" x14ac:dyDescent="0.25">
      <c r="A1221" s="136" t="s">
        <v>2567</v>
      </c>
      <c r="B1221" s="137" t="s">
        <v>551</v>
      </c>
      <c r="C1221" s="138" t="s">
        <v>552</v>
      </c>
      <c r="D1221" s="13" t="s">
        <v>210</v>
      </c>
      <c r="E1221" s="14">
        <v>43158</v>
      </c>
      <c r="F1221" s="20">
        <v>43158</v>
      </c>
    </row>
    <row r="1222" spans="1:6" ht="49.5" customHeight="1" x14ac:dyDescent="0.25">
      <c r="A1222" s="136" t="s">
        <v>2567</v>
      </c>
      <c r="B1222" s="137" t="s">
        <v>553</v>
      </c>
      <c r="C1222" s="138" t="s">
        <v>554</v>
      </c>
      <c r="D1222" s="13" t="s">
        <v>41</v>
      </c>
      <c r="E1222" s="14">
        <v>43158</v>
      </c>
      <c r="F1222" s="14">
        <v>43158</v>
      </c>
    </row>
    <row r="1223" spans="1:6" ht="46.5" customHeight="1" x14ac:dyDescent="0.25">
      <c r="A1223" s="136" t="s">
        <v>2567</v>
      </c>
      <c r="B1223" s="137" t="s">
        <v>555</v>
      </c>
      <c r="C1223" s="138" t="s">
        <v>556</v>
      </c>
      <c r="D1223" s="13" t="s">
        <v>83</v>
      </c>
      <c r="E1223" s="14">
        <v>43158</v>
      </c>
      <c r="F1223" s="14">
        <v>43158</v>
      </c>
    </row>
    <row r="1224" spans="1:6" ht="43.5" customHeight="1" x14ac:dyDescent="0.25">
      <c r="A1224" s="136" t="s">
        <v>2567</v>
      </c>
      <c r="B1224" s="137" t="s">
        <v>557</v>
      </c>
      <c r="C1224" s="138" t="s">
        <v>558</v>
      </c>
      <c r="D1224" s="13" t="s">
        <v>559</v>
      </c>
      <c r="E1224" s="14">
        <v>43158</v>
      </c>
      <c r="F1224" s="14">
        <v>43158</v>
      </c>
    </row>
    <row r="1225" spans="1:6" ht="43.5" customHeight="1" x14ac:dyDescent="0.25">
      <c r="A1225" s="23" t="s">
        <v>2755</v>
      </c>
      <c r="B1225" s="137" t="s">
        <v>509</v>
      </c>
      <c r="C1225" s="138" t="s">
        <v>510</v>
      </c>
      <c r="D1225" s="13">
        <v>400</v>
      </c>
      <c r="E1225" s="14">
        <v>42278</v>
      </c>
      <c r="F1225" s="14">
        <v>43173</v>
      </c>
    </row>
    <row r="1226" spans="1:6" ht="43.5" customHeight="1" x14ac:dyDescent="0.25">
      <c r="A1226" s="15" t="s">
        <v>2788</v>
      </c>
      <c r="B1226" s="137" t="s">
        <v>2789</v>
      </c>
      <c r="C1226" s="138" t="s">
        <v>2790</v>
      </c>
      <c r="D1226" s="13">
        <v>500</v>
      </c>
      <c r="E1226" s="14">
        <v>43165</v>
      </c>
      <c r="F1226" s="20">
        <v>43165</v>
      </c>
    </row>
    <row r="1227" spans="1:6" ht="43.5" customHeight="1" x14ac:dyDescent="0.25">
      <c r="A1227" s="136" t="s">
        <v>105</v>
      </c>
      <c r="B1227" s="137" t="s">
        <v>106</v>
      </c>
      <c r="C1227" s="138">
        <v>569732</v>
      </c>
      <c r="D1227" s="13" t="s">
        <v>41</v>
      </c>
      <c r="E1227" s="14">
        <v>39633</v>
      </c>
      <c r="F1227" s="14">
        <v>43167</v>
      </c>
    </row>
    <row r="1228" spans="1:6" ht="15" customHeight="1" x14ac:dyDescent="0.25">
      <c r="A1228" s="136" t="s">
        <v>105</v>
      </c>
      <c r="B1228" s="137" t="s">
        <v>107</v>
      </c>
      <c r="C1228" s="138">
        <v>569727</v>
      </c>
      <c r="D1228" s="13" t="s">
        <v>41</v>
      </c>
      <c r="E1228" s="14">
        <v>39633</v>
      </c>
      <c r="F1228" s="14">
        <v>43167</v>
      </c>
    </row>
    <row r="1229" spans="1:6" ht="15" customHeight="1" x14ac:dyDescent="0.25">
      <c r="A1229" s="136" t="s">
        <v>105</v>
      </c>
      <c r="B1229" s="137" t="s">
        <v>108</v>
      </c>
      <c r="C1229" s="138">
        <v>569734</v>
      </c>
      <c r="D1229" s="13">
        <v>1000</v>
      </c>
      <c r="E1229" s="14">
        <v>43167</v>
      </c>
      <c r="F1229" s="14">
        <v>43167</v>
      </c>
    </row>
    <row r="1230" spans="1:6" ht="15" customHeight="1" x14ac:dyDescent="0.25">
      <c r="A1230" s="136" t="s">
        <v>99</v>
      </c>
      <c r="B1230" s="137" t="s">
        <v>100</v>
      </c>
      <c r="C1230" s="138" t="s">
        <v>101</v>
      </c>
      <c r="D1230" s="13" t="s">
        <v>35</v>
      </c>
      <c r="E1230" s="14">
        <v>37681</v>
      </c>
      <c r="F1230" s="14">
        <v>43167</v>
      </c>
    </row>
    <row r="1231" spans="1:6" ht="15" customHeight="1" x14ac:dyDescent="0.25">
      <c r="A1231" s="136" t="s">
        <v>99</v>
      </c>
      <c r="B1231" s="137" t="s">
        <v>103</v>
      </c>
      <c r="C1231" s="138" t="s">
        <v>104</v>
      </c>
      <c r="D1231" s="13" t="s">
        <v>35</v>
      </c>
      <c r="E1231" s="14">
        <v>37681</v>
      </c>
      <c r="F1231" s="14">
        <v>43167</v>
      </c>
    </row>
    <row r="1232" spans="1:6" ht="15" customHeight="1" x14ac:dyDescent="0.25">
      <c r="A1232" s="136" t="s">
        <v>90</v>
      </c>
      <c r="B1232" s="137" t="s">
        <v>91</v>
      </c>
      <c r="C1232" s="138" t="s">
        <v>92</v>
      </c>
      <c r="D1232" s="13" t="s">
        <v>35</v>
      </c>
      <c r="E1232" s="14">
        <v>39508</v>
      </c>
      <c r="F1232" s="14">
        <v>43167</v>
      </c>
    </row>
    <row r="1233" spans="1:6" ht="15" customHeight="1" x14ac:dyDescent="0.25">
      <c r="A1233" s="136" t="s">
        <v>90</v>
      </c>
      <c r="B1233" s="137" t="s">
        <v>91</v>
      </c>
      <c r="C1233" s="138" t="s">
        <v>93</v>
      </c>
      <c r="D1233" s="13" t="s">
        <v>35</v>
      </c>
      <c r="E1233" s="14">
        <v>39508</v>
      </c>
      <c r="F1233" s="14">
        <v>43167</v>
      </c>
    </row>
    <row r="1234" spans="1:6" ht="15" customHeight="1" x14ac:dyDescent="0.25">
      <c r="A1234" s="136" t="s">
        <v>90</v>
      </c>
      <c r="B1234" s="137" t="s">
        <v>91</v>
      </c>
      <c r="C1234" s="138" t="s">
        <v>94</v>
      </c>
      <c r="D1234" s="13" t="s">
        <v>35</v>
      </c>
      <c r="E1234" s="14">
        <v>39508</v>
      </c>
      <c r="F1234" s="14">
        <v>43167</v>
      </c>
    </row>
    <row r="1235" spans="1:6" ht="15" customHeight="1" x14ac:dyDescent="0.25">
      <c r="A1235" s="136" t="s">
        <v>90</v>
      </c>
      <c r="B1235" s="137" t="s">
        <v>91</v>
      </c>
      <c r="C1235" s="138" t="s">
        <v>95</v>
      </c>
      <c r="D1235" s="13" t="s">
        <v>35</v>
      </c>
      <c r="E1235" s="14">
        <v>39508</v>
      </c>
      <c r="F1235" s="14">
        <v>43167</v>
      </c>
    </row>
    <row r="1236" spans="1:6" ht="15" customHeight="1" x14ac:dyDescent="0.25">
      <c r="A1236" s="136" t="s">
        <v>90</v>
      </c>
      <c r="B1236" s="137" t="s">
        <v>96</v>
      </c>
      <c r="C1236" s="138" t="s">
        <v>97</v>
      </c>
      <c r="D1236" s="13" t="s">
        <v>35</v>
      </c>
      <c r="E1236" s="14">
        <v>39873</v>
      </c>
      <c r="F1236" s="14">
        <v>43167</v>
      </c>
    </row>
    <row r="1237" spans="1:6" ht="15" customHeight="1" x14ac:dyDescent="0.25">
      <c r="A1237" s="136" t="s">
        <v>90</v>
      </c>
      <c r="B1237" s="137" t="s">
        <v>96</v>
      </c>
      <c r="C1237" s="138" t="s">
        <v>98</v>
      </c>
      <c r="D1237" s="13" t="s">
        <v>35</v>
      </c>
      <c r="E1237" s="14">
        <v>39873</v>
      </c>
      <c r="F1237" s="14">
        <v>43167</v>
      </c>
    </row>
    <row r="1238" spans="1:6" ht="15" customHeight="1" x14ac:dyDescent="0.25">
      <c r="A1238" s="136" t="s">
        <v>2427</v>
      </c>
      <c r="B1238" s="137" t="s">
        <v>1524</v>
      </c>
      <c r="C1238" s="138" t="s">
        <v>1525</v>
      </c>
      <c r="D1238" s="13" t="s">
        <v>35</v>
      </c>
      <c r="E1238" s="14">
        <v>37979</v>
      </c>
      <c r="F1238" s="14">
        <v>43164</v>
      </c>
    </row>
    <row r="1239" spans="1:6" ht="15" customHeight="1" x14ac:dyDescent="0.25">
      <c r="A1239" s="136" t="s">
        <v>2427</v>
      </c>
      <c r="B1239" s="137" t="s">
        <v>1526</v>
      </c>
      <c r="C1239" s="138" t="s">
        <v>1527</v>
      </c>
      <c r="D1239" s="13" t="s">
        <v>35</v>
      </c>
      <c r="E1239" s="14">
        <v>37979</v>
      </c>
      <c r="F1239" s="14">
        <v>43164</v>
      </c>
    </row>
    <row r="1240" spans="1:6" ht="15" customHeight="1" x14ac:dyDescent="0.25">
      <c r="A1240" s="136" t="s">
        <v>2427</v>
      </c>
      <c r="B1240" s="137" t="s">
        <v>1528</v>
      </c>
      <c r="C1240" s="138" t="s">
        <v>1529</v>
      </c>
      <c r="D1240" s="13" t="s">
        <v>35</v>
      </c>
      <c r="E1240" s="14">
        <v>37999</v>
      </c>
      <c r="F1240" s="14">
        <v>43164</v>
      </c>
    </row>
    <row r="1241" spans="1:6" ht="15" customHeight="1" x14ac:dyDescent="0.25">
      <c r="A1241" s="136" t="s">
        <v>2427</v>
      </c>
      <c r="B1241" s="137" t="s">
        <v>1528</v>
      </c>
      <c r="C1241" s="138" t="s">
        <v>1530</v>
      </c>
      <c r="D1241" s="13" t="s">
        <v>35</v>
      </c>
      <c r="E1241" s="14">
        <v>37999</v>
      </c>
      <c r="F1241" s="14">
        <v>43164</v>
      </c>
    </row>
    <row r="1242" spans="1:6" ht="15" customHeight="1" x14ac:dyDescent="0.25">
      <c r="A1242" s="139" t="s">
        <v>2595</v>
      </c>
      <c r="B1242" s="140" t="s">
        <v>85</v>
      </c>
      <c r="C1242" s="141" t="s">
        <v>86</v>
      </c>
      <c r="D1242" s="19" t="s">
        <v>83</v>
      </c>
      <c r="E1242" s="20">
        <v>43185</v>
      </c>
      <c r="F1242" s="20">
        <v>43185</v>
      </c>
    </row>
    <row r="1243" spans="1:6" ht="30" customHeight="1" x14ac:dyDescent="0.25">
      <c r="A1243" s="139" t="s">
        <v>87</v>
      </c>
      <c r="B1243" s="140" t="s">
        <v>88</v>
      </c>
      <c r="C1243" s="141" t="s">
        <v>89</v>
      </c>
      <c r="D1243" s="19" t="s">
        <v>83</v>
      </c>
      <c r="E1243" s="20">
        <v>34486</v>
      </c>
      <c r="F1243" s="20">
        <v>43185</v>
      </c>
    </row>
    <row r="1244" spans="1:6" s="98" customFormat="1" ht="31.5" customHeight="1" x14ac:dyDescent="0.25">
      <c r="A1244" s="139" t="s">
        <v>2980</v>
      </c>
      <c r="B1244" s="140" t="s">
        <v>81</v>
      </c>
      <c r="C1244" s="141">
        <v>1</v>
      </c>
      <c r="D1244" s="57" t="s">
        <v>83</v>
      </c>
      <c r="E1244" s="100">
        <v>34486</v>
      </c>
      <c r="F1244" s="100">
        <v>43185</v>
      </c>
    </row>
    <row r="1245" spans="1:6" ht="15" customHeight="1" x14ac:dyDescent="0.25">
      <c r="A1245" s="136" t="s">
        <v>75</v>
      </c>
      <c r="B1245" s="137" t="s">
        <v>2596</v>
      </c>
      <c r="C1245" s="138" t="s">
        <v>77</v>
      </c>
      <c r="D1245" s="13" t="s">
        <v>51</v>
      </c>
      <c r="E1245" s="14">
        <v>39295</v>
      </c>
      <c r="F1245" s="14">
        <v>43175</v>
      </c>
    </row>
    <row r="1246" spans="1:6" ht="23.25" customHeight="1" x14ac:dyDescent="0.25">
      <c r="A1246" s="136" t="s">
        <v>75</v>
      </c>
      <c r="B1246" s="137" t="s">
        <v>78</v>
      </c>
      <c r="C1246" s="138" t="s">
        <v>79</v>
      </c>
      <c r="D1246" s="13" t="s">
        <v>51</v>
      </c>
      <c r="E1246" s="14">
        <v>43175</v>
      </c>
      <c r="F1246" s="14">
        <v>43175</v>
      </c>
    </row>
    <row r="1247" spans="1:6" ht="15" customHeight="1" x14ac:dyDescent="0.25">
      <c r="A1247" s="136" t="s">
        <v>2597</v>
      </c>
      <c r="B1247" s="137" t="s">
        <v>278</v>
      </c>
      <c r="C1247" s="138" t="s">
        <v>279</v>
      </c>
      <c r="D1247" s="13">
        <v>2000</v>
      </c>
      <c r="E1247" s="14">
        <v>42430</v>
      </c>
      <c r="F1247" s="14">
        <v>43180</v>
      </c>
    </row>
    <row r="1248" spans="1:6" ht="30" customHeight="1" x14ac:dyDescent="0.25">
      <c r="A1248" s="136" t="s">
        <v>2597</v>
      </c>
      <c r="B1248" s="137" t="s">
        <v>262</v>
      </c>
      <c r="C1248" s="138" t="s">
        <v>263</v>
      </c>
      <c r="D1248" s="13">
        <v>250</v>
      </c>
      <c r="E1248" s="14">
        <v>42759</v>
      </c>
      <c r="F1248" s="14">
        <v>43180</v>
      </c>
    </row>
    <row r="1249" spans="1:6" ht="30" customHeight="1" x14ac:dyDescent="0.25">
      <c r="A1249" s="136" t="s">
        <v>71</v>
      </c>
      <c r="B1249" s="137" t="s">
        <v>72</v>
      </c>
      <c r="C1249" s="138" t="s">
        <v>73</v>
      </c>
      <c r="D1249" s="13" t="s">
        <v>74</v>
      </c>
      <c r="E1249" s="14">
        <v>42759</v>
      </c>
      <c r="F1249" s="14">
        <v>43180</v>
      </c>
    </row>
    <row r="1250" spans="1:6" ht="15" customHeight="1" x14ac:dyDescent="0.25">
      <c r="A1250" s="136" t="s">
        <v>71</v>
      </c>
      <c r="B1250" s="137" t="s">
        <v>2598</v>
      </c>
      <c r="C1250" s="138">
        <v>47379</v>
      </c>
      <c r="D1250" s="13">
        <v>250</v>
      </c>
      <c r="E1250" s="14">
        <v>42759</v>
      </c>
      <c r="F1250" s="14">
        <v>43180</v>
      </c>
    </row>
    <row r="1251" spans="1:6" ht="15" customHeight="1" x14ac:dyDescent="0.25">
      <c r="A1251" s="136" t="s">
        <v>2599</v>
      </c>
      <c r="B1251" s="137" t="s">
        <v>37</v>
      </c>
      <c r="C1251" s="138">
        <v>28832</v>
      </c>
      <c r="D1251" s="13" t="s">
        <v>35</v>
      </c>
      <c r="E1251" s="14">
        <v>42759</v>
      </c>
      <c r="F1251" s="14">
        <v>43180</v>
      </c>
    </row>
    <row r="1252" spans="1:6" ht="30" customHeight="1" x14ac:dyDescent="0.25">
      <c r="A1252" s="136" t="s">
        <v>42</v>
      </c>
      <c r="B1252" s="137" t="s">
        <v>43</v>
      </c>
      <c r="C1252" s="138" t="s">
        <v>44</v>
      </c>
      <c r="D1252" s="13">
        <v>1000</v>
      </c>
      <c r="E1252" s="14">
        <v>41760</v>
      </c>
      <c r="F1252" s="14">
        <v>43180</v>
      </c>
    </row>
    <row r="1253" spans="1:6" ht="30.75" customHeight="1" x14ac:dyDescent="0.25">
      <c r="A1253" s="136" t="s">
        <v>42</v>
      </c>
      <c r="B1253" s="137" t="s">
        <v>45</v>
      </c>
      <c r="C1253" s="138" t="s">
        <v>46</v>
      </c>
      <c r="D1253" s="13">
        <v>650</v>
      </c>
      <c r="E1253" s="14">
        <v>42026</v>
      </c>
      <c r="F1253" s="14">
        <v>43180</v>
      </c>
    </row>
    <row r="1254" spans="1:6" ht="30.75" customHeight="1" x14ac:dyDescent="0.25">
      <c r="A1254" s="136" t="s">
        <v>42</v>
      </c>
      <c r="B1254" s="137" t="s">
        <v>50</v>
      </c>
      <c r="C1254" s="138">
        <v>21570490</v>
      </c>
      <c r="D1254" s="13" t="s">
        <v>51</v>
      </c>
      <c r="E1254" s="14">
        <v>42026</v>
      </c>
      <c r="F1254" s="14">
        <v>43180</v>
      </c>
    </row>
    <row r="1255" spans="1:6" ht="30.75" customHeight="1" x14ac:dyDescent="0.25">
      <c r="A1255" s="136" t="s">
        <v>42</v>
      </c>
      <c r="B1255" s="137" t="s">
        <v>52</v>
      </c>
      <c r="C1255" s="138" t="s">
        <v>53</v>
      </c>
      <c r="D1255" s="13" t="s">
        <v>22</v>
      </c>
      <c r="E1255" s="14">
        <v>38322</v>
      </c>
      <c r="F1255" s="14">
        <v>43180</v>
      </c>
    </row>
    <row r="1256" spans="1:6" ht="30.75" customHeight="1" x14ac:dyDescent="0.25">
      <c r="A1256" s="136" t="s">
        <v>42</v>
      </c>
      <c r="B1256" s="137" t="s">
        <v>2600</v>
      </c>
      <c r="C1256" s="142" t="s">
        <v>2601</v>
      </c>
      <c r="D1256" s="13">
        <v>900</v>
      </c>
      <c r="E1256" s="14">
        <v>42491</v>
      </c>
      <c r="F1256" s="14">
        <v>43180</v>
      </c>
    </row>
    <row r="1257" spans="1:6" ht="30.75" customHeight="1" x14ac:dyDescent="0.25">
      <c r="A1257" s="136" t="s">
        <v>42</v>
      </c>
      <c r="B1257" s="137" t="s">
        <v>2602</v>
      </c>
      <c r="C1257" s="142" t="s">
        <v>2603</v>
      </c>
      <c r="D1257" s="13">
        <v>900</v>
      </c>
      <c r="E1257" s="14">
        <v>42491</v>
      </c>
      <c r="F1257" s="14">
        <v>43180</v>
      </c>
    </row>
    <row r="1258" spans="1:6" ht="53.25" customHeight="1" x14ac:dyDescent="0.25">
      <c r="A1258" s="136" t="s">
        <v>42</v>
      </c>
      <c r="B1258" s="137" t="s">
        <v>2604</v>
      </c>
      <c r="C1258" s="142" t="s">
        <v>2605</v>
      </c>
      <c r="D1258" s="13">
        <v>500</v>
      </c>
      <c r="E1258" s="14">
        <v>42491</v>
      </c>
      <c r="F1258" s="14">
        <v>43180</v>
      </c>
    </row>
    <row r="1259" spans="1:6" ht="19.5" customHeight="1" x14ac:dyDescent="0.25">
      <c r="A1259" s="136" t="s">
        <v>42</v>
      </c>
      <c r="B1259" s="137" t="s">
        <v>2606</v>
      </c>
      <c r="C1259" s="142" t="s">
        <v>2607</v>
      </c>
      <c r="D1259" s="13">
        <v>500</v>
      </c>
      <c r="E1259" s="14">
        <v>42491</v>
      </c>
      <c r="F1259" s="14">
        <v>43180</v>
      </c>
    </row>
    <row r="1260" spans="1:6" ht="19.5" customHeight="1" x14ac:dyDescent="0.25">
      <c r="A1260" s="136" t="s">
        <v>42</v>
      </c>
      <c r="B1260" s="137" t="s">
        <v>54</v>
      </c>
      <c r="C1260" s="138" t="s">
        <v>55</v>
      </c>
      <c r="D1260" s="13" t="s">
        <v>56</v>
      </c>
      <c r="E1260" s="14" t="s">
        <v>57</v>
      </c>
      <c r="F1260" s="14">
        <v>43180</v>
      </c>
    </row>
    <row r="1261" spans="1:6" ht="19.5" customHeight="1" x14ac:dyDescent="0.25">
      <c r="A1261" s="136" t="s">
        <v>42</v>
      </c>
      <c r="B1261" s="137" t="s">
        <v>58</v>
      </c>
      <c r="C1261" s="138" t="s">
        <v>59</v>
      </c>
      <c r="D1261" s="13" t="s">
        <v>35</v>
      </c>
      <c r="E1261" s="14">
        <v>38064</v>
      </c>
      <c r="F1261" s="14">
        <v>43180</v>
      </c>
    </row>
    <row r="1262" spans="1:6" ht="39" customHeight="1" x14ac:dyDescent="0.25">
      <c r="A1262" s="136" t="s">
        <v>42</v>
      </c>
      <c r="B1262" s="137" t="s">
        <v>60</v>
      </c>
      <c r="C1262" s="138" t="s">
        <v>61</v>
      </c>
      <c r="D1262" s="13" t="s">
        <v>35</v>
      </c>
      <c r="E1262" s="14">
        <v>38064</v>
      </c>
      <c r="F1262" s="14">
        <v>43180</v>
      </c>
    </row>
    <row r="1263" spans="1:6" ht="19.5" customHeight="1" x14ac:dyDescent="0.25">
      <c r="A1263" s="136" t="s">
        <v>42</v>
      </c>
      <c r="B1263" s="137" t="s">
        <v>62</v>
      </c>
      <c r="C1263" s="138" t="s">
        <v>2608</v>
      </c>
      <c r="D1263" s="13" t="s">
        <v>41</v>
      </c>
      <c r="E1263" s="14">
        <v>36465</v>
      </c>
      <c r="F1263" s="14">
        <v>43180</v>
      </c>
    </row>
    <row r="1264" spans="1:6" ht="30" customHeight="1" x14ac:dyDescent="0.25">
      <c r="A1264" s="136" t="s">
        <v>42</v>
      </c>
      <c r="B1264" s="137" t="s">
        <v>64</v>
      </c>
      <c r="C1264" s="138" t="s">
        <v>65</v>
      </c>
      <c r="D1264" s="13" t="s">
        <v>35</v>
      </c>
      <c r="E1264" s="14">
        <v>42759</v>
      </c>
      <c r="F1264" s="14">
        <v>43180</v>
      </c>
    </row>
    <row r="1265" spans="1:6" ht="33.75" customHeight="1" x14ac:dyDescent="0.25">
      <c r="A1265" s="136" t="s">
        <v>42</v>
      </c>
      <c r="B1265" s="137" t="s">
        <v>66</v>
      </c>
      <c r="C1265" s="138" t="s">
        <v>67</v>
      </c>
      <c r="D1265" s="13" t="s">
        <v>35</v>
      </c>
      <c r="E1265" s="14">
        <v>42759</v>
      </c>
      <c r="F1265" s="14">
        <v>43180</v>
      </c>
    </row>
    <row r="1266" spans="1:6" ht="18" customHeight="1" x14ac:dyDescent="0.25">
      <c r="A1266" s="136" t="s">
        <v>42</v>
      </c>
      <c r="B1266" s="137" t="s">
        <v>68</v>
      </c>
      <c r="C1266" s="138">
        <v>21500793</v>
      </c>
      <c r="D1266" s="13">
        <v>250</v>
      </c>
      <c r="E1266" s="14">
        <v>42027</v>
      </c>
      <c r="F1266" s="14">
        <v>43180</v>
      </c>
    </row>
    <row r="1267" spans="1:6" ht="33" customHeight="1" x14ac:dyDescent="0.25">
      <c r="A1267" s="136" t="s">
        <v>42</v>
      </c>
      <c r="B1267" s="137" t="s">
        <v>69</v>
      </c>
      <c r="C1267" s="138" t="s">
        <v>70</v>
      </c>
      <c r="D1267" s="13">
        <v>650</v>
      </c>
      <c r="E1267" s="14">
        <v>42026</v>
      </c>
      <c r="F1267" s="14">
        <v>43180</v>
      </c>
    </row>
    <row r="1268" spans="1:6" ht="30.75" customHeight="1" x14ac:dyDescent="0.25">
      <c r="A1268" s="23" t="s">
        <v>3057</v>
      </c>
      <c r="B1268" s="137" t="s">
        <v>3058</v>
      </c>
      <c r="C1268" s="138" t="s">
        <v>824</v>
      </c>
      <c r="D1268" s="13">
        <v>3000</v>
      </c>
      <c r="E1268" s="14"/>
      <c r="F1268" s="14">
        <v>43182</v>
      </c>
    </row>
    <row r="1269" spans="1:6" ht="30.75" customHeight="1" x14ac:dyDescent="0.25">
      <c r="A1269" s="15" t="s">
        <v>2965</v>
      </c>
      <c r="B1269" s="137" t="s">
        <v>2966</v>
      </c>
      <c r="C1269" s="138" t="s">
        <v>2967</v>
      </c>
      <c r="D1269" s="13">
        <v>5400</v>
      </c>
      <c r="E1269" s="14">
        <v>43182</v>
      </c>
      <c r="F1269" s="14">
        <v>43182</v>
      </c>
    </row>
    <row r="1270" spans="1:6" ht="30.75" customHeight="1" x14ac:dyDescent="0.25">
      <c r="A1270" s="15" t="s">
        <v>2965</v>
      </c>
      <c r="B1270" s="137" t="s">
        <v>2968</v>
      </c>
      <c r="C1270" s="138" t="s">
        <v>2969</v>
      </c>
      <c r="D1270" s="13">
        <v>2000</v>
      </c>
      <c r="E1270" s="14">
        <v>43182</v>
      </c>
      <c r="F1270" s="14">
        <v>43182</v>
      </c>
    </row>
    <row r="1271" spans="1:6" ht="30.75" customHeight="1" x14ac:dyDescent="0.25">
      <c r="A1271" s="136" t="s">
        <v>42</v>
      </c>
      <c r="B1271" s="137" t="s">
        <v>30</v>
      </c>
      <c r="C1271" s="138" t="s">
        <v>2609</v>
      </c>
      <c r="D1271" s="13">
        <v>1500</v>
      </c>
      <c r="E1271" s="14">
        <v>42403</v>
      </c>
      <c r="F1271" s="14">
        <v>43180</v>
      </c>
    </row>
    <row r="1272" spans="1:6" ht="15" customHeight="1" x14ac:dyDescent="0.25">
      <c r="A1272" s="136" t="s">
        <v>2953</v>
      </c>
      <c r="B1272" s="137" t="s">
        <v>2954</v>
      </c>
      <c r="C1272" s="138">
        <v>3126216</v>
      </c>
      <c r="D1272" s="13">
        <v>1000</v>
      </c>
      <c r="E1272" s="14">
        <v>43180</v>
      </c>
      <c r="F1272" s="14">
        <v>43180</v>
      </c>
    </row>
    <row r="1273" spans="1:6" ht="18" customHeight="1" x14ac:dyDescent="0.25">
      <c r="A1273" s="136" t="s">
        <v>38</v>
      </c>
      <c r="B1273" s="137" t="s">
        <v>39</v>
      </c>
      <c r="C1273" s="138" t="s">
        <v>40</v>
      </c>
      <c r="D1273" s="13" t="s">
        <v>41</v>
      </c>
      <c r="E1273" s="14">
        <v>37377</v>
      </c>
      <c r="F1273" s="14">
        <v>43180</v>
      </c>
    </row>
    <row r="1274" spans="1:6" ht="32.25" customHeight="1" x14ac:dyDescent="0.25">
      <c r="A1274" s="55" t="s">
        <v>29</v>
      </c>
      <c r="B1274" s="82" t="s">
        <v>32</v>
      </c>
      <c r="C1274" s="83">
        <v>1214</v>
      </c>
      <c r="D1274" s="13">
        <v>1600</v>
      </c>
      <c r="E1274" s="14">
        <v>41975</v>
      </c>
      <c r="F1274" s="14">
        <v>42403</v>
      </c>
    </row>
    <row r="1275" spans="1:6" ht="32.25" customHeight="1" x14ac:dyDescent="0.25">
      <c r="A1275" s="136" t="s">
        <v>29</v>
      </c>
      <c r="B1275" s="137" t="s">
        <v>33</v>
      </c>
      <c r="C1275" s="138" t="s">
        <v>34</v>
      </c>
      <c r="D1275" s="13" t="s">
        <v>35</v>
      </c>
      <c r="E1275" s="14">
        <v>42759</v>
      </c>
      <c r="F1275" s="14">
        <v>43180</v>
      </c>
    </row>
    <row r="1276" spans="1:6" ht="28.5" customHeight="1" x14ac:dyDescent="0.25">
      <c r="A1276" s="136" t="s">
        <v>26</v>
      </c>
      <c r="B1276" s="137" t="s">
        <v>27</v>
      </c>
      <c r="C1276" s="138" t="s">
        <v>28</v>
      </c>
      <c r="D1276" s="13">
        <v>2000</v>
      </c>
      <c r="E1276" s="14">
        <v>36586</v>
      </c>
      <c r="F1276" s="14">
        <v>43174</v>
      </c>
    </row>
    <row r="1277" spans="1:6" ht="18" customHeight="1" x14ac:dyDescent="0.25">
      <c r="A1277" s="136" t="s">
        <v>2654</v>
      </c>
      <c r="B1277" s="137" t="s">
        <v>24</v>
      </c>
      <c r="C1277" s="138" t="s">
        <v>25</v>
      </c>
      <c r="D1277" s="13">
        <v>1500</v>
      </c>
      <c r="E1277" s="14">
        <v>36586</v>
      </c>
      <c r="F1277" s="14">
        <v>43174</v>
      </c>
    </row>
    <row r="1278" spans="1:6" ht="18" customHeight="1" x14ac:dyDescent="0.25">
      <c r="A1278" s="136" t="s">
        <v>17</v>
      </c>
      <c r="B1278" s="137" t="s">
        <v>18</v>
      </c>
      <c r="C1278" s="138" t="s">
        <v>19</v>
      </c>
      <c r="D1278" s="13">
        <v>1000</v>
      </c>
      <c r="E1278" s="14">
        <v>36586</v>
      </c>
      <c r="F1278" s="14">
        <v>43174</v>
      </c>
    </row>
    <row r="1279" spans="1:6" ht="15" customHeight="1" x14ac:dyDescent="0.25">
      <c r="A1279" s="136" t="s">
        <v>17</v>
      </c>
      <c r="B1279" s="137" t="s">
        <v>20</v>
      </c>
      <c r="C1279" s="138" t="s">
        <v>21</v>
      </c>
      <c r="D1279" s="13" t="s">
        <v>22</v>
      </c>
      <c r="E1279" s="14">
        <v>39269</v>
      </c>
      <c r="F1279" s="14">
        <v>43174</v>
      </c>
    </row>
    <row r="1280" spans="1:6" ht="15" customHeight="1" x14ac:dyDescent="0.25">
      <c r="A1280" s="137" t="s">
        <v>9</v>
      </c>
      <c r="B1280" s="137" t="s">
        <v>10</v>
      </c>
      <c r="C1280" s="138" t="s">
        <v>11</v>
      </c>
      <c r="D1280" s="13">
        <v>5000</v>
      </c>
      <c r="E1280" s="14">
        <v>36586</v>
      </c>
      <c r="F1280" s="14">
        <v>43174</v>
      </c>
    </row>
    <row r="1281" spans="1:6" ht="15" customHeight="1" x14ac:dyDescent="0.25">
      <c r="A1281" s="137" t="s">
        <v>9</v>
      </c>
      <c r="B1281" s="137" t="s">
        <v>12</v>
      </c>
      <c r="C1281" s="138" t="s">
        <v>13</v>
      </c>
      <c r="D1281" s="13">
        <v>5000</v>
      </c>
      <c r="E1281" s="14">
        <v>36586</v>
      </c>
      <c r="F1281" s="14">
        <v>43174</v>
      </c>
    </row>
    <row r="1282" spans="1:6" ht="14.25" customHeight="1" x14ac:dyDescent="0.25">
      <c r="A1282" s="137" t="s">
        <v>9</v>
      </c>
      <c r="B1282" s="137" t="s">
        <v>14</v>
      </c>
      <c r="C1282" s="138" t="s">
        <v>15</v>
      </c>
      <c r="D1282" s="13" t="s">
        <v>16</v>
      </c>
      <c r="E1282" s="14">
        <v>43174</v>
      </c>
      <c r="F1282" s="94">
        <v>43174</v>
      </c>
    </row>
    <row r="1283" spans="1:6" ht="14.25" customHeight="1" x14ac:dyDescent="0.25">
      <c r="D1283" s="1" t="s">
        <v>2317</v>
      </c>
    </row>
    <row r="1284" spans="1:6" ht="14.25" customHeight="1" x14ac:dyDescent="0.25">
      <c r="D1284" s="1" t="s">
        <v>2318</v>
      </c>
    </row>
    <row r="1285" spans="1:6" ht="14.25" customHeight="1" x14ac:dyDescent="0.25">
      <c r="D1285" s="1" t="s">
        <v>2319</v>
      </c>
    </row>
    <row r="1286" spans="1:6" ht="14.25" customHeight="1" x14ac:dyDescent="0.25">
      <c r="D1286" s="1" t="s">
        <v>2320</v>
      </c>
      <c r="E1286" s="1" t="s">
        <v>2321</v>
      </c>
    </row>
    <row r="1287" spans="1:6" ht="14.25" customHeight="1" x14ac:dyDescent="0.25">
      <c r="B1287" s="3" t="s">
        <v>2322</v>
      </c>
      <c r="D1287" s="1" t="s">
        <v>2323</v>
      </c>
      <c r="E1287" s="1" t="s">
        <v>2324</v>
      </c>
    </row>
    <row r="1288" spans="1:6" ht="14.25" customHeight="1" x14ac:dyDescent="0.25">
      <c r="B1288" s="78" t="s">
        <v>2325</v>
      </c>
      <c r="D1288" s="1" t="s">
        <v>2326</v>
      </c>
    </row>
    <row r="1289" spans="1:6" ht="14.25" customHeight="1" x14ac:dyDescent="0.25">
      <c r="D1289" s="1" t="s">
        <v>2327</v>
      </c>
      <c r="E1289" s="1" t="s">
        <v>2328</v>
      </c>
    </row>
    <row r="1290" spans="1:6" x14ac:dyDescent="0.25">
      <c r="D1290" s="1" t="s">
        <v>2329</v>
      </c>
      <c r="E1290" s="79"/>
    </row>
    <row r="1321" spans="6:6" x14ac:dyDescent="0.25">
      <c r="F1321" s="79">
        <v>42426</v>
      </c>
    </row>
  </sheetData>
  <autoFilter ref="A2:F1289" xr:uid="{00000000-0009-0000-0000-000002000000}">
    <sortState ref="A3:G1255">
      <sortCondition descending="1" ref="A2:A1255"/>
    </sortState>
  </autoFilter>
  <hyperlinks>
    <hyperlink ref="B1288" r:id="rId1" xr:uid="{00000000-0004-0000-0200-000000000000}"/>
  </hyperlinks>
  <pageMargins left="0.7" right="0.7" top="0.75" bottom="0.75"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F1350"/>
  <sheetViews>
    <sheetView tabSelected="1" zoomScaleNormal="100" workbookViewId="0">
      <pane ySplit="1" topLeftCell="A2" activePane="bottomLeft" state="frozen"/>
      <selection pane="bottomLeft" activeCell="B1332" sqref="B1332"/>
    </sheetView>
  </sheetViews>
  <sheetFormatPr defaultColWidth="9.109375" defaultRowHeight="13.8" x14ac:dyDescent="0.25"/>
  <cols>
    <col min="1" max="1" width="49.33203125" style="1" customWidth="1"/>
    <col min="2" max="2" width="68" style="3" customWidth="1"/>
    <col min="3" max="3" width="23.109375" style="1" customWidth="1"/>
    <col min="4" max="4" width="15.44140625" style="1" customWidth="1"/>
    <col min="5" max="5" width="11.33203125" style="1" customWidth="1"/>
    <col min="6" max="6" width="10.44140625" style="1" bestFit="1" customWidth="1"/>
    <col min="7" max="16384" width="9.109375" style="1"/>
  </cols>
  <sheetData>
    <row r="1" spans="1:6" ht="33" customHeight="1" thickBot="1" x14ac:dyDescent="0.3">
      <c r="A1" s="5" t="s">
        <v>1</v>
      </c>
      <c r="B1" s="6" t="s">
        <v>2</v>
      </c>
      <c r="C1" s="7" t="s">
        <v>3</v>
      </c>
      <c r="D1" s="7" t="s">
        <v>4</v>
      </c>
      <c r="E1" s="8" t="s">
        <v>5</v>
      </c>
      <c r="F1" s="9" t="s">
        <v>6</v>
      </c>
    </row>
    <row r="2" spans="1:6" ht="53.25" customHeight="1" x14ac:dyDescent="0.25">
      <c r="A2" s="129" t="s">
        <v>2331</v>
      </c>
      <c r="B2" s="130" t="s">
        <v>2332</v>
      </c>
      <c r="C2" s="131" t="s">
        <v>2757</v>
      </c>
      <c r="D2" s="19">
        <v>500</v>
      </c>
      <c r="E2" s="20">
        <v>40787</v>
      </c>
      <c r="F2" s="20">
        <v>43482</v>
      </c>
    </row>
    <row r="3" spans="1:6" ht="26.25" customHeight="1" x14ac:dyDescent="0.25">
      <c r="A3" s="129" t="s">
        <v>2331</v>
      </c>
      <c r="B3" s="130" t="s">
        <v>2333</v>
      </c>
      <c r="C3" s="131" t="s">
        <v>2758</v>
      </c>
      <c r="D3" s="19">
        <v>500</v>
      </c>
      <c r="E3" s="20">
        <v>40969</v>
      </c>
      <c r="F3" s="20">
        <v>43482</v>
      </c>
    </row>
    <row r="4" spans="1:6" ht="53.25" customHeight="1" x14ac:dyDescent="0.25">
      <c r="A4" s="129" t="s">
        <v>2331</v>
      </c>
      <c r="B4" s="130" t="s">
        <v>2334</v>
      </c>
      <c r="C4" s="131" t="s">
        <v>2756</v>
      </c>
      <c r="D4" s="19">
        <v>500</v>
      </c>
      <c r="E4" s="20">
        <v>43482</v>
      </c>
      <c r="F4" s="20">
        <v>43482</v>
      </c>
    </row>
    <row r="5" spans="1:6" ht="53.25" customHeight="1" x14ac:dyDescent="0.25">
      <c r="A5" s="126" t="s">
        <v>2302</v>
      </c>
      <c r="B5" s="127" t="s">
        <v>2203</v>
      </c>
      <c r="C5" s="128" t="s">
        <v>2303</v>
      </c>
      <c r="D5" s="13" t="s">
        <v>1039</v>
      </c>
      <c r="E5" s="14">
        <v>36495</v>
      </c>
      <c r="F5" s="14">
        <v>43483</v>
      </c>
    </row>
    <row r="6" spans="1:6" ht="53.25" customHeight="1" x14ac:dyDescent="0.25">
      <c r="A6" s="126" t="s">
        <v>2302</v>
      </c>
      <c r="B6" s="127" t="s">
        <v>2304</v>
      </c>
      <c r="C6" s="128">
        <v>9253837</v>
      </c>
      <c r="D6" s="13" t="s">
        <v>1039</v>
      </c>
      <c r="E6" s="14">
        <v>43483</v>
      </c>
      <c r="F6" s="14">
        <v>43483</v>
      </c>
    </row>
    <row r="7" spans="1:6" ht="42.75" customHeight="1" x14ac:dyDescent="0.25">
      <c r="A7" s="126" t="s">
        <v>2335</v>
      </c>
      <c r="B7" s="127" t="s">
        <v>2296</v>
      </c>
      <c r="C7" s="128" t="s">
        <v>2297</v>
      </c>
      <c r="D7" s="13" t="s">
        <v>41</v>
      </c>
      <c r="E7" s="14">
        <v>39873</v>
      </c>
      <c r="F7" s="14">
        <v>43482</v>
      </c>
    </row>
    <row r="8" spans="1:6" ht="45" customHeight="1" x14ac:dyDescent="0.25">
      <c r="A8" s="126" t="s">
        <v>2335</v>
      </c>
      <c r="B8" s="127" t="s">
        <v>2336</v>
      </c>
      <c r="C8" s="128" t="s">
        <v>2299</v>
      </c>
      <c r="D8" s="13">
        <v>1000</v>
      </c>
      <c r="E8" s="14">
        <v>39762</v>
      </c>
      <c r="F8" s="14">
        <v>43482</v>
      </c>
    </row>
    <row r="9" spans="1:6" ht="39.75" customHeight="1" x14ac:dyDescent="0.25">
      <c r="A9" s="126" t="s">
        <v>2335</v>
      </c>
      <c r="B9" s="127" t="s">
        <v>2336</v>
      </c>
      <c r="C9" s="128" t="s">
        <v>2301</v>
      </c>
      <c r="D9" s="13" t="s">
        <v>41</v>
      </c>
      <c r="E9" s="14">
        <v>39762</v>
      </c>
      <c r="F9" s="14">
        <v>43482</v>
      </c>
    </row>
    <row r="10" spans="1:6" ht="53.25" customHeight="1" x14ac:dyDescent="0.25">
      <c r="A10" s="126" t="s">
        <v>2288</v>
      </c>
      <c r="B10" s="127" t="s">
        <v>2289</v>
      </c>
      <c r="C10" s="128" t="s">
        <v>2290</v>
      </c>
      <c r="D10" s="13">
        <v>1000</v>
      </c>
      <c r="E10" s="14">
        <v>36495</v>
      </c>
      <c r="F10" s="14">
        <v>43468</v>
      </c>
    </row>
    <row r="11" spans="1:6" ht="53.25" customHeight="1" x14ac:dyDescent="0.25">
      <c r="A11" s="126" t="s">
        <v>2288</v>
      </c>
      <c r="B11" s="127" t="s">
        <v>2291</v>
      </c>
      <c r="C11" s="128">
        <v>25073</v>
      </c>
      <c r="D11" s="13">
        <v>1000</v>
      </c>
      <c r="E11" s="14">
        <v>37408</v>
      </c>
      <c r="F11" s="14">
        <v>43468</v>
      </c>
    </row>
    <row r="12" spans="1:6" ht="53.25" customHeight="1" x14ac:dyDescent="0.25">
      <c r="A12" s="126" t="s">
        <v>2288</v>
      </c>
      <c r="B12" s="127" t="s">
        <v>2292</v>
      </c>
      <c r="C12" s="128">
        <v>25072</v>
      </c>
      <c r="D12" s="13">
        <v>1000</v>
      </c>
      <c r="E12" s="14">
        <v>43468</v>
      </c>
      <c r="F12" s="14">
        <v>43468</v>
      </c>
    </row>
    <row r="13" spans="1:6" ht="53.25" customHeight="1" x14ac:dyDescent="0.25">
      <c r="A13" s="126" t="s">
        <v>2288</v>
      </c>
      <c r="B13" s="127" t="s">
        <v>2717</v>
      </c>
      <c r="C13" s="128" t="s">
        <v>2718</v>
      </c>
      <c r="D13" s="13">
        <v>2000</v>
      </c>
      <c r="E13" s="14">
        <v>42979</v>
      </c>
      <c r="F13" s="14">
        <v>43468</v>
      </c>
    </row>
    <row r="14" spans="1:6" ht="53.25" customHeight="1" x14ac:dyDescent="0.25">
      <c r="A14" s="126" t="s">
        <v>2288</v>
      </c>
      <c r="B14" s="127" t="s">
        <v>2717</v>
      </c>
      <c r="C14" s="128" t="s">
        <v>2719</v>
      </c>
      <c r="D14" s="13">
        <v>2000</v>
      </c>
      <c r="E14" s="14">
        <v>42979</v>
      </c>
      <c r="F14" s="14">
        <v>43468</v>
      </c>
    </row>
    <row r="15" spans="1:6" ht="53.25" customHeight="1" x14ac:dyDescent="0.25">
      <c r="A15" s="126" t="s">
        <v>2283</v>
      </c>
      <c r="B15" s="127" t="s">
        <v>2284</v>
      </c>
      <c r="C15" s="128" t="s">
        <v>2285</v>
      </c>
      <c r="D15" s="13">
        <v>2000</v>
      </c>
      <c r="E15" s="14">
        <v>36586</v>
      </c>
      <c r="F15" s="14">
        <v>43468</v>
      </c>
    </row>
    <row r="16" spans="1:6" ht="53.25" customHeight="1" x14ac:dyDescent="0.25">
      <c r="A16" s="126" t="s">
        <v>2283</v>
      </c>
      <c r="B16" s="127" t="s">
        <v>2286</v>
      </c>
      <c r="C16" s="128" t="s">
        <v>2287</v>
      </c>
      <c r="D16" s="13">
        <v>2000</v>
      </c>
      <c r="E16" s="14">
        <v>36586</v>
      </c>
      <c r="F16" s="14">
        <v>43468</v>
      </c>
    </row>
    <row r="17" spans="1:6" ht="27.75" customHeight="1" x14ac:dyDescent="0.25">
      <c r="A17" s="126" t="s">
        <v>2337</v>
      </c>
      <c r="B17" s="127" t="s">
        <v>2274</v>
      </c>
      <c r="C17" s="128" t="s">
        <v>2275</v>
      </c>
      <c r="D17" s="13">
        <v>1500</v>
      </c>
      <c r="E17" s="14">
        <v>36586</v>
      </c>
      <c r="F17" s="14">
        <v>43468</v>
      </c>
    </row>
    <row r="18" spans="1:6" ht="26.25" customHeight="1" x14ac:dyDescent="0.25">
      <c r="A18" s="126" t="s">
        <v>2337</v>
      </c>
      <c r="B18" s="127" t="s">
        <v>2276</v>
      </c>
      <c r="C18" s="128" t="s">
        <v>2277</v>
      </c>
      <c r="D18" s="13">
        <v>1500</v>
      </c>
      <c r="E18" s="14">
        <v>36586</v>
      </c>
      <c r="F18" s="14">
        <v>43468</v>
      </c>
    </row>
    <row r="19" spans="1:6" ht="26.25" customHeight="1" x14ac:dyDescent="0.25">
      <c r="A19" s="126" t="s">
        <v>2278</v>
      </c>
      <c r="B19" s="127" t="s">
        <v>2279</v>
      </c>
      <c r="C19" s="128" t="s">
        <v>2280</v>
      </c>
      <c r="D19" s="13">
        <v>2000</v>
      </c>
      <c r="E19" s="14">
        <v>36586</v>
      </c>
      <c r="F19" s="14">
        <v>43468</v>
      </c>
    </row>
    <row r="20" spans="1:6" ht="42" customHeight="1" x14ac:dyDescent="0.25">
      <c r="A20" s="126" t="s">
        <v>2278</v>
      </c>
      <c r="B20" s="127" t="s">
        <v>2281</v>
      </c>
      <c r="C20" s="128" t="s">
        <v>2282</v>
      </c>
      <c r="D20" s="13">
        <v>1500</v>
      </c>
      <c r="E20" s="14">
        <v>36586</v>
      </c>
      <c r="F20" s="14">
        <v>43468</v>
      </c>
    </row>
    <row r="21" spans="1:6" ht="26.25" customHeight="1" x14ac:dyDescent="0.25">
      <c r="A21" s="126" t="s">
        <v>2259</v>
      </c>
      <c r="B21" s="127" t="s">
        <v>2260</v>
      </c>
      <c r="C21" s="128" t="s">
        <v>2261</v>
      </c>
      <c r="D21" s="13" t="s">
        <v>41</v>
      </c>
      <c r="E21" s="14">
        <v>38231</v>
      </c>
      <c r="F21" s="14">
        <v>43468</v>
      </c>
    </row>
    <row r="22" spans="1:6" ht="53.25" customHeight="1" x14ac:dyDescent="0.25">
      <c r="A22" s="126" t="s">
        <v>2259</v>
      </c>
      <c r="B22" s="127" t="s">
        <v>2262</v>
      </c>
      <c r="C22" s="128" t="s">
        <v>2263</v>
      </c>
      <c r="D22" s="13" t="s">
        <v>138</v>
      </c>
      <c r="E22" s="14">
        <v>42389</v>
      </c>
      <c r="F22" s="14">
        <v>43468</v>
      </c>
    </row>
    <row r="23" spans="1:6" ht="53.25" customHeight="1" x14ac:dyDescent="0.25">
      <c r="A23" s="126" t="s">
        <v>2259</v>
      </c>
      <c r="B23" s="127" t="s">
        <v>2264</v>
      </c>
      <c r="C23" s="128" t="s">
        <v>2716</v>
      </c>
      <c r="D23" s="13">
        <v>1720</v>
      </c>
      <c r="E23" s="14">
        <v>42309</v>
      </c>
      <c r="F23" s="14">
        <v>43468</v>
      </c>
    </row>
    <row r="24" spans="1:6" ht="53.25" customHeight="1" x14ac:dyDescent="0.25">
      <c r="A24" s="126" t="s">
        <v>2259</v>
      </c>
      <c r="B24" s="127" t="s">
        <v>2265</v>
      </c>
      <c r="C24" s="128" t="s">
        <v>2266</v>
      </c>
      <c r="D24" s="13" t="s">
        <v>41</v>
      </c>
      <c r="E24" s="14">
        <v>43132</v>
      </c>
      <c r="F24" s="14">
        <v>43468</v>
      </c>
    </row>
    <row r="25" spans="1:6" ht="53.25" customHeight="1" x14ac:dyDescent="0.25">
      <c r="A25" s="126" t="s">
        <v>2259</v>
      </c>
      <c r="B25" s="127" t="s">
        <v>2267</v>
      </c>
      <c r="C25" s="128" t="s">
        <v>2268</v>
      </c>
      <c r="D25" s="13" t="s">
        <v>41</v>
      </c>
      <c r="E25" s="14">
        <v>39326</v>
      </c>
      <c r="F25" s="14">
        <v>43468</v>
      </c>
    </row>
    <row r="26" spans="1:6" ht="53.25" customHeight="1" x14ac:dyDescent="0.25">
      <c r="A26" s="126" t="s">
        <v>2259</v>
      </c>
      <c r="B26" s="127" t="s">
        <v>2269</v>
      </c>
      <c r="C26" s="128" t="s">
        <v>2270</v>
      </c>
      <c r="D26" s="13" t="s">
        <v>127</v>
      </c>
      <c r="E26" s="14">
        <v>40940</v>
      </c>
      <c r="F26" s="14">
        <v>43468</v>
      </c>
    </row>
    <row r="27" spans="1:6" ht="53.25" customHeight="1" x14ac:dyDescent="0.25">
      <c r="A27" s="126" t="s">
        <v>2259</v>
      </c>
      <c r="B27" s="127" t="s">
        <v>2271</v>
      </c>
      <c r="C27" s="128" t="s">
        <v>2272</v>
      </c>
      <c r="D27" s="13" t="s">
        <v>56</v>
      </c>
      <c r="E27" s="14">
        <v>42398</v>
      </c>
      <c r="F27" s="14">
        <v>43468</v>
      </c>
    </row>
    <row r="28" spans="1:6" ht="53.25" customHeight="1" x14ac:dyDescent="0.25">
      <c r="A28" s="126" t="s">
        <v>2251</v>
      </c>
      <c r="B28" s="127" t="s">
        <v>2252</v>
      </c>
      <c r="C28" s="128" t="s">
        <v>2253</v>
      </c>
      <c r="D28" s="13">
        <v>500</v>
      </c>
      <c r="E28" s="14">
        <v>40940</v>
      </c>
      <c r="F28" s="14">
        <v>43494</v>
      </c>
    </row>
    <row r="29" spans="1:6" ht="53.25" customHeight="1" x14ac:dyDescent="0.25">
      <c r="A29" s="126" t="s">
        <v>2251</v>
      </c>
      <c r="B29" s="127" t="s">
        <v>2254</v>
      </c>
      <c r="C29" s="128" t="s">
        <v>2255</v>
      </c>
      <c r="D29" s="13">
        <v>500</v>
      </c>
      <c r="E29" s="14">
        <v>40940</v>
      </c>
      <c r="F29" s="14">
        <v>43515</v>
      </c>
    </row>
    <row r="30" spans="1:6" ht="53.25" customHeight="1" x14ac:dyDescent="0.25">
      <c r="A30" s="126" t="s">
        <v>2251</v>
      </c>
      <c r="B30" s="127" t="s">
        <v>2256</v>
      </c>
      <c r="C30" s="128" t="s">
        <v>2257</v>
      </c>
      <c r="D30" s="13">
        <v>500</v>
      </c>
      <c r="E30" s="14">
        <v>41030</v>
      </c>
      <c r="F30" s="14">
        <v>43494</v>
      </c>
    </row>
    <row r="31" spans="1:6" ht="53.25" customHeight="1" x14ac:dyDescent="0.25">
      <c r="A31" s="126" t="s">
        <v>2251</v>
      </c>
      <c r="B31" s="127" t="s">
        <v>1031</v>
      </c>
      <c r="C31" s="128" t="s">
        <v>2258</v>
      </c>
      <c r="D31" s="33">
        <v>3250</v>
      </c>
      <c r="E31" s="14">
        <v>42401</v>
      </c>
      <c r="F31" s="14">
        <v>43494</v>
      </c>
    </row>
    <row r="32" spans="1:6" ht="53.25" customHeight="1" x14ac:dyDescent="0.25">
      <c r="A32" s="126" t="s">
        <v>2248</v>
      </c>
      <c r="B32" s="127" t="s">
        <v>2249</v>
      </c>
      <c r="C32" s="128">
        <v>20207</v>
      </c>
      <c r="D32" s="13">
        <v>1000</v>
      </c>
      <c r="E32" s="14">
        <v>37288</v>
      </c>
      <c r="F32" s="14">
        <v>43494</v>
      </c>
    </row>
    <row r="33" spans="1:6" ht="53.25" customHeight="1" x14ac:dyDescent="0.25">
      <c r="A33" s="126" t="s">
        <v>2934</v>
      </c>
      <c r="B33" s="127" t="s">
        <v>2247</v>
      </c>
      <c r="C33" s="128">
        <v>82021</v>
      </c>
      <c r="D33" s="33">
        <v>1000</v>
      </c>
      <c r="E33" s="14">
        <v>37288</v>
      </c>
      <c r="F33" s="14">
        <v>43494</v>
      </c>
    </row>
    <row r="34" spans="1:6" ht="53.25" customHeight="1" x14ac:dyDescent="0.25">
      <c r="A34" s="126" t="s">
        <v>2243</v>
      </c>
      <c r="B34" s="127" t="s">
        <v>2244</v>
      </c>
      <c r="C34" s="128" t="s">
        <v>2245</v>
      </c>
      <c r="D34" s="13" t="s">
        <v>41</v>
      </c>
      <c r="E34" s="14">
        <v>37377</v>
      </c>
      <c r="F34" s="14">
        <v>43494</v>
      </c>
    </row>
    <row r="35" spans="1:6" ht="19.5" customHeight="1" x14ac:dyDescent="0.25">
      <c r="A35" s="126" t="s">
        <v>2423</v>
      </c>
      <c r="B35" s="127" t="s">
        <v>1565</v>
      </c>
      <c r="C35" s="128" t="s">
        <v>1566</v>
      </c>
      <c r="D35" s="13" t="s">
        <v>35</v>
      </c>
      <c r="E35" s="14">
        <v>37979</v>
      </c>
      <c r="F35" s="14">
        <v>43500</v>
      </c>
    </row>
    <row r="36" spans="1:6" ht="19.5" customHeight="1" x14ac:dyDescent="0.25">
      <c r="A36" s="126" t="s">
        <v>2423</v>
      </c>
      <c r="B36" s="127" t="s">
        <v>1567</v>
      </c>
      <c r="C36" s="128" t="s">
        <v>1568</v>
      </c>
      <c r="D36" s="13" t="s">
        <v>35</v>
      </c>
      <c r="E36" s="14">
        <v>37999</v>
      </c>
      <c r="F36" s="14">
        <v>43500</v>
      </c>
    </row>
    <row r="37" spans="1:6" ht="17.25" customHeight="1" x14ac:dyDescent="0.25">
      <c r="A37" s="126" t="s">
        <v>3097</v>
      </c>
      <c r="B37" s="127" t="s">
        <v>113</v>
      </c>
      <c r="C37" s="128" t="s">
        <v>2225</v>
      </c>
      <c r="D37" s="13" t="s">
        <v>2226</v>
      </c>
      <c r="E37" s="14">
        <v>41912</v>
      </c>
      <c r="F37" s="14">
        <v>43486</v>
      </c>
    </row>
    <row r="38" spans="1:6" ht="27.75" customHeight="1" x14ac:dyDescent="0.25">
      <c r="A38" s="126" t="s">
        <v>2227</v>
      </c>
      <c r="B38" s="127" t="s">
        <v>2228</v>
      </c>
      <c r="C38" s="128" t="s">
        <v>2229</v>
      </c>
      <c r="D38" s="13" t="s">
        <v>2226</v>
      </c>
      <c r="E38" s="14">
        <v>42424</v>
      </c>
      <c r="F38" s="14">
        <v>43486</v>
      </c>
    </row>
    <row r="39" spans="1:6" ht="17.25" customHeight="1" x14ac:dyDescent="0.25">
      <c r="A39" s="126" t="s">
        <v>2227</v>
      </c>
      <c r="B39" s="127" t="s">
        <v>2230</v>
      </c>
      <c r="C39" s="128" t="s">
        <v>2231</v>
      </c>
      <c r="D39" s="13" t="s">
        <v>2226</v>
      </c>
      <c r="E39" s="14">
        <v>38838</v>
      </c>
      <c r="F39" s="14">
        <v>43486</v>
      </c>
    </row>
    <row r="40" spans="1:6" ht="43.5" customHeight="1" x14ac:dyDescent="0.25">
      <c r="A40" s="126" t="s">
        <v>2227</v>
      </c>
      <c r="B40" s="127" t="s">
        <v>2233</v>
      </c>
      <c r="C40" s="128">
        <v>20131</v>
      </c>
      <c r="D40" s="13">
        <v>500</v>
      </c>
      <c r="E40" s="14">
        <v>41557</v>
      </c>
      <c r="F40" s="14">
        <v>43486</v>
      </c>
    </row>
    <row r="41" spans="1:6" ht="29.25" customHeight="1" x14ac:dyDescent="0.25">
      <c r="A41" s="126" t="s">
        <v>2227</v>
      </c>
      <c r="B41" s="127" t="s">
        <v>2234</v>
      </c>
      <c r="C41" s="128" t="s">
        <v>2235</v>
      </c>
      <c r="D41" s="13">
        <v>500</v>
      </c>
      <c r="E41" s="14">
        <v>41518</v>
      </c>
      <c r="F41" s="14">
        <v>43486</v>
      </c>
    </row>
    <row r="42" spans="1:6" ht="13.5" customHeight="1" x14ac:dyDescent="0.25">
      <c r="A42" s="126" t="s">
        <v>2227</v>
      </c>
      <c r="B42" s="127" t="s">
        <v>2236</v>
      </c>
      <c r="C42" s="128">
        <v>20133</v>
      </c>
      <c r="D42" s="13">
        <v>250</v>
      </c>
      <c r="E42" s="14">
        <v>41548</v>
      </c>
      <c r="F42" s="14">
        <v>43486</v>
      </c>
    </row>
    <row r="43" spans="1:6" ht="13.5" customHeight="1" x14ac:dyDescent="0.25">
      <c r="A43" s="126" t="s">
        <v>2227</v>
      </c>
      <c r="B43" s="127" t="s">
        <v>2233</v>
      </c>
      <c r="C43" s="128">
        <v>20132</v>
      </c>
      <c r="D43" s="13">
        <v>500</v>
      </c>
      <c r="E43" s="14">
        <v>41548</v>
      </c>
      <c r="F43" s="14">
        <v>43486</v>
      </c>
    </row>
    <row r="44" spans="1:6" ht="13.5" customHeight="1" x14ac:dyDescent="0.25">
      <c r="A44" s="126" t="s">
        <v>2227</v>
      </c>
      <c r="B44" s="127" t="s">
        <v>2237</v>
      </c>
      <c r="C44" s="128" t="s">
        <v>2238</v>
      </c>
      <c r="D44" s="13">
        <v>500</v>
      </c>
      <c r="E44" s="14">
        <v>41518</v>
      </c>
      <c r="F44" s="14">
        <v>43486</v>
      </c>
    </row>
    <row r="45" spans="1:6" ht="13.5" customHeight="1" x14ac:dyDescent="0.25">
      <c r="A45" s="126" t="s">
        <v>2218</v>
      </c>
      <c r="B45" s="127" t="s">
        <v>2219</v>
      </c>
      <c r="C45" s="128" t="s">
        <v>2220</v>
      </c>
      <c r="D45" s="13" t="s">
        <v>35</v>
      </c>
      <c r="E45" s="14">
        <v>41547</v>
      </c>
      <c r="F45" s="14">
        <v>43483</v>
      </c>
    </row>
    <row r="46" spans="1:6" ht="13.5" customHeight="1" x14ac:dyDescent="0.25">
      <c r="A46" s="126" t="s">
        <v>2218</v>
      </c>
      <c r="B46" s="127" t="s">
        <v>2219</v>
      </c>
      <c r="C46" s="128">
        <v>120183</v>
      </c>
      <c r="D46" s="13" t="s">
        <v>35</v>
      </c>
      <c r="E46" s="14">
        <v>41547</v>
      </c>
      <c r="F46" s="14">
        <v>43483</v>
      </c>
    </row>
    <row r="47" spans="1:6" ht="13.5" customHeight="1" x14ac:dyDescent="0.25">
      <c r="A47" s="126" t="s">
        <v>2218</v>
      </c>
      <c r="B47" s="127" t="s">
        <v>2221</v>
      </c>
      <c r="C47" s="128" t="s">
        <v>2222</v>
      </c>
      <c r="D47" s="13" t="s">
        <v>35</v>
      </c>
      <c r="E47" s="14">
        <v>41547</v>
      </c>
      <c r="F47" s="14">
        <v>43483</v>
      </c>
    </row>
    <row r="48" spans="1:6" ht="13.5" customHeight="1" x14ac:dyDescent="0.25">
      <c r="A48" s="126" t="s">
        <v>2202</v>
      </c>
      <c r="B48" s="127" t="s">
        <v>2203</v>
      </c>
      <c r="C48" s="128" t="s">
        <v>2204</v>
      </c>
      <c r="D48" s="13" t="s">
        <v>1039</v>
      </c>
      <c r="E48" s="14">
        <v>36495</v>
      </c>
      <c r="F48" s="14">
        <v>43483</v>
      </c>
    </row>
    <row r="49" spans="1:6" ht="13.5" customHeight="1" x14ac:dyDescent="0.25">
      <c r="A49" s="126" t="s">
        <v>2202</v>
      </c>
      <c r="B49" s="127" t="s">
        <v>2205</v>
      </c>
      <c r="C49" s="128" t="s">
        <v>2206</v>
      </c>
      <c r="D49" s="13">
        <v>750</v>
      </c>
      <c r="E49" s="14">
        <v>43483</v>
      </c>
      <c r="F49" s="14">
        <v>43483</v>
      </c>
    </row>
    <row r="50" spans="1:6" ht="26.25" customHeight="1" x14ac:dyDescent="0.25">
      <c r="A50" s="126" t="s">
        <v>2202</v>
      </c>
      <c r="B50" s="127" t="s">
        <v>2207</v>
      </c>
      <c r="C50" s="128" t="s">
        <v>2208</v>
      </c>
      <c r="D50" s="13" t="s">
        <v>1039</v>
      </c>
      <c r="E50" s="14">
        <v>43483</v>
      </c>
      <c r="F50" s="14">
        <v>43483</v>
      </c>
    </row>
    <row r="51" spans="1:6" ht="29.25" customHeight="1" x14ac:dyDescent="0.25">
      <c r="A51" s="126" t="s">
        <v>2202</v>
      </c>
      <c r="B51" s="127" t="s">
        <v>2211</v>
      </c>
      <c r="C51" s="157" t="s">
        <v>2212</v>
      </c>
      <c r="D51" s="13">
        <v>1000</v>
      </c>
      <c r="E51" s="32">
        <v>2014</v>
      </c>
      <c r="F51" s="14">
        <v>43483</v>
      </c>
    </row>
    <row r="52" spans="1:6" ht="29.25" customHeight="1" x14ac:dyDescent="0.25">
      <c r="A52" s="126" t="s">
        <v>3184</v>
      </c>
      <c r="B52" s="127" t="s">
        <v>2211</v>
      </c>
      <c r="C52" s="157" t="s">
        <v>2213</v>
      </c>
      <c r="D52" s="13">
        <v>1000</v>
      </c>
      <c r="E52" s="32">
        <v>2014</v>
      </c>
      <c r="F52" s="14">
        <v>43509</v>
      </c>
    </row>
    <row r="53" spans="1:6" ht="40.5" customHeight="1" x14ac:dyDescent="0.25">
      <c r="A53" s="126" t="s">
        <v>2202</v>
      </c>
      <c r="B53" s="127" t="s">
        <v>2214</v>
      </c>
      <c r="C53" s="128">
        <v>100939741</v>
      </c>
      <c r="D53" s="13">
        <v>1000</v>
      </c>
      <c r="E53" s="14">
        <v>41306</v>
      </c>
      <c r="F53" s="14">
        <v>43483</v>
      </c>
    </row>
    <row r="54" spans="1:6" ht="39.75" customHeight="1" x14ac:dyDescent="0.25">
      <c r="A54" s="126" t="s">
        <v>2202</v>
      </c>
      <c r="B54" s="127" t="s">
        <v>2215</v>
      </c>
      <c r="C54" s="128" t="s">
        <v>2217</v>
      </c>
      <c r="D54" s="13">
        <v>1500</v>
      </c>
      <c r="E54" s="14">
        <v>42422</v>
      </c>
      <c r="F54" s="14">
        <v>43483</v>
      </c>
    </row>
    <row r="55" spans="1:6" ht="30" customHeight="1" x14ac:dyDescent="0.25">
      <c r="A55" s="126" t="s">
        <v>2122</v>
      </c>
      <c r="B55" s="127" t="s">
        <v>2189</v>
      </c>
      <c r="C55" s="128" t="s">
        <v>2190</v>
      </c>
      <c r="D55" s="13" t="s">
        <v>22</v>
      </c>
      <c r="E55" s="14">
        <v>42779</v>
      </c>
      <c r="F55" s="14">
        <v>43486</v>
      </c>
    </row>
    <row r="56" spans="1:6" ht="33.75" customHeight="1" x14ac:dyDescent="0.25">
      <c r="A56" s="126" t="s">
        <v>2338</v>
      </c>
      <c r="B56" s="127" t="s">
        <v>2169</v>
      </c>
      <c r="C56" s="128" t="s">
        <v>2170</v>
      </c>
      <c r="D56" s="33" t="s">
        <v>1702</v>
      </c>
      <c r="E56" s="14">
        <v>43168</v>
      </c>
      <c r="F56" s="14">
        <v>43486</v>
      </c>
    </row>
    <row r="57" spans="1:6" ht="30.75" customHeight="1" x14ac:dyDescent="0.25">
      <c r="A57" s="126" t="s">
        <v>2338</v>
      </c>
      <c r="B57" s="127" t="s">
        <v>2172</v>
      </c>
      <c r="C57" s="128" t="s">
        <v>2173</v>
      </c>
      <c r="D57" s="33" t="s">
        <v>35</v>
      </c>
      <c r="E57" s="14">
        <v>43486</v>
      </c>
      <c r="F57" s="14">
        <v>43486</v>
      </c>
    </row>
    <row r="58" spans="1:6" ht="43.5" customHeight="1" x14ac:dyDescent="0.25">
      <c r="A58" s="126" t="s">
        <v>2338</v>
      </c>
      <c r="B58" s="127" t="s">
        <v>2175</v>
      </c>
      <c r="C58" s="128" t="s">
        <v>2176</v>
      </c>
      <c r="D58" s="13" t="s">
        <v>41</v>
      </c>
      <c r="E58" s="14">
        <v>41505</v>
      </c>
      <c r="F58" s="14">
        <v>43486</v>
      </c>
    </row>
    <row r="59" spans="1:6" ht="28.5" customHeight="1" x14ac:dyDescent="0.25">
      <c r="A59" s="126" t="s">
        <v>2338</v>
      </c>
      <c r="B59" s="127" t="s">
        <v>2177</v>
      </c>
      <c r="C59" s="128" t="s">
        <v>2178</v>
      </c>
      <c r="D59" s="13" t="s">
        <v>41</v>
      </c>
      <c r="E59" s="14">
        <v>41505</v>
      </c>
      <c r="F59" s="14">
        <v>43486</v>
      </c>
    </row>
    <row r="60" spans="1:6" ht="45.75" customHeight="1" x14ac:dyDescent="0.25">
      <c r="A60" s="126" t="s">
        <v>2338</v>
      </c>
      <c r="B60" s="127" t="s">
        <v>2339</v>
      </c>
      <c r="C60" s="128" t="s">
        <v>2180</v>
      </c>
      <c r="D60" s="13" t="s">
        <v>41</v>
      </c>
      <c r="E60" s="14">
        <v>43168</v>
      </c>
      <c r="F60" s="14">
        <v>43486</v>
      </c>
    </row>
    <row r="61" spans="1:6" ht="40.5" customHeight="1" x14ac:dyDescent="0.25">
      <c r="A61" s="126" t="s">
        <v>2338</v>
      </c>
      <c r="B61" s="127" t="s">
        <v>2340</v>
      </c>
      <c r="C61" s="128">
        <v>101500171</v>
      </c>
      <c r="D61" s="13">
        <v>1000</v>
      </c>
      <c r="E61" s="14">
        <v>42278</v>
      </c>
      <c r="F61" s="14">
        <v>43486</v>
      </c>
    </row>
    <row r="62" spans="1:6" ht="40.5" customHeight="1" x14ac:dyDescent="0.25">
      <c r="A62" s="126" t="s">
        <v>2338</v>
      </c>
      <c r="B62" s="127" t="s">
        <v>2181</v>
      </c>
      <c r="C62" s="128" t="s">
        <v>2182</v>
      </c>
      <c r="D62" s="13" t="s">
        <v>35</v>
      </c>
      <c r="E62" s="14">
        <v>39295</v>
      </c>
      <c r="F62" s="14">
        <v>43486</v>
      </c>
    </row>
    <row r="63" spans="1:6" ht="15" customHeight="1" x14ac:dyDescent="0.25">
      <c r="A63" s="126" t="s">
        <v>2338</v>
      </c>
      <c r="B63" s="127" t="s">
        <v>2191</v>
      </c>
      <c r="C63" s="128" t="s">
        <v>2192</v>
      </c>
      <c r="D63" s="13" t="s">
        <v>495</v>
      </c>
      <c r="E63" s="14">
        <v>42424</v>
      </c>
      <c r="F63" s="14">
        <v>43486</v>
      </c>
    </row>
    <row r="64" spans="1:6" ht="30.75" customHeight="1" x14ac:dyDescent="0.25">
      <c r="A64" s="126" t="s">
        <v>2338</v>
      </c>
      <c r="B64" s="127" t="s">
        <v>2183</v>
      </c>
      <c r="C64" s="128" t="s">
        <v>2184</v>
      </c>
      <c r="D64" s="13" t="s">
        <v>35</v>
      </c>
      <c r="E64" s="14">
        <v>39295</v>
      </c>
      <c r="F64" s="14">
        <v>43486</v>
      </c>
    </row>
    <row r="65" spans="1:6" ht="44.25" customHeight="1" x14ac:dyDescent="0.25">
      <c r="A65" s="126" t="s">
        <v>2338</v>
      </c>
      <c r="B65" s="127" t="s">
        <v>2185</v>
      </c>
      <c r="C65" s="128" t="s">
        <v>2186</v>
      </c>
      <c r="D65" s="13" t="s">
        <v>35</v>
      </c>
      <c r="E65" s="14">
        <v>43486</v>
      </c>
      <c r="F65" s="14">
        <v>43486</v>
      </c>
    </row>
    <row r="66" spans="1:6" ht="47.25" customHeight="1" x14ac:dyDescent="0.25">
      <c r="A66" s="126" t="s">
        <v>2147</v>
      </c>
      <c r="B66" s="127" t="s">
        <v>2148</v>
      </c>
      <c r="C66" s="128" t="s">
        <v>2149</v>
      </c>
      <c r="D66" s="13" t="s">
        <v>35</v>
      </c>
      <c r="E66" s="14">
        <v>37408</v>
      </c>
      <c r="F66" s="14">
        <v>43486</v>
      </c>
    </row>
    <row r="67" spans="1:6" ht="48" customHeight="1" x14ac:dyDescent="0.25">
      <c r="A67" s="126" t="s">
        <v>2147</v>
      </c>
      <c r="B67" s="127" t="s">
        <v>2150</v>
      </c>
      <c r="C67" s="128" t="s">
        <v>2151</v>
      </c>
      <c r="D67" s="13" t="s">
        <v>35</v>
      </c>
      <c r="E67" s="14">
        <v>37408</v>
      </c>
      <c r="F67" s="14">
        <v>43486</v>
      </c>
    </row>
    <row r="68" spans="1:6" ht="45" customHeight="1" x14ac:dyDescent="0.25">
      <c r="A68" s="126" t="s">
        <v>2147</v>
      </c>
      <c r="B68" s="127" t="s">
        <v>2152</v>
      </c>
      <c r="C68" s="128">
        <v>164151</v>
      </c>
      <c r="D68" s="13" t="s">
        <v>51</v>
      </c>
      <c r="E68" s="14">
        <v>42095</v>
      </c>
      <c r="F68" s="14">
        <v>43486</v>
      </c>
    </row>
    <row r="69" spans="1:6" ht="42" customHeight="1" x14ac:dyDescent="0.25">
      <c r="A69" s="126" t="s">
        <v>2147</v>
      </c>
      <c r="B69" s="127" t="s">
        <v>2911</v>
      </c>
      <c r="C69" s="128" t="s">
        <v>2910</v>
      </c>
      <c r="D69" s="13">
        <v>500</v>
      </c>
      <c r="E69" s="14">
        <v>42856</v>
      </c>
      <c r="F69" s="14">
        <v>43486</v>
      </c>
    </row>
    <row r="70" spans="1:6" ht="42" customHeight="1" x14ac:dyDescent="0.25">
      <c r="A70" s="126" t="s">
        <v>2147</v>
      </c>
      <c r="B70" s="127" t="s">
        <v>2912</v>
      </c>
      <c r="C70" s="128" t="s">
        <v>2921</v>
      </c>
      <c r="D70" s="13">
        <v>500</v>
      </c>
      <c r="E70" s="14">
        <v>42856</v>
      </c>
      <c r="F70" s="14">
        <v>43486</v>
      </c>
    </row>
    <row r="71" spans="1:6" ht="46.5" customHeight="1" x14ac:dyDescent="0.25">
      <c r="A71" s="126" t="s">
        <v>2147</v>
      </c>
      <c r="B71" s="127" t="s">
        <v>2913</v>
      </c>
      <c r="C71" s="128">
        <v>77172</v>
      </c>
      <c r="D71" s="13">
        <v>500</v>
      </c>
      <c r="E71" s="14">
        <v>42917</v>
      </c>
      <c r="F71" s="14">
        <v>43486</v>
      </c>
    </row>
    <row r="72" spans="1:6" ht="46.5" customHeight="1" x14ac:dyDescent="0.25">
      <c r="A72" s="15" t="s">
        <v>3100</v>
      </c>
      <c r="B72" s="127" t="s">
        <v>2153</v>
      </c>
      <c r="C72" s="128" t="s">
        <v>2154</v>
      </c>
      <c r="D72" s="13" t="s">
        <v>22</v>
      </c>
      <c r="E72" s="14">
        <v>36495</v>
      </c>
      <c r="F72" s="14">
        <v>43486</v>
      </c>
    </row>
    <row r="73" spans="1:6" ht="42" customHeight="1" x14ac:dyDescent="0.25">
      <c r="A73" s="126" t="s">
        <v>2147</v>
      </c>
      <c r="B73" s="127" t="s">
        <v>2155</v>
      </c>
      <c r="C73" s="128" t="s">
        <v>2156</v>
      </c>
      <c r="D73" s="13">
        <v>500</v>
      </c>
      <c r="E73" s="14">
        <v>41934</v>
      </c>
      <c r="F73" s="14">
        <v>43486</v>
      </c>
    </row>
    <row r="74" spans="1:6" ht="28.5" customHeight="1" x14ac:dyDescent="0.25">
      <c r="A74" s="126" t="s">
        <v>2147</v>
      </c>
      <c r="B74" s="127" t="s">
        <v>2159</v>
      </c>
      <c r="C74" s="128" t="s">
        <v>2160</v>
      </c>
      <c r="D74" s="13" t="s">
        <v>22</v>
      </c>
      <c r="E74" s="14">
        <v>38139</v>
      </c>
      <c r="F74" s="14">
        <v>43486</v>
      </c>
    </row>
    <row r="75" spans="1:6" ht="28.5" customHeight="1" x14ac:dyDescent="0.25">
      <c r="A75" s="126" t="s">
        <v>2147</v>
      </c>
      <c r="B75" s="127" t="s">
        <v>2161</v>
      </c>
      <c r="C75" s="128" t="s">
        <v>2162</v>
      </c>
      <c r="D75" s="13" t="s">
        <v>51</v>
      </c>
      <c r="E75" s="14">
        <v>41078</v>
      </c>
      <c r="F75" s="14">
        <v>43486</v>
      </c>
    </row>
    <row r="76" spans="1:6" ht="28.5" customHeight="1" x14ac:dyDescent="0.25">
      <c r="A76" s="15" t="s">
        <v>3099</v>
      </c>
      <c r="B76" s="127" t="s">
        <v>2163</v>
      </c>
      <c r="C76" s="128">
        <v>164152</v>
      </c>
      <c r="D76" s="13">
        <v>250</v>
      </c>
      <c r="E76" s="14">
        <v>42095</v>
      </c>
      <c r="F76" s="14">
        <v>43486</v>
      </c>
    </row>
    <row r="77" spans="1:6" ht="28.5" customHeight="1" x14ac:dyDescent="0.25">
      <c r="A77" s="126" t="s">
        <v>2147</v>
      </c>
      <c r="B77" s="127" t="s">
        <v>2163</v>
      </c>
      <c r="C77" s="128">
        <v>164153</v>
      </c>
      <c r="D77" s="13">
        <v>250</v>
      </c>
      <c r="E77" s="14">
        <v>42095</v>
      </c>
      <c r="F77" s="14">
        <v>43486</v>
      </c>
    </row>
    <row r="78" spans="1:6" ht="28.5" customHeight="1" x14ac:dyDescent="0.25">
      <c r="A78" s="126" t="s">
        <v>2147</v>
      </c>
      <c r="B78" s="127" t="s">
        <v>2922</v>
      </c>
      <c r="C78" s="128" t="s">
        <v>2909</v>
      </c>
      <c r="D78" s="13">
        <v>500</v>
      </c>
      <c r="E78" s="14">
        <v>42917</v>
      </c>
      <c r="F78" s="14">
        <v>43486</v>
      </c>
    </row>
    <row r="79" spans="1:6" ht="28.5" customHeight="1" x14ac:dyDescent="0.25">
      <c r="A79" s="126" t="s">
        <v>2147</v>
      </c>
      <c r="B79" s="127" t="s">
        <v>2164</v>
      </c>
      <c r="C79" s="128" t="s">
        <v>2165</v>
      </c>
      <c r="D79" s="13">
        <v>500</v>
      </c>
      <c r="E79" s="14">
        <v>42095</v>
      </c>
      <c r="F79" s="14">
        <v>43486</v>
      </c>
    </row>
    <row r="80" spans="1:6" ht="29.25" customHeight="1" x14ac:dyDescent="0.25">
      <c r="A80" s="126" t="s">
        <v>2147</v>
      </c>
      <c r="B80" s="127" t="s">
        <v>2166</v>
      </c>
      <c r="C80" s="128" t="s">
        <v>2167</v>
      </c>
      <c r="D80" s="13">
        <v>500</v>
      </c>
      <c r="E80" s="14">
        <v>42095</v>
      </c>
      <c r="F80" s="14">
        <v>43486</v>
      </c>
    </row>
    <row r="81" spans="1:6" ht="42" customHeight="1" x14ac:dyDescent="0.25">
      <c r="A81" s="126" t="s">
        <v>2142</v>
      </c>
      <c r="B81" s="127" t="s">
        <v>2187</v>
      </c>
      <c r="C81" s="128" t="s">
        <v>2188</v>
      </c>
      <c r="D81" s="13" t="s">
        <v>35</v>
      </c>
      <c r="E81" s="14">
        <v>43486</v>
      </c>
      <c r="F81" s="14">
        <v>43486</v>
      </c>
    </row>
    <row r="82" spans="1:6" ht="19.5" customHeight="1" x14ac:dyDescent="0.25">
      <c r="A82" s="126" t="s">
        <v>2142</v>
      </c>
      <c r="B82" s="127" t="s">
        <v>2143</v>
      </c>
      <c r="C82" s="128" t="s">
        <v>2144</v>
      </c>
      <c r="D82" s="13" t="s">
        <v>35</v>
      </c>
      <c r="E82" s="14">
        <v>36495</v>
      </c>
      <c r="F82" s="14">
        <v>43486</v>
      </c>
    </row>
    <row r="83" spans="1:6" ht="38.25" customHeight="1" x14ac:dyDescent="0.25">
      <c r="A83" s="126" t="s">
        <v>2142</v>
      </c>
      <c r="B83" s="127" t="s">
        <v>2145</v>
      </c>
      <c r="C83" s="128" t="s">
        <v>2146</v>
      </c>
      <c r="D83" s="13" t="s">
        <v>35</v>
      </c>
      <c r="E83" s="14">
        <v>36495</v>
      </c>
      <c r="F83" s="14">
        <v>43486</v>
      </c>
    </row>
    <row r="84" spans="1:6" ht="27" customHeight="1" x14ac:dyDescent="0.25">
      <c r="A84" s="126" t="s">
        <v>2122</v>
      </c>
      <c r="B84" s="127" t="s">
        <v>2123</v>
      </c>
      <c r="C84" s="128" t="s">
        <v>2124</v>
      </c>
      <c r="D84" s="13" t="s">
        <v>1894</v>
      </c>
      <c r="E84" s="14">
        <v>42422</v>
      </c>
      <c r="F84" s="14">
        <v>43486</v>
      </c>
    </row>
    <row r="85" spans="1:6" ht="27" customHeight="1" x14ac:dyDescent="0.25">
      <c r="A85" s="126" t="s">
        <v>2122</v>
      </c>
      <c r="B85" s="127" t="s">
        <v>2127</v>
      </c>
      <c r="C85" s="128" t="s">
        <v>2128</v>
      </c>
      <c r="D85" s="13">
        <v>1000</v>
      </c>
      <c r="E85" s="14">
        <v>43486</v>
      </c>
      <c r="F85" s="14">
        <v>43486</v>
      </c>
    </row>
    <row r="86" spans="1:6" ht="17.25" customHeight="1" x14ac:dyDescent="0.25">
      <c r="A86" s="126" t="s">
        <v>2122</v>
      </c>
      <c r="B86" s="127" t="s">
        <v>2129</v>
      </c>
      <c r="C86" s="128" t="s">
        <v>2130</v>
      </c>
      <c r="D86" s="13" t="s">
        <v>41</v>
      </c>
      <c r="E86" s="14">
        <v>37288</v>
      </c>
      <c r="F86" s="14">
        <v>43486</v>
      </c>
    </row>
    <row r="87" spans="1:6" ht="36" customHeight="1" x14ac:dyDescent="0.25">
      <c r="A87" s="126" t="s">
        <v>2122</v>
      </c>
      <c r="B87" s="127" t="s">
        <v>2131</v>
      </c>
      <c r="C87" s="128" t="s">
        <v>2132</v>
      </c>
      <c r="D87" s="13" t="s">
        <v>41</v>
      </c>
      <c r="E87" s="14">
        <v>36495</v>
      </c>
      <c r="F87" s="14">
        <v>43486</v>
      </c>
    </row>
    <row r="88" spans="1:6" ht="15" customHeight="1" x14ac:dyDescent="0.25">
      <c r="A88" s="126" t="s">
        <v>2122</v>
      </c>
      <c r="B88" s="127" t="s">
        <v>2135</v>
      </c>
      <c r="C88" s="128" t="s">
        <v>2136</v>
      </c>
      <c r="D88" s="13" t="s">
        <v>135</v>
      </c>
      <c r="E88" s="14">
        <v>43486</v>
      </c>
      <c r="F88" s="14">
        <v>43486</v>
      </c>
    </row>
    <row r="89" spans="1:6" ht="15" customHeight="1" x14ac:dyDescent="0.25">
      <c r="A89" s="126" t="s">
        <v>2122</v>
      </c>
      <c r="B89" s="127" t="s">
        <v>2907</v>
      </c>
      <c r="C89" s="128" t="s">
        <v>2908</v>
      </c>
      <c r="D89" s="13">
        <v>230</v>
      </c>
      <c r="E89" s="14">
        <v>43486</v>
      </c>
      <c r="F89" s="14">
        <v>43486</v>
      </c>
    </row>
    <row r="90" spans="1:6" ht="15" customHeight="1" x14ac:dyDescent="0.25">
      <c r="A90" s="126" t="s">
        <v>2122</v>
      </c>
      <c r="B90" s="127" t="s">
        <v>2139</v>
      </c>
      <c r="C90" s="128">
        <v>122010</v>
      </c>
      <c r="D90" s="13">
        <v>3150</v>
      </c>
      <c r="E90" s="14">
        <v>42422</v>
      </c>
      <c r="F90" s="14">
        <v>43486</v>
      </c>
    </row>
    <row r="91" spans="1:6" ht="15" customHeight="1" x14ac:dyDescent="0.25">
      <c r="A91" s="126" t="s">
        <v>2122</v>
      </c>
      <c r="B91" s="127" t="s">
        <v>2140</v>
      </c>
      <c r="C91" s="128">
        <v>300490328</v>
      </c>
      <c r="D91" s="13">
        <v>3000</v>
      </c>
      <c r="E91" s="14">
        <v>40909</v>
      </c>
      <c r="F91" s="14">
        <v>43486</v>
      </c>
    </row>
    <row r="92" spans="1:6" ht="15" customHeight="1" x14ac:dyDescent="0.25">
      <c r="A92" s="126" t="s">
        <v>2122</v>
      </c>
      <c r="B92" s="127" t="s">
        <v>2343</v>
      </c>
      <c r="C92" s="128">
        <v>101297676</v>
      </c>
      <c r="D92" s="13">
        <v>1000</v>
      </c>
      <c r="E92" s="14">
        <v>41913</v>
      </c>
      <c r="F92" s="14">
        <v>43486</v>
      </c>
    </row>
    <row r="93" spans="1:6" ht="15" customHeight="1" x14ac:dyDescent="0.25">
      <c r="A93" s="126" t="s">
        <v>2122</v>
      </c>
      <c r="B93" s="127" t="s">
        <v>2906</v>
      </c>
      <c r="C93" s="128">
        <v>101482323</v>
      </c>
      <c r="D93" s="13">
        <v>1000</v>
      </c>
      <c r="E93" s="14">
        <v>41913</v>
      </c>
      <c r="F93" s="14">
        <v>43486</v>
      </c>
    </row>
    <row r="94" spans="1:6" ht="15" customHeight="1" x14ac:dyDescent="0.25">
      <c r="A94" s="126" t="s">
        <v>2344</v>
      </c>
      <c r="B94" s="127" t="s">
        <v>2133</v>
      </c>
      <c r="C94" s="128" t="s">
        <v>2134</v>
      </c>
      <c r="D94" s="13" t="s">
        <v>35</v>
      </c>
      <c r="E94" s="14">
        <v>43486</v>
      </c>
      <c r="F94" s="14">
        <v>43486</v>
      </c>
    </row>
    <row r="95" spans="1:6" ht="45" customHeight="1" x14ac:dyDescent="0.25">
      <c r="A95" s="126" t="s">
        <v>2344</v>
      </c>
      <c r="B95" s="127" t="s">
        <v>2125</v>
      </c>
      <c r="C95" s="128" t="s">
        <v>2126</v>
      </c>
      <c r="D95" s="13" t="s">
        <v>35</v>
      </c>
      <c r="E95" s="14">
        <v>41569</v>
      </c>
      <c r="F95" s="14">
        <v>43486</v>
      </c>
    </row>
    <row r="96" spans="1:6" ht="28.5" customHeight="1" x14ac:dyDescent="0.25">
      <c r="A96" s="126" t="s">
        <v>2344</v>
      </c>
      <c r="B96" s="127" t="s">
        <v>2924</v>
      </c>
      <c r="C96" s="128" t="s">
        <v>2923</v>
      </c>
      <c r="D96" s="13">
        <v>500</v>
      </c>
      <c r="E96" s="14">
        <v>42917</v>
      </c>
      <c r="F96" s="14">
        <v>43494</v>
      </c>
    </row>
    <row r="97" spans="1:6" ht="45" customHeight="1" x14ac:dyDescent="0.25">
      <c r="A97" s="126" t="s">
        <v>2345</v>
      </c>
      <c r="B97" s="127" t="s">
        <v>2117</v>
      </c>
      <c r="C97" s="128" t="s">
        <v>2118</v>
      </c>
      <c r="D97" s="13" t="s">
        <v>35</v>
      </c>
      <c r="E97" s="14">
        <v>39508</v>
      </c>
      <c r="F97" s="14">
        <v>43482</v>
      </c>
    </row>
    <row r="98" spans="1:6" ht="29.25" customHeight="1" x14ac:dyDescent="0.25">
      <c r="A98" s="126" t="s">
        <v>2345</v>
      </c>
      <c r="B98" s="127" t="s">
        <v>2117</v>
      </c>
      <c r="C98" s="128" t="s">
        <v>2119</v>
      </c>
      <c r="D98" s="13" t="s">
        <v>35</v>
      </c>
      <c r="E98" s="14">
        <v>39508</v>
      </c>
      <c r="F98" s="14">
        <v>43482</v>
      </c>
    </row>
    <row r="99" spans="1:6" ht="41.25" customHeight="1" x14ac:dyDescent="0.25">
      <c r="A99" s="126" t="s">
        <v>2345</v>
      </c>
      <c r="B99" s="127" t="s">
        <v>2120</v>
      </c>
      <c r="C99" s="128" t="s">
        <v>2121</v>
      </c>
      <c r="D99" s="13" t="s">
        <v>35</v>
      </c>
      <c r="E99" s="14">
        <v>39508</v>
      </c>
      <c r="F99" s="14">
        <v>43482</v>
      </c>
    </row>
    <row r="100" spans="1:6" ht="41.25" customHeight="1" x14ac:dyDescent="0.25">
      <c r="A100" s="126" t="s">
        <v>2111</v>
      </c>
      <c r="B100" s="127" t="s">
        <v>2112</v>
      </c>
      <c r="C100" s="128" t="s">
        <v>2346</v>
      </c>
      <c r="D100" s="13">
        <v>500</v>
      </c>
      <c r="E100" s="14">
        <v>40940</v>
      </c>
      <c r="F100" s="14">
        <v>43501</v>
      </c>
    </row>
    <row r="101" spans="1:6" ht="13.5" customHeight="1" x14ac:dyDescent="0.25">
      <c r="A101" s="126" t="s">
        <v>2111</v>
      </c>
      <c r="B101" s="127" t="s">
        <v>2113</v>
      </c>
      <c r="C101" s="128" t="s">
        <v>2114</v>
      </c>
      <c r="D101" s="13">
        <v>500</v>
      </c>
      <c r="E101" s="14">
        <v>40940</v>
      </c>
      <c r="F101" s="14">
        <v>43501</v>
      </c>
    </row>
    <row r="102" spans="1:6" ht="28.5" customHeight="1" x14ac:dyDescent="0.25">
      <c r="A102" s="126" t="s">
        <v>2111</v>
      </c>
      <c r="B102" s="158" t="s">
        <v>2115</v>
      </c>
      <c r="C102" s="128" t="s">
        <v>2347</v>
      </c>
      <c r="D102" s="13">
        <v>500</v>
      </c>
      <c r="E102" s="14">
        <v>40940</v>
      </c>
      <c r="F102" s="14">
        <v>43501</v>
      </c>
    </row>
    <row r="103" spans="1:6" ht="43.5" customHeight="1" x14ac:dyDescent="0.25">
      <c r="A103" s="126" t="s">
        <v>2099</v>
      </c>
      <c r="B103" s="127" t="s">
        <v>1181</v>
      </c>
      <c r="C103" s="128">
        <v>6091656001</v>
      </c>
      <c r="D103" s="13">
        <v>3000</v>
      </c>
      <c r="E103" s="14">
        <v>38961</v>
      </c>
      <c r="F103" s="14">
        <v>43496</v>
      </c>
    </row>
    <row r="104" spans="1:6" ht="43.5" customHeight="1" x14ac:dyDescent="0.25">
      <c r="A104" s="126" t="s">
        <v>2102</v>
      </c>
      <c r="B104" s="127" t="s">
        <v>2103</v>
      </c>
      <c r="C104" s="128" t="s">
        <v>2104</v>
      </c>
      <c r="D104" s="13" t="s">
        <v>135</v>
      </c>
      <c r="E104" s="14">
        <v>35556</v>
      </c>
      <c r="F104" s="14">
        <v>43496</v>
      </c>
    </row>
    <row r="105" spans="1:6" ht="43.5" customHeight="1" x14ac:dyDescent="0.25">
      <c r="A105" s="126" t="s">
        <v>2102</v>
      </c>
      <c r="B105" s="127" t="s">
        <v>2105</v>
      </c>
      <c r="C105" s="128" t="s">
        <v>2106</v>
      </c>
      <c r="D105" s="13" t="s">
        <v>22</v>
      </c>
      <c r="E105" s="14">
        <v>37379</v>
      </c>
      <c r="F105" s="14">
        <v>43496</v>
      </c>
    </row>
    <row r="106" spans="1:6" ht="43.5" customHeight="1" x14ac:dyDescent="0.25">
      <c r="A106" s="126" t="s">
        <v>2102</v>
      </c>
      <c r="B106" s="127" t="s">
        <v>2107</v>
      </c>
      <c r="C106" s="128" t="s">
        <v>2108</v>
      </c>
      <c r="D106" s="13" t="s">
        <v>22</v>
      </c>
      <c r="E106" s="14">
        <v>43496</v>
      </c>
      <c r="F106" s="14">
        <v>43496</v>
      </c>
    </row>
    <row r="107" spans="1:6" ht="43.5" customHeight="1" x14ac:dyDescent="0.25">
      <c r="A107" s="126" t="s">
        <v>2102</v>
      </c>
      <c r="B107" s="127" t="s">
        <v>2109</v>
      </c>
      <c r="C107" s="128" t="s">
        <v>2110</v>
      </c>
      <c r="D107" s="13" t="s">
        <v>138</v>
      </c>
      <c r="E107" s="14">
        <v>42429</v>
      </c>
      <c r="F107" s="14">
        <v>43496</v>
      </c>
    </row>
    <row r="108" spans="1:6" ht="43.5" customHeight="1" x14ac:dyDescent="0.25">
      <c r="A108" s="55" t="s">
        <v>2349</v>
      </c>
      <c r="B108" s="82" t="s">
        <v>2350</v>
      </c>
      <c r="C108" s="83" t="s">
        <v>2351</v>
      </c>
      <c r="D108" s="13">
        <v>3000</v>
      </c>
      <c r="E108" s="14">
        <v>39356</v>
      </c>
      <c r="F108" s="14">
        <v>42788</v>
      </c>
    </row>
    <row r="109" spans="1:6" ht="13.5" customHeight="1" x14ac:dyDescent="0.25">
      <c r="A109" s="55" t="s">
        <v>2354</v>
      </c>
      <c r="B109" s="82" t="s">
        <v>2352</v>
      </c>
      <c r="C109" s="83" t="s">
        <v>2353</v>
      </c>
      <c r="D109" s="13">
        <v>2500</v>
      </c>
      <c r="E109" s="14">
        <v>42772</v>
      </c>
      <c r="F109" s="14">
        <v>43160</v>
      </c>
    </row>
    <row r="110" spans="1:6" ht="15" customHeight="1" x14ac:dyDescent="0.25">
      <c r="A110" s="126" t="s">
        <v>2354</v>
      </c>
      <c r="B110" s="127" t="s">
        <v>2352</v>
      </c>
      <c r="C110" s="128" t="s">
        <v>2355</v>
      </c>
      <c r="D110" s="13">
        <v>2500</v>
      </c>
      <c r="E110" s="14">
        <v>42772</v>
      </c>
      <c r="F110" s="14">
        <v>43496</v>
      </c>
    </row>
    <row r="111" spans="1:6" ht="30" customHeight="1" x14ac:dyDescent="0.25">
      <c r="A111" s="126" t="s">
        <v>2354</v>
      </c>
      <c r="B111" s="127" t="s">
        <v>2356</v>
      </c>
      <c r="C111" s="128" t="s">
        <v>2357</v>
      </c>
      <c r="D111" s="13">
        <v>2500</v>
      </c>
      <c r="E111" s="14">
        <v>42772</v>
      </c>
      <c r="F111" s="14">
        <v>43496</v>
      </c>
    </row>
    <row r="112" spans="1:6" ht="43.5" customHeight="1" x14ac:dyDescent="0.25">
      <c r="A112" s="23" t="s">
        <v>2805</v>
      </c>
      <c r="B112" s="127" t="s">
        <v>2763</v>
      </c>
      <c r="C112" s="157" t="s">
        <v>2764</v>
      </c>
      <c r="D112" s="13">
        <v>3000</v>
      </c>
      <c r="E112" s="14">
        <v>37773</v>
      </c>
      <c r="F112" s="14">
        <v>43496</v>
      </c>
    </row>
    <row r="113" spans="1:6" ht="43.5" customHeight="1" x14ac:dyDescent="0.25">
      <c r="A113" s="15" t="s">
        <v>3138</v>
      </c>
      <c r="B113" s="127" t="s">
        <v>2507</v>
      </c>
      <c r="C113" s="157">
        <v>88050031</v>
      </c>
      <c r="D113" s="13">
        <v>2000</v>
      </c>
      <c r="E113" s="14">
        <v>43435</v>
      </c>
      <c r="F113" s="14">
        <v>43497</v>
      </c>
    </row>
    <row r="114" spans="1:6" ht="43.5" customHeight="1" x14ac:dyDescent="0.25">
      <c r="A114" s="15" t="s">
        <v>3138</v>
      </c>
      <c r="B114" s="127" t="s">
        <v>2507</v>
      </c>
      <c r="C114" s="157">
        <v>88050032</v>
      </c>
      <c r="D114" s="13">
        <v>2000</v>
      </c>
      <c r="E114" s="14">
        <v>43435</v>
      </c>
      <c r="F114" s="14">
        <v>43497</v>
      </c>
    </row>
    <row r="115" spans="1:6" ht="43.5" customHeight="1" x14ac:dyDescent="0.25">
      <c r="A115" s="15" t="s">
        <v>3138</v>
      </c>
      <c r="B115" s="127" t="s">
        <v>3022</v>
      </c>
      <c r="C115" s="157">
        <v>88243161</v>
      </c>
      <c r="D115" s="13">
        <v>2000</v>
      </c>
      <c r="E115" s="14">
        <v>43435</v>
      </c>
      <c r="F115" s="14">
        <v>43497</v>
      </c>
    </row>
    <row r="116" spans="1:6" ht="43.5" customHeight="1" x14ac:dyDescent="0.25">
      <c r="A116" s="15" t="s">
        <v>3138</v>
      </c>
      <c r="B116" s="127" t="s">
        <v>3022</v>
      </c>
      <c r="C116" s="157">
        <v>88243165</v>
      </c>
      <c r="D116" s="13">
        <v>2000</v>
      </c>
      <c r="E116" s="14">
        <v>43435</v>
      </c>
      <c r="F116" s="14">
        <v>43497</v>
      </c>
    </row>
    <row r="117" spans="1:6" ht="45" customHeight="1" x14ac:dyDescent="0.25">
      <c r="A117" s="126" t="s">
        <v>2097</v>
      </c>
      <c r="B117" s="127" t="s">
        <v>2088</v>
      </c>
      <c r="C117" s="128" t="s">
        <v>2098</v>
      </c>
      <c r="D117" s="13">
        <v>4000</v>
      </c>
      <c r="E117" s="14">
        <v>42429</v>
      </c>
      <c r="F117" s="14">
        <v>43496</v>
      </c>
    </row>
    <row r="118" spans="1:6" ht="42.75" customHeight="1" x14ac:dyDescent="0.25">
      <c r="A118" s="126" t="s">
        <v>2349</v>
      </c>
      <c r="B118" s="127" t="s">
        <v>2065</v>
      </c>
      <c r="C118" s="128" t="s">
        <v>2066</v>
      </c>
      <c r="D118" s="33">
        <v>3250</v>
      </c>
      <c r="E118" s="14">
        <v>42437</v>
      </c>
      <c r="F118" s="14">
        <v>43496</v>
      </c>
    </row>
    <row r="119" spans="1:6" ht="41.25" customHeight="1" x14ac:dyDescent="0.25">
      <c r="A119" s="126" t="s">
        <v>2087</v>
      </c>
      <c r="B119" s="127" t="s">
        <v>2065</v>
      </c>
      <c r="C119" s="128" t="s">
        <v>2069</v>
      </c>
      <c r="D119" s="33">
        <v>3250</v>
      </c>
      <c r="E119" s="14">
        <v>42437</v>
      </c>
      <c r="F119" s="14">
        <v>43496</v>
      </c>
    </row>
    <row r="120" spans="1:6" ht="42.75" customHeight="1" x14ac:dyDescent="0.25">
      <c r="A120" s="126" t="s">
        <v>2087</v>
      </c>
      <c r="B120" s="127" t="s">
        <v>2088</v>
      </c>
      <c r="C120" s="128" t="s">
        <v>2089</v>
      </c>
      <c r="D120" s="13">
        <v>4000</v>
      </c>
      <c r="E120" s="14">
        <v>42429</v>
      </c>
      <c r="F120" s="14">
        <v>43496</v>
      </c>
    </row>
    <row r="121" spans="1:6" ht="42.75" customHeight="1" x14ac:dyDescent="0.25">
      <c r="A121" s="126" t="s">
        <v>2099</v>
      </c>
      <c r="B121" s="127" t="s">
        <v>2767</v>
      </c>
      <c r="C121" s="128" t="s">
        <v>2768</v>
      </c>
      <c r="D121" s="13">
        <v>6700</v>
      </c>
      <c r="E121" s="14">
        <v>43496</v>
      </c>
      <c r="F121" s="14">
        <v>43496</v>
      </c>
    </row>
    <row r="122" spans="1:6" ht="56.25" customHeight="1" x14ac:dyDescent="0.25">
      <c r="A122" s="126" t="s">
        <v>2087</v>
      </c>
      <c r="B122" s="127" t="s">
        <v>2358</v>
      </c>
      <c r="C122" s="128" t="s">
        <v>2359</v>
      </c>
      <c r="D122" s="13">
        <v>2000</v>
      </c>
      <c r="E122" s="14">
        <v>39173</v>
      </c>
      <c r="F122" s="14">
        <v>43496</v>
      </c>
    </row>
    <row r="123" spans="1:6" ht="24.75" customHeight="1" x14ac:dyDescent="0.25">
      <c r="A123" s="126" t="s">
        <v>2349</v>
      </c>
      <c r="B123" s="127" t="s">
        <v>2091</v>
      </c>
      <c r="C123" s="128" t="s">
        <v>2092</v>
      </c>
      <c r="D123" s="13">
        <v>2000</v>
      </c>
      <c r="E123" s="14">
        <v>39203</v>
      </c>
      <c r="F123" s="14">
        <v>43496</v>
      </c>
    </row>
    <row r="124" spans="1:6" ht="30" customHeight="1" x14ac:dyDescent="0.25">
      <c r="A124" s="55" t="s">
        <v>2087</v>
      </c>
      <c r="B124" s="82" t="s">
        <v>1359</v>
      </c>
      <c r="C124" s="83">
        <v>97539</v>
      </c>
      <c r="D124" s="13">
        <v>8500</v>
      </c>
      <c r="E124" s="14">
        <v>42773</v>
      </c>
      <c r="F124" s="14">
        <v>42773</v>
      </c>
    </row>
    <row r="125" spans="1:6" ht="46.5" customHeight="1" x14ac:dyDescent="0.25">
      <c r="A125" s="126" t="s">
        <v>2099</v>
      </c>
      <c r="B125" s="127" t="s">
        <v>2093</v>
      </c>
      <c r="C125" s="128" t="s">
        <v>2360</v>
      </c>
      <c r="D125" s="13">
        <v>1000</v>
      </c>
      <c r="E125" s="14">
        <v>39479</v>
      </c>
      <c r="F125" s="14">
        <v>43496</v>
      </c>
    </row>
    <row r="126" spans="1:6" ht="43.5" customHeight="1" x14ac:dyDescent="0.25">
      <c r="A126" s="126" t="s">
        <v>2087</v>
      </c>
      <c r="B126" s="127" t="s">
        <v>2095</v>
      </c>
      <c r="C126" s="128" t="s">
        <v>2361</v>
      </c>
      <c r="D126" s="13">
        <v>2000</v>
      </c>
      <c r="E126" s="14">
        <v>39508</v>
      </c>
      <c r="F126" s="14">
        <v>43496</v>
      </c>
    </row>
    <row r="127" spans="1:6" ht="46.5" customHeight="1" x14ac:dyDescent="0.25">
      <c r="A127" s="126" t="s">
        <v>3144</v>
      </c>
      <c r="B127" s="127" t="s">
        <v>2362</v>
      </c>
      <c r="C127" s="128">
        <v>413608</v>
      </c>
      <c r="D127" s="13">
        <v>1000</v>
      </c>
      <c r="E127" s="14">
        <v>42736</v>
      </c>
      <c r="F127" s="14">
        <v>43501</v>
      </c>
    </row>
    <row r="128" spans="1:6" ht="46.5" customHeight="1" x14ac:dyDescent="0.25">
      <c r="A128" s="126" t="s">
        <v>2099</v>
      </c>
      <c r="B128" s="127" t="s">
        <v>2769</v>
      </c>
      <c r="C128" s="128">
        <v>97052</v>
      </c>
      <c r="D128" s="13">
        <v>1500</v>
      </c>
      <c r="E128" s="14">
        <v>43496</v>
      </c>
      <c r="F128" s="14">
        <v>43496</v>
      </c>
    </row>
    <row r="129" spans="1:6" ht="46.5" customHeight="1" x14ac:dyDescent="0.25">
      <c r="A129" s="126" t="s">
        <v>2666</v>
      </c>
      <c r="B129" s="127" t="s">
        <v>2363</v>
      </c>
      <c r="C129" s="128">
        <v>411569</v>
      </c>
      <c r="D129" s="13">
        <v>3000</v>
      </c>
      <c r="E129" s="14">
        <v>42675</v>
      </c>
      <c r="F129" s="14">
        <v>43496</v>
      </c>
    </row>
    <row r="130" spans="1:6" s="98" customFormat="1" ht="45" customHeight="1" x14ac:dyDescent="0.25">
      <c r="A130" s="15" t="s">
        <v>2766</v>
      </c>
      <c r="B130" s="127" t="s">
        <v>2080</v>
      </c>
      <c r="C130" s="128" t="s">
        <v>2081</v>
      </c>
      <c r="D130" s="33" t="s">
        <v>35</v>
      </c>
      <c r="E130" s="85">
        <v>43496</v>
      </c>
      <c r="F130" s="85">
        <v>43496</v>
      </c>
    </row>
    <row r="131" spans="1:6" ht="45.75" customHeight="1" x14ac:dyDescent="0.25">
      <c r="A131" s="126" t="s">
        <v>2072</v>
      </c>
      <c r="B131" s="127" t="s">
        <v>2073</v>
      </c>
      <c r="C131" s="128" t="s">
        <v>2074</v>
      </c>
      <c r="D131" s="13" t="s">
        <v>41</v>
      </c>
      <c r="E131" s="14">
        <v>37865</v>
      </c>
      <c r="F131" s="14">
        <v>43496</v>
      </c>
    </row>
    <row r="132" spans="1:6" ht="45.75" customHeight="1" x14ac:dyDescent="0.25">
      <c r="A132" s="126" t="s">
        <v>2072</v>
      </c>
      <c r="B132" s="127" t="s">
        <v>2075</v>
      </c>
      <c r="C132" s="128" t="s">
        <v>2076</v>
      </c>
      <c r="D132" s="13" t="s">
        <v>35</v>
      </c>
      <c r="E132" s="14">
        <v>37865</v>
      </c>
      <c r="F132" s="14">
        <v>43496</v>
      </c>
    </row>
    <row r="133" spans="1:6" ht="42.75" customHeight="1" x14ac:dyDescent="0.25">
      <c r="A133" s="126" t="s">
        <v>2072</v>
      </c>
      <c r="B133" s="127" t="s">
        <v>2075</v>
      </c>
      <c r="C133" s="128" t="s">
        <v>2077</v>
      </c>
      <c r="D133" s="13" t="s">
        <v>35</v>
      </c>
      <c r="E133" s="14">
        <v>37865</v>
      </c>
      <c r="F133" s="14">
        <v>43496</v>
      </c>
    </row>
    <row r="134" spans="1:6" ht="30" customHeight="1" x14ac:dyDescent="0.25">
      <c r="A134" s="126" t="s">
        <v>2072</v>
      </c>
      <c r="B134" s="127" t="s">
        <v>2364</v>
      </c>
      <c r="C134" s="128" t="s">
        <v>2365</v>
      </c>
      <c r="D134" s="33" t="s">
        <v>22</v>
      </c>
      <c r="E134" s="14">
        <v>42402</v>
      </c>
      <c r="F134" s="14">
        <v>43496</v>
      </c>
    </row>
    <row r="135" spans="1:6" ht="42.75" customHeight="1" x14ac:dyDescent="0.25">
      <c r="A135" s="126" t="s">
        <v>2367</v>
      </c>
      <c r="B135" s="127" t="s">
        <v>2065</v>
      </c>
      <c r="C135" s="128" t="s">
        <v>2068</v>
      </c>
      <c r="D135" s="33">
        <v>3250</v>
      </c>
      <c r="E135" s="14">
        <v>42437</v>
      </c>
      <c r="F135" s="14">
        <v>43496</v>
      </c>
    </row>
    <row r="136" spans="1:6" ht="42.75" customHeight="1" x14ac:dyDescent="0.25">
      <c r="A136" s="126" t="s">
        <v>2489</v>
      </c>
      <c r="B136" s="127" t="s">
        <v>2065</v>
      </c>
      <c r="C136" s="128" t="s">
        <v>2067</v>
      </c>
      <c r="D136" s="33">
        <v>3250</v>
      </c>
      <c r="E136" s="14">
        <v>42437</v>
      </c>
      <c r="F136" s="14">
        <v>43500</v>
      </c>
    </row>
    <row r="137" spans="1:6" ht="42.75" customHeight="1" x14ac:dyDescent="0.25">
      <c r="A137" s="126" t="s">
        <v>2058</v>
      </c>
      <c r="B137" s="127" t="s">
        <v>2059</v>
      </c>
      <c r="C137" s="128" t="s">
        <v>2060</v>
      </c>
      <c r="D137" s="13" t="s">
        <v>41</v>
      </c>
      <c r="E137" s="14">
        <v>43496</v>
      </c>
      <c r="F137" s="14">
        <v>43496</v>
      </c>
    </row>
    <row r="138" spans="1:6" ht="42.75" customHeight="1" x14ac:dyDescent="0.25">
      <c r="A138" s="126" t="s">
        <v>2058</v>
      </c>
      <c r="B138" s="127" t="s">
        <v>2061</v>
      </c>
      <c r="C138" s="128">
        <v>163015</v>
      </c>
      <c r="D138" s="13">
        <v>250</v>
      </c>
      <c r="E138" s="14">
        <v>34700</v>
      </c>
      <c r="F138" s="14">
        <v>43496</v>
      </c>
    </row>
    <row r="139" spans="1:6" ht="42.75" customHeight="1" x14ac:dyDescent="0.25">
      <c r="A139" s="126" t="s">
        <v>2048</v>
      </c>
      <c r="B139" s="127" t="s">
        <v>2049</v>
      </c>
      <c r="C139" s="128" t="s">
        <v>2050</v>
      </c>
      <c r="D139" s="13" t="s">
        <v>135</v>
      </c>
      <c r="E139" s="14">
        <v>41253</v>
      </c>
      <c r="F139" s="14">
        <v>43496</v>
      </c>
    </row>
    <row r="140" spans="1:6" ht="42.75" customHeight="1" x14ac:dyDescent="0.25">
      <c r="A140" s="126" t="s">
        <v>2048</v>
      </c>
      <c r="B140" s="127" t="s">
        <v>2051</v>
      </c>
      <c r="C140" s="128" t="s">
        <v>2052</v>
      </c>
      <c r="D140" s="13" t="s">
        <v>41</v>
      </c>
      <c r="E140" s="14">
        <v>37883</v>
      </c>
      <c r="F140" s="14">
        <v>43496</v>
      </c>
    </row>
    <row r="141" spans="1:6" ht="42.75" customHeight="1" x14ac:dyDescent="0.25">
      <c r="A141" s="126" t="s">
        <v>2048</v>
      </c>
      <c r="B141" s="127" t="s">
        <v>2051</v>
      </c>
      <c r="C141" s="128" t="s">
        <v>2053</v>
      </c>
      <c r="D141" s="13" t="s">
        <v>41</v>
      </c>
      <c r="E141" s="14">
        <v>37883</v>
      </c>
      <c r="F141" s="14">
        <v>43496</v>
      </c>
    </row>
    <row r="142" spans="1:6" ht="53.25" customHeight="1" x14ac:dyDescent="0.25">
      <c r="A142" s="126" t="s">
        <v>2048</v>
      </c>
      <c r="B142" s="127" t="s">
        <v>2054</v>
      </c>
      <c r="C142" s="128" t="s">
        <v>2055</v>
      </c>
      <c r="D142" s="13" t="s">
        <v>41</v>
      </c>
      <c r="E142" s="14">
        <v>43496</v>
      </c>
      <c r="F142" s="14">
        <v>43496</v>
      </c>
    </row>
    <row r="143" spans="1:6" ht="53.25" customHeight="1" x14ac:dyDescent="0.25">
      <c r="A143" s="126" t="s">
        <v>2048</v>
      </c>
      <c r="B143" s="127" t="s">
        <v>2056</v>
      </c>
      <c r="C143" s="128" t="s">
        <v>2057</v>
      </c>
      <c r="D143" s="13" t="s">
        <v>41</v>
      </c>
      <c r="E143" s="14">
        <v>43496</v>
      </c>
      <c r="F143" s="14">
        <v>43496</v>
      </c>
    </row>
    <row r="144" spans="1:6" ht="30" customHeight="1" x14ac:dyDescent="0.25">
      <c r="A144" s="126" t="s">
        <v>2489</v>
      </c>
      <c r="B144" s="127" t="s">
        <v>2100</v>
      </c>
      <c r="C144" s="128" t="s">
        <v>2101</v>
      </c>
      <c r="D144" s="13" t="s">
        <v>135</v>
      </c>
      <c r="E144" s="14">
        <v>43500</v>
      </c>
      <c r="F144" s="14">
        <v>43500</v>
      </c>
    </row>
    <row r="145" spans="1:6" ht="15" customHeight="1" x14ac:dyDescent="0.25">
      <c r="A145" s="55" t="s">
        <v>2045</v>
      </c>
      <c r="B145" s="82" t="s">
        <v>2046</v>
      </c>
      <c r="C145" s="83" t="s">
        <v>2047</v>
      </c>
      <c r="D145" s="13" t="s">
        <v>35</v>
      </c>
      <c r="E145" s="14">
        <v>42772</v>
      </c>
      <c r="F145" s="14">
        <v>42772</v>
      </c>
    </row>
    <row r="146" spans="1:6" ht="27" customHeight="1" x14ac:dyDescent="0.25">
      <c r="A146" s="126" t="s">
        <v>2034</v>
      </c>
      <c r="B146" s="127" t="s">
        <v>2035</v>
      </c>
      <c r="C146" s="128" t="s">
        <v>2036</v>
      </c>
      <c r="D146" s="13" t="s">
        <v>121</v>
      </c>
      <c r="E146" s="14">
        <v>43496</v>
      </c>
      <c r="F146" s="14">
        <v>43496</v>
      </c>
    </row>
    <row r="147" spans="1:6" ht="27" customHeight="1" x14ac:dyDescent="0.25">
      <c r="A147" s="126" t="s">
        <v>2034</v>
      </c>
      <c r="B147" s="127" t="s">
        <v>2037</v>
      </c>
      <c r="C147" s="128" t="s">
        <v>2038</v>
      </c>
      <c r="D147" s="13" t="s">
        <v>2039</v>
      </c>
      <c r="E147" s="14">
        <v>43496</v>
      </c>
      <c r="F147" s="14">
        <v>43496</v>
      </c>
    </row>
    <row r="148" spans="1:6" ht="27" customHeight="1" x14ac:dyDescent="0.25">
      <c r="A148" s="126" t="s">
        <v>2034</v>
      </c>
      <c r="B148" s="127" t="s">
        <v>2040</v>
      </c>
      <c r="C148" s="128" t="s">
        <v>2041</v>
      </c>
      <c r="D148" s="13" t="s">
        <v>35</v>
      </c>
      <c r="E148" s="14">
        <v>42429</v>
      </c>
      <c r="F148" s="14">
        <v>43496</v>
      </c>
    </row>
    <row r="149" spans="1:6" ht="27.75" customHeight="1" x14ac:dyDescent="0.25">
      <c r="A149" s="126" t="s">
        <v>2034</v>
      </c>
      <c r="B149" s="127" t="s">
        <v>2042</v>
      </c>
      <c r="C149" s="128" t="s">
        <v>2043</v>
      </c>
      <c r="D149" s="13" t="s">
        <v>83</v>
      </c>
      <c r="E149" s="14">
        <v>42429</v>
      </c>
      <c r="F149" s="14">
        <v>43496</v>
      </c>
    </row>
    <row r="150" spans="1:6" ht="15" customHeight="1" x14ac:dyDescent="0.25">
      <c r="A150" s="126" t="s">
        <v>3137</v>
      </c>
      <c r="B150" s="127" t="s">
        <v>1189</v>
      </c>
      <c r="C150" s="128">
        <v>1612</v>
      </c>
      <c r="D150" s="13" t="s">
        <v>56</v>
      </c>
      <c r="E150" s="14">
        <v>42397</v>
      </c>
      <c r="F150" s="14">
        <v>43496</v>
      </c>
    </row>
    <row r="151" spans="1:6" ht="27" customHeight="1" x14ac:dyDescent="0.25">
      <c r="A151" s="55" t="s">
        <v>2034</v>
      </c>
      <c r="B151" s="82" t="s">
        <v>2368</v>
      </c>
      <c r="C151" s="83">
        <v>79852</v>
      </c>
      <c r="D151" s="13">
        <v>1500</v>
      </c>
      <c r="E151" s="14">
        <v>42772</v>
      </c>
      <c r="F151" s="14">
        <v>42772</v>
      </c>
    </row>
    <row r="152" spans="1:6" ht="27" customHeight="1" x14ac:dyDescent="0.25">
      <c r="A152" s="55" t="s">
        <v>2034</v>
      </c>
      <c r="B152" s="82" t="s">
        <v>2369</v>
      </c>
      <c r="C152" s="83">
        <v>80013</v>
      </c>
      <c r="D152" s="13">
        <v>1500</v>
      </c>
      <c r="E152" s="14">
        <v>42772</v>
      </c>
      <c r="F152" s="14">
        <v>42772</v>
      </c>
    </row>
    <row r="153" spans="1:6" ht="27" customHeight="1" x14ac:dyDescent="0.25">
      <c r="A153" s="126" t="s">
        <v>2034</v>
      </c>
      <c r="B153" s="127" t="s">
        <v>2044</v>
      </c>
      <c r="C153" s="128" t="s">
        <v>2370</v>
      </c>
      <c r="D153" s="13">
        <v>17000</v>
      </c>
      <c r="E153" s="14">
        <v>42772</v>
      </c>
      <c r="F153" s="14">
        <v>43496</v>
      </c>
    </row>
    <row r="154" spans="1:6" ht="40.5" customHeight="1" x14ac:dyDescent="0.25">
      <c r="A154" s="55" t="s">
        <v>2034</v>
      </c>
      <c r="B154" s="82" t="s">
        <v>2765</v>
      </c>
      <c r="C154" s="83">
        <v>990719891</v>
      </c>
      <c r="D154" s="13">
        <v>3000</v>
      </c>
      <c r="E154" s="14">
        <v>36342</v>
      </c>
      <c r="F154" s="14">
        <v>43160</v>
      </c>
    </row>
    <row r="155" spans="1:6" ht="40.5" customHeight="1" x14ac:dyDescent="0.25">
      <c r="A155" s="126" t="s">
        <v>2034</v>
      </c>
      <c r="B155" s="127" t="s">
        <v>2371</v>
      </c>
      <c r="C155" s="128" t="s">
        <v>2372</v>
      </c>
      <c r="D155" s="13">
        <v>3000</v>
      </c>
      <c r="E155" s="14">
        <v>39448</v>
      </c>
      <c r="F155" s="14">
        <v>43496</v>
      </c>
    </row>
    <row r="156" spans="1:6" ht="40.5" customHeight="1" x14ac:dyDescent="0.25">
      <c r="A156" s="126" t="s">
        <v>2029</v>
      </c>
      <c r="B156" s="127" t="s">
        <v>2030</v>
      </c>
      <c r="C156" s="128">
        <v>49371</v>
      </c>
      <c r="D156" s="13">
        <v>2000</v>
      </c>
      <c r="E156" s="14">
        <v>43496</v>
      </c>
      <c r="F156" s="14">
        <v>43496</v>
      </c>
    </row>
    <row r="157" spans="1:6" ht="40.5" customHeight="1" x14ac:dyDescent="0.25">
      <c r="A157" s="126" t="s">
        <v>2026</v>
      </c>
      <c r="B157" s="127" t="s">
        <v>2027</v>
      </c>
      <c r="C157" s="128" t="s">
        <v>2028</v>
      </c>
      <c r="D157" s="13" t="s">
        <v>35</v>
      </c>
      <c r="E157" s="14">
        <v>36173</v>
      </c>
      <c r="F157" s="14">
        <v>43496</v>
      </c>
    </row>
    <row r="158" spans="1:6" ht="40.5" customHeight="1" x14ac:dyDescent="0.25">
      <c r="A158" s="126" t="s">
        <v>2667</v>
      </c>
      <c r="B158" s="127" t="s">
        <v>2373</v>
      </c>
      <c r="C158" s="128">
        <v>407478</v>
      </c>
      <c r="D158" s="13">
        <v>2000</v>
      </c>
      <c r="E158" s="14">
        <v>42675</v>
      </c>
      <c r="F158" s="14">
        <v>43496</v>
      </c>
    </row>
    <row r="159" spans="1:6" ht="40.5" customHeight="1" x14ac:dyDescent="0.25">
      <c r="A159" s="126" t="s">
        <v>3136</v>
      </c>
      <c r="B159" s="127" t="s">
        <v>2024</v>
      </c>
      <c r="C159" s="128" t="s">
        <v>2025</v>
      </c>
      <c r="D159" s="33">
        <v>2000</v>
      </c>
      <c r="E159" s="14">
        <v>42429</v>
      </c>
      <c r="F159" s="14">
        <v>43496</v>
      </c>
    </row>
    <row r="160" spans="1:6" ht="28.5" customHeight="1" x14ac:dyDescent="0.25">
      <c r="A160" s="126" t="s">
        <v>2019</v>
      </c>
      <c r="B160" s="127" t="s">
        <v>2015</v>
      </c>
      <c r="C160" s="128" t="s">
        <v>2020</v>
      </c>
      <c r="D160" s="13">
        <v>2000</v>
      </c>
      <c r="E160" s="14">
        <v>36586</v>
      </c>
      <c r="F160" s="14">
        <v>43487</v>
      </c>
    </row>
    <row r="161" spans="1:6" ht="16.5" customHeight="1" x14ac:dyDescent="0.25">
      <c r="A161" s="126" t="s">
        <v>2019</v>
      </c>
      <c r="B161" s="127" t="s">
        <v>2021</v>
      </c>
      <c r="C161" s="128" t="s">
        <v>2022</v>
      </c>
      <c r="D161" s="13">
        <v>2000</v>
      </c>
      <c r="E161" s="14">
        <v>36586</v>
      </c>
      <c r="F161" s="14">
        <v>43487</v>
      </c>
    </row>
    <row r="162" spans="1:6" ht="26.25" customHeight="1" x14ac:dyDescent="0.25">
      <c r="A162" s="129" t="s">
        <v>2006</v>
      </c>
      <c r="B162" s="130" t="s">
        <v>2007</v>
      </c>
      <c r="C162" s="131" t="s">
        <v>2008</v>
      </c>
      <c r="D162" s="19" t="s">
        <v>2009</v>
      </c>
      <c r="E162" s="20">
        <v>42424</v>
      </c>
      <c r="F162" s="20">
        <v>43487</v>
      </c>
    </row>
    <row r="163" spans="1:6" ht="33.75" customHeight="1" x14ac:dyDescent="0.25">
      <c r="A163" s="16" t="s">
        <v>3127</v>
      </c>
      <c r="B163" s="130" t="s">
        <v>2010</v>
      </c>
      <c r="C163" s="131" t="s">
        <v>2011</v>
      </c>
      <c r="D163" s="19" t="s">
        <v>210</v>
      </c>
      <c r="E163" s="20">
        <v>43494</v>
      </c>
      <c r="F163" s="20">
        <v>43494</v>
      </c>
    </row>
    <row r="164" spans="1:6" ht="27" customHeight="1" x14ac:dyDescent="0.25">
      <c r="A164" s="129" t="s">
        <v>2006</v>
      </c>
      <c r="B164" s="130" t="s">
        <v>2012</v>
      </c>
      <c r="C164" s="131" t="s">
        <v>2013</v>
      </c>
      <c r="D164" s="19" t="s">
        <v>210</v>
      </c>
      <c r="E164" s="20">
        <v>42424</v>
      </c>
      <c r="F164" s="14">
        <v>43487</v>
      </c>
    </row>
    <row r="165" spans="1:6" ht="28.5" customHeight="1" x14ac:dyDescent="0.25">
      <c r="A165" s="129" t="s">
        <v>3101</v>
      </c>
      <c r="B165" s="130" t="s">
        <v>860</v>
      </c>
      <c r="C165" s="131" t="s">
        <v>861</v>
      </c>
      <c r="D165" s="19">
        <v>2000</v>
      </c>
      <c r="E165" s="20">
        <v>43173</v>
      </c>
      <c r="F165" s="20">
        <v>43487</v>
      </c>
    </row>
    <row r="166" spans="1:6" ht="43.5" customHeight="1" x14ac:dyDescent="0.25">
      <c r="A166" s="129" t="s">
        <v>2374</v>
      </c>
      <c r="B166" s="130" t="s">
        <v>857</v>
      </c>
      <c r="C166" s="131" t="s">
        <v>858</v>
      </c>
      <c r="D166" s="19" t="s">
        <v>210</v>
      </c>
      <c r="E166" s="20">
        <v>42779</v>
      </c>
      <c r="F166" s="20">
        <v>43487</v>
      </c>
    </row>
    <row r="167" spans="1:6" ht="43.5" customHeight="1" x14ac:dyDescent="0.25">
      <c r="A167" s="129" t="s">
        <v>2374</v>
      </c>
      <c r="B167" s="130" t="s">
        <v>854</v>
      </c>
      <c r="C167" s="131" t="s">
        <v>855</v>
      </c>
      <c r="D167" s="19" t="s">
        <v>856</v>
      </c>
      <c r="E167" s="20">
        <v>42779</v>
      </c>
      <c r="F167" s="20">
        <v>43487</v>
      </c>
    </row>
    <row r="168" spans="1:6" ht="40.5" customHeight="1" x14ac:dyDescent="0.25">
      <c r="A168" s="129" t="s">
        <v>2374</v>
      </c>
      <c r="B168" s="130" t="s">
        <v>2375</v>
      </c>
      <c r="C168" s="156" t="s">
        <v>2376</v>
      </c>
      <c r="D168" s="19">
        <v>2000</v>
      </c>
      <c r="E168" s="20">
        <v>37377</v>
      </c>
      <c r="F168" s="20">
        <v>43487</v>
      </c>
    </row>
    <row r="169" spans="1:6" ht="43.5" customHeight="1" x14ac:dyDescent="0.25">
      <c r="A169" s="129" t="s">
        <v>2374</v>
      </c>
      <c r="B169" s="130" t="s">
        <v>2377</v>
      </c>
      <c r="C169" s="156" t="s">
        <v>2378</v>
      </c>
      <c r="D169" s="19">
        <v>3000</v>
      </c>
      <c r="E169" s="20">
        <v>37408</v>
      </c>
      <c r="F169" s="14">
        <v>43487</v>
      </c>
    </row>
    <row r="170" spans="1:6" ht="15" customHeight="1" x14ac:dyDescent="0.25">
      <c r="A170" s="129" t="s">
        <v>2374</v>
      </c>
      <c r="B170" s="130" t="s">
        <v>862</v>
      </c>
      <c r="C170" s="131" t="s">
        <v>863</v>
      </c>
      <c r="D170" s="19" t="s">
        <v>210</v>
      </c>
      <c r="E170" s="20">
        <v>42779</v>
      </c>
      <c r="F170" s="20">
        <v>43487</v>
      </c>
    </row>
    <row r="171" spans="1:6" ht="27.75" customHeight="1" x14ac:dyDescent="0.25">
      <c r="A171" s="129" t="s">
        <v>1992</v>
      </c>
      <c r="B171" s="130" t="s">
        <v>198</v>
      </c>
      <c r="C171" s="131" t="s">
        <v>199</v>
      </c>
      <c r="D171" s="19" t="s">
        <v>200</v>
      </c>
      <c r="E171" s="20">
        <v>42413</v>
      </c>
      <c r="F171" s="20">
        <v>43487</v>
      </c>
    </row>
    <row r="172" spans="1:6" ht="40.5" customHeight="1" x14ac:dyDescent="0.25">
      <c r="A172" s="129" t="s">
        <v>1992</v>
      </c>
      <c r="B172" s="130" t="s">
        <v>1993</v>
      </c>
      <c r="C172" s="131" t="s">
        <v>1994</v>
      </c>
      <c r="D172" s="19" t="s">
        <v>135</v>
      </c>
      <c r="E172" s="20">
        <v>42424</v>
      </c>
      <c r="F172" s="14">
        <v>43487</v>
      </c>
    </row>
    <row r="173" spans="1:6" ht="47.25" customHeight="1" x14ac:dyDescent="0.25">
      <c r="A173" s="126" t="s">
        <v>1992</v>
      </c>
      <c r="B173" s="127" t="s">
        <v>1995</v>
      </c>
      <c r="C173" s="128">
        <v>308021</v>
      </c>
      <c r="D173" s="13" t="s">
        <v>1996</v>
      </c>
      <c r="E173" s="14">
        <v>42424</v>
      </c>
      <c r="F173" s="14">
        <v>43494</v>
      </c>
    </row>
    <row r="174" spans="1:6" ht="42" customHeight="1" x14ac:dyDescent="0.25">
      <c r="A174" s="126" t="s">
        <v>1992</v>
      </c>
      <c r="B174" s="127" t="s">
        <v>1999</v>
      </c>
      <c r="C174" s="128">
        <v>84358</v>
      </c>
      <c r="D174" s="13">
        <v>3150</v>
      </c>
      <c r="E174" s="14">
        <v>42424</v>
      </c>
      <c r="F174" s="14">
        <v>43515</v>
      </c>
    </row>
    <row r="175" spans="1:6" ht="29.25" customHeight="1" x14ac:dyDescent="0.25">
      <c r="A175" s="126" t="s">
        <v>1992</v>
      </c>
      <c r="B175" s="130" t="s">
        <v>2771</v>
      </c>
      <c r="C175" s="131" t="s">
        <v>2918</v>
      </c>
      <c r="D175" s="57">
        <v>10000</v>
      </c>
      <c r="E175" s="20">
        <v>43494</v>
      </c>
      <c r="F175" s="20">
        <v>43494</v>
      </c>
    </row>
    <row r="176" spans="1:6" ht="43.5" customHeight="1" x14ac:dyDescent="0.25">
      <c r="A176" s="126" t="s">
        <v>1992</v>
      </c>
      <c r="B176" s="127" t="s">
        <v>2001</v>
      </c>
      <c r="C176" s="128" t="s">
        <v>2002</v>
      </c>
      <c r="D176" s="13">
        <v>1000</v>
      </c>
      <c r="E176" s="14">
        <v>42424</v>
      </c>
      <c r="F176" s="14">
        <v>43487</v>
      </c>
    </row>
    <row r="177" spans="1:6" ht="40.5" customHeight="1" x14ac:dyDescent="0.25">
      <c r="A177" s="55" t="s">
        <v>1990</v>
      </c>
      <c r="B177" s="82" t="s">
        <v>2380</v>
      </c>
      <c r="C177" s="83">
        <v>430643</v>
      </c>
      <c r="D177" s="13">
        <v>3000</v>
      </c>
      <c r="E177" s="14">
        <v>43101</v>
      </c>
      <c r="F177" s="14">
        <v>43182</v>
      </c>
    </row>
    <row r="178" spans="1:6" ht="40.5" customHeight="1" x14ac:dyDescent="0.25">
      <c r="A178" s="23" t="s">
        <v>1978</v>
      </c>
      <c r="B178" s="127" t="s">
        <v>2461</v>
      </c>
      <c r="C178" s="157" t="s">
        <v>3102</v>
      </c>
      <c r="D178" s="13">
        <v>2000</v>
      </c>
      <c r="E178" s="14" t="s">
        <v>3103</v>
      </c>
      <c r="F178" s="14">
        <v>43487</v>
      </c>
    </row>
    <row r="179" spans="1:6" ht="40.5" customHeight="1" x14ac:dyDescent="0.25">
      <c r="A179" s="15" t="s">
        <v>2813</v>
      </c>
      <c r="B179" s="127" t="s">
        <v>2461</v>
      </c>
      <c r="C179" s="157">
        <v>87912035</v>
      </c>
      <c r="D179" s="13">
        <v>2000</v>
      </c>
      <c r="E179" s="14">
        <v>43435</v>
      </c>
      <c r="F179" s="14">
        <v>43488</v>
      </c>
    </row>
    <row r="180" spans="1:6" ht="29.25" customHeight="1" x14ac:dyDescent="0.25">
      <c r="A180" s="23" t="s">
        <v>1975</v>
      </c>
      <c r="B180" s="127" t="s">
        <v>2381</v>
      </c>
      <c r="C180" s="128" t="s">
        <v>824</v>
      </c>
      <c r="D180" s="13">
        <v>3000</v>
      </c>
      <c r="E180" s="14">
        <v>42430</v>
      </c>
      <c r="F180" s="14">
        <v>43487</v>
      </c>
    </row>
    <row r="181" spans="1:6" ht="29.25" customHeight="1" x14ac:dyDescent="0.25">
      <c r="A181" s="15" t="s">
        <v>2813</v>
      </c>
      <c r="B181" s="127" t="s">
        <v>2381</v>
      </c>
      <c r="C181" s="128">
        <v>88043153</v>
      </c>
      <c r="D181" s="13">
        <v>3000</v>
      </c>
      <c r="E181" s="14">
        <v>43435</v>
      </c>
      <c r="F181" s="14">
        <v>43488</v>
      </c>
    </row>
    <row r="182" spans="1:6" ht="27" customHeight="1" x14ac:dyDescent="0.25">
      <c r="A182" s="23" t="s">
        <v>1978</v>
      </c>
      <c r="B182" s="127" t="s">
        <v>2382</v>
      </c>
      <c r="C182" s="128">
        <v>87893119</v>
      </c>
      <c r="D182" s="13">
        <v>3000</v>
      </c>
      <c r="E182" s="14">
        <v>42095</v>
      </c>
      <c r="F182" s="14">
        <v>43487</v>
      </c>
    </row>
    <row r="183" spans="1:6" ht="27" customHeight="1" x14ac:dyDescent="0.25">
      <c r="A183" s="15" t="s">
        <v>2813</v>
      </c>
      <c r="B183" s="127" t="s">
        <v>2382</v>
      </c>
      <c r="C183" s="128">
        <v>154021</v>
      </c>
      <c r="D183" s="13">
        <v>3000</v>
      </c>
      <c r="E183" s="14">
        <v>43435</v>
      </c>
      <c r="F183" s="14">
        <v>43487</v>
      </c>
    </row>
    <row r="184" spans="1:6" ht="45" customHeight="1" x14ac:dyDescent="0.25">
      <c r="A184" s="126" t="s">
        <v>1992</v>
      </c>
      <c r="B184" s="127" t="s">
        <v>2003</v>
      </c>
      <c r="C184" s="128" t="s">
        <v>1479</v>
      </c>
      <c r="D184" s="13" t="s">
        <v>22</v>
      </c>
      <c r="E184" s="14">
        <v>42424</v>
      </c>
      <c r="F184" s="14">
        <v>43487</v>
      </c>
    </row>
    <row r="185" spans="1:6" ht="51.75" customHeight="1" x14ac:dyDescent="0.25">
      <c r="A185" s="126" t="s">
        <v>1992</v>
      </c>
      <c r="B185" s="127" t="s">
        <v>2004</v>
      </c>
      <c r="C185" s="128" t="s">
        <v>2005</v>
      </c>
      <c r="D185" s="13" t="s">
        <v>135</v>
      </c>
      <c r="E185" s="14">
        <v>37956</v>
      </c>
      <c r="F185" s="14">
        <v>43487</v>
      </c>
    </row>
    <row r="186" spans="1:6" ht="45" customHeight="1" x14ac:dyDescent="0.25">
      <c r="A186" s="126" t="s">
        <v>1990</v>
      </c>
      <c r="B186" s="164" t="s">
        <v>1991</v>
      </c>
      <c r="C186" s="128">
        <v>59599</v>
      </c>
      <c r="D186" s="13">
        <v>2000</v>
      </c>
      <c r="E186" s="38">
        <v>42424</v>
      </c>
      <c r="F186" s="20">
        <v>43487</v>
      </c>
    </row>
    <row r="187" spans="1:6" ht="45" customHeight="1" x14ac:dyDescent="0.25">
      <c r="A187" s="162" t="s">
        <v>2383</v>
      </c>
      <c r="B187" s="127" t="s">
        <v>2384</v>
      </c>
      <c r="C187" s="163" t="s">
        <v>2385</v>
      </c>
      <c r="D187" s="44">
        <v>2000</v>
      </c>
      <c r="E187" s="14">
        <v>42779</v>
      </c>
      <c r="F187" s="45">
        <v>43487</v>
      </c>
    </row>
    <row r="188" spans="1:6" ht="45" customHeight="1" x14ac:dyDescent="0.25">
      <c r="A188" s="162" t="s">
        <v>1992</v>
      </c>
      <c r="B188" s="127" t="s">
        <v>2387</v>
      </c>
      <c r="C188" s="163" t="s">
        <v>2388</v>
      </c>
      <c r="D188" s="44">
        <v>2000</v>
      </c>
      <c r="E188" s="14">
        <v>43487</v>
      </c>
      <c r="F188" s="45">
        <v>43487</v>
      </c>
    </row>
    <row r="189" spans="1:6" ht="45" customHeight="1" x14ac:dyDescent="0.25">
      <c r="A189" s="162" t="s">
        <v>3104</v>
      </c>
      <c r="B189" s="127" t="s">
        <v>113</v>
      </c>
      <c r="C189" s="163">
        <v>10310</v>
      </c>
      <c r="D189" s="44">
        <v>2000</v>
      </c>
      <c r="E189" s="14">
        <v>42779</v>
      </c>
      <c r="F189" s="45">
        <v>43487</v>
      </c>
    </row>
    <row r="190" spans="1:6" ht="45" customHeight="1" x14ac:dyDescent="0.25">
      <c r="A190" s="162" t="s">
        <v>1990</v>
      </c>
      <c r="B190" s="127" t="s">
        <v>1982</v>
      </c>
      <c r="C190" s="163">
        <v>404165</v>
      </c>
      <c r="D190" s="44">
        <v>3000</v>
      </c>
      <c r="E190" s="39">
        <v>42491</v>
      </c>
      <c r="F190" s="45">
        <v>43487</v>
      </c>
    </row>
    <row r="191" spans="1:6" s="98" customFormat="1" ht="45" customHeight="1" x14ac:dyDescent="0.25">
      <c r="A191" s="162" t="s">
        <v>2383</v>
      </c>
      <c r="B191" s="127" t="s">
        <v>2389</v>
      </c>
      <c r="C191" s="163">
        <v>414232</v>
      </c>
      <c r="D191" s="96">
        <v>3000</v>
      </c>
      <c r="E191" s="85">
        <v>42491</v>
      </c>
      <c r="F191" s="97">
        <v>43487</v>
      </c>
    </row>
    <row r="192" spans="1:6" s="98" customFormat="1" ht="45" customHeight="1" x14ac:dyDescent="0.25">
      <c r="A192" s="126" t="s">
        <v>2668</v>
      </c>
      <c r="B192" s="127" t="s">
        <v>2390</v>
      </c>
      <c r="C192" s="163">
        <v>415951</v>
      </c>
      <c r="D192" s="96" t="s">
        <v>22</v>
      </c>
      <c r="E192" s="99">
        <v>42767</v>
      </c>
      <c r="F192" s="97">
        <v>43487</v>
      </c>
    </row>
    <row r="193" spans="1:6" s="98" customFormat="1" ht="29.25" customHeight="1" x14ac:dyDescent="0.25">
      <c r="A193" s="129" t="s">
        <v>2374</v>
      </c>
      <c r="B193" s="127" t="s">
        <v>2391</v>
      </c>
      <c r="C193" s="128">
        <v>415726</v>
      </c>
      <c r="D193" s="33" t="s">
        <v>22</v>
      </c>
      <c r="E193" s="85">
        <v>42767</v>
      </c>
      <c r="F193" s="85">
        <v>43487</v>
      </c>
    </row>
    <row r="194" spans="1:6" ht="28.5" customHeight="1" x14ac:dyDescent="0.25">
      <c r="A194" s="126" t="s">
        <v>1969</v>
      </c>
      <c r="B194" s="127" t="s">
        <v>2392</v>
      </c>
      <c r="C194" s="128" t="s">
        <v>2393</v>
      </c>
      <c r="D194" s="13">
        <v>500</v>
      </c>
      <c r="E194" s="14">
        <v>36831</v>
      </c>
      <c r="F194" s="14">
        <v>43502</v>
      </c>
    </row>
    <row r="195" spans="1:6" ht="13.5" customHeight="1" x14ac:dyDescent="0.25">
      <c r="A195" s="126" t="s">
        <v>1969</v>
      </c>
      <c r="B195" s="127" t="s">
        <v>1970</v>
      </c>
      <c r="C195" s="128">
        <v>41627</v>
      </c>
      <c r="D195" s="13">
        <v>500</v>
      </c>
      <c r="E195" s="14">
        <v>36831</v>
      </c>
      <c r="F195" s="14">
        <v>43502</v>
      </c>
    </row>
    <row r="196" spans="1:6" ht="30" customHeight="1" x14ac:dyDescent="0.25">
      <c r="A196" s="126" t="s">
        <v>1969</v>
      </c>
      <c r="B196" s="127" t="s">
        <v>2394</v>
      </c>
      <c r="C196" s="128" t="s">
        <v>1972</v>
      </c>
      <c r="D196" s="13">
        <v>500</v>
      </c>
      <c r="E196" s="14">
        <v>38504</v>
      </c>
      <c r="F196" s="14">
        <v>43502</v>
      </c>
    </row>
    <row r="197" spans="1:6" ht="32.25" customHeight="1" x14ac:dyDescent="0.25">
      <c r="A197" s="126" t="s">
        <v>1969</v>
      </c>
      <c r="B197" s="127" t="s">
        <v>1973</v>
      </c>
      <c r="C197" s="128" t="s">
        <v>1974</v>
      </c>
      <c r="D197" s="13">
        <v>250</v>
      </c>
      <c r="E197" s="14">
        <v>42064</v>
      </c>
      <c r="F197" s="14">
        <v>43502</v>
      </c>
    </row>
    <row r="198" spans="1:6" ht="43.5" customHeight="1" x14ac:dyDescent="0.25">
      <c r="A198" s="126" t="s">
        <v>1965</v>
      </c>
      <c r="B198" s="127" t="s">
        <v>1067</v>
      </c>
      <c r="C198" s="128" t="s">
        <v>1966</v>
      </c>
      <c r="D198" s="33" t="s">
        <v>35</v>
      </c>
      <c r="E198" s="14">
        <v>37392</v>
      </c>
      <c r="F198" s="14">
        <v>43501</v>
      </c>
    </row>
    <row r="199" spans="1:6" ht="30.75" customHeight="1" x14ac:dyDescent="0.25">
      <c r="A199" s="126" t="s">
        <v>1965</v>
      </c>
      <c r="B199" s="127" t="s">
        <v>1967</v>
      </c>
      <c r="C199" s="128" t="s">
        <v>1968</v>
      </c>
      <c r="D199" s="33" t="s">
        <v>35</v>
      </c>
      <c r="E199" s="14">
        <v>37392</v>
      </c>
      <c r="F199" s="14">
        <v>43501</v>
      </c>
    </row>
    <row r="200" spans="1:6" ht="28.5" customHeight="1" x14ac:dyDescent="0.25">
      <c r="A200" s="126" t="s">
        <v>3146</v>
      </c>
      <c r="B200" s="127" t="s">
        <v>1946</v>
      </c>
      <c r="C200" s="128" t="s">
        <v>1947</v>
      </c>
      <c r="D200" s="13" t="s">
        <v>625</v>
      </c>
      <c r="E200" s="14">
        <v>42404</v>
      </c>
      <c r="F200" s="14">
        <v>43502</v>
      </c>
    </row>
    <row r="201" spans="1:6" ht="27" customHeight="1" x14ac:dyDescent="0.25">
      <c r="A201" s="126" t="s">
        <v>2952</v>
      </c>
      <c r="B201" s="127" t="s">
        <v>3098</v>
      </c>
      <c r="C201" s="128">
        <v>65777</v>
      </c>
      <c r="D201" s="13">
        <v>250</v>
      </c>
      <c r="E201" s="14">
        <v>43486</v>
      </c>
      <c r="F201" s="14">
        <v>43486</v>
      </c>
    </row>
    <row r="202" spans="1:6" ht="27" customHeight="1" x14ac:dyDescent="0.25">
      <c r="A202" s="126" t="s">
        <v>3146</v>
      </c>
      <c r="B202" s="127" t="s">
        <v>1949</v>
      </c>
      <c r="C202" s="128" t="s">
        <v>1950</v>
      </c>
      <c r="D202" s="13">
        <v>800</v>
      </c>
      <c r="E202" s="14">
        <v>43502</v>
      </c>
      <c r="F202" s="14">
        <v>43502</v>
      </c>
    </row>
    <row r="203" spans="1:6" ht="27" customHeight="1" x14ac:dyDescent="0.25">
      <c r="A203" s="126" t="s">
        <v>1884</v>
      </c>
      <c r="B203" s="127" t="s">
        <v>1622</v>
      </c>
      <c r="C203" s="128">
        <v>101591856</v>
      </c>
      <c r="D203" s="13">
        <v>1000</v>
      </c>
      <c r="E203" s="14">
        <v>42522</v>
      </c>
      <c r="F203" s="14">
        <v>43507</v>
      </c>
    </row>
    <row r="204" spans="1:6" ht="27" customHeight="1" x14ac:dyDescent="0.25">
      <c r="A204" s="126" t="s">
        <v>2952</v>
      </c>
      <c r="B204" s="127" t="s">
        <v>2689</v>
      </c>
      <c r="C204" s="128">
        <v>406012</v>
      </c>
      <c r="D204" s="13">
        <v>2000</v>
      </c>
      <c r="E204" s="14">
        <v>42522</v>
      </c>
      <c r="F204" s="14">
        <v>43486</v>
      </c>
    </row>
    <row r="205" spans="1:6" ht="27" customHeight="1" x14ac:dyDescent="0.25">
      <c r="A205" s="126" t="s">
        <v>2952</v>
      </c>
      <c r="B205" s="127" t="s">
        <v>2689</v>
      </c>
      <c r="C205" s="128">
        <v>406013</v>
      </c>
      <c r="D205" s="13">
        <v>2000</v>
      </c>
      <c r="E205" s="14">
        <v>42522</v>
      </c>
      <c r="F205" s="14">
        <v>43486</v>
      </c>
    </row>
    <row r="206" spans="1:6" ht="27" customHeight="1" x14ac:dyDescent="0.25">
      <c r="A206" s="55" t="s">
        <v>2952</v>
      </c>
      <c r="B206" s="82" t="s">
        <v>1705</v>
      </c>
      <c r="C206" s="83">
        <v>101565007</v>
      </c>
      <c r="D206" s="13">
        <v>1000</v>
      </c>
      <c r="E206" s="14">
        <v>42461</v>
      </c>
      <c r="F206" s="14">
        <v>43187</v>
      </c>
    </row>
    <row r="207" spans="1:6" ht="15" customHeight="1" x14ac:dyDescent="0.25">
      <c r="A207" s="126" t="s">
        <v>2122</v>
      </c>
      <c r="B207" s="127" t="s">
        <v>2137</v>
      </c>
      <c r="C207" s="128" t="s">
        <v>2138</v>
      </c>
      <c r="D207" s="13">
        <v>300</v>
      </c>
      <c r="E207" s="14">
        <v>43507</v>
      </c>
      <c r="F207" s="14">
        <v>43507</v>
      </c>
    </row>
    <row r="208" spans="1:6" ht="15" customHeight="1" x14ac:dyDescent="0.25">
      <c r="A208" s="15" t="s">
        <v>3178</v>
      </c>
      <c r="B208" s="127" t="s">
        <v>3180</v>
      </c>
      <c r="C208" s="128" t="s">
        <v>3179</v>
      </c>
      <c r="D208" s="13">
        <v>230</v>
      </c>
      <c r="E208" s="14">
        <v>43507</v>
      </c>
      <c r="F208" s="14">
        <v>43507</v>
      </c>
    </row>
    <row r="209" spans="1:6" ht="28.5" customHeight="1" x14ac:dyDescent="0.25">
      <c r="A209" s="55" t="s">
        <v>1884</v>
      </c>
      <c r="B209" s="82" t="s">
        <v>1707</v>
      </c>
      <c r="C209" s="83">
        <v>101466010</v>
      </c>
      <c r="D209" s="13">
        <v>1000</v>
      </c>
      <c r="E209" s="14">
        <v>42217</v>
      </c>
      <c r="F209" s="14">
        <v>43178</v>
      </c>
    </row>
    <row r="210" spans="1:6" ht="28.5" customHeight="1" x14ac:dyDescent="0.25">
      <c r="A210" s="55" t="s">
        <v>2936</v>
      </c>
      <c r="B210" s="82" t="s">
        <v>1707</v>
      </c>
      <c r="C210" s="83">
        <v>101466011</v>
      </c>
      <c r="D210" s="13">
        <v>1000</v>
      </c>
      <c r="E210" s="14">
        <v>42217</v>
      </c>
      <c r="F210" s="14">
        <v>43178</v>
      </c>
    </row>
    <row r="211" spans="1:6" ht="12.75" customHeight="1" x14ac:dyDescent="0.25">
      <c r="A211" s="55" t="s">
        <v>2952</v>
      </c>
      <c r="B211" s="82" t="s">
        <v>1953</v>
      </c>
      <c r="C211" s="83">
        <v>120075</v>
      </c>
      <c r="D211" s="13" t="s">
        <v>2399</v>
      </c>
      <c r="E211" s="14">
        <v>42404</v>
      </c>
      <c r="F211" s="14">
        <v>42794</v>
      </c>
    </row>
    <row r="212" spans="1:6" ht="12" customHeight="1" x14ac:dyDescent="0.25">
      <c r="A212" s="126" t="s">
        <v>2952</v>
      </c>
      <c r="B212" s="127" t="s">
        <v>1955</v>
      </c>
      <c r="C212" s="128" t="s">
        <v>2987</v>
      </c>
      <c r="D212" s="13">
        <v>2000</v>
      </c>
      <c r="E212" s="14">
        <v>43486</v>
      </c>
      <c r="F212" s="14">
        <v>43486</v>
      </c>
    </row>
    <row r="213" spans="1:6" ht="12" customHeight="1" x14ac:dyDescent="0.25">
      <c r="A213" s="55" t="s">
        <v>2952</v>
      </c>
      <c r="B213" s="82" t="s">
        <v>1956</v>
      </c>
      <c r="C213" s="83">
        <v>12080981</v>
      </c>
      <c r="D213" s="13">
        <v>2000</v>
      </c>
      <c r="E213" s="14">
        <v>42794</v>
      </c>
      <c r="F213" s="14">
        <v>42794</v>
      </c>
    </row>
    <row r="214" spans="1:6" ht="12.75" customHeight="1" x14ac:dyDescent="0.25">
      <c r="A214" s="126" t="s">
        <v>1884</v>
      </c>
      <c r="B214" s="127" t="s">
        <v>1905</v>
      </c>
      <c r="C214" s="128" t="s">
        <v>1906</v>
      </c>
      <c r="D214" s="13" t="s">
        <v>22</v>
      </c>
      <c r="E214" s="14">
        <v>42408</v>
      </c>
      <c r="F214" s="14">
        <v>43509</v>
      </c>
    </row>
    <row r="215" spans="1:6" ht="14.25" customHeight="1" x14ac:dyDescent="0.25">
      <c r="A215" s="55" t="s">
        <v>2952</v>
      </c>
      <c r="B215" s="82" t="s">
        <v>1705</v>
      </c>
      <c r="C215" s="83">
        <v>101502684</v>
      </c>
      <c r="D215" s="13">
        <v>1000</v>
      </c>
      <c r="E215" s="14">
        <v>42309</v>
      </c>
      <c r="F215" s="14">
        <v>43187</v>
      </c>
    </row>
    <row r="216" spans="1:6" ht="14.25" customHeight="1" x14ac:dyDescent="0.25">
      <c r="A216" s="126" t="s">
        <v>2952</v>
      </c>
      <c r="B216" s="127" t="s">
        <v>743</v>
      </c>
      <c r="C216" s="128" t="s">
        <v>744</v>
      </c>
      <c r="D216" s="13" t="s">
        <v>625</v>
      </c>
      <c r="E216" s="14">
        <v>42405</v>
      </c>
      <c r="F216" s="14">
        <v>43486</v>
      </c>
    </row>
    <row r="217" spans="1:6" ht="12" customHeight="1" x14ac:dyDescent="0.25">
      <c r="A217" s="126" t="s">
        <v>1933</v>
      </c>
      <c r="B217" s="127" t="s">
        <v>1934</v>
      </c>
      <c r="C217" s="128" t="s">
        <v>1935</v>
      </c>
      <c r="D217" s="13" t="s">
        <v>41</v>
      </c>
      <c r="E217" s="14">
        <v>41518</v>
      </c>
      <c r="F217" s="14">
        <v>43483</v>
      </c>
    </row>
    <row r="218" spans="1:6" ht="41.25" customHeight="1" x14ac:dyDescent="0.25">
      <c r="A218" s="126" t="s">
        <v>1933</v>
      </c>
      <c r="B218" s="127" t="s">
        <v>1936</v>
      </c>
      <c r="C218" s="128" t="s">
        <v>1937</v>
      </c>
      <c r="D218" s="13" t="s">
        <v>41</v>
      </c>
      <c r="E218" s="14">
        <v>41244</v>
      </c>
      <c r="F218" s="14">
        <v>43483</v>
      </c>
    </row>
    <row r="219" spans="1:6" ht="43.5" customHeight="1" x14ac:dyDescent="0.25">
      <c r="A219" s="126" t="s">
        <v>1933</v>
      </c>
      <c r="B219" s="127" t="s">
        <v>1936</v>
      </c>
      <c r="C219" s="128" t="s">
        <v>1938</v>
      </c>
      <c r="D219" s="13" t="s">
        <v>41</v>
      </c>
      <c r="E219" s="14">
        <v>41244</v>
      </c>
      <c r="F219" s="14">
        <v>43483</v>
      </c>
    </row>
    <row r="220" spans="1:6" ht="33" customHeight="1" x14ac:dyDescent="0.25">
      <c r="A220" s="55" t="s">
        <v>1923</v>
      </c>
      <c r="B220" s="82" t="s">
        <v>1926</v>
      </c>
      <c r="C220" s="83" t="s">
        <v>1927</v>
      </c>
      <c r="D220" s="13" t="s">
        <v>22</v>
      </c>
      <c r="E220" s="14">
        <v>42404</v>
      </c>
      <c r="F220" s="14">
        <v>43178</v>
      </c>
    </row>
    <row r="221" spans="1:6" ht="12" customHeight="1" x14ac:dyDescent="0.25">
      <c r="A221" s="55" t="s">
        <v>1923</v>
      </c>
      <c r="B221" s="82" t="s">
        <v>1928</v>
      </c>
      <c r="C221" s="83" t="s">
        <v>1929</v>
      </c>
      <c r="D221" s="13" t="s">
        <v>56</v>
      </c>
      <c r="E221" s="14">
        <v>42404</v>
      </c>
      <c r="F221" s="14">
        <v>43178</v>
      </c>
    </row>
    <row r="222" spans="1:6" ht="12" customHeight="1" x14ac:dyDescent="0.25">
      <c r="A222" s="55" t="s">
        <v>1923</v>
      </c>
      <c r="B222" s="82" t="s">
        <v>1921</v>
      </c>
      <c r="C222" s="83">
        <v>1045090721</v>
      </c>
      <c r="D222" s="13">
        <v>2000</v>
      </c>
      <c r="E222" s="14">
        <v>38412</v>
      </c>
      <c r="F222" s="14">
        <v>43178</v>
      </c>
    </row>
    <row r="223" spans="1:6" ht="12" customHeight="1" x14ac:dyDescent="0.25">
      <c r="A223" s="55" t="s">
        <v>1923</v>
      </c>
      <c r="B223" s="82" t="s">
        <v>1922</v>
      </c>
      <c r="C223" s="83">
        <v>51487</v>
      </c>
      <c r="D223" s="13">
        <v>6500</v>
      </c>
      <c r="E223" s="14">
        <v>42404</v>
      </c>
      <c r="F223" s="14">
        <v>43178</v>
      </c>
    </row>
    <row r="224" spans="1:6" ht="12" customHeight="1" x14ac:dyDescent="0.25">
      <c r="A224" s="55" t="s">
        <v>2951</v>
      </c>
      <c r="B224" s="82" t="s">
        <v>2651</v>
      </c>
      <c r="C224" s="83" t="s">
        <v>1908</v>
      </c>
      <c r="D224" s="13" t="s">
        <v>35</v>
      </c>
      <c r="E224" s="14">
        <v>43181</v>
      </c>
      <c r="F224" s="14">
        <v>43181</v>
      </c>
    </row>
    <row r="225" spans="1:6" ht="12" customHeight="1" x14ac:dyDescent="0.25">
      <c r="A225" s="126" t="s">
        <v>1884</v>
      </c>
      <c r="B225" s="127" t="s">
        <v>2958</v>
      </c>
      <c r="C225" s="128" t="s">
        <v>2959</v>
      </c>
      <c r="D225" s="13" t="s">
        <v>35</v>
      </c>
      <c r="E225" s="14">
        <v>43508</v>
      </c>
      <c r="F225" s="14">
        <v>43508</v>
      </c>
    </row>
    <row r="226" spans="1:6" ht="12" customHeight="1" x14ac:dyDescent="0.25">
      <c r="A226" s="126" t="s">
        <v>1884</v>
      </c>
      <c r="B226" s="127" t="s">
        <v>1909</v>
      </c>
      <c r="C226" s="128">
        <v>851</v>
      </c>
      <c r="D226" s="13">
        <v>8500</v>
      </c>
      <c r="E226" s="14">
        <v>42404</v>
      </c>
      <c r="F226" s="14">
        <v>43509</v>
      </c>
    </row>
    <row r="227" spans="1:6" ht="26.25" customHeight="1" x14ac:dyDescent="0.25">
      <c r="A227" s="126" t="s">
        <v>3205</v>
      </c>
      <c r="B227" s="127" t="s">
        <v>1912</v>
      </c>
      <c r="C227" s="128" t="s">
        <v>1913</v>
      </c>
      <c r="D227" s="13">
        <v>250</v>
      </c>
      <c r="E227" s="14">
        <v>43510</v>
      </c>
      <c r="F227" s="14">
        <v>43510</v>
      </c>
    </row>
    <row r="228" spans="1:6" ht="12" customHeight="1" x14ac:dyDescent="0.25">
      <c r="A228" s="126" t="s">
        <v>1884</v>
      </c>
      <c r="B228" s="127" t="s">
        <v>1914</v>
      </c>
      <c r="C228" s="128">
        <v>100923503</v>
      </c>
      <c r="D228" s="13">
        <v>1000</v>
      </c>
      <c r="E228" s="14">
        <v>41275</v>
      </c>
      <c r="F228" s="14">
        <v>43510</v>
      </c>
    </row>
    <row r="229" spans="1:6" ht="12" customHeight="1" x14ac:dyDescent="0.25">
      <c r="A229" s="126" t="s">
        <v>1884</v>
      </c>
      <c r="B229" s="127" t="s">
        <v>1914</v>
      </c>
      <c r="C229" s="128">
        <v>101655794</v>
      </c>
      <c r="D229" s="13">
        <v>1000</v>
      </c>
      <c r="E229" s="14">
        <v>42736</v>
      </c>
      <c r="F229" s="14">
        <v>43510</v>
      </c>
    </row>
    <row r="230" spans="1:6" ht="12" customHeight="1" x14ac:dyDescent="0.25">
      <c r="A230" s="55" t="s">
        <v>1884</v>
      </c>
      <c r="B230" s="82" t="s">
        <v>1914</v>
      </c>
      <c r="C230" s="83">
        <v>100786235</v>
      </c>
      <c r="D230" s="13">
        <v>1000</v>
      </c>
      <c r="E230" s="14">
        <v>40909</v>
      </c>
      <c r="F230" s="14">
        <v>43178</v>
      </c>
    </row>
    <row r="231" spans="1:6" ht="12" customHeight="1" x14ac:dyDescent="0.25">
      <c r="A231" s="126" t="s">
        <v>1878</v>
      </c>
      <c r="B231" s="127" t="s">
        <v>1914</v>
      </c>
      <c r="C231" s="128">
        <v>100786233</v>
      </c>
      <c r="D231" s="13">
        <v>1000</v>
      </c>
      <c r="E231" s="14">
        <v>40909</v>
      </c>
      <c r="F231" s="14">
        <v>43507</v>
      </c>
    </row>
    <row r="232" spans="1:6" ht="12" customHeight="1" x14ac:dyDescent="0.25">
      <c r="A232" s="126" t="s">
        <v>1884</v>
      </c>
      <c r="B232" s="127" t="s">
        <v>1914</v>
      </c>
      <c r="C232" s="128">
        <v>100939738</v>
      </c>
      <c r="D232" s="13">
        <v>1000</v>
      </c>
      <c r="E232" s="14">
        <v>41306</v>
      </c>
      <c r="F232" s="14">
        <v>43507</v>
      </c>
    </row>
    <row r="233" spans="1:6" ht="12" customHeight="1" x14ac:dyDescent="0.25">
      <c r="A233" s="23" t="s">
        <v>3177</v>
      </c>
      <c r="B233" s="127" t="s">
        <v>2373</v>
      </c>
      <c r="C233" s="128">
        <v>71565039</v>
      </c>
      <c r="D233" s="13">
        <v>2000</v>
      </c>
      <c r="E233" s="14">
        <v>41306</v>
      </c>
      <c r="F233" s="14">
        <v>43507</v>
      </c>
    </row>
    <row r="234" spans="1:6" ht="59.25" customHeight="1" x14ac:dyDescent="0.25">
      <c r="A234" s="55" t="s">
        <v>2951</v>
      </c>
      <c r="B234" s="82" t="s">
        <v>2401</v>
      </c>
      <c r="C234" s="84">
        <v>201984793</v>
      </c>
      <c r="D234" s="13">
        <v>2000</v>
      </c>
      <c r="E234" s="14">
        <v>42339</v>
      </c>
      <c r="F234" s="14">
        <v>42794</v>
      </c>
    </row>
    <row r="235" spans="1:6" ht="15" customHeight="1" x14ac:dyDescent="0.25">
      <c r="A235" s="126" t="s">
        <v>2638</v>
      </c>
      <c r="B235" s="127" t="s">
        <v>1914</v>
      </c>
      <c r="C235" s="128">
        <v>100962743</v>
      </c>
      <c r="D235" s="13">
        <v>1000</v>
      </c>
      <c r="E235" s="14">
        <v>41310</v>
      </c>
      <c r="F235" s="14">
        <v>43510</v>
      </c>
    </row>
    <row r="236" spans="1:6" ht="57" customHeight="1" x14ac:dyDescent="0.25">
      <c r="A236" s="55" t="s">
        <v>2951</v>
      </c>
      <c r="B236" s="82" t="s">
        <v>2402</v>
      </c>
      <c r="C236" s="84" t="s">
        <v>2403</v>
      </c>
      <c r="D236" s="13">
        <v>1000</v>
      </c>
      <c r="E236" s="14">
        <v>41640</v>
      </c>
      <c r="F236" s="14">
        <v>42794</v>
      </c>
    </row>
    <row r="237" spans="1:6" ht="27.75" customHeight="1" x14ac:dyDescent="0.25">
      <c r="A237" s="126" t="s">
        <v>2951</v>
      </c>
      <c r="B237" s="127" t="s">
        <v>2402</v>
      </c>
      <c r="C237" s="157" t="s">
        <v>2404</v>
      </c>
      <c r="D237" s="13">
        <v>1000</v>
      </c>
      <c r="E237" s="14">
        <v>41640</v>
      </c>
      <c r="F237" s="14">
        <v>43509</v>
      </c>
    </row>
    <row r="238" spans="1:6" ht="27.75" customHeight="1" x14ac:dyDescent="0.25">
      <c r="A238" s="55" t="s">
        <v>2951</v>
      </c>
      <c r="B238" s="82" t="s">
        <v>499</v>
      </c>
      <c r="C238" s="83" t="s">
        <v>500</v>
      </c>
      <c r="D238" s="13">
        <v>3250</v>
      </c>
      <c r="E238" s="14">
        <v>42794</v>
      </c>
      <c r="F238" s="14">
        <v>42794</v>
      </c>
    </row>
    <row r="239" spans="1:6" ht="27.75" customHeight="1" x14ac:dyDescent="0.25">
      <c r="A239" s="55" t="s">
        <v>2951</v>
      </c>
      <c r="B239" s="82" t="s">
        <v>499</v>
      </c>
      <c r="C239" s="83" t="s">
        <v>501</v>
      </c>
      <c r="D239" s="13">
        <v>3250</v>
      </c>
      <c r="E239" s="14">
        <v>42794</v>
      </c>
      <c r="F239" s="14">
        <v>42794</v>
      </c>
    </row>
    <row r="240" spans="1:6" ht="27.75" customHeight="1" x14ac:dyDescent="0.25">
      <c r="A240" s="55" t="s">
        <v>2951</v>
      </c>
      <c r="B240" s="82" t="s">
        <v>499</v>
      </c>
      <c r="C240" s="83" t="s">
        <v>502</v>
      </c>
      <c r="D240" s="13">
        <v>3250</v>
      </c>
      <c r="E240" s="14">
        <v>42794</v>
      </c>
      <c r="F240" s="14">
        <v>42794</v>
      </c>
    </row>
    <row r="241" spans="1:6" ht="27.75" customHeight="1" x14ac:dyDescent="0.25">
      <c r="A241" s="55" t="s">
        <v>2951</v>
      </c>
      <c r="B241" s="82" t="s">
        <v>499</v>
      </c>
      <c r="C241" s="83" t="s">
        <v>503</v>
      </c>
      <c r="D241" s="13">
        <v>3250</v>
      </c>
      <c r="E241" s="14">
        <v>42794</v>
      </c>
      <c r="F241" s="14">
        <v>42794</v>
      </c>
    </row>
    <row r="242" spans="1:6" ht="27.75" customHeight="1" x14ac:dyDescent="0.25">
      <c r="A242" s="126" t="s">
        <v>1884</v>
      </c>
      <c r="B242" s="127" t="s">
        <v>499</v>
      </c>
      <c r="C242" s="128" t="s">
        <v>504</v>
      </c>
      <c r="D242" s="13">
        <v>4750</v>
      </c>
      <c r="E242" s="14">
        <v>42794</v>
      </c>
      <c r="F242" s="14">
        <v>43511</v>
      </c>
    </row>
    <row r="243" spans="1:6" ht="27.75" customHeight="1" x14ac:dyDescent="0.25">
      <c r="A243" s="55" t="s">
        <v>2951</v>
      </c>
      <c r="B243" s="82" t="s">
        <v>499</v>
      </c>
      <c r="C243" s="83" t="s">
        <v>505</v>
      </c>
      <c r="D243" s="13">
        <v>4750</v>
      </c>
      <c r="E243" s="14">
        <v>42794</v>
      </c>
      <c r="F243" s="14">
        <v>43182</v>
      </c>
    </row>
    <row r="244" spans="1:6" ht="27.75" customHeight="1" x14ac:dyDescent="0.25">
      <c r="A244" s="126" t="s">
        <v>1884</v>
      </c>
      <c r="B244" s="127" t="s">
        <v>499</v>
      </c>
      <c r="C244" s="128" t="s">
        <v>506</v>
      </c>
      <c r="D244" s="13">
        <v>4750</v>
      </c>
      <c r="E244" s="14">
        <v>42794</v>
      </c>
      <c r="F244" s="14">
        <v>43510</v>
      </c>
    </row>
    <row r="245" spans="1:6" ht="27.75" customHeight="1" x14ac:dyDescent="0.25">
      <c r="A245" s="55" t="s">
        <v>2951</v>
      </c>
      <c r="B245" s="82" t="s">
        <v>499</v>
      </c>
      <c r="C245" s="83" t="s">
        <v>507</v>
      </c>
      <c r="D245" s="13">
        <v>4750</v>
      </c>
      <c r="E245" s="14">
        <v>42794</v>
      </c>
      <c r="F245" s="14">
        <v>42794</v>
      </c>
    </row>
    <row r="246" spans="1:6" ht="27" customHeight="1" x14ac:dyDescent="0.25">
      <c r="A246" s="126" t="s">
        <v>1520</v>
      </c>
      <c r="B246" s="127" t="s">
        <v>1344</v>
      </c>
      <c r="C246" s="128">
        <v>331279</v>
      </c>
      <c r="D246" s="33">
        <v>3000</v>
      </c>
      <c r="E246" s="14">
        <v>42339</v>
      </c>
      <c r="F246" s="14">
        <v>43509</v>
      </c>
    </row>
    <row r="247" spans="1:6" ht="12" customHeight="1" x14ac:dyDescent="0.25">
      <c r="A247" s="126" t="s">
        <v>1520</v>
      </c>
      <c r="B247" s="127" t="s">
        <v>2405</v>
      </c>
      <c r="C247" s="128" t="s">
        <v>1893</v>
      </c>
      <c r="D247" s="13" t="s">
        <v>1894</v>
      </c>
      <c r="E247" s="14">
        <v>42405</v>
      </c>
      <c r="F247" s="14">
        <v>43509</v>
      </c>
    </row>
    <row r="248" spans="1:6" ht="12.75" customHeight="1" x14ac:dyDescent="0.25">
      <c r="A248" s="126" t="s">
        <v>1884</v>
      </c>
      <c r="B248" s="127" t="s">
        <v>1889</v>
      </c>
      <c r="C248" s="128" t="s">
        <v>1890</v>
      </c>
      <c r="D248" s="13" t="s">
        <v>35</v>
      </c>
      <c r="E248" s="14">
        <v>43511</v>
      </c>
      <c r="F248" s="14">
        <v>43511</v>
      </c>
    </row>
    <row r="249" spans="1:6" ht="12.75" customHeight="1" x14ac:dyDescent="0.25">
      <c r="A249" s="126" t="s">
        <v>2642</v>
      </c>
      <c r="B249" s="127" t="s">
        <v>1879</v>
      </c>
      <c r="C249" s="128" t="s">
        <v>1880</v>
      </c>
      <c r="D249" s="13" t="s">
        <v>1149</v>
      </c>
      <c r="E249" s="14">
        <v>42797</v>
      </c>
      <c r="F249" s="14">
        <v>43510</v>
      </c>
    </row>
    <row r="250" spans="1:6" ht="12.75" customHeight="1" x14ac:dyDescent="0.25">
      <c r="A250" s="126" t="s">
        <v>1795</v>
      </c>
      <c r="B250" s="127" t="s">
        <v>1881</v>
      </c>
      <c r="C250" s="128" t="s">
        <v>1882</v>
      </c>
      <c r="D250" s="13" t="s">
        <v>35</v>
      </c>
      <c r="E250" s="14">
        <v>38231</v>
      </c>
      <c r="F250" s="14">
        <v>43510</v>
      </c>
    </row>
    <row r="251" spans="1:6" ht="15" customHeight="1" x14ac:dyDescent="0.25">
      <c r="A251" s="126" t="s">
        <v>1878</v>
      </c>
      <c r="B251" s="127" t="s">
        <v>1883</v>
      </c>
      <c r="C251" s="128">
        <v>31403123</v>
      </c>
      <c r="D251" s="13">
        <v>250</v>
      </c>
      <c r="E251" s="14">
        <v>42064</v>
      </c>
      <c r="F251" s="14">
        <v>43510</v>
      </c>
    </row>
    <row r="252" spans="1:6" ht="15" customHeight="1" x14ac:dyDescent="0.25">
      <c r="A252" s="126" t="s">
        <v>1878</v>
      </c>
      <c r="B252" s="127" t="s">
        <v>1844</v>
      </c>
      <c r="C252" s="128" t="s">
        <v>1845</v>
      </c>
      <c r="D252" s="13">
        <v>8500</v>
      </c>
      <c r="E252" s="14">
        <v>42795</v>
      </c>
      <c r="F252" s="14">
        <v>43510</v>
      </c>
    </row>
    <row r="253" spans="1:6" ht="30" customHeight="1" x14ac:dyDescent="0.25">
      <c r="A253" s="126" t="s">
        <v>2550</v>
      </c>
      <c r="B253" s="127" t="s">
        <v>747</v>
      </c>
      <c r="C253" s="128" t="s">
        <v>748</v>
      </c>
      <c r="D253" s="13" t="s">
        <v>495</v>
      </c>
      <c r="E253" s="14">
        <v>42408</v>
      </c>
      <c r="F253" s="14">
        <v>43510</v>
      </c>
    </row>
    <row r="254" spans="1:6" ht="30" customHeight="1" x14ac:dyDescent="0.25">
      <c r="A254" s="126" t="s">
        <v>2644</v>
      </c>
      <c r="B254" s="127" t="s">
        <v>2397</v>
      </c>
      <c r="C254" s="128">
        <v>855</v>
      </c>
      <c r="D254" s="13">
        <v>6500</v>
      </c>
      <c r="E254" s="14">
        <v>43181</v>
      </c>
      <c r="F254" s="14">
        <v>43510</v>
      </c>
    </row>
    <row r="255" spans="1:6" ht="30" customHeight="1" x14ac:dyDescent="0.25">
      <c r="A255" s="15" t="s">
        <v>3214</v>
      </c>
      <c r="B255" s="127" t="s">
        <v>749</v>
      </c>
      <c r="C255" s="128" t="s">
        <v>750</v>
      </c>
      <c r="D255" s="13">
        <v>500</v>
      </c>
      <c r="E255" s="14">
        <v>43508</v>
      </c>
      <c r="F255" s="14">
        <v>43509</v>
      </c>
    </row>
    <row r="256" spans="1:6" ht="30" customHeight="1" x14ac:dyDescent="0.25">
      <c r="A256" s="126" t="s">
        <v>1795</v>
      </c>
      <c r="B256" s="127" t="s">
        <v>697</v>
      </c>
      <c r="C256" s="128" t="s">
        <v>698</v>
      </c>
      <c r="D256" s="33" t="s">
        <v>41</v>
      </c>
      <c r="E256" s="14">
        <v>37622</v>
      </c>
      <c r="F256" s="14">
        <v>43510</v>
      </c>
    </row>
    <row r="257" spans="1:6" ht="30" customHeight="1" x14ac:dyDescent="0.25">
      <c r="A257" s="126" t="s">
        <v>1795</v>
      </c>
      <c r="B257" s="127" t="s">
        <v>713</v>
      </c>
      <c r="C257" s="128" t="s">
        <v>714</v>
      </c>
      <c r="D257" s="13" t="s">
        <v>35</v>
      </c>
      <c r="E257" s="14">
        <v>39203</v>
      </c>
      <c r="F257" s="14">
        <v>43510</v>
      </c>
    </row>
    <row r="258" spans="1:6" ht="30" customHeight="1" x14ac:dyDescent="0.25">
      <c r="A258" s="126" t="s">
        <v>1795</v>
      </c>
      <c r="B258" s="127" t="s">
        <v>715</v>
      </c>
      <c r="C258" s="128" t="s">
        <v>716</v>
      </c>
      <c r="D258" s="13" t="s">
        <v>35</v>
      </c>
      <c r="E258" s="14">
        <v>39203</v>
      </c>
      <c r="F258" s="14">
        <v>43510</v>
      </c>
    </row>
    <row r="259" spans="1:6" ht="30" customHeight="1" x14ac:dyDescent="0.25">
      <c r="A259" s="126" t="s">
        <v>1795</v>
      </c>
      <c r="B259" s="127" t="s">
        <v>717</v>
      </c>
      <c r="C259" s="128" t="s">
        <v>718</v>
      </c>
      <c r="D259" s="13" t="s">
        <v>35</v>
      </c>
      <c r="E259" s="14">
        <v>39203</v>
      </c>
      <c r="F259" s="14">
        <v>43510</v>
      </c>
    </row>
    <row r="260" spans="1:6" ht="15" customHeight="1" x14ac:dyDescent="0.25">
      <c r="A260" s="126" t="s">
        <v>1795</v>
      </c>
      <c r="B260" s="127" t="s">
        <v>720</v>
      </c>
      <c r="C260" s="128" t="s">
        <v>721</v>
      </c>
      <c r="D260" s="13" t="s">
        <v>35</v>
      </c>
      <c r="E260" s="14">
        <v>39203</v>
      </c>
      <c r="F260" s="14">
        <v>43510</v>
      </c>
    </row>
    <row r="261" spans="1:6" ht="15" customHeight="1" x14ac:dyDescent="0.25">
      <c r="A261" s="126" t="s">
        <v>1795</v>
      </c>
      <c r="B261" s="127" t="s">
        <v>700</v>
      </c>
      <c r="C261" s="157" t="s">
        <v>701</v>
      </c>
      <c r="D261" s="33" t="s">
        <v>35</v>
      </c>
      <c r="E261" s="14">
        <v>39661</v>
      </c>
      <c r="F261" s="14">
        <v>43510</v>
      </c>
    </row>
    <row r="262" spans="1:6" ht="30" customHeight="1" x14ac:dyDescent="0.25">
      <c r="A262" s="126" t="s">
        <v>2644</v>
      </c>
      <c r="B262" s="127" t="s">
        <v>693</v>
      </c>
      <c r="C262" s="128" t="s">
        <v>694</v>
      </c>
      <c r="D262" s="13" t="s">
        <v>695</v>
      </c>
      <c r="E262" s="14">
        <v>42408</v>
      </c>
      <c r="F262" s="14">
        <v>43515</v>
      </c>
    </row>
    <row r="263" spans="1:6" ht="15" customHeight="1" x14ac:dyDescent="0.25">
      <c r="A263" s="126" t="s">
        <v>1795</v>
      </c>
      <c r="B263" s="127" t="s">
        <v>737</v>
      </c>
      <c r="C263" s="128" t="s">
        <v>738</v>
      </c>
      <c r="D263" s="13">
        <v>900</v>
      </c>
      <c r="E263" s="14" t="s">
        <v>57</v>
      </c>
      <c r="F263" s="14">
        <v>43510</v>
      </c>
    </row>
    <row r="264" spans="1:6" ht="15" customHeight="1" x14ac:dyDescent="0.25">
      <c r="A264" s="126" t="s">
        <v>2644</v>
      </c>
      <c r="B264" s="127" t="s">
        <v>706</v>
      </c>
      <c r="C264" s="128" t="s">
        <v>707</v>
      </c>
      <c r="D264" s="13" t="s">
        <v>41</v>
      </c>
      <c r="E264" s="14">
        <v>37622</v>
      </c>
      <c r="F264" s="14">
        <v>43507</v>
      </c>
    </row>
    <row r="265" spans="1:6" ht="15" customHeight="1" x14ac:dyDescent="0.25">
      <c r="A265" s="126" t="s">
        <v>1795</v>
      </c>
      <c r="B265" s="127" t="s">
        <v>708</v>
      </c>
      <c r="C265" s="128" t="s">
        <v>709</v>
      </c>
      <c r="D265" s="13" t="s">
        <v>41</v>
      </c>
      <c r="E265" s="14">
        <v>37622</v>
      </c>
      <c r="F265" s="14">
        <v>43510</v>
      </c>
    </row>
    <row r="266" spans="1:6" ht="30" customHeight="1" x14ac:dyDescent="0.25">
      <c r="A266" s="126" t="s">
        <v>2644</v>
      </c>
      <c r="B266" s="127" t="s">
        <v>710</v>
      </c>
      <c r="C266" s="128" t="s">
        <v>711</v>
      </c>
      <c r="D266" s="13" t="s">
        <v>41</v>
      </c>
      <c r="E266" s="14">
        <v>37622</v>
      </c>
      <c r="F266" s="14">
        <v>43507</v>
      </c>
    </row>
    <row r="267" spans="1:6" ht="45" customHeight="1" x14ac:dyDescent="0.25">
      <c r="A267" s="55" t="s">
        <v>1795</v>
      </c>
      <c r="B267" s="82" t="s">
        <v>703</v>
      </c>
      <c r="C267" s="84" t="s">
        <v>704</v>
      </c>
      <c r="D267" s="13" t="s">
        <v>35</v>
      </c>
      <c r="E267" s="14">
        <v>38108</v>
      </c>
      <c r="F267" s="14">
        <v>42789</v>
      </c>
    </row>
    <row r="268" spans="1:6" ht="45" customHeight="1" x14ac:dyDescent="0.25">
      <c r="A268" s="126" t="s">
        <v>2629</v>
      </c>
      <c r="B268" s="127" t="s">
        <v>2632</v>
      </c>
      <c r="C268" s="157" t="s">
        <v>2631</v>
      </c>
      <c r="D268" s="13">
        <v>1000</v>
      </c>
      <c r="E268" s="14">
        <v>38534</v>
      </c>
      <c r="F268" s="14">
        <v>43509</v>
      </c>
    </row>
    <row r="269" spans="1:6" ht="45" customHeight="1" x14ac:dyDescent="0.25">
      <c r="A269" s="126" t="s">
        <v>2625</v>
      </c>
      <c r="B269" s="127" t="s">
        <v>2622</v>
      </c>
      <c r="C269" s="157" t="s">
        <v>2633</v>
      </c>
      <c r="D269" s="13">
        <v>500</v>
      </c>
      <c r="E269" s="14">
        <v>38534</v>
      </c>
      <c r="F269" s="14">
        <v>43509</v>
      </c>
    </row>
    <row r="270" spans="1:6" ht="45" customHeight="1" x14ac:dyDescent="0.25">
      <c r="A270" s="126" t="s">
        <v>3200</v>
      </c>
      <c r="B270" s="127" t="s">
        <v>2634</v>
      </c>
      <c r="C270" s="157" t="s">
        <v>2565</v>
      </c>
      <c r="D270" s="13">
        <v>500</v>
      </c>
      <c r="E270" s="14">
        <v>43510</v>
      </c>
      <c r="F270" s="14">
        <v>43510</v>
      </c>
    </row>
    <row r="271" spans="1:6" ht="45" customHeight="1" x14ac:dyDescent="0.25">
      <c r="A271" s="126" t="s">
        <v>2620</v>
      </c>
      <c r="B271" s="127" t="s">
        <v>2621</v>
      </c>
      <c r="C271" s="157">
        <v>618052</v>
      </c>
      <c r="D271" s="13">
        <v>1000</v>
      </c>
      <c r="E271" s="14">
        <v>38749</v>
      </c>
      <c r="F271" s="14">
        <v>43509</v>
      </c>
    </row>
    <row r="272" spans="1:6" ht="45" customHeight="1" x14ac:dyDescent="0.25">
      <c r="A272" s="126" t="s">
        <v>2620</v>
      </c>
      <c r="B272" s="127" t="s">
        <v>2622</v>
      </c>
      <c r="C272" s="157" t="s">
        <v>2623</v>
      </c>
      <c r="D272" s="13">
        <v>500</v>
      </c>
      <c r="E272" s="14">
        <v>42401</v>
      </c>
      <c r="F272" s="14">
        <v>43509</v>
      </c>
    </row>
    <row r="273" spans="1:6" ht="45" customHeight="1" x14ac:dyDescent="0.25">
      <c r="A273" s="126" t="s">
        <v>2620</v>
      </c>
      <c r="B273" s="127" t="s">
        <v>2624</v>
      </c>
      <c r="C273" s="157" t="s">
        <v>2626</v>
      </c>
      <c r="D273" s="13">
        <v>500</v>
      </c>
      <c r="E273" s="14">
        <v>43508</v>
      </c>
      <c r="F273" s="14">
        <v>43508</v>
      </c>
    </row>
    <row r="274" spans="1:6" ht="45" customHeight="1" x14ac:dyDescent="0.25">
      <c r="A274" s="126" t="s">
        <v>2628</v>
      </c>
      <c r="B274" s="127" t="s">
        <v>2635</v>
      </c>
      <c r="C274" s="157">
        <v>70241</v>
      </c>
      <c r="D274" s="13">
        <v>1000</v>
      </c>
      <c r="E274" s="14">
        <v>38749</v>
      </c>
      <c r="F274" s="14">
        <v>43509</v>
      </c>
    </row>
    <row r="275" spans="1:6" ht="45" customHeight="1" x14ac:dyDescent="0.25">
      <c r="A275" s="15" t="s">
        <v>3213</v>
      </c>
      <c r="B275" s="127" t="s">
        <v>2627</v>
      </c>
      <c r="C275" s="157" t="s">
        <v>3218</v>
      </c>
      <c r="D275" s="33">
        <v>500</v>
      </c>
      <c r="E275" s="85">
        <v>38534</v>
      </c>
      <c r="F275" s="14">
        <v>43511</v>
      </c>
    </row>
    <row r="276" spans="1:6" ht="15" customHeight="1" x14ac:dyDescent="0.25">
      <c r="A276" s="126" t="s">
        <v>2420</v>
      </c>
      <c r="B276" s="127" t="s">
        <v>678</v>
      </c>
      <c r="C276" s="128" t="s">
        <v>679</v>
      </c>
      <c r="D276" s="13" t="s">
        <v>51</v>
      </c>
      <c r="E276" s="14">
        <v>37622</v>
      </c>
      <c r="F276" s="14">
        <v>43515</v>
      </c>
    </row>
    <row r="277" spans="1:6" ht="30" customHeight="1" x14ac:dyDescent="0.25">
      <c r="A277" s="126" t="s">
        <v>2420</v>
      </c>
      <c r="B277" s="127" t="s">
        <v>681</v>
      </c>
      <c r="C277" s="128" t="s">
        <v>682</v>
      </c>
      <c r="D277" s="13" t="s">
        <v>51</v>
      </c>
      <c r="E277" s="14">
        <v>40452</v>
      </c>
      <c r="F277" s="14">
        <v>43510</v>
      </c>
    </row>
    <row r="278" spans="1:6" ht="30" customHeight="1" x14ac:dyDescent="0.25">
      <c r="A278" s="126" t="s">
        <v>2420</v>
      </c>
      <c r="B278" s="127" t="s">
        <v>681</v>
      </c>
      <c r="C278" s="128" t="s">
        <v>683</v>
      </c>
      <c r="D278" s="13" t="s">
        <v>51</v>
      </c>
      <c r="E278" s="14">
        <v>40452</v>
      </c>
      <c r="F278" s="14">
        <v>43510</v>
      </c>
    </row>
    <row r="279" spans="1:6" ht="30" customHeight="1" x14ac:dyDescent="0.25">
      <c r="A279" s="126" t="s">
        <v>2420</v>
      </c>
      <c r="B279" s="127" t="s">
        <v>672</v>
      </c>
      <c r="C279" s="128" t="s">
        <v>673</v>
      </c>
      <c r="D279" s="33" t="s">
        <v>51</v>
      </c>
      <c r="E279" s="14">
        <v>42415</v>
      </c>
      <c r="F279" s="14">
        <v>43515</v>
      </c>
    </row>
    <row r="280" spans="1:6" ht="30" customHeight="1" x14ac:dyDescent="0.25">
      <c r="A280" s="126" t="s">
        <v>1658</v>
      </c>
      <c r="B280" s="127" t="s">
        <v>662</v>
      </c>
      <c r="C280" s="128" t="s">
        <v>663</v>
      </c>
      <c r="D280" s="13" t="s">
        <v>35</v>
      </c>
      <c r="E280" s="14">
        <v>39356</v>
      </c>
      <c r="F280" s="14">
        <v>43510</v>
      </c>
    </row>
    <row r="281" spans="1:6" ht="30" customHeight="1" x14ac:dyDescent="0.25">
      <c r="A281" s="126" t="s">
        <v>1658</v>
      </c>
      <c r="B281" s="127" t="s">
        <v>664</v>
      </c>
      <c r="C281" s="128" t="s">
        <v>665</v>
      </c>
      <c r="D281" s="13" t="s">
        <v>35</v>
      </c>
      <c r="E281" s="14">
        <v>43510</v>
      </c>
      <c r="F281" s="14">
        <v>43510</v>
      </c>
    </row>
    <row r="282" spans="1:6" ht="30" customHeight="1" x14ac:dyDescent="0.25">
      <c r="A282" s="126" t="s">
        <v>3206</v>
      </c>
      <c r="B282" s="127" t="s">
        <v>3207</v>
      </c>
      <c r="C282" s="128">
        <v>77163</v>
      </c>
      <c r="D282" s="51">
        <v>1000</v>
      </c>
      <c r="E282" s="53">
        <v>43510</v>
      </c>
      <c r="F282" s="53">
        <v>43510</v>
      </c>
    </row>
    <row r="283" spans="1:6" ht="30" customHeight="1" x14ac:dyDescent="0.25">
      <c r="A283" s="126" t="s">
        <v>3208</v>
      </c>
      <c r="B283" s="127" t="s">
        <v>659</v>
      </c>
      <c r="C283" s="128" t="s">
        <v>660</v>
      </c>
      <c r="D283" s="33">
        <v>1000</v>
      </c>
      <c r="E283" s="53">
        <v>43510</v>
      </c>
      <c r="F283" s="53">
        <v>43510</v>
      </c>
    </row>
    <row r="284" spans="1:6" ht="30" customHeight="1" x14ac:dyDescent="0.25">
      <c r="A284" s="126" t="s">
        <v>2552</v>
      </c>
      <c r="B284" s="127" t="s">
        <v>652</v>
      </c>
      <c r="C284" s="128" t="s">
        <v>653</v>
      </c>
      <c r="D284" s="13" t="s">
        <v>35</v>
      </c>
      <c r="E284" s="14">
        <v>40238</v>
      </c>
      <c r="F284" s="14">
        <v>43510</v>
      </c>
    </row>
    <row r="285" spans="1:6" ht="30" customHeight="1" x14ac:dyDescent="0.25">
      <c r="A285" s="126" t="s">
        <v>2638</v>
      </c>
      <c r="B285" s="127" t="s">
        <v>654</v>
      </c>
      <c r="C285" s="128">
        <v>78721</v>
      </c>
      <c r="D285" s="13">
        <v>250</v>
      </c>
      <c r="E285" s="14">
        <v>43182</v>
      </c>
      <c r="F285" s="14">
        <v>43510</v>
      </c>
    </row>
    <row r="286" spans="1:6" ht="30" customHeight="1" x14ac:dyDescent="0.25">
      <c r="A286" s="126" t="s">
        <v>2638</v>
      </c>
      <c r="B286" s="127" t="s">
        <v>645</v>
      </c>
      <c r="C286" s="128" t="s">
        <v>646</v>
      </c>
      <c r="D286" s="13" t="s">
        <v>35</v>
      </c>
      <c r="E286" s="14">
        <v>36526</v>
      </c>
      <c r="F286" s="14">
        <v>43510</v>
      </c>
    </row>
    <row r="287" spans="1:6" ht="30" customHeight="1" x14ac:dyDescent="0.25">
      <c r="A287" s="126" t="s">
        <v>2637</v>
      </c>
      <c r="B287" s="127" t="s">
        <v>647</v>
      </c>
      <c r="C287" s="128" t="s">
        <v>648</v>
      </c>
      <c r="D287" s="13" t="s">
        <v>41</v>
      </c>
      <c r="E287" s="14">
        <v>36526</v>
      </c>
      <c r="F287" s="14">
        <v>43510</v>
      </c>
    </row>
    <row r="288" spans="1:6" ht="30" customHeight="1" x14ac:dyDescent="0.25">
      <c r="A288" s="126" t="s">
        <v>2638</v>
      </c>
      <c r="B288" s="127" t="s">
        <v>642</v>
      </c>
      <c r="C288" s="128" t="s">
        <v>643</v>
      </c>
      <c r="D288" s="13">
        <v>500</v>
      </c>
      <c r="E288" s="14">
        <v>37622</v>
      </c>
      <c r="F288" s="14">
        <v>43510</v>
      </c>
    </row>
    <row r="289" spans="1:6" ht="30" customHeight="1" x14ac:dyDescent="0.25">
      <c r="A289" s="126" t="s">
        <v>3203</v>
      </c>
      <c r="B289" s="127" t="s">
        <v>656</v>
      </c>
      <c r="C289" s="128">
        <v>744501</v>
      </c>
      <c r="D289" s="51">
        <v>10000</v>
      </c>
      <c r="E289" s="14">
        <v>41928</v>
      </c>
      <c r="F289" s="14">
        <v>43507</v>
      </c>
    </row>
    <row r="290" spans="1:6" ht="30" customHeight="1" x14ac:dyDescent="0.25">
      <c r="A290" s="126" t="s">
        <v>3204</v>
      </c>
      <c r="B290" s="127" t="s">
        <v>113</v>
      </c>
      <c r="C290" s="128">
        <v>80211</v>
      </c>
      <c r="D290" s="51" t="s">
        <v>2657</v>
      </c>
      <c r="E290" s="14">
        <v>41928</v>
      </c>
      <c r="F290" s="14">
        <v>43507</v>
      </c>
    </row>
    <row r="291" spans="1:6" ht="30" customHeight="1" x14ac:dyDescent="0.25">
      <c r="A291" s="126" t="s">
        <v>2637</v>
      </c>
      <c r="B291" s="127" t="s">
        <v>649</v>
      </c>
      <c r="C291" s="128" t="s">
        <v>650</v>
      </c>
      <c r="D291" s="13" t="s">
        <v>41</v>
      </c>
      <c r="E291" s="14">
        <v>37561</v>
      </c>
      <c r="F291" s="14">
        <v>43510</v>
      </c>
    </row>
    <row r="292" spans="1:6" ht="30" customHeight="1" x14ac:dyDescent="0.25">
      <c r="A292" s="126" t="s">
        <v>2642</v>
      </c>
      <c r="B292" s="127" t="s">
        <v>639</v>
      </c>
      <c r="C292" s="128" t="s">
        <v>640</v>
      </c>
      <c r="D292" s="13" t="s">
        <v>41</v>
      </c>
      <c r="E292" s="14">
        <v>40483</v>
      </c>
      <c r="F292" s="14">
        <v>43507</v>
      </c>
    </row>
    <row r="293" spans="1:6" ht="30" customHeight="1" x14ac:dyDescent="0.25">
      <c r="A293" s="126" t="s">
        <v>2642</v>
      </c>
      <c r="B293" s="127" t="s">
        <v>636</v>
      </c>
      <c r="C293" s="128" t="s">
        <v>3176</v>
      </c>
      <c r="D293" s="33" t="s">
        <v>41</v>
      </c>
      <c r="E293" s="14">
        <v>42408</v>
      </c>
      <c r="F293" s="14">
        <v>43507</v>
      </c>
    </row>
    <row r="294" spans="1:6" ht="30" customHeight="1" x14ac:dyDescent="0.25">
      <c r="A294" s="126" t="s">
        <v>1862</v>
      </c>
      <c r="B294" s="127" t="s">
        <v>1863</v>
      </c>
      <c r="C294" s="128" t="s">
        <v>1864</v>
      </c>
      <c r="D294" s="13" t="s">
        <v>35</v>
      </c>
      <c r="E294" s="14">
        <v>39661</v>
      </c>
      <c r="F294" s="14">
        <v>43510</v>
      </c>
    </row>
    <row r="295" spans="1:6" ht="30" customHeight="1" x14ac:dyDescent="0.25">
      <c r="A295" s="126" t="s">
        <v>1862</v>
      </c>
      <c r="B295" s="127" t="s">
        <v>1865</v>
      </c>
      <c r="C295" s="128" t="s">
        <v>1866</v>
      </c>
      <c r="D295" s="13" t="s">
        <v>35</v>
      </c>
      <c r="E295" s="14">
        <v>39661</v>
      </c>
      <c r="F295" s="14">
        <v>43509</v>
      </c>
    </row>
    <row r="296" spans="1:6" ht="30" customHeight="1" x14ac:dyDescent="0.25">
      <c r="A296" s="126" t="s">
        <v>1862</v>
      </c>
      <c r="B296" s="127" t="s">
        <v>1865</v>
      </c>
      <c r="C296" s="128" t="s">
        <v>1867</v>
      </c>
      <c r="D296" s="13" t="s">
        <v>35</v>
      </c>
      <c r="E296" s="14">
        <v>39661</v>
      </c>
      <c r="F296" s="14">
        <v>43509</v>
      </c>
    </row>
    <row r="297" spans="1:6" ht="30" customHeight="1" x14ac:dyDescent="0.25">
      <c r="A297" s="126" t="s">
        <v>1862</v>
      </c>
      <c r="B297" s="127" t="s">
        <v>1865</v>
      </c>
      <c r="C297" s="128" t="s">
        <v>1868</v>
      </c>
      <c r="D297" s="13" t="s">
        <v>35</v>
      </c>
      <c r="E297" s="14">
        <v>39661</v>
      </c>
      <c r="F297" s="14">
        <v>43509</v>
      </c>
    </row>
    <row r="298" spans="1:6" ht="30" customHeight="1" x14ac:dyDescent="0.25">
      <c r="A298" s="126" t="s">
        <v>1862</v>
      </c>
      <c r="B298" s="127" t="s">
        <v>1869</v>
      </c>
      <c r="C298" s="128" t="s">
        <v>1870</v>
      </c>
      <c r="D298" s="13" t="s">
        <v>35</v>
      </c>
      <c r="E298" s="14">
        <v>39661</v>
      </c>
      <c r="F298" s="14">
        <v>43510</v>
      </c>
    </row>
    <row r="299" spans="1:6" ht="30" customHeight="1" x14ac:dyDescent="0.25">
      <c r="A299" s="126" t="s">
        <v>1862</v>
      </c>
      <c r="B299" s="127" t="s">
        <v>1871</v>
      </c>
      <c r="C299" s="128" t="s">
        <v>1872</v>
      </c>
      <c r="D299" s="13" t="s">
        <v>35</v>
      </c>
      <c r="E299" s="14">
        <v>39661</v>
      </c>
      <c r="F299" s="14">
        <v>43510</v>
      </c>
    </row>
    <row r="300" spans="1:6" ht="30" customHeight="1" x14ac:dyDescent="0.25">
      <c r="A300" s="126" t="s">
        <v>1862</v>
      </c>
      <c r="B300" s="127" t="s">
        <v>1873</v>
      </c>
      <c r="C300" s="128" t="s">
        <v>1874</v>
      </c>
      <c r="D300" s="13" t="s">
        <v>35</v>
      </c>
      <c r="E300" s="14">
        <v>39661</v>
      </c>
      <c r="F300" s="14">
        <v>43510</v>
      </c>
    </row>
    <row r="301" spans="1:6" ht="30" customHeight="1" x14ac:dyDescent="0.25">
      <c r="A301" s="126" t="s">
        <v>1862</v>
      </c>
      <c r="B301" s="127" t="s">
        <v>1871</v>
      </c>
      <c r="C301" s="128" t="s">
        <v>1875</v>
      </c>
      <c r="D301" s="13" t="s">
        <v>35</v>
      </c>
      <c r="E301" s="14">
        <v>39661</v>
      </c>
      <c r="F301" s="14">
        <v>43510</v>
      </c>
    </row>
    <row r="302" spans="1:6" ht="30" customHeight="1" x14ac:dyDescent="0.25">
      <c r="A302" s="126" t="s">
        <v>1862</v>
      </c>
      <c r="B302" s="127" t="s">
        <v>1876</v>
      </c>
      <c r="C302" s="128" t="s">
        <v>1877</v>
      </c>
      <c r="D302" s="13" t="s">
        <v>35</v>
      </c>
      <c r="E302" s="14">
        <v>39661</v>
      </c>
      <c r="F302" s="14">
        <v>43510</v>
      </c>
    </row>
    <row r="303" spans="1:6" ht="30" customHeight="1" x14ac:dyDescent="0.25">
      <c r="A303" s="126" t="s">
        <v>1862</v>
      </c>
      <c r="B303" s="127" t="s">
        <v>1848</v>
      </c>
      <c r="C303" s="128" t="s">
        <v>1849</v>
      </c>
      <c r="D303" s="33">
        <v>250</v>
      </c>
      <c r="E303" s="14">
        <v>43300</v>
      </c>
      <c r="F303" s="14">
        <v>43509</v>
      </c>
    </row>
    <row r="304" spans="1:6" ht="30" customHeight="1" x14ac:dyDescent="0.25">
      <c r="A304" s="126" t="s">
        <v>1862</v>
      </c>
      <c r="B304" s="127" t="s">
        <v>1850</v>
      </c>
      <c r="C304" s="128" t="s">
        <v>1851</v>
      </c>
      <c r="D304" s="33">
        <v>250</v>
      </c>
      <c r="E304" s="14">
        <v>43300</v>
      </c>
      <c r="F304" s="14">
        <v>43509</v>
      </c>
    </row>
    <row r="305" spans="1:6" ht="30" customHeight="1" x14ac:dyDescent="0.25">
      <c r="A305" s="126" t="s">
        <v>1862</v>
      </c>
      <c r="B305" s="127" t="s">
        <v>1852</v>
      </c>
      <c r="C305" s="128" t="s">
        <v>1853</v>
      </c>
      <c r="D305" s="33">
        <v>250</v>
      </c>
      <c r="E305" s="14">
        <v>43300</v>
      </c>
      <c r="F305" s="14">
        <v>43509</v>
      </c>
    </row>
    <row r="306" spans="1:6" ht="30" customHeight="1" x14ac:dyDescent="0.25">
      <c r="A306" s="126" t="s">
        <v>1862</v>
      </c>
      <c r="B306" s="127" t="s">
        <v>1854</v>
      </c>
      <c r="C306" s="128" t="s">
        <v>1855</v>
      </c>
      <c r="D306" s="33">
        <v>250</v>
      </c>
      <c r="E306" s="14">
        <v>43300</v>
      </c>
      <c r="F306" s="14">
        <v>43515</v>
      </c>
    </row>
    <row r="307" spans="1:6" ht="30" customHeight="1" x14ac:dyDescent="0.25">
      <c r="A307" s="126" t="s">
        <v>1862</v>
      </c>
      <c r="B307" s="127" t="s">
        <v>1856</v>
      </c>
      <c r="C307" s="128" t="s">
        <v>1857</v>
      </c>
      <c r="D307" s="33">
        <v>250</v>
      </c>
      <c r="E307" s="14">
        <v>43300</v>
      </c>
      <c r="F307" s="14">
        <v>43515</v>
      </c>
    </row>
    <row r="308" spans="1:6" ht="30" customHeight="1" x14ac:dyDescent="0.25">
      <c r="A308" s="126" t="s">
        <v>1862</v>
      </c>
      <c r="B308" s="127" t="s">
        <v>1852</v>
      </c>
      <c r="C308" s="128" t="s">
        <v>1858</v>
      </c>
      <c r="D308" s="33">
        <v>250</v>
      </c>
      <c r="E308" s="14">
        <v>43300</v>
      </c>
      <c r="F308" s="14">
        <v>43515</v>
      </c>
    </row>
    <row r="309" spans="1:6" ht="46.5" customHeight="1" x14ac:dyDescent="0.25">
      <c r="A309" s="126" t="s">
        <v>1862</v>
      </c>
      <c r="B309" s="127" t="s">
        <v>1848</v>
      </c>
      <c r="C309" s="128" t="s">
        <v>1859</v>
      </c>
      <c r="D309" s="33">
        <v>250</v>
      </c>
      <c r="E309" s="14">
        <v>43300</v>
      </c>
      <c r="F309" s="14">
        <v>43515</v>
      </c>
    </row>
    <row r="310" spans="1:6" ht="15" customHeight="1" x14ac:dyDescent="0.25">
      <c r="A310" s="126" t="s">
        <v>1862</v>
      </c>
      <c r="B310" s="127" t="s">
        <v>1856</v>
      </c>
      <c r="C310" s="128" t="s">
        <v>1860</v>
      </c>
      <c r="D310" s="33">
        <v>250</v>
      </c>
      <c r="E310" s="14">
        <v>43300</v>
      </c>
      <c r="F310" s="14">
        <v>43515</v>
      </c>
    </row>
    <row r="311" spans="1:6" ht="37.5" customHeight="1" x14ac:dyDescent="0.25">
      <c r="A311" s="126" t="s">
        <v>1862</v>
      </c>
      <c r="B311" s="127" t="s">
        <v>1852</v>
      </c>
      <c r="C311" s="128" t="s">
        <v>1861</v>
      </c>
      <c r="D311" s="33">
        <v>250</v>
      </c>
      <c r="E311" s="14">
        <v>43300</v>
      </c>
      <c r="F311" s="14">
        <v>43515</v>
      </c>
    </row>
    <row r="312" spans="1:6" ht="15" customHeight="1" x14ac:dyDescent="0.25">
      <c r="A312" s="126" t="s">
        <v>3211</v>
      </c>
      <c r="B312" s="127" t="s">
        <v>113</v>
      </c>
      <c r="C312" s="128">
        <v>1481</v>
      </c>
      <c r="D312" s="33">
        <v>3000</v>
      </c>
      <c r="E312" s="14">
        <v>43181</v>
      </c>
      <c r="F312" s="14">
        <v>43510</v>
      </c>
    </row>
    <row r="313" spans="1:6" ht="45" customHeight="1" x14ac:dyDescent="0.25">
      <c r="A313" s="126" t="s">
        <v>1839</v>
      </c>
      <c r="B313" s="127" t="s">
        <v>1840</v>
      </c>
      <c r="C313" s="128" t="s">
        <v>1841</v>
      </c>
      <c r="D313" s="13">
        <v>3000</v>
      </c>
      <c r="E313" s="14">
        <v>43510</v>
      </c>
      <c r="F313" s="14">
        <v>43509</v>
      </c>
    </row>
    <row r="314" spans="1:6" ht="15" customHeight="1" x14ac:dyDescent="0.25">
      <c r="A314" s="126" t="s">
        <v>1839</v>
      </c>
      <c r="B314" s="127" t="s">
        <v>1842</v>
      </c>
      <c r="C314" s="128" t="s">
        <v>1843</v>
      </c>
      <c r="D314" s="13">
        <v>3000</v>
      </c>
      <c r="E314" s="14">
        <v>37561</v>
      </c>
      <c r="F314" s="14">
        <v>43509</v>
      </c>
    </row>
    <row r="315" spans="1:6" ht="15" customHeight="1" x14ac:dyDescent="0.25">
      <c r="A315" s="126" t="s">
        <v>1834</v>
      </c>
      <c r="B315" s="127" t="s">
        <v>1835</v>
      </c>
      <c r="C315" s="157" t="s">
        <v>1836</v>
      </c>
      <c r="D315" s="13">
        <v>1000</v>
      </c>
      <c r="E315" s="14">
        <v>40575</v>
      </c>
      <c r="F315" s="14">
        <v>43509</v>
      </c>
    </row>
    <row r="316" spans="1:6" ht="15" customHeight="1" x14ac:dyDescent="0.25">
      <c r="A316" s="126" t="s">
        <v>1834</v>
      </c>
      <c r="B316" s="127" t="s">
        <v>1837</v>
      </c>
      <c r="C316" s="128" t="s">
        <v>1838</v>
      </c>
      <c r="D316" s="13">
        <v>1000</v>
      </c>
      <c r="E316" s="14">
        <v>42416</v>
      </c>
      <c r="F316" s="14">
        <v>43509</v>
      </c>
    </row>
    <row r="317" spans="1:6" ht="45" customHeight="1" x14ac:dyDescent="0.25">
      <c r="A317" s="126" t="s">
        <v>3201</v>
      </c>
      <c r="B317" s="127" t="s">
        <v>113</v>
      </c>
      <c r="C317" s="128" t="s">
        <v>1830</v>
      </c>
      <c r="D317" s="33">
        <v>3000</v>
      </c>
      <c r="E317" s="14">
        <v>37561</v>
      </c>
      <c r="F317" s="14">
        <v>43509</v>
      </c>
    </row>
    <row r="318" spans="1:6" ht="45" customHeight="1" x14ac:dyDescent="0.25">
      <c r="A318" s="126" t="s">
        <v>1822</v>
      </c>
      <c r="B318" s="127" t="s">
        <v>1823</v>
      </c>
      <c r="C318" s="128" t="s">
        <v>1824</v>
      </c>
      <c r="D318" s="13" t="s">
        <v>41</v>
      </c>
      <c r="E318" s="14">
        <v>42416</v>
      </c>
      <c r="F318" s="14">
        <v>43515</v>
      </c>
    </row>
    <row r="319" spans="1:6" ht="45" customHeight="1" x14ac:dyDescent="0.25">
      <c r="A319" s="126" t="s">
        <v>1822</v>
      </c>
      <c r="B319" s="127" t="s">
        <v>1825</v>
      </c>
      <c r="C319" s="157" t="s">
        <v>1826</v>
      </c>
      <c r="D319" s="13">
        <v>500</v>
      </c>
      <c r="E319" s="14">
        <v>40575</v>
      </c>
      <c r="F319" s="14">
        <v>43515</v>
      </c>
    </row>
    <row r="320" spans="1:6" ht="15" customHeight="1" x14ac:dyDescent="0.25">
      <c r="A320" s="126" t="s">
        <v>1822</v>
      </c>
      <c r="B320" s="127" t="s">
        <v>1827</v>
      </c>
      <c r="C320" s="157" t="s">
        <v>1828</v>
      </c>
      <c r="D320" s="13">
        <v>500</v>
      </c>
      <c r="E320" s="14">
        <v>40238</v>
      </c>
      <c r="F320" s="14">
        <v>43515</v>
      </c>
    </row>
    <row r="321" spans="1:6" ht="15" customHeight="1" x14ac:dyDescent="0.25">
      <c r="A321" s="126" t="s">
        <v>2649</v>
      </c>
      <c r="B321" s="127" t="s">
        <v>1815</v>
      </c>
      <c r="C321" s="128" t="s">
        <v>2650</v>
      </c>
      <c r="D321" s="33" t="s">
        <v>41</v>
      </c>
      <c r="E321" s="14">
        <v>42461</v>
      </c>
      <c r="F321" s="14">
        <v>43511</v>
      </c>
    </row>
    <row r="322" spans="1:6" ht="30" customHeight="1" x14ac:dyDescent="0.25">
      <c r="A322" s="126" t="s">
        <v>1807</v>
      </c>
      <c r="B322" s="127" t="s">
        <v>1808</v>
      </c>
      <c r="C322" s="128" t="s">
        <v>1809</v>
      </c>
      <c r="D322" s="13" t="s">
        <v>1810</v>
      </c>
      <c r="E322" s="14">
        <v>42789</v>
      </c>
      <c r="F322" s="14">
        <v>43510</v>
      </c>
    </row>
    <row r="323" spans="1:6" ht="36.75" customHeight="1" x14ac:dyDescent="0.25">
      <c r="A323" s="126" t="s">
        <v>1807</v>
      </c>
      <c r="B323" s="127" t="s">
        <v>1811</v>
      </c>
      <c r="C323" s="128" t="s">
        <v>2406</v>
      </c>
      <c r="D323" s="13">
        <v>1000</v>
      </c>
      <c r="E323" s="14">
        <v>43510</v>
      </c>
      <c r="F323" s="14">
        <v>43510</v>
      </c>
    </row>
    <row r="324" spans="1:6" ht="30.75" customHeight="1" x14ac:dyDescent="0.25">
      <c r="A324" s="126" t="s">
        <v>1807</v>
      </c>
      <c r="B324" s="127" t="s">
        <v>1813</v>
      </c>
      <c r="C324" s="128" t="s">
        <v>1812</v>
      </c>
      <c r="D324" s="13">
        <v>1000</v>
      </c>
      <c r="E324" s="14">
        <v>37073</v>
      </c>
      <c r="F324" s="14">
        <v>43510</v>
      </c>
    </row>
    <row r="325" spans="1:6" ht="30.75" customHeight="1" x14ac:dyDescent="0.25">
      <c r="A325" s="126" t="s">
        <v>1807</v>
      </c>
      <c r="B325" s="127" t="s">
        <v>2640</v>
      </c>
      <c r="C325" s="128" t="s">
        <v>2639</v>
      </c>
      <c r="D325" s="13">
        <v>3000</v>
      </c>
      <c r="E325" s="14">
        <v>42405</v>
      </c>
      <c r="F325" s="14">
        <v>43510</v>
      </c>
    </row>
    <row r="326" spans="1:6" ht="27.75" customHeight="1" x14ac:dyDescent="0.25">
      <c r="A326" s="126" t="s">
        <v>1803</v>
      </c>
      <c r="B326" s="127" t="s">
        <v>2641</v>
      </c>
      <c r="C326" s="128">
        <v>34101</v>
      </c>
      <c r="D326" s="13">
        <v>750</v>
      </c>
      <c r="E326" s="14">
        <v>39661</v>
      </c>
      <c r="F326" s="14">
        <v>43510</v>
      </c>
    </row>
    <row r="327" spans="1:6" ht="15.75" customHeight="1" x14ac:dyDescent="0.25">
      <c r="A327" s="126" t="s">
        <v>2643</v>
      </c>
      <c r="B327" s="127" t="s">
        <v>1806</v>
      </c>
      <c r="C327" s="128" t="s">
        <v>1805</v>
      </c>
      <c r="D327" s="13">
        <v>200</v>
      </c>
      <c r="E327" s="14"/>
      <c r="F327" s="14">
        <v>43510</v>
      </c>
    </row>
    <row r="328" spans="1:6" ht="15" customHeight="1" x14ac:dyDescent="0.25">
      <c r="A328" s="126" t="s">
        <v>1795</v>
      </c>
      <c r="B328" s="127" t="s">
        <v>634</v>
      </c>
      <c r="C328" s="128">
        <v>62642</v>
      </c>
      <c r="D328" s="13">
        <v>500</v>
      </c>
      <c r="E328" s="14">
        <v>38808</v>
      </c>
      <c r="F328" s="14">
        <v>43510</v>
      </c>
    </row>
    <row r="329" spans="1:6" ht="15" customHeight="1" x14ac:dyDescent="0.25">
      <c r="A329" s="126" t="s">
        <v>1795</v>
      </c>
      <c r="B329" s="127" t="s">
        <v>1796</v>
      </c>
      <c r="C329" s="128" t="s">
        <v>1797</v>
      </c>
      <c r="D329" s="13" t="s">
        <v>35</v>
      </c>
      <c r="E329" s="14">
        <v>38231</v>
      </c>
      <c r="F329" s="14">
        <v>43510</v>
      </c>
    </row>
    <row r="330" spans="1:6" ht="11.25" customHeight="1" x14ac:dyDescent="0.25">
      <c r="A330" s="126" t="s">
        <v>1795</v>
      </c>
      <c r="B330" s="127" t="s">
        <v>1798</v>
      </c>
      <c r="C330" s="128" t="s">
        <v>1799</v>
      </c>
      <c r="D330" s="13" t="s">
        <v>35</v>
      </c>
      <c r="E330" s="14">
        <v>38808</v>
      </c>
      <c r="F330" s="14">
        <v>43510</v>
      </c>
    </row>
    <row r="331" spans="1:6" ht="11.25" customHeight="1" x14ac:dyDescent="0.25">
      <c r="A331" s="126" t="s">
        <v>1788</v>
      </c>
      <c r="B331" s="127" t="s">
        <v>1789</v>
      </c>
      <c r="C331" s="128" t="s">
        <v>1790</v>
      </c>
      <c r="D331" s="13">
        <v>1000</v>
      </c>
      <c r="E331" s="14">
        <v>37926</v>
      </c>
      <c r="F331" s="14">
        <v>43515</v>
      </c>
    </row>
    <row r="332" spans="1:6" ht="12.75" customHeight="1" x14ac:dyDescent="0.25">
      <c r="A332" s="126" t="s">
        <v>1788</v>
      </c>
      <c r="B332" s="127" t="s">
        <v>1791</v>
      </c>
      <c r="C332" s="128" t="s">
        <v>1792</v>
      </c>
      <c r="D332" s="13" t="s">
        <v>41</v>
      </c>
      <c r="E332" s="14">
        <v>37926</v>
      </c>
      <c r="F332" s="14">
        <v>43515</v>
      </c>
    </row>
    <row r="333" spans="1:6" ht="14.25" customHeight="1" x14ac:dyDescent="0.25">
      <c r="A333" s="126" t="s">
        <v>1788</v>
      </c>
      <c r="B333" s="127" t="s">
        <v>1793</v>
      </c>
      <c r="C333" s="128" t="s">
        <v>1794</v>
      </c>
      <c r="D333" s="13" t="s">
        <v>41</v>
      </c>
      <c r="E333" s="14">
        <v>43515</v>
      </c>
      <c r="F333" s="14">
        <v>43515</v>
      </c>
    </row>
    <row r="334" spans="1:6" ht="26.25" customHeight="1" x14ac:dyDescent="0.25">
      <c r="A334" s="126" t="s">
        <v>1783</v>
      </c>
      <c r="B334" s="127" t="s">
        <v>1784</v>
      </c>
      <c r="C334" s="128" t="s">
        <v>1785</v>
      </c>
      <c r="D334" s="13" t="s">
        <v>41</v>
      </c>
      <c r="E334" s="14">
        <v>36526</v>
      </c>
      <c r="F334" s="14">
        <v>43515</v>
      </c>
    </row>
    <row r="335" spans="1:6" ht="34.5" customHeight="1" x14ac:dyDescent="0.25">
      <c r="A335" s="55" t="s">
        <v>1923</v>
      </c>
      <c r="B335" s="82" t="s">
        <v>1740</v>
      </c>
      <c r="C335" s="83" t="s">
        <v>1741</v>
      </c>
      <c r="D335" s="13" t="s">
        <v>22</v>
      </c>
      <c r="E335" s="14">
        <v>42405</v>
      </c>
      <c r="F335" s="14">
        <v>43178</v>
      </c>
    </row>
    <row r="336" spans="1:6" ht="34.5" customHeight="1" x14ac:dyDescent="0.25">
      <c r="A336" s="126" t="s">
        <v>1520</v>
      </c>
      <c r="B336" s="127" t="s">
        <v>1742</v>
      </c>
      <c r="C336" s="128" t="s">
        <v>1743</v>
      </c>
      <c r="D336" s="13" t="s">
        <v>934</v>
      </c>
      <c r="E336" s="14">
        <v>42405</v>
      </c>
      <c r="F336" s="14">
        <v>43509</v>
      </c>
    </row>
    <row r="337" spans="1:6" ht="28.5" customHeight="1" x14ac:dyDescent="0.25">
      <c r="A337" s="126" t="s">
        <v>1520</v>
      </c>
      <c r="B337" s="127" t="s">
        <v>1744</v>
      </c>
      <c r="C337" s="128" t="s">
        <v>1745</v>
      </c>
      <c r="D337" s="13" t="s">
        <v>22</v>
      </c>
      <c r="E337" s="14">
        <v>43509</v>
      </c>
      <c r="F337" s="14">
        <v>43509</v>
      </c>
    </row>
    <row r="338" spans="1:6" ht="28.5" customHeight="1" x14ac:dyDescent="0.25">
      <c r="A338" s="126" t="s">
        <v>1520</v>
      </c>
      <c r="B338" s="127" t="s">
        <v>1746</v>
      </c>
      <c r="C338" s="128" t="s">
        <v>1747</v>
      </c>
      <c r="D338" s="13" t="s">
        <v>881</v>
      </c>
      <c r="E338" s="14">
        <v>42405</v>
      </c>
      <c r="F338" s="14">
        <v>43509</v>
      </c>
    </row>
    <row r="339" spans="1:6" ht="15" customHeight="1" x14ac:dyDescent="0.25">
      <c r="A339" s="55" t="s">
        <v>1520</v>
      </c>
      <c r="B339" s="82" t="s">
        <v>1749</v>
      </c>
      <c r="C339" s="83" t="s">
        <v>1750</v>
      </c>
      <c r="D339" s="13">
        <v>5000</v>
      </c>
      <c r="E339" s="14">
        <v>42793</v>
      </c>
      <c r="F339" s="14">
        <v>42793</v>
      </c>
    </row>
    <row r="340" spans="1:6" ht="15" customHeight="1" x14ac:dyDescent="0.25">
      <c r="A340" s="126" t="s">
        <v>1884</v>
      </c>
      <c r="B340" s="127" t="s">
        <v>1446</v>
      </c>
      <c r="C340" s="128" t="s">
        <v>2409</v>
      </c>
      <c r="D340" s="13">
        <v>6500</v>
      </c>
      <c r="E340" s="14">
        <v>42793</v>
      </c>
      <c r="F340" s="14">
        <v>43510</v>
      </c>
    </row>
    <row r="341" spans="1:6" ht="28.5" customHeight="1" x14ac:dyDescent="0.25">
      <c r="A341" s="126" t="s">
        <v>1520</v>
      </c>
      <c r="B341" s="127" t="s">
        <v>1751</v>
      </c>
      <c r="C341" s="128" t="s">
        <v>1752</v>
      </c>
      <c r="D341" s="13">
        <v>2500</v>
      </c>
      <c r="E341" s="14">
        <v>42405</v>
      </c>
      <c r="F341" s="14">
        <v>43509</v>
      </c>
    </row>
    <row r="342" spans="1:6" ht="45.75" customHeight="1" x14ac:dyDescent="0.25">
      <c r="A342" s="55" t="s">
        <v>1520</v>
      </c>
      <c r="B342" s="82" t="s">
        <v>2410</v>
      </c>
      <c r="C342" s="83" t="s">
        <v>1754</v>
      </c>
      <c r="D342" s="13" t="s">
        <v>625</v>
      </c>
      <c r="E342" s="14">
        <v>43178</v>
      </c>
      <c r="F342" s="14">
        <v>43178</v>
      </c>
    </row>
    <row r="343" spans="1:6" ht="11.25" customHeight="1" x14ac:dyDescent="0.25">
      <c r="A343" s="126" t="s">
        <v>1520</v>
      </c>
      <c r="B343" s="127" t="s">
        <v>1755</v>
      </c>
      <c r="C343" s="128" t="s">
        <v>1756</v>
      </c>
      <c r="D343" s="13" t="s">
        <v>1757</v>
      </c>
      <c r="E343" s="14">
        <v>41061</v>
      </c>
      <c r="F343" s="14">
        <v>43509</v>
      </c>
    </row>
    <row r="344" spans="1:6" ht="11.25" customHeight="1" x14ac:dyDescent="0.25">
      <c r="A344" s="126" t="s">
        <v>1520</v>
      </c>
      <c r="B344" s="127" t="s">
        <v>1755</v>
      </c>
      <c r="C344" s="128" t="s">
        <v>1758</v>
      </c>
      <c r="D344" s="13" t="s">
        <v>1757</v>
      </c>
      <c r="E344" s="14">
        <v>41061</v>
      </c>
      <c r="F344" s="14">
        <v>43509</v>
      </c>
    </row>
    <row r="345" spans="1:6" ht="11.25" customHeight="1" x14ac:dyDescent="0.25">
      <c r="A345" s="55" t="s">
        <v>1520</v>
      </c>
      <c r="B345" s="82" t="s">
        <v>1759</v>
      </c>
      <c r="C345" s="83" t="s">
        <v>1760</v>
      </c>
      <c r="D345" s="13" t="s">
        <v>35</v>
      </c>
      <c r="E345" s="14">
        <v>38384</v>
      </c>
      <c r="F345" s="14">
        <v>43181</v>
      </c>
    </row>
    <row r="346" spans="1:6" ht="42.75" customHeight="1" x14ac:dyDescent="0.25">
      <c r="A346" s="126" t="s">
        <v>1520</v>
      </c>
      <c r="B346" s="160" t="s">
        <v>1761</v>
      </c>
      <c r="C346" s="128" t="s">
        <v>1762</v>
      </c>
      <c r="D346" s="13" t="s">
        <v>143</v>
      </c>
      <c r="E346" s="14">
        <v>42405</v>
      </c>
      <c r="F346" s="14">
        <v>43509</v>
      </c>
    </row>
    <row r="347" spans="1:6" ht="11.25" customHeight="1" x14ac:dyDescent="0.25">
      <c r="A347" s="126" t="s">
        <v>1520</v>
      </c>
      <c r="B347" s="127" t="s">
        <v>1738</v>
      </c>
      <c r="C347" s="128" t="s">
        <v>1765</v>
      </c>
      <c r="D347" s="13" t="s">
        <v>127</v>
      </c>
      <c r="E347" s="14">
        <v>42040</v>
      </c>
      <c r="F347" s="14">
        <v>43509</v>
      </c>
    </row>
    <row r="348" spans="1:6" ht="41.25" customHeight="1" x14ac:dyDescent="0.25">
      <c r="A348" s="126" t="s">
        <v>1520</v>
      </c>
      <c r="B348" s="127" t="s">
        <v>1738</v>
      </c>
      <c r="C348" s="128" t="s">
        <v>1766</v>
      </c>
      <c r="D348" s="13" t="s">
        <v>127</v>
      </c>
      <c r="E348" s="14">
        <v>42040</v>
      </c>
      <c r="F348" s="14">
        <v>43509</v>
      </c>
    </row>
    <row r="349" spans="1:6" ht="41.25" customHeight="1" x14ac:dyDescent="0.25">
      <c r="A349" s="126" t="s">
        <v>1520</v>
      </c>
      <c r="B349" s="127" t="s">
        <v>1738</v>
      </c>
      <c r="C349" s="128" t="s">
        <v>1767</v>
      </c>
      <c r="D349" s="13" t="s">
        <v>127</v>
      </c>
      <c r="E349" s="14">
        <v>42040</v>
      </c>
      <c r="F349" s="14">
        <v>43509</v>
      </c>
    </row>
    <row r="350" spans="1:6" ht="41.25" customHeight="1" x14ac:dyDescent="0.25">
      <c r="A350" s="126" t="s">
        <v>1520</v>
      </c>
      <c r="B350" s="127" t="s">
        <v>1738</v>
      </c>
      <c r="C350" s="128" t="s">
        <v>1768</v>
      </c>
      <c r="D350" s="13" t="s">
        <v>127</v>
      </c>
      <c r="E350" s="14">
        <v>42040</v>
      </c>
      <c r="F350" s="14">
        <v>43509</v>
      </c>
    </row>
    <row r="351" spans="1:6" ht="41.25" customHeight="1" x14ac:dyDescent="0.25">
      <c r="A351" s="126" t="s">
        <v>1520</v>
      </c>
      <c r="B351" s="127" t="s">
        <v>1738</v>
      </c>
      <c r="C351" s="128" t="s">
        <v>1769</v>
      </c>
      <c r="D351" s="13" t="s">
        <v>127</v>
      </c>
      <c r="E351" s="14">
        <v>42040</v>
      </c>
      <c r="F351" s="14">
        <v>43509</v>
      </c>
    </row>
    <row r="352" spans="1:6" ht="41.25" customHeight="1" x14ac:dyDescent="0.25">
      <c r="A352" s="126" t="s">
        <v>1520</v>
      </c>
      <c r="B352" s="127" t="s">
        <v>1738</v>
      </c>
      <c r="C352" s="128" t="s">
        <v>1770</v>
      </c>
      <c r="D352" s="13" t="s">
        <v>127</v>
      </c>
      <c r="E352" s="14">
        <v>42040</v>
      </c>
      <c r="F352" s="14">
        <v>43509</v>
      </c>
    </row>
    <row r="353" spans="1:6" ht="41.25" customHeight="1" x14ac:dyDescent="0.25">
      <c r="A353" s="126" t="s">
        <v>1520</v>
      </c>
      <c r="B353" s="127" t="s">
        <v>1738</v>
      </c>
      <c r="C353" s="128" t="s">
        <v>1739</v>
      </c>
      <c r="D353" s="13" t="s">
        <v>127</v>
      </c>
      <c r="E353" s="14">
        <v>42040</v>
      </c>
      <c r="F353" s="14">
        <v>43509</v>
      </c>
    </row>
    <row r="354" spans="1:6" ht="30" customHeight="1" x14ac:dyDescent="0.25">
      <c r="A354" s="126" t="s">
        <v>1878</v>
      </c>
      <c r="B354" s="127" t="s">
        <v>2970</v>
      </c>
      <c r="C354" s="128" t="s">
        <v>2971</v>
      </c>
      <c r="D354" s="13">
        <v>900</v>
      </c>
      <c r="E354" s="14">
        <v>43182</v>
      </c>
      <c r="F354" s="14">
        <v>43509</v>
      </c>
    </row>
    <row r="355" spans="1:6" ht="12" customHeight="1" x14ac:dyDescent="0.25">
      <c r="A355" s="126" t="s">
        <v>1520</v>
      </c>
      <c r="B355" s="127" t="s">
        <v>1773</v>
      </c>
      <c r="C355" s="128" t="s">
        <v>1774</v>
      </c>
      <c r="D355" s="13" t="s">
        <v>625</v>
      </c>
      <c r="E355" s="14">
        <v>42405</v>
      </c>
      <c r="F355" s="14">
        <v>43509</v>
      </c>
    </row>
    <row r="356" spans="1:6" ht="41.25" customHeight="1" x14ac:dyDescent="0.25">
      <c r="A356" s="126" t="s">
        <v>1884</v>
      </c>
      <c r="B356" s="127" t="s">
        <v>1771</v>
      </c>
      <c r="C356" s="128" t="s">
        <v>1772</v>
      </c>
      <c r="D356" s="13" t="s">
        <v>625</v>
      </c>
      <c r="E356" s="14">
        <v>42405</v>
      </c>
      <c r="F356" s="14">
        <v>43510</v>
      </c>
    </row>
    <row r="357" spans="1:6" ht="30" customHeight="1" x14ac:dyDescent="0.25">
      <c r="A357" s="55" t="s">
        <v>1520</v>
      </c>
      <c r="B357" s="82" t="s">
        <v>2411</v>
      </c>
      <c r="C357" s="83" t="s">
        <v>2412</v>
      </c>
      <c r="D357" s="13">
        <v>2000</v>
      </c>
      <c r="E357" s="14">
        <v>42793</v>
      </c>
      <c r="F357" s="14">
        <v>42793</v>
      </c>
    </row>
    <row r="358" spans="1:6" ht="11.25" customHeight="1" x14ac:dyDescent="0.25">
      <c r="A358" s="126" t="s">
        <v>1520</v>
      </c>
      <c r="B358" s="127" t="s">
        <v>1738</v>
      </c>
      <c r="C358" s="128" t="s">
        <v>1779</v>
      </c>
      <c r="D358" s="13" t="s">
        <v>127</v>
      </c>
      <c r="E358" s="14">
        <v>42040</v>
      </c>
      <c r="F358" s="14">
        <v>43509</v>
      </c>
    </row>
    <row r="359" spans="1:6" ht="11.25" customHeight="1" x14ac:dyDescent="0.25">
      <c r="A359" s="126" t="s">
        <v>1520</v>
      </c>
      <c r="B359" s="127" t="s">
        <v>1746</v>
      </c>
      <c r="C359" s="128" t="s">
        <v>1780</v>
      </c>
      <c r="D359" s="13" t="s">
        <v>881</v>
      </c>
      <c r="E359" s="14">
        <v>42405</v>
      </c>
      <c r="F359" s="14">
        <v>43509</v>
      </c>
    </row>
    <row r="360" spans="1:6" ht="11.25" customHeight="1" x14ac:dyDescent="0.25">
      <c r="A360" s="126" t="s">
        <v>1520</v>
      </c>
      <c r="B360" s="127" t="s">
        <v>1781</v>
      </c>
      <c r="C360" s="128">
        <v>1870</v>
      </c>
      <c r="D360" s="13" t="s">
        <v>1782</v>
      </c>
      <c r="E360" s="14">
        <v>42405</v>
      </c>
      <c r="F360" s="14">
        <v>43509</v>
      </c>
    </row>
    <row r="361" spans="1:6" ht="11.25" customHeight="1" x14ac:dyDescent="0.25">
      <c r="A361" s="55" t="s">
        <v>2407</v>
      </c>
      <c r="B361" s="82" t="s">
        <v>1622</v>
      </c>
      <c r="C361" s="83">
        <v>101442328</v>
      </c>
      <c r="D361" s="13">
        <v>1000</v>
      </c>
      <c r="E361" s="14">
        <v>42186</v>
      </c>
      <c r="F361" s="14">
        <v>42793</v>
      </c>
    </row>
    <row r="362" spans="1:6" ht="11.25" customHeight="1" x14ac:dyDescent="0.25">
      <c r="A362" s="55" t="s">
        <v>2407</v>
      </c>
      <c r="B362" s="82" t="s">
        <v>1622</v>
      </c>
      <c r="C362" s="83">
        <v>100962788</v>
      </c>
      <c r="D362" s="13">
        <v>1000</v>
      </c>
      <c r="E362" s="14">
        <v>41395</v>
      </c>
      <c r="F362" s="14">
        <v>42793</v>
      </c>
    </row>
    <row r="363" spans="1:6" ht="11.25" customHeight="1" x14ac:dyDescent="0.25">
      <c r="A363" s="55" t="s">
        <v>2407</v>
      </c>
      <c r="B363" s="82" t="s">
        <v>1622</v>
      </c>
      <c r="C363" s="83">
        <v>101418787</v>
      </c>
      <c r="D363" s="13">
        <v>1000</v>
      </c>
      <c r="E363" s="14">
        <v>42125</v>
      </c>
      <c r="F363" s="14">
        <v>42793</v>
      </c>
    </row>
    <row r="364" spans="1:6" ht="11.25" customHeight="1" x14ac:dyDescent="0.25">
      <c r="A364" s="126" t="s">
        <v>3169</v>
      </c>
      <c r="B364" s="127" t="s">
        <v>1622</v>
      </c>
      <c r="C364" s="128">
        <v>101601993</v>
      </c>
      <c r="D364" s="13">
        <v>1000</v>
      </c>
      <c r="E364" s="14">
        <v>42583</v>
      </c>
      <c r="F364" s="14">
        <v>43507</v>
      </c>
    </row>
    <row r="365" spans="1:6" ht="11.25" customHeight="1" x14ac:dyDescent="0.25">
      <c r="A365" s="55" t="s">
        <v>2407</v>
      </c>
      <c r="B365" s="82" t="s">
        <v>1622</v>
      </c>
      <c r="C365" s="83">
        <v>101638707</v>
      </c>
      <c r="D365" s="13">
        <v>1000</v>
      </c>
      <c r="E365" s="14">
        <v>42675</v>
      </c>
      <c r="F365" s="14">
        <v>43178</v>
      </c>
    </row>
    <row r="366" spans="1:6" ht="11.25" customHeight="1" x14ac:dyDescent="0.25">
      <c r="A366" s="55" t="s">
        <v>2407</v>
      </c>
      <c r="B366" s="82" t="s">
        <v>1622</v>
      </c>
      <c r="C366" s="83">
        <v>101638705</v>
      </c>
      <c r="D366" s="13">
        <v>1000</v>
      </c>
      <c r="E366" s="14">
        <v>42675</v>
      </c>
      <c r="F366" s="14">
        <v>42793</v>
      </c>
    </row>
    <row r="367" spans="1:6" ht="11.25" customHeight="1" x14ac:dyDescent="0.25">
      <c r="A367" s="126" t="s">
        <v>2407</v>
      </c>
      <c r="B367" s="127" t="s">
        <v>1622</v>
      </c>
      <c r="C367" s="128">
        <v>101591855</v>
      </c>
      <c r="D367" s="13">
        <v>1000</v>
      </c>
      <c r="E367" s="14">
        <v>42491</v>
      </c>
      <c r="F367" s="14">
        <v>43507</v>
      </c>
    </row>
    <row r="368" spans="1:6" ht="12" customHeight="1" x14ac:dyDescent="0.25">
      <c r="A368" s="126" t="s">
        <v>1878</v>
      </c>
      <c r="B368" s="127" t="s">
        <v>3194</v>
      </c>
      <c r="C368" s="128">
        <v>86978001</v>
      </c>
      <c r="D368" s="13">
        <v>1000</v>
      </c>
      <c r="E368" s="14"/>
      <c r="F368" s="14">
        <v>43509</v>
      </c>
    </row>
    <row r="369" spans="1:6" ht="12" customHeight="1" x14ac:dyDescent="0.25">
      <c r="A369" s="126" t="s">
        <v>1878</v>
      </c>
      <c r="B369" s="127" t="s">
        <v>3194</v>
      </c>
      <c r="C369" s="128">
        <v>86978002</v>
      </c>
      <c r="D369" s="13">
        <v>1000</v>
      </c>
      <c r="E369" s="14"/>
      <c r="F369" s="14">
        <v>43509</v>
      </c>
    </row>
    <row r="370" spans="1:6" ht="12" customHeight="1" x14ac:dyDescent="0.25">
      <c r="A370" s="126" t="s">
        <v>1878</v>
      </c>
      <c r="B370" s="127" t="s">
        <v>3196</v>
      </c>
      <c r="C370" s="128" t="s">
        <v>3197</v>
      </c>
      <c r="D370" s="13">
        <v>1000</v>
      </c>
      <c r="E370" s="14">
        <v>43255</v>
      </c>
      <c r="F370" s="14">
        <v>43509</v>
      </c>
    </row>
    <row r="371" spans="1:6" ht="12" customHeight="1" x14ac:dyDescent="0.25">
      <c r="A371" s="126" t="s">
        <v>1878</v>
      </c>
      <c r="B371" s="127" t="s">
        <v>3195</v>
      </c>
      <c r="C371" s="128">
        <v>2017072565</v>
      </c>
      <c r="D371" s="13">
        <v>1000</v>
      </c>
      <c r="E371" s="14"/>
      <c r="F371" s="14">
        <v>43509</v>
      </c>
    </row>
    <row r="372" spans="1:6" ht="14.25" customHeight="1" x14ac:dyDescent="0.25">
      <c r="A372" s="55" t="s">
        <v>2407</v>
      </c>
      <c r="B372" s="82" t="s">
        <v>1706</v>
      </c>
      <c r="C372" s="83">
        <v>101490245</v>
      </c>
      <c r="D372" s="13">
        <v>1000</v>
      </c>
      <c r="E372" s="14">
        <v>42278</v>
      </c>
      <c r="F372" s="14">
        <v>43187</v>
      </c>
    </row>
    <row r="373" spans="1:6" ht="28.5" customHeight="1" x14ac:dyDescent="0.25">
      <c r="A373" s="55" t="s">
        <v>2407</v>
      </c>
      <c r="B373" s="82" t="s">
        <v>1706</v>
      </c>
      <c r="C373" s="83">
        <v>101401338</v>
      </c>
      <c r="D373" s="13">
        <v>1000</v>
      </c>
      <c r="E373" s="14">
        <v>42095</v>
      </c>
      <c r="F373" s="14">
        <v>42793</v>
      </c>
    </row>
    <row r="374" spans="1:6" ht="42.75" customHeight="1" x14ac:dyDescent="0.25">
      <c r="A374" s="55" t="s">
        <v>2407</v>
      </c>
      <c r="B374" s="82" t="s">
        <v>1706</v>
      </c>
      <c r="C374" s="83">
        <v>101401339</v>
      </c>
      <c r="D374" s="13">
        <v>1000</v>
      </c>
      <c r="E374" s="14">
        <v>42095</v>
      </c>
      <c r="F374" s="14">
        <v>42793</v>
      </c>
    </row>
    <row r="375" spans="1:6" ht="30" customHeight="1" x14ac:dyDescent="0.25">
      <c r="A375" s="126" t="s">
        <v>2407</v>
      </c>
      <c r="B375" s="127" t="s">
        <v>1706</v>
      </c>
      <c r="C375" s="128">
        <v>101702848</v>
      </c>
      <c r="D375" s="13">
        <v>1000</v>
      </c>
      <c r="E375" s="14">
        <v>42767</v>
      </c>
      <c r="F375" s="14">
        <v>43510</v>
      </c>
    </row>
    <row r="376" spans="1:6" ht="28.5" customHeight="1" x14ac:dyDescent="0.25">
      <c r="A376" s="55" t="s">
        <v>2936</v>
      </c>
      <c r="B376" s="82" t="s">
        <v>2937</v>
      </c>
      <c r="C376" s="83">
        <v>76107001</v>
      </c>
      <c r="D376" s="13">
        <v>1000</v>
      </c>
      <c r="E376" s="14">
        <v>43009</v>
      </c>
      <c r="F376" s="14">
        <v>43178</v>
      </c>
    </row>
    <row r="377" spans="1:6" ht="28.5" customHeight="1" x14ac:dyDescent="0.25">
      <c r="A377" s="126" t="s">
        <v>2936</v>
      </c>
      <c r="B377" s="127" t="s">
        <v>1705</v>
      </c>
      <c r="C377" s="128">
        <v>101676957</v>
      </c>
      <c r="D377" s="13">
        <v>1000</v>
      </c>
      <c r="E377" s="14">
        <v>42217</v>
      </c>
      <c r="F377" s="14">
        <v>43510</v>
      </c>
    </row>
    <row r="378" spans="1:6" ht="13.5" customHeight="1" x14ac:dyDescent="0.25">
      <c r="A378" s="126" t="s">
        <v>3166</v>
      </c>
      <c r="B378" s="127" t="s">
        <v>3168</v>
      </c>
      <c r="C378" s="128">
        <v>329456</v>
      </c>
      <c r="D378" s="13">
        <v>2000</v>
      </c>
      <c r="E378" s="14">
        <v>42278</v>
      </c>
      <c r="F378" s="14">
        <v>43507</v>
      </c>
    </row>
    <row r="379" spans="1:6" ht="13.5" customHeight="1" x14ac:dyDescent="0.25">
      <c r="A379" s="126" t="s">
        <v>3166</v>
      </c>
      <c r="B379" s="127" t="s">
        <v>1622</v>
      </c>
      <c r="C379" s="128">
        <v>101702665</v>
      </c>
      <c r="D379" s="13">
        <v>1000</v>
      </c>
      <c r="E379" s="14">
        <v>42767</v>
      </c>
      <c r="F379" s="14">
        <v>43507</v>
      </c>
    </row>
    <row r="380" spans="1:6" ht="13.5" customHeight="1" x14ac:dyDescent="0.25">
      <c r="A380" s="126" t="s">
        <v>3166</v>
      </c>
      <c r="B380" s="127" t="s">
        <v>1622</v>
      </c>
      <c r="C380" s="128">
        <v>101601991</v>
      </c>
      <c r="D380" s="13">
        <v>1000</v>
      </c>
      <c r="E380" s="14">
        <v>42583</v>
      </c>
      <c r="F380" s="14">
        <v>43507</v>
      </c>
    </row>
    <row r="381" spans="1:6" ht="13.5" customHeight="1" x14ac:dyDescent="0.25">
      <c r="A381" s="126" t="s">
        <v>3166</v>
      </c>
      <c r="B381" s="127" t="s">
        <v>1706</v>
      </c>
      <c r="C381" s="128">
        <v>101638841</v>
      </c>
      <c r="D381" s="13">
        <v>1000</v>
      </c>
      <c r="E381" s="14">
        <v>42675</v>
      </c>
      <c r="F381" s="14">
        <v>43507</v>
      </c>
    </row>
    <row r="382" spans="1:6" ht="13.5" customHeight="1" x14ac:dyDescent="0.25">
      <c r="A382" s="126" t="s">
        <v>2952</v>
      </c>
      <c r="B382" s="127" t="s">
        <v>1706</v>
      </c>
      <c r="C382" s="128">
        <v>101638848</v>
      </c>
      <c r="D382" s="13">
        <v>1000</v>
      </c>
      <c r="E382" s="14">
        <v>42675</v>
      </c>
      <c r="F382" s="14">
        <v>43486</v>
      </c>
    </row>
    <row r="383" spans="1:6" ht="13.5" customHeight="1" x14ac:dyDescent="0.25">
      <c r="A383" s="126" t="s">
        <v>2952</v>
      </c>
      <c r="B383" s="127" t="s">
        <v>1706</v>
      </c>
      <c r="C383" s="128">
        <v>101638849</v>
      </c>
      <c r="D383" s="13">
        <v>1000</v>
      </c>
      <c r="E383" s="14">
        <v>42675</v>
      </c>
      <c r="F383" s="14">
        <v>43486</v>
      </c>
    </row>
    <row r="384" spans="1:6" ht="13.5" customHeight="1" x14ac:dyDescent="0.25">
      <c r="A384" s="55" t="s">
        <v>2407</v>
      </c>
      <c r="B384" s="82" t="s">
        <v>1705</v>
      </c>
      <c r="C384" s="83">
        <v>101615237</v>
      </c>
      <c r="D384" s="13">
        <v>1000</v>
      </c>
      <c r="E384" s="14">
        <v>42583</v>
      </c>
      <c r="F384" s="14">
        <v>43187</v>
      </c>
    </row>
    <row r="385" spans="1:6" ht="13.5" customHeight="1" x14ac:dyDescent="0.25">
      <c r="A385" s="126" t="s">
        <v>1884</v>
      </c>
      <c r="B385" s="127" t="s">
        <v>1705</v>
      </c>
      <c r="C385" s="128">
        <v>101442327</v>
      </c>
      <c r="D385" s="13">
        <v>1000</v>
      </c>
      <c r="E385" s="14" t="s">
        <v>2408</v>
      </c>
      <c r="F385" s="14">
        <v>43510</v>
      </c>
    </row>
    <row r="386" spans="1:6" ht="30" customHeight="1" x14ac:dyDescent="0.25">
      <c r="A386" s="126" t="s">
        <v>1884</v>
      </c>
      <c r="B386" s="127" t="s">
        <v>1705</v>
      </c>
      <c r="C386" s="128">
        <v>101702874</v>
      </c>
      <c r="D386" s="13">
        <v>1000</v>
      </c>
      <c r="E386" s="14">
        <v>42767</v>
      </c>
      <c r="F386" s="14">
        <v>43507</v>
      </c>
    </row>
    <row r="387" spans="1:6" ht="30" customHeight="1" x14ac:dyDescent="0.25">
      <c r="A387" s="126" t="s">
        <v>1884</v>
      </c>
      <c r="B387" s="127" t="s">
        <v>1705</v>
      </c>
      <c r="C387" s="128">
        <v>100884589</v>
      </c>
      <c r="D387" s="13">
        <v>1000</v>
      </c>
      <c r="E387" s="14">
        <v>41183</v>
      </c>
      <c r="F387" s="14">
        <v>43509</v>
      </c>
    </row>
    <row r="388" spans="1:6" ht="30" customHeight="1" x14ac:dyDescent="0.25">
      <c r="A388" s="126" t="s">
        <v>1884</v>
      </c>
      <c r="B388" s="127" t="s">
        <v>1706</v>
      </c>
      <c r="C388" s="128">
        <v>101638822</v>
      </c>
      <c r="D388" s="13">
        <v>1000</v>
      </c>
      <c r="E388" s="14">
        <v>42675</v>
      </c>
      <c r="F388" s="14">
        <v>43509</v>
      </c>
    </row>
    <row r="389" spans="1:6" ht="30" customHeight="1" x14ac:dyDescent="0.25">
      <c r="A389" s="126" t="s">
        <v>2407</v>
      </c>
      <c r="B389" s="127" t="s">
        <v>1705</v>
      </c>
      <c r="C389" s="128">
        <v>101702844</v>
      </c>
      <c r="D389" s="13">
        <v>1000</v>
      </c>
      <c r="E389" s="14">
        <v>42767</v>
      </c>
      <c r="F389" s="14">
        <v>43509</v>
      </c>
    </row>
    <row r="390" spans="1:6" ht="30" customHeight="1" x14ac:dyDescent="0.25">
      <c r="A390" s="126" t="s">
        <v>1884</v>
      </c>
      <c r="B390" s="127" t="s">
        <v>1705</v>
      </c>
      <c r="C390" s="128">
        <v>101702876</v>
      </c>
      <c r="D390" s="13">
        <v>1000</v>
      </c>
      <c r="E390" s="14">
        <v>42767</v>
      </c>
      <c r="F390" s="14">
        <v>43510</v>
      </c>
    </row>
    <row r="391" spans="1:6" ht="30" customHeight="1" x14ac:dyDescent="0.25">
      <c r="A391" s="126" t="s">
        <v>2407</v>
      </c>
      <c r="B391" s="127" t="s">
        <v>1707</v>
      </c>
      <c r="C391" s="128">
        <v>101442329</v>
      </c>
      <c r="D391" s="13">
        <v>1000</v>
      </c>
      <c r="E391" s="14">
        <v>42186</v>
      </c>
      <c r="F391" s="14">
        <v>43507</v>
      </c>
    </row>
    <row r="392" spans="1:6" ht="30" customHeight="1" x14ac:dyDescent="0.25">
      <c r="A392" s="23" t="s">
        <v>3170</v>
      </c>
      <c r="B392" s="127" t="s">
        <v>1707</v>
      </c>
      <c r="C392" s="128">
        <v>101551311</v>
      </c>
      <c r="D392" s="13">
        <v>1000</v>
      </c>
      <c r="E392" s="14">
        <v>42430</v>
      </c>
      <c r="F392" s="14">
        <v>43507</v>
      </c>
    </row>
    <row r="393" spans="1:6" ht="15" customHeight="1" x14ac:dyDescent="0.25">
      <c r="A393" s="126" t="s">
        <v>2951</v>
      </c>
      <c r="B393" s="127" t="s">
        <v>1707</v>
      </c>
      <c r="C393" s="128">
        <v>101597264</v>
      </c>
      <c r="D393" s="13">
        <v>1000</v>
      </c>
      <c r="E393" s="14">
        <v>42522</v>
      </c>
      <c r="F393" s="14">
        <v>43509</v>
      </c>
    </row>
    <row r="394" spans="1:6" ht="15" customHeight="1" x14ac:dyDescent="0.25">
      <c r="A394" s="55" t="s">
        <v>2407</v>
      </c>
      <c r="B394" s="82" t="s">
        <v>1707</v>
      </c>
      <c r="C394" s="83">
        <v>101597268</v>
      </c>
      <c r="D394" s="13">
        <v>1000</v>
      </c>
      <c r="E394" s="14">
        <v>42522</v>
      </c>
      <c r="F394" s="14">
        <v>43178</v>
      </c>
    </row>
    <row r="395" spans="1:6" ht="14.25" customHeight="1" x14ac:dyDescent="0.25">
      <c r="A395" s="55" t="s">
        <v>1683</v>
      </c>
      <c r="B395" s="82" t="s">
        <v>1622</v>
      </c>
      <c r="C395" s="83">
        <v>100800624</v>
      </c>
      <c r="D395" s="13">
        <v>1000</v>
      </c>
      <c r="E395" s="14">
        <v>40940</v>
      </c>
      <c r="F395" s="14">
        <v>43178</v>
      </c>
    </row>
    <row r="396" spans="1:6" ht="30" customHeight="1" x14ac:dyDescent="0.25">
      <c r="A396" s="126" t="s">
        <v>2407</v>
      </c>
      <c r="B396" s="127" t="s">
        <v>1707</v>
      </c>
      <c r="C396" s="128">
        <v>101551312</v>
      </c>
      <c r="D396" s="13">
        <v>1000</v>
      </c>
      <c r="E396" s="14">
        <v>42430</v>
      </c>
      <c r="F396" s="14">
        <v>43509</v>
      </c>
    </row>
    <row r="397" spans="1:6" ht="30" customHeight="1" x14ac:dyDescent="0.25">
      <c r="A397" s="55" t="s">
        <v>2407</v>
      </c>
      <c r="B397" s="82" t="s">
        <v>1707</v>
      </c>
      <c r="C397" s="83">
        <v>101466012</v>
      </c>
      <c r="D397" s="13">
        <v>1000</v>
      </c>
      <c r="E397" s="14">
        <v>42217</v>
      </c>
      <c r="F397" s="14">
        <v>42793</v>
      </c>
    </row>
    <row r="398" spans="1:6" ht="30" customHeight="1" x14ac:dyDescent="0.25">
      <c r="A398" s="126" t="s">
        <v>2407</v>
      </c>
      <c r="B398" s="127" t="s">
        <v>1710</v>
      </c>
      <c r="C398" s="128">
        <v>201956795</v>
      </c>
      <c r="D398" s="13">
        <v>2000</v>
      </c>
      <c r="E398" s="14">
        <v>42278</v>
      </c>
      <c r="F398" s="14">
        <v>43509</v>
      </c>
    </row>
    <row r="399" spans="1:6" ht="41.25" customHeight="1" x14ac:dyDescent="0.25">
      <c r="A399" s="126" t="s">
        <v>2407</v>
      </c>
      <c r="B399" s="127" t="s">
        <v>1710</v>
      </c>
      <c r="C399" s="128">
        <v>201984622</v>
      </c>
      <c r="D399" s="13">
        <v>2000</v>
      </c>
      <c r="E399" s="14">
        <v>42339</v>
      </c>
      <c r="F399" s="14">
        <v>43509</v>
      </c>
    </row>
    <row r="400" spans="1:6" ht="29.25" customHeight="1" x14ac:dyDescent="0.25">
      <c r="A400" s="126" t="s">
        <v>2407</v>
      </c>
      <c r="B400" s="127" t="s">
        <v>1710</v>
      </c>
      <c r="C400" s="128">
        <v>201956793</v>
      </c>
      <c r="D400" s="13">
        <v>2000</v>
      </c>
      <c r="E400" s="14">
        <v>42278</v>
      </c>
      <c r="F400" s="14">
        <v>43509</v>
      </c>
    </row>
    <row r="401" spans="1:6" ht="29.25" customHeight="1" x14ac:dyDescent="0.25">
      <c r="A401" s="126" t="s">
        <v>2407</v>
      </c>
      <c r="B401" s="127" t="s">
        <v>1712</v>
      </c>
      <c r="C401" s="128">
        <v>1442850209</v>
      </c>
      <c r="D401" s="13">
        <v>2000</v>
      </c>
      <c r="E401" s="14">
        <v>42795</v>
      </c>
      <c r="F401" s="14">
        <v>43509</v>
      </c>
    </row>
    <row r="402" spans="1:6" ht="29.25" customHeight="1" x14ac:dyDescent="0.25">
      <c r="A402" s="126" t="s">
        <v>2407</v>
      </c>
      <c r="B402" s="127" t="s">
        <v>1712</v>
      </c>
      <c r="C402" s="128">
        <v>1442850210</v>
      </c>
      <c r="D402" s="13">
        <v>2000</v>
      </c>
      <c r="E402" s="14">
        <v>42795</v>
      </c>
      <c r="F402" s="14">
        <v>43509</v>
      </c>
    </row>
    <row r="403" spans="1:6" ht="12" customHeight="1" x14ac:dyDescent="0.25">
      <c r="A403" s="126" t="s">
        <v>2407</v>
      </c>
      <c r="B403" s="127" t="s">
        <v>1710</v>
      </c>
      <c r="C403" s="128">
        <v>201956794</v>
      </c>
      <c r="D403" s="13">
        <v>2000</v>
      </c>
      <c r="E403" s="14">
        <v>42278</v>
      </c>
      <c r="F403" s="14">
        <v>43509</v>
      </c>
    </row>
    <row r="404" spans="1:6" ht="12" customHeight="1" x14ac:dyDescent="0.25">
      <c r="A404" s="126" t="s">
        <v>3165</v>
      </c>
      <c r="B404" s="127" t="s">
        <v>1711</v>
      </c>
      <c r="C404" s="128">
        <v>202047419</v>
      </c>
      <c r="D404" s="13">
        <v>2000</v>
      </c>
      <c r="E404" s="14">
        <v>42461</v>
      </c>
      <c r="F404" s="14">
        <v>43507</v>
      </c>
    </row>
    <row r="405" spans="1:6" ht="12" customHeight="1" x14ac:dyDescent="0.25">
      <c r="A405" s="23" t="s">
        <v>3173</v>
      </c>
      <c r="B405" s="127" t="s">
        <v>3174</v>
      </c>
      <c r="C405" s="128" t="s">
        <v>824</v>
      </c>
      <c r="D405" s="13">
        <v>1000</v>
      </c>
      <c r="E405" s="14"/>
      <c r="F405" s="14">
        <v>43507</v>
      </c>
    </row>
    <row r="406" spans="1:6" ht="12" customHeight="1" x14ac:dyDescent="0.25">
      <c r="A406" s="23" t="s">
        <v>3173</v>
      </c>
      <c r="B406" s="127" t="s">
        <v>3175</v>
      </c>
      <c r="C406" s="128" t="s">
        <v>824</v>
      </c>
      <c r="D406" s="13">
        <v>1000</v>
      </c>
      <c r="E406" s="14"/>
      <c r="F406" s="14">
        <v>43507</v>
      </c>
    </row>
    <row r="407" spans="1:6" ht="12" customHeight="1" x14ac:dyDescent="0.25">
      <c r="A407" s="126" t="s">
        <v>2407</v>
      </c>
      <c r="B407" s="127" t="s">
        <v>1711</v>
      </c>
      <c r="C407" s="128">
        <v>201956445</v>
      </c>
      <c r="D407" s="13">
        <v>2000</v>
      </c>
      <c r="E407" s="14">
        <v>42278</v>
      </c>
      <c r="F407" s="14">
        <v>43509</v>
      </c>
    </row>
    <row r="408" spans="1:6" ht="43.5" customHeight="1" x14ac:dyDescent="0.25">
      <c r="A408" s="55" t="s">
        <v>2407</v>
      </c>
      <c r="B408" s="82" t="s">
        <v>1709</v>
      </c>
      <c r="C408" s="83">
        <v>202069035</v>
      </c>
      <c r="D408" s="13">
        <v>2000</v>
      </c>
      <c r="E408" s="14">
        <v>42491</v>
      </c>
      <c r="F408" s="14">
        <v>42793</v>
      </c>
    </row>
    <row r="409" spans="1:6" ht="15" customHeight="1" x14ac:dyDescent="0.25">
      <c r="A409" s="126" t="s">
        <v>2407</v>
      </c>
      <c r="B409" s="127" t="s">
        <v>3163</v>
      </c>
      <c r="C409" s="128" t="s">
        <v>3164</v>
      </c>
      <c r="D409" s="13">
        <v>1000</v>
      </c>
      <c r="E409" s="14">
        <v>43374</v>
      </c>
      <c r="F409" s="14">
        <v>43507</v>
      </c>
    </row>
    <row r="410" spans="1:6" ht="15" customHeight="1" x14ac:dyDescent="0.25">
      <c r="A410" s="126" t="s">
        <v>2407</v>
      </c>
      <c r="B410" s="127" t="s">
        <v>3163</v>
      </c>
      <c r="C410" s="128" t="s">
        <v>3172</v>
      </c>
      <c r="D410" s="13">
        <v>1000</v>
      </c>
      <c r="E410" s="14">
        <v>43374</v>
      </c>
      <c r="F410" s="14">
        <v>43507</v>
      </c>
    </row>
    <row r="411" spans="1:6" ht="43.5" customHeight="1" x14ac:dyDescent="0.25">
      <c r="A411" s="55" t="s">
        <v>2407</v>
      </c>
      <c r="B411" s="82" t="s">
        <v>1709</v>
      </c>
      <c r="C411" s="83">
        <v>202069034</v>
      </c>
      <c r="D411" s="13">
        <v>2000</v>
      </c>
      <c r="E411" s="14">
        <v>42491</v>
      </c>
      <c r="F411" s="14">
        <v>42793</v>
      </c>
    </row>
    <row r="412" spans="1:6" ht="15" customHeight="1" x14ac:dyDescent="0.25">
      <c r="A412" s="55" t="s">
        <v>2407</v>
      </c>
      <c r="B412" s="82" t="s">
        <v>1712</v>
      </c>
      <c r="C412" s="83">
        <v>201597263</v>
      </c>
      <c r="D412" s="13">
        <v>2000</v>
      </c>
      <c r="E412" s="14">
        <v>42005</v>
      </c>
      <c r="F412" s="14">
        <v>42793</v>
      </c>
    </row>
    <row r="413" spans="1:6" ht="15" customHeight="1" x14ac:dyDescent="0.25">
      <c r="A413" s="126" t="s">
        <v>2407</v>
      </c>
      <c r="B413" s="127" t="s">
        <v>1712</v>
      </c>
      <c r="C413" s="128">
        <v>201984789</v>
      </c>
      <c r="D413" s="13">
        <v>2000</v>
      </c>
      <c r="E413" s="14">
        <v>42339</v>
      </c>
      <c r="F413" s="14">
        <v>43509</v>
      </c>
    </row>
    <row r="414" spans="1:6" ht="15" customHeight="1" x14ac:dyDescent="0.25">
      <c r="A414" s="126" t="s">
        <v>1727</v>
      </c>
      <c r="B414" s="127" t="s">
        <v>1728</v>
      </c>
      <c r="C414" s="128" t="s">
        <v>1729</v>
      </c>
      <c r="D414" s="13">
        <v>1000</v>
      </c>
      <c r="E414" s="14">
        <v>43507</v>
      </c>
      <c r="F414" s="14">
        <v>43507</v>
      </c>
    </row>
    <row r="415" spans="1:6" ht="15" customHeight="1" x14ac:dyDescent="0.25">
      <c r="A415" s="55" t="s">
        <v>1727</v>
      </c>
      <c r="B415" s="82" t="s">
        <v>1730</v>
      </c>
      <c r="C415" s="83" t="s">
        <v>1731</v>
      </c>
      <c r="D415" s="13">
        <v>250</v>
      </c>
      <c r="E415" s="14">
        <v>42793</v>
      </c>
      <c r="F415" s="14">
        <v>42793</v>
      </c>
    </row>
    <row r="416" spans="1:6" ht="12" customHeight="1" x14ac:dyDescent="0.25">
      <c r="A416" s="23" t="s">
        <v>3216</v>
      </c>
      <c r="B416" s="127" t="s">
        <v>2960</v>
      </c>
      <c r="C416" s="128" t="s">
        <v>2961</v>
      </c>
      <c r="D416" s="13">
        <v>250</v>
      </c>
      <c r="E416" s="14">
        <v>43182</v>
      </c>
      <c r="F416" s="14">
        <v>43511</v>
      </c>
    </row>
    <row r="417" spans="1:6" ht="12" customHeight="1" x14ac:dyDescent="0.25">
      <c r="A417" s="126" t="s">
        <v>3215</v>
      </c>
      <c r="B417" s="127" t="s">
        <v>2963</v>
      </c>
      <c r="C417" s="128" t="s">
        <v>2962</v>
      </c>
      <c r="D417" s="13">
        <v>250</v>
      </c>
      <c r="E417" s="14">
        <v>43511</v>
      </c>
      <c r="F417" s="14">
        <v>43511</v>
      </c>
    </row>
    <row r="418" spans="1:6" ht="15" customHeight="1" x14ac:dyDescent="0.25">
      <c r="A418" s="126" t="s">
        <v>1727</v>
      </c>
      <c r="B418" s="127" t="s">
        <v>1732</v>
      </c>
      <c r="C418" s="128" t="s">
        <v>1733</v>
      </c>
      <c r="D418" s="13">
        <v>3150</v>
      </c>
      <c r="E418" s="14">
        <v>42405</v>
      </c>
      <c r="F418" s="14">
        <v>43509</v>
      </c>
    </row>
    <row r="419" spans="1:6" ht="30" customHeight="1" x14ac:dyDescent="0.25">
      <c r="A419" s="126" t="s">
        <v>1727</v>
      </c>
      <c r="B419" s="127" t="s">
        <v>1734</v>
      </c>
      <c r="C419" s="128" t="s">
        <v>1735</v>
      </c>
      <c r="D419" s="13">
        <v>3250</v>
      </c>
      <c r="E419" s="14">
        <v>42405</v>
      </c>
      <c r="F419" s="14">
        <v>43509</v>
      </c>
    </row>
    <row r="420" spans="1:6" ht="24.75" customHeight="1" x14ac:dyDescent="0.25">
      <c r="A420" s="162" t="s">
        <v>1727</v>
      </c>
      <c r="B420" s="127" t="s">
        <v>1736</v>
      </c>
      <c r="C420" s="128" t="s">
        <v>1737</v>
      </c>
      <c r="D420" s="13">
        <v>3000</v>
      </c>
      <c r="E420" s="14">
        <v>41579</v>
      </c>
      <c r="F420" s="14">
        <v>43509</v>
      </c>
    </row>
    <row r="421" spans="1:6" ht="30" customHeight="1" x14ac:dyDescent="0.25">
      <c r="A421" s="126" t="s">
        <v>3199</v>
      </c>
      <c r="B421" s="127" t="s">
        <v>1680</v>
      </c>
      <c r="C421" s="128">
        <v>31297</v>
      </c>
      <c r="D421" s="33">
        <v>250</v>
      </c>
      <c r="E421" s="14">
        <v>42405</v>
      </c>
      <c r="F421" s="14">
        <v>43509</v>
      </c>
    </row>
    <row r="422" spans="1:6" ht="24.75" customHeight="1" x14ac:dyDescent="0.25">
      <c r="A422" s="126" t="s">
        <v>1722</v>
      </c>
      <c r="B422" s="127" t="s">
        <v>1723</v>
      </c>
      <c r="C422" s="128" t="s">
        <v>1724</v>
      </c>
      <c r="D422" s="13" t="s">
        <v>35</v>
      </c>
      <c r="E422" s="14">
        <v>43511</v>
      </c>
      <c r="F422" s="14">
        <v>43511</v>
      </c>
    </row>
    <row r="423" spans="1:6" ht="24.75" customHeight="1" x14ac:dyDescent="0.25">
      <c r="A423" s="23" t="s">
        <v>3212</v>
      </c>
      <c r="B423" s="127" t="s">
        <v>1725</v>
      </c>
      <c r="C423" s="128" t="s">
        <v>1726</v>
      </c>
      <c r="D423" s="33" t="s">
        <v>35</v>
      </c>
      <c r="E423" s="85">
        <v>43182</v>
      </c>
      <c r="F423" s="85">
        <v>43510</v>
      </c>
    </row>
    <row r="424" spans="1:6" ht="25.5" customHeight="1" x14ac:dyDescent="0.25">
      <c r="A424" s="55" t="s">
        <v>1683</v>
      </c>
      <c r="B424" s="82" t="s">
        <v>2990</v>
      </c>
      <c r="C424" s="83" t="s">
        <v>2940</v>
      </c>
      <c r="D424" s="13">
        <v>1000</v>
      </c>
      <c r="E424" s="14">
        <v>42707</v>
      </c>
      <c r="F424" s="14">
        <v>43178</v>
      </c>
    </row>
    <row r="425" spans="1:6" ht="25.5" customHeight="1" x14ac:dyDescent="0.25">
      <c r="A425" s="55" t="s">
        <v>1683</v>
      </c>
      <c r="B425" s="82" t="s">
        <v>2990</v>
      </c>
      <c r="C425" s="83" t="s">
        <v>2941</v>
      </c>
      <c r="D425" s="13">
        <v>1000</v>
      </c>
      <c r="E425" s="14">
        <v>42707</v>
      </c>
      <c r="F425" s="14">
        <v>43178</v>
      </c>
    </row>
    <row r="426" spans="1:6" ht="25.5" customHeight="1" x14ac:dyDescent="0.25">
      <c r="A426" s="55" t="s">
        <v>1683</v>
      </c>
      <c r="B426" s="82" t="s">
        <v>2991</v>
      </c>
      <c r="C426" s="83" t="s">
        <v>2942</v>
      </c>
      <c r="D426" s="13">
        <v>1000</v>
      </c>
      <c r="E426" s="14">
        <v>42955</v>
      </c>
      <c r="F426" s="14">
        <v>43178</v>
      </c>
    </row>
    <row r="427" spans="1:6" ht="25.5" customHeight="1" x14ac:dyDescent="0.25">
      <c r="A427" s="126" t="s">
        <v>2952</v>
      </c>
      <c r="B427" s="127" t="s">
        <v>2991</v>
      </c>
      <c r="C427" s="128" t="s">
        <v>2943</v>
      </c>
      <c r="D427" s="13">
        <v>1000</v>
      </c>
      <c r="E427" s="14">
        <v>42795</v>
      </c>
      <c r="F427" s="14">
        <v>43486</v>
      </c>
    </row>
    <row r="428" spans="1:6" ht="25.5" customHeight="1" x14ac:dyDescent="0.25">
      <c r="A428" s="55" t="s">
        <v>1683</v>
      </c>
      <c r="B428" s="82" t="s">
        <v>2991</v>
      </c>
      <c r="C428" s="83" t="s">
        <v>2944</v>
      </c>
      <c r="D428" s="13">
        <v>1000</v>
      </c>
      <c r="E428" s="14">
        <v>42707</v>
      </c>
      <c r="F428" s="14">
        <v>43178</v>
      </c>
    </row>
    <row r="429" spans="1:6" ht="25.5" customHeight="1" x14ac:dyDescent="0.25">
      <c r="A429" s="126" t="s">
        <v>2952</v>
      </c>
      <c r="B429" s="127" t="s">
        <v>2992</v>
      </c>
      <c r="C429" s="128" t="s">
        <v>2946</v>
      </c>
      <c r="D429" s="13">
        <v>1000</v>
      </c>
      <c r="E429" s="14">
        <v>42955</v>
      </c>
      <c r="F429" s="14">
        <v>43486</v>
      </c>
    </row>
    <row r="430" spans="1:6" ht="25.5" customHeight="1" x14ac:dyDescent="0.25">
      <c r="A430" s="55" t="s">
        <v>1683</v>
      </c>
      <c r="B430" s="82" t="s">
        <v>2992</v>
      </c>
      <c r="C430" s="83" t="s">
        <v>2945</v>
      </c>
      <c r="D430" s="13">
        <v>1000</v>
      </c>
      <c r="E430" s="14">
        <v>42875</v>
      </c>
      <c r="F430" s="14">
        <v>43178</v>
      </c>
    </row>
    <row r="431" spans="1:6" ht="25.5" customHeight="1" x14ac:dyDescent="0.25">
      <c r="A431" s="126" t="s">
        <v>1683</v>
      </c>
      <c r="B431" s="127" t="s">
        <v>3191</v>
      </c>
      <c r="C431" s="128" t="s">
        <v>3193</v>
      </c>
      <c r="D431" s="13">
        <v>2000</v>
      </c>
      <c r="E431" s="14">
        <v>43070</v>
      </c>
      <c r="F431" s="14">
        <v>43509</v>
      </c>
    </row>
    <row r="432" spans="1:6" ht="25.5" customHeight="1" x14ac:dyDescent="0.25">
      <c r="A432" s="126" t="s">
        <v>1683</v>
      </c>
      <c r="B432" s="127" t="s">
        <v>2991</v>
      </c>
      <c r="C432" s="128" t="s">
        <v>3198</v>
      </c>
      <c r="D432" s="13">
        <v>1000</v>
      </c>
      <c r="E432" s="14">
        <v>43099</v>
      </c>
      <c r="F432" s="14">
        <v>43509</v>
      </c>
    </row>
    <row r="433" spans="1:6" ht="25.5" customHeight="1" x14ac:dyDescent="0.25">
      <c r="A433" s="126" t="s">
        <v>1683</v>
      </c>
      <c r="B433" s="127" t="s">
        <v>3191</v>
      </c>
      <c r="C433" s="128" t="s">
        <v>3192</v>
      </c>
      <c r="D433" s="13">
        <v>2000</v>
      </c>
      <c r="E433" s="14">
        <v>43070</v>
      </c>
      <c r="F433" s="14">
        <v>43509</v>
      </c>
    </row>
    <row r="434" spans="1:6" ht="25.5" customHeight="1" x14ac:dyDescent="0.25">
      <c r="A434" s="126" t="s">
        <v>1683</v>
      </c>
      <c r="B434" s="127" t="s">
        <v>2992</v>
      </c>
      <c r="C434" s="128" t="s">
        <v>2947</v>
      </c>
      <c r="D434" s="13">
        <v>1000</v>
      </c>
      <c r="E434" s="14">
        <v>42955</v>
      </c>
      <c r="F434" s="14">
        <v>43507</v>
      </c>
    </row>
    <row r="435" spans="1:6" ht="25.5" customHeight="1" x14ac:dyDescent="0.25">
      <c r="A435" s="126" t="s">
        <v>1683</v>
      </c>
      <c r="B435" s="127" t="s">
        <v>2948</v>
      </c>
      <c r="C435" s="128">
        <v>76922001</v>
      </c>
      <c r="D435" s="13">
        <v>1000</v>
      </c>
      <c r="E435" s="14">
        <v>43040</v>
      </c>
      <c r="F435" s="14">
        <v>43509</v>
      </c>
    </row>
    <row r="436" spans="1:6" ht="25.5" customHeight="1" x14ac:dyDescent="0.25">
      <c r="A436" s="23" t="s">
        <v>3209</v>
      </c>
      <c r="B436" s="127" t="s">
        <v>1709</v>
      </c>
      <c r="C436" s="128">
        <v>201005628</v>
      </c>
      <c r="D436" s="13">
        <v>2000</v>
      </c>
      <c r="E436" s="14">
        <v>40969</v>
      </c>
      <c r="F436" s="14">
        <v>43510</v>
      </c>
    </row>
    <row r="437" spans="1:6" ht="25.5" customHeight="1" x14ac:dyDescent="0.25">
      <c r="A437" s="126" t="s">
        <v>1683</v>
      </c>
      <c r="B437" s="127" t="s">
        <v>1712</v>
      </c>
      <c r="C437" s="128">
        <v>201649478</v>
      </c>
      <c r="D437" s="13">
        <v>2000</v>
      </c>
      <c r="E437" s="14">
        <v>41883</v>
      </c>
      <c r="F437" s="14">
        <v>43509</v>
      </c>
    </row>
    <row r="438" spans="1:6" ht="25.5" customHeight="1" x14ac:dyDescent="0.25">
      <c r="A438" s="126" t="s">
        <v>1683</v>
      </c>
      <c r="B438" s="127" t="s">
        <v>1686</v>
      </c>
      <c r="C438" s="128" t="s">
        <v>1687</v>
      </c>
      <c r="D438" s="13" t="s">
        <v>166</v>
      </c>
      <c r="E438" s="14">
        <v>42405</v>
      </c>
      <c r="F438" s="14">
        <v>43509</v>
      </c>
    </row>
    <row r="439" spans="1:6" ht="14.25" customHeight="1" x14ac:dyDescent="0.25">
      <c r="A439" s="55" t="s">
        <v>1683</v>
      </c>
      <c r="B439" s="82" t="s">
        <v>1688</v>
      </c>
      <c r="C439" s="83" t="s">
        <v>1689</v>
      </c>
      <c r="D439" s="13" t="s">
        <v>166</v>
      </c>
      <c r="E439" s="14">
        <v>42405</v>
      </c>
      <c r="F439" s="14">
        <v>43178</v>
      </c>
    </row>
    <row r="440" spans="1:6" ht="13.5" customHeight="1" x14ac:dyDescent="0.25">
      <c r="A440" s="126" t="s">
        <v>1683</v>
      </c>
      <c r="B440" s="127" t="s">
        <v>1690</v>
      </c>
      <c r="C440" s="128" t="s">
        <v>1691</v>
      </c>
      <c r="D440" s="13">
        <v>500</v>
      </c>
      <c r="E440" s="14">
        <v>43511</v>
      </c>
      <c r="F440" s="14">
        <v>43511</v>
      </c>
    </row>
    <row r="441" spans="1:6" ht="13.5" customHeight="1" x14ac:dyDescent="0.25">
      <c r="A441" s="126" t="s">
        <v>1683</v>
      </c>
      <c r="B441" s="127" t="s">
        <v>1692</v>
      </c>
      <c r="C441" s="128" t="s">
        <v>1693</v>
      </c>
      <c r="D441" s="13">
        <v>500</v>
      </c>
      <c r="E441" s="14">
        <v>43510</v>
      </c>
      <c r="F441" s="14">
        <v>43510</v>
      </c>
    </row>
    <row r="442" spans="1:6" ht="16.5" customHeight="1" x14ac:dyDescent="0.25">
      <c r="A442" s="126" t="s">
        <v>1655</v>
      </c>
      <c r="B442" s="127" t="s">
        <v>2415</v>
      </c>
      <c r="C442" s="128" t="s">
        <v>1695</v>
      </c>
      <c r="D442" s="13" t="s">
        <v>41</v>
      </c>
      <c r="E442" s="14">
        <v>43515</v>
      </c>
      <c r="F442" s="14">
        <v>43515</v>
      </c>
    </row>
    <row r="443" spans="1:6" ht="25.5" customHeight="1" x14ac:dyDescent="0.25">
      <c r="A443" s="126" t="s">
        <v>3013</v>
      </c>
      <c r="B443" s="127" t="s">
        <v>1698</v>
      </c>
      <c r="C443" s="128" t="s">
        <v>1699</v>
      </c>
      <c r="D443" s="33" t="s">
        <v>138</v>
      </c>
      <c r="E443" s="14">
        <v>42387</v>
      </c>
      <c r="F443" s="14">
        <v>43472</v>
      </c>
    </row>
    <row r="444" spans="1:6" ht="30" customHeight="1" x14ac:dyDescent="0.25">
      <c r="A444" s="126" t="s">
        <v>1683</v>
      </c>
      <c r="B444" s="127" t="s">
        <v>1700</v>
      </c>
      <c r="C444" s="128" t="s">
        <v>1701</v>
      </c>
      <c r="D444" s="13" t="s">
        <v>1702</v>
      </c>
      <c r="E444" s="14">
        <v>43510</v>
      </c>
      <c r="F444" s="14">
        <v>43510</v>
      </c>
    </row>
    <row r="445" spans="1:6" ht="15" customHeight="1" x14ac:dyDescent="0.25">
      <c r="A445" s="126" t="s">
        <v>1683</v>
      </c>
      <c r="B445" s="127" t="s">
        <v>1703</v>
      </c>
      <c r="C445" s="128" t="s">
        <v>1704</v>
      </c>
      <c r="D445" s="13" t="s">
        <v>1702</v>
      </c>
      <c r="E445" s="14">
        <v>43510</v>
      </c>
      <c r="F445" s="14">
        <v>43510</v>
      </c>
    </row>
    <row r="446" spans="1:6" ht="14.25" customHeight="1" x14ac:dyDescent="0.25">
      <c r="A446" s="126" t="s">
        <v>2952</v>
      </c>
      <c r="B446" s="127" t="s">
        <v>1622</v>
      </c>
      <c r="C446" s="128">
        <v>101418788</v>
      </c>
      <c r="D446" s="13">
        <v>1000</v>
      </c>
      <c r="E446" s="14">
        <v>42125</v>
      </c>
      <c r="F446" s="14">
        <v>43486</v>
      </c>
    </row>
    <row r="447" spans="1:6" ht="15" customHeight="1" x14ac:dyDescent="0.25">
      <c r="A447" s="23" t="s">
        <v>3167</v>
      </c>
      <c r="B447" s="127" t="s">
        <v>1706</v>
      </c>
      <c r="C447" s="128">
        <v>101275550</v>
      </c>
      <c r="D447" s="13">
        <v>1000</v>
      </c>
      <c r="E447" s="14">
        <v>41883</v>
      </c>
      <c r="F447" s="14">
        <v>43507</v>
      </c>
    </row>
    <row r="448" spans="1:6" ht="12" customHeight="1" x14ac:dyDescent="0.25">
      <c r="A448" s="55" t="s">
        <v>1683</v>
      </c>
      <c r="B448" s="82" t="s">
        <v>1706</v>
      </c>
      <c r="C448" s="83">
        <v>101253103</v>
      </c>
      <c r="D448" s="13">
        <v>1000</v>
      </c>
      <c r="E448" s="14">
        <v>41852</v>
      </c>
      <c r="F448" s="14">
        <v>43178</v>
      </c>
    </row>
    <row r="449" spans="1:6" ht="13.5" customHeight="1" x14ac:dyDescent="0.25">
      <c r="A449" s="55" t="s">
        <v>2648</v>
      </c>
      <c r="B449" s="82" t="s">
        <v>1707</v>
      </c>
      <c r="C449" s="83">
        <v>100885189</v>
      </c>
      <c r="D449" s="13">
        <v>1000</v>
      </c>
      <c r="E449" s="14">
        <v>41183</v>
      </c>
      <c r="F449" s="14">
        <v>42800</v>
      </c>
    </row>
    <row r="450" spans="1:6" ht="13.5" customHeight="1" x14ac:dyDescent="0.25">
      <c r="A450" s="126" t="s">
        <v>3147</v>
      </c>
      <c r="B450" s="127" t="s">
        <v>1709</v>
      </c>
      <c r="C450" s="128">
        <v>201208135</v>
      </c>
      <c r="D450" s="13">
        <v>2000</v>
      </c>
      <c r="E450" s="14">
        <v>41306</v>
      </c>
      <c r="F450" s="14">
        <v>43502</v>
      </c>
    </row>
    <row r="451" spans="1:6" ht="25.5" customHeight="1" x14ac:dyDescent="0.25">
      <c r="A451" s="126" t="s">
        <v>1683</v>
      </c>
      <c r="B451" s="127" t="s">
        <v>1710</v>
      </c>
      <c r="C451" s="128">
        <v>201059831</v>
      </c>
      <c r="D451" s="13">
        <v>2000</v>
      </c>
      <c r="E451" s="14">
        <v>41061</v>
      </c>
      <c r="F451" s="14">
        <v>43509</v>
      </c>
    </row>
    <row r="452" spans="1:6" ht="27" customHeight="1" x14ac:dyDescent="0.25">
      <c r="A452" s="126" t="s">
        <v>1683</v>
      </c>
      <c r="B452" s="127" t="s">
        <v>1710</v>
      </c>
      <c r="C452" s="128">
        <v>201318914</v>
      </c>
      <c r="D452" s="13">
        <v>2000</v>
      </c>
      <c r="E452" s="14">
        <v>41487</v>
      </c>
      <c r="F452" s="14">
        <v>43509</v>
      </c>
    </row>
    <row r="453" spans="1:6" ht="30" customHeight="1" x14ac:dyDescent="0.25">
      <c r="A453" s="126" t="s">
        <v>1683</v>
      </c>
      <c r="B453" s="127" t="s">
        <v>1711</v>
      </c>
      <c r="C453" s="128">
        <v>201682694</v>
      </c>
      <c r="D453" s="13">
        <v>2000</v>
      </c>
      <c r="E453" s="14">
        <v>41913</v>
      </c>
      <c r="F453" s="14">
        <v>43509</v>
      </c>
    </row>
    <row r="454" spans="1:6" ht="13.5" customHeight="1" x14ac:dyDescent="0.25">
      <c r="A454" s="126" t="s">
        <v>1683</v>
      </c>
      <c r="B454" s="127" t="s">
        <v>1711</v>
      </c>
      <c r="C454" s="128">
        <v>101490244</v>
      </c>
      <c r="D454" s="13">
        <v>2000</v>
      </c>
      <c r="E454" s="14">
        <v>42278</v>
      </c>
      <c r="F454" s="14">
        <v>43507</v>
      </c>
    </row>
    <row r="455" spans="1:6" ht="30" customHeight="1" x14ac:dyDescent="0.25">
      <c r="A455" s="126" t="s">
        <v>1683</v>
      </c>
      <c r="B455" s="127" t="s">
        <v>1711</v>
      </c>
      <c r="C455" s="128">
        <v>201357710</v>
      </c>
      <c r="D455" s="13">
        <v>2000</v>
      </c>
      <c r="E455" s="14">
        <v>41518</v>
      </c>
      <c r="F455" s="14">
        <v>43509</v>
      </c>
    </row>
    <row r="456" spans="1:6" ht="35.25" customHeight="1" x14ac:dyDescent="0.25">
      <c r="A456" s="126" t="s">
        <v>1683</v>
      </c>
      <c r="B456" s="127" t="s">
        <v>1711</v>
      </c>
      <c r="C456" s="128">
        <v>201137084</v>
      </c>
      <c r="D456" s="13">
        <v>2000</v>
      </c>
      <c r="E456" s="14">
        <v>41183</v>
      </c>
      <c r="F456" s="14">
        <v>43509</v>
      </c>
    </row>
    <row r="457" spans="1:6" ht="30" customHeight="1" x14ac:dyDescent="0.25">
      <c r="A457" s="126" t="s">
        <v>1683</v>
      </c>
      <c r="B457" s="127" t="s">
        <v>1709</v>
      </c>
      <c r="C457" s="128">
        <v>201631474</v>
      </c>
      <c r="D457" s="13">
        <v>2000</v>
      </c>
      <c r="E457" s="14">
        <v>41852</v>
      </c>
      <c r="F457" s="14">
        <v>43509</v>
      </c>
    </row>
    <row r="458" spans="1:6" ht="10.5" customHeight="1" x14ac:dyDescent="0.25">
      <c r="A458" s="126" t="s">
        <v>1683</v>
      </c>
      <c r="B458" s="127" t="s">
        <v>1709</v>
      </c>
      <c r="C458" s="128">
        <v>201005630</v>
      </c>
      <c r="D458" s="13">
        <v>2000</v>
      </c>
      <c r="E458" s="14">
        <v>40969</v>
      </c>
      <c r="F458" s="14">
        <v>43509</v>
      </c>
    </row>
    <row r="459" spans="1:6" ht="10.5" customHeight="1" x14ac:dyDescent="0.25">
      <c r="A459" s="126" t="s">
        <v>1683</v>
      </c>
      <c r="B459" s="127" t="s">
        <v>1709</v>
      </c>
      <c r="C459" s="128">
        <v>201267412</v>
      </c>
      <c r="D459" s="13">
        <v>2000</v>
      </c>
      <c r="E459" s="14">
        <v>41426</v>
      </c>
      <c r="F459" s="14">
        <v>43507</v>
      </c>
    </row>
    <row r="460" spans="1:6" ht="15" customHeight="1" x14ac:dyDescent="0.25">
      <c r="A460" s="126" t="s">
        <v>1683</v>
      </c>
      <c r="B460" s="127" t="s">
        <v>1709</v>
      </c>
      <c r="C460" s="128">
        <v>201267434</v>
      </c>
      <c r="D460" s="13">
        <v>2000</v>
      </c>
      <c r="E460" s="14">
        <v>41426</v>
      </c>
      <c r="F460" s="14">
        <v>43509</v>
      </c>
    </row>
    <row r="461" spans="1:6" ht="15" customHeight="1" x14ac:dyDescent="0.25">
      <c r="A461" s="126" t="s">
        <v>3171</v>
      </c>
      <c r="B461" s="127" t="s">
        <v>1709</v>
      </c>
      <c r="C461" s="128">
        <v>201267404</v>
      </c>
      <c r="D461" s="13">
        <v>2000</v>
      </c>
      <c r="E461" s="14">
        <v>41426</v>
      </c>
      <c r="F461" s="14">
        <v>43507</v>
      </c>
    </row>
    <row r="462" spans="1:6" ht="15" customHeight="1" x14ac:dyDescent="0.25">
      <c r="A462" s="126" t="s">
        <v>3210</v>
      </c>
      <c r="B462" s="127" t="s">
        <v>1712</v>
      </c>
      <c r="C462" s="128">
        <v>201050855</v>
      </c>
      <c r="D462" s="13">
        <v>2000</v>
      </c>
      <c r="E462" s="14">
        <v>41030</v>
      </c>
      <c r="F462" s="14">
        <v>43510</v>
      </c>
    </row>
    <row r="463" spans="1:6" ht="15" customHeight="1" x14ac:dyDescent="0.25">
      <c r="A463" s="126" t="s">
        <v>1683</v>
      </c>
      <c r="B463" s="127" t="s">
        <v>1712</v>
      </c>
      <c r="C463" s="128">
        <v>201006515</v>
      </c>
      <c r="D463" s="13">
        <v>2000</v>
      </c>
      <c r="E463" s="14">
        <v>40969</v>
      </c>
      <c r="F463" s="14">
        <v>43509</v>
      </c>
    </row>
    <row r="464" spans="1:6" ht="25.5" customHeight="1" x14ac:dyDescent="0.25">
      <c r="A464" s="126" t="s">
        <v>1683</v>
      </c>
      <c r="B464" s="127" t="s">
        <v>1711</v>
      </c>
      <c r="C464" s="128">
        <v>200875628</v>
      </c>
      <c r="D464" s="13">
        <v>2000</v>
      </c>
      <c r="E464" s="14">
        <v>40695</v>
      </c>
      <c r="F464" s="14">
        <v>43509</v>
      </c>
    </row>
    <row r="465" spans="1:6" ht="15" customHeight="1" x14ac:dyDescent="0.25">
      <c r="A465" s="126" t="s">
        <v>1683</v>
      </c>
      <c r="B465" s="127" t="s">
        <v>1710</v>
      </c>
      <c r="C465" s="128">
        <v>201059832</v>
      </c>
      <c r="D465" s="13">
        <v>2000</v>
      </c>
      <c r="E465" s="14">
        <v>41061</v>
      </c>
      <c r="F465" s="14">
        <v>43509</v>
      </c>
    </row>
    <row r="466" spans="1:6" ht="11.25" customHeight="1" x14ac:dyDescent="0.25">
      <c r="A466" s="126" t="s">
        <v>2938</v>
      </c>
      <c r="B466" s="127" t="s">
        <v>1710</v>
      </c>
      <c r="C466" s="128">
        <v>201711909</v>
      </c>
      <c r="D466" s="13">
        <v>2000</v>
      </c>
      <c r="E466" s="14">
        <v>42795</v>
      </c>
      <c r="F466" s="14">
        <v>43509</v>
      </c>
    </row>
    <row r="467" spans="1:6" ht="28.5" customHeight="1" x14ac:dyDescent="0.25">
      <c r="A467" s="126" t="s">
        <v>1683</v>
      </c>
      <c r="B467" s="127" t="s">
        <v>1710</v>
      </c>
      <c r="C467" s="128">
        <v>201137427</v>
      </c>
      <c r="D467" s="13">
        <v>2000</v>
      </c>
      <c r="E467" s="14">
        <v>41183</v>
      </c>
      <c r="F467" s="14">
        <v>43509</v>
      </c>
    </row>
    <row r="468" spans="1:6" ht="11.25" customHeight="1" x14ac:dyDescent="0.25">
      <c r="A468" s="126" t="s">
        <v>1683</v>
      </c>
      <c r="B468" s="127" t="s">
        <v>1710</v>
      </c>
      <c r="C468" s="128">
        <v>201252948</v>
      </c>
      <c r="D468" s="13">
        <v>2000</v>
      </c>
      <c r="E468" s="14">
        <v>41426</v>
      </c>
      <c r="F468" s="14">
        <v>43509</v>
      </c>
    </row>
    <row r="469" spans="1:6" ht="11.25" customHeight="1" x14ac:dyDescent="0.25">
      <c r="A469" s="126" t="s">
        <v>1683</v>
      </c>
      <c r="B469" s="127" t="s">
        <v>1710</v>
      </c>
      <c r="C469" s="128">
        <v>201711913</v>
      </c>
      <c r="D469" s="13">
        <v>2000</v>
      </c>
      <c r="E469" s="14">
        <v>41944</v>
      </c>
      <c r="F469" s="14">
        <v>43509</v>
      </c>
    </row>
    <row r="470" spans="1:6" ht="11.25" customHeight="1" x14ac:dyDescent="0.25">
      <c r="A470" s="126" t="s">
        <v>1683</v>
      </c>
      <c r="B470" s="127" t="s">
        <v>1713</v>
      </c>
      <c r="C470" s="128">
        <v>300490643</v>
      </c>
      <c r="D470" s="13">
        <v>3000</v>
      </c>
      <c r="E470" s="14">
        <v>40909</v>
      </c>
      <c r="F470" s="14">
        <v>43509</v>
      </c>
    </row>
    <row r="471" spans="1:6" ht="29.25" customHeight="1" x14ac:dyDescent="0.25">
      <c r="A471" s="126" t="s">
        <v>1683</v>
      </c>
      <c r="B471" s="127" t="s">
        <v>1713</v>
      </c>
      <c r="C471" s="128">
        <v>300977432</v>
      </c>
      <c r="D471" s="13">
        <v>3000</v>
      </c>
      <c r="E471" s="14">
        <v>41944</v>
      </c>
      <c r="F471" s="14">
        <v>43509</v>
      </c>
    </row>
    <row r="472" spans="1:6" ht="11.25" customHeight="1" x14ac:dyDescent="0.25">
      <c r="A472" s="126" t="s">
        <v>1683</v>
      </c>
      <c r="B472" s="127" t="s">
        <v>1713</v>
      </c>
      <c r="C472" s="128">
        <v>300937895</v>
      </c>
      <c r="D472" s="13">
        <v>3000</v>
      </c>
      <c r="E472" s="14">
        <v>41852</v>
      </c>
      <c r="F472" s="14">
        <v>43509</v>
      </c>
    </row>
    <row r="473" spans="1:6" ht="11.25" customHeight="1" x14ac:dyDescent="0.25">
      <c r="A473" s="126" t="s">
        <v>1683</v>
      </c>
      <c r="B473" s="127" t="s">
        <v>1714</v>
      </c>
      <c r="C473" s="128">
        <v>300547815</v>
      </c>
      <c r="D473" s="13">
        <v>3000</v>
      </c>
      <c r="E473" s="14">
        <v>41030</v>
      </c>
      <c r="F473" s="14">
        <v>43509</v>
      </c>
    </row>
    <row r="474" spans="1:6" ht="11.25" customHeight="1" x14ac:dyDescent="0.25">
      <c r="A474" s="126" t="s">
        <v>1683</v>
      </c>
      <c r="B474" s="127" t="s">
        <v>1715</v>
      </c>
      <c r="C474" s="128">
        <v>300490327</v>
      </c>
      <c r="D474" s="13">
        <v>3000</v>
      </c>
      <c r="E474" s="14">
        <v>41030</v>
      </c>
      <c r="F474" s="14">
        <v>43509</v>
      </c>
    </row>
    <row r="475" spans="1:6" ht="11.25" customHeight="1" x14ac:dyDescent="0.25">
      <c r="A475" s="126" t="s">
        <v>1683</v>
      </c>
      <c r="B475" s="127" t="s">
        <v>1716</v>
      </c>
      <c r="C475" s="128">
        <v>300803351</v>
      </c>
      <c r="D475" s="13">
        <v>3000</v>
      </c>
      <c r="E475" s="14">
        <v>41640</v>
      </c>
      <c r="F475" s="14">
        <v>43515</v>
      </c>
    </row>
    <row r="476" spans="1:6" ht="15" customHeight="1" x14ac:dyDescent="0.25">
      <c r="A476" s="126" t="s">
        <v>1683</v>
      </c>
      <c r="B476" s="127" t="s">
        <v>1716</v>
      </c>
      <c r="C476" s="128">
        <v>300803352</v>
      </c>
      <c r="D476" s="13">
        <v>3000</v>
      </c>
      <c r="E476" s="14">
        <v>41640</v>
      </c>
      <c r="F476" s="14">
        <v>43509</v>
      </c>
    </row>
    <row r="477" spans="1:6" ht="30" customHeight="1" x14ac:dyDescent="0.25">
      <c r="A477" s="126" t="s">
        <v>1683</v>
      </c>
      <c r="B477" s="127" t="s">
        <v>1716</v>
      </c>
      <c r="C477" s="128">
        <v>300437569</v>
      </c>
      <c r="D477" s="13">
        <v>3000</v>
      </c>
      <c r="E477" s="14">
        <v>40695</v>
      </c>
      <c r="F477" s="14">
        <v>43515</v>
      </c>
    </row>
    <row r="478" spans="1:6" ht="15" customHeight="1" x14ac:dyDescent="0.25">
      <c r="A478" s="126" t="s">
        <v>1683</v>
      </c>
      <c r="B478" s="127" t="s">
        <v>1714</v>
      </c>
      <c r="C478" s="128">
        <v>300547816</v>
      </c>
      <c r="D478" s="13">
        <v>3000</v>
      </c>
      <c r="E478" s="14">
        <v>41030</v>
      </c>
      <c r="F478" s="14">
        <v>43509</v>
      </c>
    </row>
    <row r="479" spans="1:6" ht="17.25" customHeight="1" x14ac:dyDescent="0.25">
      <c r="A479" s="126" t="s">
        <v>2936</v>
      </c>
      <c r="B479" s="127" t="s">
        <v>1622</v>
      </c>
      <c r="C479" s="128">
        <v>101676320</v>
      </c>
      <c r="D479" s="13">
        <v>1000</v>
      </c>
      <c r="E479" s="14">
        <v>42767</v>
      </c>
      <c r="F479" s="14">
        <v>43507</v>
      </c>
    </row>
    <row r="480" spans="1:6" ht="15" customHeight="1" x14ac:dyDescent="0.25">
      <c r="A480" s="126" t="s">
        <v>1683</v>
      </c>
      <c r="B480" s="127" t="s">
        <v>1720</v>
      </c>
      <c r="C480" s="157" t="s">
        <v>1721</v>
      </c>
      <c r="D480" s="13">
        <v>500</v>
      </c>
      <c r="E480" s="14">
        <v>43511</v>
      </c>
      <c r="F480" s="14">
        <v>43511</v>
      </c>
    </row>
    <row r="481" spans="1:6" ht="30" customHeight="1" x14ac:dyDescent="0.25">
      <c r="A481" s="55" t="s">
        <v>2418</v>
      </c>
      <c r="B481" s="82" t="s">
        <v>1618</v>
      </c>
      <c r="C481" s="83">
        <v>24424</v>
      </c>
      <c r="D481" s="13" t="s">
        <v>41</v>
      </c>
      <c r="E481" s="14">
        <v>42793</v>
      </c>
      <c r="F481" s="14">
        <v>42793</v>
      </c>
    </row>
    <row r="482" spans="1:6" ht="30" customHeight="1" x14ac:dyDescent="0.25">
      <c r="A482" s="126" t="s">
        <v>2555</v>
      </c>
      <c r="B482" s="127" t="s">
        <v>629</v>
      </c>
      <c r="C482" s="128" t="s">
        <v>630</v>
      </c>
      <c r="D482" s="13" t="s">
        <v>22</v>
      </c>
      <c r="E482" s="14">
        <v>42405</v>
      </c>
      <c r="F482" s="14">
        <v>43509</v>
      </c>
    </row>
    <row r="483" spans="1:6" ht="30" customHeight="1" x14ac:dyDescent="0.25">
      <c r="A483" s="126" t="s">
        <v>2555</v>
      </c>
      <c r="B483" s="127" t="s">
        <v>631</v>
      </c>
      <c r="C483" s="128" t="s">
        <v>632</v>
      </c>
      <c r="D483" s="13" t="s">
        <v>22</v>
      </c>
      <c r="E483" s="14">
        <v>42405</v>
      </c>
      <c r="F483" s="14">
        <v>43509</v>
      </c>
    </row>
    <row r="484" spans="1:6" s="98" customFormat="1" ht="15" customHeight="1" x14ac:dyDescent="0.25">
      <c r="A484" s="55" t="s">
        <v>2670</v>
      </c>
      <c r="B484" s="82" t="s">
        <v>2414</v>
      </c>
      <c r="C484" s="83" t="s">
        <v>1685</v>
      </c>
      <c r="D484" s="33" t="s">
        <v>35</v>
      </c>
      <c r="E484" s="85">
        <v>42793</v>
      </c>
      <c r="F484" s="85">
        <v>42793</v>
      </c>
    </row>
    <row r="485" spans="1:6" s="98" customFormat="1" ht="15" customHeight="1" x14ac:dyDescent="0.25">
      <c r="A485" s="126" t="s">
        <v>2670</v>
      </c>
      <c r="B485" s="127" t="s">
        <v>1763</v>
      </c>
      <c r="C485" s="128">
        <v>25071</v>
      </c>
      <c r="D485" s="33" t="s">
        <v>695</v>
      </c>
      <c r="E485" s="85">
        <v>42405</v>
      </c>
      <c r="F485" s="85">
        <v>43509</v>
      </c>
    </row>
    <row r="486" spans="1:6" s="98" customFormat="1" ht="15" customHeight="1" x14ac:dyDescent="0.25">
      <c r="A486" s="126" t="s">
        <v>1884</v>
      </c>
      <c r="B486" s="127" t="s">
        <v>1617</v>
      </c>
      <c r="C486" s="128">
        <v>30263</v>
      </c>
      <c r="D486" s="33">
        <v>750</v>
      </c>
      <c r="E486" s="85">
        <v>43511</v>
      </c>
      <c r="F486" s="85">
        <v>43511</v>
      </c>
    </row>
    <row r="487" spans="1:6" ht="29.25" customHeight="1" x14ac:dyDescent="0.25">
      <c r="A487" s="55" t="s">
        <v>2670</v>
      </c>
      <c r="B487" s="82" t="s">
        <v>1775</v>
      </c>
      <c r="C487" s="83" t="s">
        <v>1776</v>
      </c>
      <c r="D487" s="13">
        <v>250</v>
      </c>
      <c r="E487" s="14">
        <v>41929</v>
      </c>
      <c r="F487" s="14">
        <v>42794</v>
      </c>
    </row>
    <row r="488" spans="1:6" ht="29.25" customHeight="1" x14ac:dyDescent="0.25">
      <c r="A488" s="126" t="s">
        <v>1664</v>
      </c>
      <c r="B488" s="127" t="s">
        <v>2416</v>
      </c>
      <c r="C488" s="128" t="s">
        <v>1666</v>
      </c>
      <c r="D488" s="13" t="s">
        <v>41</v>
      </c>
      <c r="E488" s="14">
        <v>43510</v>
      </c>
      <c r="F488" s="14">
        <v>43510</v>
      </c>
    </row>
    <row r="489" spans="1:6" ht="29.25" customHeight="1" x14ac:dyDescent="0.25">
      <c r="A489" s="126" t="s">
        <v>1664</v>
      </c>
      <c r="B489" s="127" t="s">
        <v>1667</v>
      </c>
      <c r="C489" s="128" t="s">
        <v>1668</v>
      </c>
      <c r="D489" s="13" t="s">
        <v>41</v>
      </c>
      <c r="E489" s="14">
        <v>42416</v>
      </c>
      <c r="F489" s="14">
        <v>43510</v>
      </c>
    </row>
    <row r="490" spans="1:6" ht="29.25" customHeight="1" x14ac:dyDescent="0.25">
      <c r="A490" s="126" t="s">
        <v>1664</v>
      </c>
      <c r="B490" s="127" t="s">
        <v>1669</v>
      </c>
      <c r="C490" s="128" t="s">
        <v>1670</v>
      </c>
      <c r="D490" s="13">
        <v>500</v>
      </c>
      <c r="E490" s="14">
        <v>42789</v>
      </c>
      <c r="F490" s="14">
        <v>43510</v>
      </c>
    </row>
    <row r="491" spans="1:6" ht="45" customHeight="1" x14ac:dyDescent="0.25">
      <c r="A491" s="126" t="s">
        <v>1664</v>
      </c>
      <c r="B491" s="127" t="s">
        <v>1669</v>
      </c>
      <c r="C491" s="128" t="s">
        <v>1671</v>
      </c>
      <c r="D491" s="13">
        <v>500</v>
      </c>
      <c r="E491" s="14">
        <v>42789</v>
      </c>
      <c r="F491" s="14">
        <v>43510</v>
      </c>
    </row>
    <row r="492" spans="1:6" ht="12.75" customHeight="1" x14ac:dyDescent="0.25">
      <c r="A492" s="126" t="s">
        <v>3202</v>
      </c>
      <c r="B492" s="127" t="s">
        <v>1662</v>
      </c>
      <c r="C492" s="128" t="s">
        <v>1663</v>
      </c>
      <c r="D492" s="33" t="s">
        <v>41</v>
      </c>
      <c r="E492" s="14">
        <v>43510</v>
      </c>
      <c r="F492" s="14">
        <v>43510</v>
      </c>
    </row>
    <row r="493" spans="1:6" ht="25.5" customHeight="1" x14ac:dyDescent="0.25">
      <c r="A493" s="126" t="s">
        <v>1783</v>
      </c>
      <c r="B493" s="127" t="s">
        <v>2664</v>
      </c>
      <c r="C493" s="128">
        <v>17000243</v>
      </c>
      <c r="D493" s="13">
        <v>1000</v>
      </c>
      <c r="E493" s="14">
        <v>42839</v>
      </c>
      <c r="F493" s="14">
        <v>43510</v>
      </c>
    </row>
    <row r="494" spans="1:6" s="98" customFormat="1" ht="12.75" customHeight="1" x14ac:dyDescent="0.25">
      <c r="A494" s="126" t="s">
        <v>2420</v>
      </c>
      <c r="B494" s="127" t="s">
        <v>2665</v>
      </c>
      <c r="C494" s="128">
        <v>17000245</v>
      </c>
      <c r="D494" s="33">
        <v>500</v>
      </c>
      <c r="E494" s="85">
        <v>42839</v>
      </c>
      <c r="F494" s="85">
        <v>43510</v>
      </c>
    </row>
    <row r="495" spans="1:6" s="98" customFormat="1" ht="12.75" customHeight="1" x14ac:dyDescent="0.25">
      <c r="A495" s="126" t="s">
        <v>2420</v>
      </c>
      <c r="B495" s="127" t="s">
        <v>2665</v>
      </c>
      <c r="C495" s="128">
        <v>17000246</v>
      </c>
      <c r="D495" s="33">
        <v>500</v>
      </c>
      <c r="E495" s="85">
        <v>42839</v>
      </c>
      <c r="F495" s="85">
        <v>43510</v>
      </c>
    </row>
    <row r="496" spans="1:6" s="98" customFormat="1" ht="12.75" customHeight="1" x14ac:dyDescent="0.25">
      <c r="A496" s="126" t="s">
        <v>2420</v>
      </c>
      <c r="B496" s="127" t="s">
        <v>2665</v>
      </c>
      <c r="C496" s="128">
        <v>17000247</v>
      </c>
      <c r="D496" s="33">
        <v>500</v>
      </c>
      <c r="E496" s="85">
        <v>42839</v>
      </c>
      <c r="F496" s="85">
        <v>43510</v>
      </c>
    </row>
    <row r="497" spans="1:6" s="98" customFormat="1" ht="12.75" customHeight="1" x14ac:dyDescent="0.25">
      <c r="A497" s="126" t="s">
        <v>2420</v>
      </c>
      <c r="B497" s="127" t="s">
        <v>2665</v>
      </c>
      <c r="C497" s="128">
        <v>17000244</v>
      </c>
      <c r="D497" s="33">
        <v>500</v>
      </c>
      <c r="E497" s="85">
        <v>42839</v>
      </c>
      <c r="F497" s="85">
        <v>43510</v>
      </c>
    </row>
    <row r="498" spans="1:6" s="98" customFormat="1" ht="12.75" customHeight="1" x14ac:dyDescent="0.25">
      <c r="A498" s="126" t="s">
        <v>2420</v>
      </c>
      <c r="B498" s="127" t="s">
        <v>2665</v>
      </c>
      <c r="C498" s="128">
        <v>17000248</v>
      </c>
      <c r="D498" s="33">
        <v>500</v>
      </c>
      <c r="E498" s="85">
        <v>42839</v>
      </c>
      <c r="F498" s="85">
        <v>43510</v>
      </c>
    </row>
    <row r="499" spans="1:6" ht="30" customHeight="1" x14ac:dyDescent="0.25">
      <c r="A499" s="126" t="s">
        <v>2420</v>
      </c>
      <c r="B499" s="127" t="s">
        <v>1589</v>
      </c>
      <c r="C499" s="128">
        <v>31293</v>
      </c>
      <c r="D499" s="13" t="s">
        <v>51</v>
      </c>
      <c r="E499" s="14">
        <v>37622</v>
      </c>
      <c r="F499" s="14">
        <v>43515</v>
      </c>
    </row>
    <row r="500" spans="1:6" ht="15" customHeight="1" x14ac:dyDescent="0.25">
      <c r="A500" s="126" t="s">
        <v>2420</v>
      </c>
      <c r="B500" s="127" t="s">
        <v>1583</v>
      </c>
      <c r="C500" s="128" t="s">
        <v>1584</v>
      </c>
      <c r="D500" s="33" t="s">
        <v>51</v>
      </c>
      <c r="E500" s="14">
        <v>37591</v>
      </c>
      <c r="F500" s="85">
        <v>43510</v>
      </c>
    </row>
    <row r="501" spans="1:6" ht="30" customHeight="1" x14ac:dyDescent="0.25">
      <c r="A501" s="126" t="s">
        <v>1658</v>
      </c>
      <c r="B501" s="127" t="s">
        <v>1659</v>
      </c>
      <c r="C501" s="128" t="s">
        <v>1660</v>
      </c>
      <c r="D501" s="13">
        <v>500</v>
      </c>
      <c r="E501" s="14">
        <v>37257</v>
      </c>
      <c r="F501" s="14">
        <v>43510</v>
      </c>
    </row>
    <row r="502" spans="1:6" ht="15" customHeight="1" x14ac:dyDescent="0.25">
      <c r="A502" s="126" t="s">
        <v>1655</v>
      </c>
      <c r="B502" s="127" t="s">
        <v>1656</v>
      </c>
      <c r="C502" s="128" t="s">
        <v>1657</v>
      </c>
      <c r="D502" s="13" t="s">
        <v>41</v>
      </c>
      <c r="E502" s="14">
        <v>37622</v>
      </c>
      <c r="F502" s="14">
        <v>43515</v>
      </c>
    </row>
    <row r="503" spans="1:6" ht="15" customHeight="1" x14ac:dyDescent="0.25">
      <c r="A503" s="126" t="s">
        <v>1652</v>
      </c>
      <c r="B503" s="127" t="s">
        <v>1653</v>
      </c>
      <c r="C503" s="157" t="s">
        <v>1654</v>
      </c>
      <c r="D503" s="33" t="s">
        <v>41</v>
      </c>
      <c r="E503" s="14">
        <v>37622</v>
      </c>
      <c r="F503" s="14">
        <v>43515</v>
      </c>
    </row>
    <row r="504" spans="1:6" ht="15" customHeight="1" x14ac:dyDescent="0.25">
      <c r="A504" s="126" t="s">
        <v>1635</v>
      </c>
      <c r="B504" s="127" t="s">
        <v>1636</v>
      </c>
      <c r="C504" s="128" t="s">
        <v>1637</v>
      </c>
      <c r="D504" s="13" t="s">
        <v>41</v>
      </c>
      <c r="E504" s="14">
        <v>38322</v>
      </c>
      <c r="F504" s="14">
        <v>43515</v>
      </c>
    </row>
    <row r="505" spans="1:6" ht="15.75" customHeight="1" x14ac:dyDescent="0.25">
      <c r="A505" s="126" t="s">
        <v>1635</v>
      </c>
      <c r="B505" s="127" t="s">
        <v>1636</v>
      </c>
      <c r="C505" s="128" t="s">
        <v>1638</v>
      </c>
      <c r="D505" s="13" t="s">
        <v>41</v>
      </c>
      <c r="E505" s="14">
        <v>38322</v>
      </c>
      <c r="F505" s="14">
        <v>43515</v>
      </c>
    </row>
    <row r="506" spans="1:6" ht="30" customHeight="1" x14ac:dyDescent="0.25">
      <c r="A506" s="126" t="s">
        <v>1635</v>
      </c>
      <c r="B506" s="127" t="s">
        <v>1639</v>
      </c>
      <c r="C506" s="128" t="s">
        <v>1640</v>
      </c>
      <c r="D506" s="13" t="s">
        <v>35</v>
      </c>
      <c r="E506" s="14">
        <v>39295</v>
      </c>
      <c r="F506" s="14">
        <v>43515</v>
      </c>
    </row>
    <row r="507" spans="1:6" ht="15" customHeight="1" x14ac:dyDescent="0.25">
      <c r="A507" s="126" t="s">
        <v>1635</v>
      </c>
      <c r="B507" s="127" t="s">
        <v>1641</v>
      </c>
      <c r="C507" s="128" t="s">
        <v>1642</v>
      </c>
      <c r="D507" s="13" t="s">
        <v>35</v>
      </c>
      <c r="E507" s="14">
        <v>39262</v>
      </c>
      <c r="F507" s="14">
        <v>43515</v>
      </c>
    </row>
    <row r="508" spans="1:6" ht="15" customHeight="1" x14ac:dyDescent="0.25">
      <c r="A508" s="126" t="s">
        <v>1635</v>
      </c>
      <c r="B508" s="127" t="s">
        <v>1643</v>
      </c>
      <c r="C508" s="128" t="s">
        <v>1644</v>
      </c>
      <c r="D508" s="13" t="s">
        <v>35</v>
      </c>
      <c r="E508" s="14">
        <v>39262</v>
      </c>
      <c r="F508" s="14">
        <v>43515</v>
      </c>
    </row>
    <row r="509" spans="1:6" ht="15" customHeight="1" x14ac:dyDescent="0.25">
      <c r="A509" s="126" t="s">
        <v>1635</v>
      </c>
      <c r="B509" s="127" t="s">
        <v>1645</v>
      </c>
      <c r="C509" s="128" t="s">
        <v>1646</v>
      </c>
      <c r="D509" s="13">
        <v>500</v>
      </c>
      <c r="E509" s="14">
        <v>38961</v>
      </c>
      <c r="F509" s="14">
        <v>43515</v>
      </c>
    </row>
    <row r="510" spans="1:6" ht="45" customHeight="1" x14ac:dyDescent="0.25">
      <c r="A510" s="126" t="s">
        <v>1635</v>
      </c>
      <c r="B510" s="127" t="s">
        <v>1647</v>
      </c>
      <c r="C510" s="128" t="s">
        <v>1648</v>
      </c>
      <c r="D510" s="13">
        <v>500</v>
      </c>
      <c r="E510" s="14">
        <v>43515</v>
      </c>
      <c r="F510" s="14">
        <v>43515</v>
      </c>
    </row>
    <row r="511" spans="1:6" ht="45" customHeight="1" x14ac:dyDescent="0.25">
      <c r="A511" s="126" t="s">
        <v>1635</v>
      </c>
      <c r="B511" s="127" t="s">
        <v>1649</v>
      </c>
      <c r="C511" s="128" t="s">
        <v>1650</v>
      </c>
      <c r="D511" s="13">
        <v>500</v>
      </c>
      <c r="E511" s="14">
        <v>38961</v>
      </c>
      <c r="F511" s="14">
        <v>43515</v>
      </c>
    </row>
    <row r="512" spans="1:6" ht="15" customHeight="1" x14ac:dyDescent="0.25">
      <c r="A512" s="126" t="s">
        <v>1635</v>
      </c>
      <c r="B512" s="127" t="s">
        <v>1624</v>
      </c>
      <c r="C512" s="128" t="s">
        <v>1651</v>
      </c>
      <c r="D512" s="13" t="s">
        <v>41</v>
      </c>
      <c r="E512" s="14">
        <v>38353</v>
      </c>
      <c r="F512" s="14">
        <v>43515</v>
      </c>
    </row>
    <row r="513" spans="1:6" ht="30" customHeight="1" x14ac:dyDescent="0.25">
      <c r="A513" s="126" t="s">
        <v>1635</v>
      </c>
      <c r="B513" s="127" t="s">
        <v>1624</v>
      </c>
      <c r="C513" s="128" t="s">
        <v>1625</v>
      </c>
      <c r="D513" s="33" t="s">
        <v>41</v>
      </c>
      <c r="E513" s="14">
        <v>38353</v>
      </c>
      <c r="F513" s="14">
        <v>43515</v>
      </c>
    </row>
    <row r="514" spans="1:6" ht="30" customHeight="1" x14ac:dyDescent="0.25">
      <c r="A514" s="126" t="s">
        <v>1635</v>
      </c>
      <c r="B514" s="127" t="s">
        <v>1627</v>
      </c>
      <c r="C514" s="128" t="s">
        <v>1628</v>
      </c>
      <c r="D514" s="33" t="s">
        <v>35</v>
      </c>
      <c r="E514" s="14">
        <v>43515</v>
      </c>
      <c r="F514" s="14">
        <v>43515</v>
      </c>
    </row>
    <row r="515" spans="1:6" ht="30" customHeight="1" x14ac:dyDescent="0.25">
      <c r="A515" s="126" t="s">
        <v>1635</v>
      </c>
      <c r="B515" s="127" t="s">
        <v>1629</v>
      </c>
      <c r="C515" s="128" t="s">
        <v>1630</v>
      </c>
      <c r="D515" s="33" t="s">
        <v>35</v>
      </c>
      <c r="E515" s="14">
        <v>43515</v>
      </c>
      <c r="F515" s="14">
        <v>43515</v>
      </c>
    </row>
    <row r="516" spans="1:6" ht="30" customHeight="1" x14ac:dyDescent="0.25">
      <c r="A516" s="126" t="s">
        <v>1635</v>
      </c>
      <c r="B516" s="127" t="s">
        <v>1631</v>
      </c>
      <c r="C516" s="128" t="s">
        <v>1632</v>
      </c>
      <c r="D516" s="33" t="s">
        <v>35</v>
      </c>
      <c r="E516" s="14">
        <v>43515</v>
      </c>
      <c r="F516" s="14">
        <v>43515</v>
      </c>
    </row>
    <row r="517" spans="1:6" ht="30" customHeight="1" x14ac:dyDescent="0.25">
      <c r="A517" s="126" t="s">
        <v>1635</v>
      </c>
      <c r="B517" s="127" t="s">
        <v>1633</v>
      </c>
      <c r="C517" s="128" t="s">
        <v>1634</v>
      </c>
      <c r="D517" s="33" t="s">
        <v>35</v>
      </c>
      <c r="E517" s="14">
        <v>43515</v>
      </c>
      <c r="F517" s="14">
        <v>43515</v>
      </c>
    </row>
    <row r="518" spans="1:6" ht="30" customHeight="1" x14ac:dyDescent="0.25">
      <c r="A518" s="126" t="s">
        <v>1596</v>
      </c>
      <c r="B518" s="127" t="s">
        <v>2612</v>
      </c>
      <c r="C518" s="128" t="s">
        <v>1598</v>
      </c>
      <c r="D518" s="13" t="s">
        <v>35</v>
      </c>
      <c r="E518" s="14">
        <v>39448</v>
      </c>
      <c r="F518" s="14">
        <v>43515</v>
      </c>
    </row>
    <row r="519" spans="1:6" ht="30" customHeight="1" x14ac:dyDescent="0.25">
      <c r="A519" s="126" t="s">
        <v>1596</v>
      </c>
      <c r="B519" s="127" t="s">
        <v>1599</v>
      </c>
      <c r="C519" s="128" t="s">
        <v>1600</v>
      </c>
      <c r="D519" s="13" t="s">
        <v>35</v>
      </c>
      <c r="E519" s="14">
        <v>38353</v>
      </c>
      <c r="F519" s="14">
        <v>43515</v>
      </c>
    </row>
    <row r="520" spans="1:6" ht="14.25" customHeight="1" x14ac:dyDescent="0.25">
      <c r="A520" s="126" t="s">
        <v>1596</v>
      </c>
      <c r="B520" s="127" t="s">
        <v>1599</v>
      </c>
      <c r="C520" s="128" t="s">
        <v>1601</v>
      </c>
      <c r="D520" s="13" t="s">
        <v>35</v>
      </c>
      <c r="E520" s="14">
        <v>38353</v>
      </c>
      <c r="F520" s="14">
        <v>43515</v>
      </c>
    </row>
    <row r="521" spans="1:6" ht="30" customHeight="1" x14ac:dyDescent="0.25">
      <c r="A521" s="126" t="s">
        <v>1596</v>
      </c>
      <c r="B521" s="127" t="s">
        <v>1602</v>
      </c>
      <c r="C521" s="128" t="s">
        <v>1603</v>
      </c>
      <c r="D521" s="13" t="s">
        <v>35</v>
      </c>
      <c r="E521" s="14">
        <v>39083</v>
      </c>
      <c r="F521" s="14">
        <v>43515</v>
      </c>
    </row>
    <row r="522" spans="1:6" ht="30" customHeight="1" x14ac:dyDescent="0.25">
      <c r="A522" s="126" t="s">
        <v>1596</v>
      </c>
      <c r="B522" s="127" t="s">
        <v>1604</v>
      </c>
      <c r="C522" s="128" t="s">
        <v>1605</v>
      </c>
      <c r="D522" s="13" t="s">
        <v>35</v>
      </c>
      <c r="E522" s="14">
        <v>42795</v>
      </c>
      <c r="F522" s="14">
        <v>43515</v>
      </c>
    </row>
    <row r="523" spans="1:6" ht="15" customHeight="1" x14ac:dyDescent="0.25">
      <c r="A523" s="126" t="s">
        <v>1596</v>
      </c>
      <c r="B523" s="127" t="s">
        <v>1606</v>
      </c>
      <c r="C523" s="128" t="s">
        <v>750</v>
      </c>
      <c r="D523" s="13">
        <v>1000</v>
      </c>
      <c r="E523" s="14">
        <v>42408</v>
      </c>
      <c r="F523" s="14">
        <v>43515</v>
      </c>
    </row>
    <row r="524" spans="1:6" ht="15" customHeight="1" x14ac:dyDescent="0.25">
      <c r="A524" s="126" t="s">
        <v>1596</v>
      </c>
      <c r="B524" s="127" t="s">
        <v>1607</v>
      </c>
      <c r="C524" s="128" t="s">
        <v>1608</v>
      </c>
      <c r="D524" s="13" t="s">
        <v>35</v>
      </c>
      <c r="E524" s="14">
        <v>39753</v>
      </c>
      <c r="F524" s="14">
        <v>43515</v>
      </c>
    </row>
    <row r="525" spans="1:6" ht="15" customHeight="1" x14ac:dyDescent="0.25">
      <c r="A525" s="126" t="s">
        <v>1596</v>
      </c>
      <c r="B525" s="127" t="s">
        <v>1607</v>
      </c>
      <c r="C525" s="128" t="s">
        <v>1609</v>
      </c>
      <c r="D525" s="13" t="s">
        <v>35</v>
      </c>
      <c r="E525" s="14">
        <v>40179</v>
      </c>
      <c r="F525" s="14">
        <v>43515</v>
      </c>
    </row>
    <row r="526" spans="1:6" ht="27.75" customHeight="1" x14ac:dyDescent="0.25">
      <c r="A526" s="126" t="s">
        <v>1596</v>
      </c>
      <c r="B526" s="127" t="s">
        <v>1610</v>
      </c>
      <c r="C526" s="128" t="s">
        <v>1611</v>
      </c>
      <c r="D526" s="13" t="s">
        <v>35</v>
      </c>
      <c r="E526" s="14">
        <v>39753</v>
      </c>
      <c r="F526" s="14">
        <v>43515</v>
      </c>
    </row>
    <row r="527" spans="1:6" ht="13.5" customHeight="1" x14ac:dyDescent="0.25">
      <c r="A527" s="126" t="s">
        <v>1596</v>
      </c>
      <c r="B527" s="127" t="s">
        <v>1610</v>
      </c>
      <c r="C527" s="128" t="s">
        <v>1612</v>
      </c>
      <c r="D527" s="13" t="s">
        <v>35</v>
      </c>
      <c r="E527" s="14">
        <v>39753</v>
      </c>
      <c r="F527" s="14">
        <v>43515</v>
      </c>
    </row>
    <row r="528" spans="1:6" ht="39.75" customHeight="1" x14ac:dyDescent="0.25">
      <c r="A528" s="126" t="s">
        <v>1596</v>
      </c>
      <c r="B528" s="127" t="s">
        <v>1613</v>
      </c>
      <c r="C528" s="128" t="s">
        <v>1614</v>
      </c>
      <c r="D528" s="13" t="s">
        <v>41</v>
      </c>
      <c r="E528" s="14">
        <v>41080</v>
      </c>
      <c r="F528" s="14">
        <v>43515</v>
      </c>
    </row>
    <row r="529" spans="1:6" ht="30" customHeight="1" x14ac:dyDescent="0.25">
      <c r="A529" s="126" t="s">
        <v>1596</v>
      </c>
      <c r="B529" s="127" t="s">
        <v>1615</v>
      </c>
      <c r="C529" s="128" t="s">
        <v>1616</v>
      </c>
      <c r="D529" s="13" t="s">
        <v>41</v>
      </c>
      <c r="E529" s="14">
        <v>43515</v>
      </c>
      <c r="F529" s="14">
        <v>43515</v>
      </c>
    </row>
    <row r="530" spans="1:6" ht="45" customHeight="1" x14ac:dyDescent="0.25">
      <c r="A530" s="126" t="s">
        <v>1596</v>
      </c>
      <c r="B530" s="127" t="s">
        <v>1619</v>
      </c>
      <c r="C530" s="128" t="s">
        <v>1620</v>
      </c>
      <c r="D530" s="13" t="s">
        <v>41</v>
      </c>
      <c r="E530" s="14">
        <v>42415</v>
      </c>
      <c r="F530" s="14">
        <v>43515</v>
      </c>
    </row>
    <row r="531" spans="1:6" ht="15" customHeight="1" x14ac:dyDescent="0.25">
      <c r="A531" s="126" t="s">
        <v>3217</v>
      </c>
      <c r="B531" s="127" t="s">
        <v>727</v>
      </c>
      <c r="C531" s="128" t="s">
        <v>728</v>
      </c>
      <c r="D531" s="13" t="s">
        <v>35</v>
      </c>
      <c r="E531" s="14">
        <v>43511</v>
      </c>
      <c r="F531" s="14">
        <v>43511</v>
      </c>
    </row>
    <row r="532" spans="1:6" ht="15" customHeight="1" x14ac:dyDescent="0.25">
      <c r="A532" s="126" t="s">
        <v>1596</v>
      </c>
      <c r="B532" s="127" t="s">
        <v>729</v>
      </c>
      <c r="C532" s="128" t="s">
        <v>730</v>
      </c>
      <c r="D532" s="13" t="s">
        <v>35</v>
      </c>
      <c r="E532" s="14">
        <v>43515</v>
      </c>
      <c r="F532" s="14">
        <v>43515</v>
      </c>
    </row>
    <row r="533" spans="1:6" ht="27.75" customHeight="1" x14ac:dyDescent="0.25">
      <c r="A533" s="126" t="s">
        <v>3219</v>
      </c>
      <c r="B533" s="127" t="s">
        <v>113</v>
      </c>
      <c r="C533" s="128" t="s">
        <v>2614</v>
      </c>
      <c r="D533" s="13" t="s">
        <v>41</v>
      </c>
      <c r="E533" s="14">
        <v>43510</v>
      </c>
      <c r="F533" s="14">
        <v>43510</v>
      </c>
    </row>
    <row r="534" spans="1:6" ht="15" customHeight="1" x14ac:dyDescent="0.25">
      <c r="A534" s="126" t="s">
        <v>1593</v>
      </c>
      <c r="B534" s="127" t="s">
        <v>1594</v>
      </c>
      <c r="C534" s="128" t="s">
        <v>1595</v>
      </c>
      <c r="D534" s="13" t="s">
        <v>41</v>
      </c>
      <c r="E534" s="14">
        <v>42408</v>
      </c>
      <c r="F534" s="14">
        <v>43515</v>
      </c>
    </row>
    <row r="535" spans="1:6" ht="15" customHeight="1" x14ac:dyDescent="0.25">
      <c r="A535" s="126" t="s">
        <v>1579</v>
      </c>
      <c r="B535" s="127" t="s">
        <v>1580</v>
      </c>
      <c r="C535" s="128">
        <v>569736</v>
      </c>
      <c r="D535" s="13" t="s">
        <v>22</v>
      </c>
      <c r="E535" s="14">
        <v>39633</v>
      </c>
      <c r="F535" s="14">
        <v>43483</v>
      </c>
    </row>
    <row r="536" spans="1:6" ht="15" customHeight="1" x14ac:dyDescent="0.25">
      <c r="A536" s="126" t="s">
        <v>1579</v>
      </c>
      <c r="B536" s="127" t="s">
        <v>1581</v>
      </c>
      <c r="C536" s="128">
        <v>569737</v>
      </c>
      <c r="D536" s="13">
        <v>2000</v>
      </c>
      <c r="E536" s="14">
        <v>43483</v>
      </c>
      <c r="F536" s="14">
        <v>43483</v>
      </c>
    </row>
    <row r="537" spans="1:6" ht="15" customHeight="1" x14ac:dyDescent="0.25">
      <c r="A537" s="126" t="s">
        <v>3096</v>
      </c>
      <c r="B537" s="127" t="s">
        <v>113</v>
      </c>
      <c r="C537" s="128">
        <v>569735</v>
      </c>
      <c r="D537" s="33" t="s">
        <v>22</v>
      </c>
      <c r="E537" s="14">
        <v>39633</v>
      </c>
      <c r="F537" s="14">
        <v>43483</v>
      </c>
    </row>
    <row r="538" spans="1:6" ht="15" customHeight="1" x14ac:dyDescent="0.25">
      <c r="A538" s="126" t="s">
        <v>2424</v>
      </c>
      <c r="B538" s="127" t="s">
        <v>1560</v>
      </c>
      <c r="C538" s="128">
        <v>4581</v>
      </c>
      <c r="D538" s="13" t="s">
        <v>35</v>
      </c>
      <c r="E538" s="14">
        <v>38064</v>
      </c>
      <c r="F538" s="14">
        <v>43503</v>
      </c>
    </row>
    <row r="539" spans="1:6" ht="44.25" customHeight="1" x14ac:dyDescent="0.25">
      <c r="A539" s="126" t="s">
        <v>2424</v>
      </c>
      <c r="B539" s="127" t="s">
        <v>1561</v>
      </c>
      <c r="C539" s="128" t="s">
        <v>1562</v>
      </c>
      <c r="D539" s="13" t="s">
        <v>35</v>
      </c>
      <c r="E539" s="14">
        <v>38064</v>
      </c>
      <c r="F539" s="14">
        <v>43503</v>
      </c>
    </row>
    <row r="540" spans="1:6" ht="15" customHeight="1" x14ac:dyDescent="0.25">
      <c r="A540" s="126" t="s">
        <v>2424</v>
      </c>
      <c r="B540" s="127" t="s">
        <v>771</v>
      </c>
      <c r="C540" s="128" t="s">
        <v>1563</v>
      </c>
      <c r="D540" s="33">
        <v>2000</v>
      </c>
      <c r="E540" s="14">
        <v>42403</v>
      </c>
      <c r="F540" s="14">
        <v>43503</v>
      </c>
    </row>
    <row r="541" spans="1:6" ht="15" customHeight="1" x14ac:dyDescent="0.25">
      <c r="A541" s="126" t="s">
        <v>2982</v>
      </c>
      <c r="B541" s="127" t="s">
        <v>1337</v>
      </c>
      <c r="C541" s="128" t="s">
        <v>1519</v>
      </c>
      <c r="D541" s="13">
        <v>5000</v>
      </c>
      <c r="E541" s="14"/>
      <c r="F541" s="14">
        <v>43507</v>
      </c>
    </row>
    <row r="542" spans="1:6" ht="15" customHeight="1" x14ac:dyDescent="0.25">
      <c r="A542" s="126" t="s">
        <v>2422</v>
      </c>
      <c r="B542" s="127" t="s">
        <v>1570</v>
      </c>
      <c r="C542" s="128" t="s">
        <v>1571</v>
      </c>
      <c r="D542" s="13">
        <v>1500</v>
      </c>
      <c r="E542" s="14">
        <v>43501</v>
      </c>
      <c r="F542" s="14">
        <v>43501</v>
      </c>
    </row>
    <row r="543" spans="1:6" ht="15" customHeight="1" x14ac:dyDescent="0.25">
      <c r="A543" s="126" t="s">
        <v>2422</v>
      </c>
      <c r="B543" s="127" t="s">
        <v>1572</v>
      </c>
      <c r="C543" s="128" t="s">
        <v>1573</v>
      </c>
      <c r="D543" s="13" t="s">
        <v>135</v>
      </c>
      <c r="E543" s="14">
        <v>37392</v>
      </c>
      <c r="F543" s="14">
        <v>43501</v>
      </c>
    </row>
    <row r="544" spans="1:6" ht="15" customHeight="1" x14ac:dyDescent="0.25">
      <c r="A544" s="126" t="s">
        <v>2422</v>
      </c>
      <c r="B544" s="127" t="s">
        <v>1572</v>
      </c>
      <c r="C544" s="128" t="s">
        <v>1577</v>
      </c>
      <c r="D544" s="13" t="s">
        <v>135</v>
      </c>
      <c r="E544" s="14">
        <v>37392</v>
      </c>
      <c r="F544" s="14">
        <v>43501</v>
      </c>
    </row>
    <row r="545" spans="1:6" ht="15" customHeight="1" x14ac:dyDescent="0.25">
      <c r="A545" s="126" t="s">
        <v>2422</v>
      </c>
      <c r="B545" s="127" t="s">
        <v>1575</v>
      </c>
      <c r="C545" s="128" t="s">
        <v>1576</v>
      </c>
      <c r="D545" s="13" t="s">
        <v>135</v>
      </c>
      <c r="E545" s="14">
        <v>37392</v>
      </c>
      <c r="F545" s="14">
        <v>43501</v>
      </c>
    </row>
    <row r="546" spans="1:6" ht="30" customHeight="1" x14ac:dyDescent="0.25">
      <c r="A546" s="126" t="s">
        <v>1489</v>
      </c>
      <c r="B546" s="127" t="s">
        <v>1490</v>
      </c>
      <c r="C546" s="128" t="s">
        <v>1491</v>
      </c>
      <c r="D546" s="13" t="s">
        <v>1492</v>
      </c>
      <c r="E546" s="14">
        <v>41408</v>
      </c>
      <c r="F546" s="14">
        <v>43495</v>
      </c>
    </row>
    <row r="547" spans="1:6" ht="30" customHeight="1" x14ac:dyDescent="0.25">
      <c r="A547" s="126" t="s">
        <v>1489</v>
      </c>
      <c r="B547" s="127" t="s">
        <v>1490</v>
      </c>
      <c r="C547" s="128" t="s">
        <v>1493</v>
      </c>
      <c r="D547" s="13" t="s">
        <v>1492</v>
      </c>
      <c r="E547" s="14">
        <v>41408</v>
      </c>
      <c r="F547" s="14">
        <v>43495</v>
      </c>
    </row>
    <row r="548" spans="1:6" ht="30" customHeight="1" x14ac:dyDescent="0.25">
      <c r="A548" s="126" t="s">
        <v>1489</v>
      </c>
      <c r="B548" s="127" t="s">
        <v>1494</v>
      </c>
      <c r="C548" s="128" t="s">
        <v>1495</v>
      </c>
      <c r="D548" s="13" t="s">
        <v>1388</v>
      </c>
      <c r="E548" s="14">
        <v>42425</v>
      </c>
      <c r="F548" s="14">
        <v>43495</v>
      </c>
    </row>
    <row r="549" spans="1:6" ht="27" customHeight="1" x14ac:dyDescent="0.25">
      <c r="A549" s="126" t="s">
        <v>1489</v>
      </c>
      <c r="B549" s="127" t="s">
        <v>1494</v>
      </c>
      <c r="C549" s="128" t="s">
        <v>1496</v>
      </c>
      <c r="D549" s="13" t="s">
        <v>1388</v>
      </c>
      <c r="E549" s="14">
        <v>42425</v>
      </c>
      <c r="F549" s="14">
        <v>43495</v>
      </c>
    </row>
    <row r="550" spans="1:6" ht="27" customHeight="1" x14ac:dyDescent="0.25">
      <c r="A550" s="126" t="s">
        <v>1489</v>
      </c>
      <c r="B550" s="127" t="s">
        <v>1494</v>
      </c>
      <c r="C550" s="128" t="s">
        <v>1497</v>
      </c>
      <c r="D550" s="13" t="s">
        <v>1388</v>
      </c>
      <c r="E550" s="14">
        <v>42425</v>
      </c>
      <c r="F550" s="14">
        <v>43495</v>
      </c>
    </row>
    <row r="551" spans="1:6" ht="12" customHeight="1" x14ac:dyDescent="0.25">
      <c r="A551" s="126" t="s">
        <v>1489</v>
      </c>
      <c r="B551" s="127" t="s">
        <v>1494</v>
      </c>
      <c r="C551" s="128" t="s">
        <v>1498</v>
      </c>
      <c r="D551" s="13" t="s">
        <v>1388</v>
      </c>
      <c r="E551" s="14">
        <v>42425</v>
      </c>
      <c r="F551" s="14">
        <v>43495</v>
      </c>
    </row>
    <row r="552" spans="1:6" ht="12" customHeight="1" x14ac:dyDescent="0.25">
      <c r="A552" s="126" t="s">
        <v>1489</v>
      </c>
      <c r="B552" s="127" t="s">
        <v>1499</v>
      </c>
      <c r="C552" s="128" t="s">
        <v>1500</v>
      </c>
      <c r="D552" s="13">
        <v>1300</v>
      </c>
      <c r="E552" s="14">
        <v>42425</v>
      </c>
      <c r="F552" s="14">
        <v>43495</v>
      </c>
    </row>
    <row r="553" spans="1:6" ht="30" customHeight="1" x14ac:dyDescent="0.25">
      <c r="A553" s="126" t="s">
        <v>1489</v>
      </c>
      <c r="B553" s="127" t="s">
        <v>1499</v>
      </c>
      <c r="C553" s="128" t="s">
        <v>1501</v>
      </c>
      <c r="D553" s="13">
        <v>1300</v>
      </c>
      <c r="E553" s="14">
        <v>42425</v>
      </c>
      <c r="F553" s="14">
        <v>43495</v>
      </c>
    </row>
    <row r="554" spans="1:6" ht="15" customHeight="1" x14ac:dyDescent="0.25">
      <c r="A554" s="126" t="s">
        <v>1489</v>
      </c>
      <c r="B554" s="127" t="s">
        <v>1499</v>
      </c>
      <c r="C554" s="128" t="s">
        <v>1502</v>
      </c>
      <c r="D554" s="13">
        <v>1300</v>
      </c>
      <c r="E554" s="14">
        <v>42425</v>
      </c>
      <c r="F554" s="14">
        <v>43495</v>
      </c>
    </row>
    <row r="555" spans="1:6" ht="12.75" customHeight="1" x14ac:dyDescent="0.25">
      <c r="A555" s="126" t="s">
        <v>1489</v>
      </c>
      <c r="B555" s="127" t="s">
        <v>1499</v>
      </c>
      <c r="C555" s="128" t="s">
        <v>1503</v>
      </c>
      <c r="D555" s="13">
        <v>1300</v>
      </c>
      <c r="E555" s="14">
        <v>42425</v>
      </c>
      <c r="F555" s="14">
        <v>43495</v>
      </c>
    </row>
    <row r="556" spans="1:6" ht="15" customHeight="1" x14ac:dyDescent="0.25">
      <c r="A556" s="126" t="s">
        <v>1489</v>
      </c>
      <c r="B556" s="127" t="s">
        <v>1504</v>
      </c>
      <c r="C556" s="128" t="s">
        <v>1505</v>
      </c>
      <c r="D556" s="13" t="s">
        <v>1506</v>
      </c>
      <c r="E556" s="14">
        <v>41408</v>
      </c>
      <c r="F556" s="14">
        <v>43495</v>
      </c>
    </row>
    <row r="557" spans="1:6" ht="12.75" customHeight="1" x14ac:dyDescent="0.25">
      <c r="A557" s="126" t="s">
        <v>1489</v>
      </c>
      <c r="B557" s="127" t="s">
        <v>1507</v>
      </c>
      <c r="C557" s="128" t="s">
        <v>1508</v>
      </c>
      <c r="D557" s="13" t="s">
        <v>51</v>
      </c>
      <c r="E557" s="14">
        <v>43495</v>
      </c>
      <c r="F557" s="14">
        <v>43495</v>
      </c>
    </row>
    <row r="558" spans="1:6" ht="12.75" customHeight="1" x14ac:dyDescent="0.25">
      <c r="A558" s="126" t="s">
        <v>1489</v>
      </c>
      <c r="B558" s="127" t="s">
        <v>1509</v>
      </c>
      <c r="C558" s="128" t="s">
        <v>1510</v>
      </c>
      <c r="D558" s="13" t="s">
        <v>1511</v>
      </c>
      <c r="E558" s="14">
        <v>42425</v>
      </c>
      <c r="F558" s="14">
        <v>43495</v>
      </c>
    </row>
    <row r="559" spans="1:6" ht="30" customHeight="1" x14ac:dyDescent="0.25">
      <c r="A559" s="126" t="s">
        <v>1489</v>
      </c>
      <c r="B559" s="127" t="s">
        <v>1494</v>
      </c>
      <c r="C559" s="128" t="s">
        <v>1512</v>
      </c>
      <c r="D559" s="13" t="s">
        <v>1388</v>
      </c>
      <c r="E559" s="14">
        <v>42425</v>
      </c>
      <c r="F559" s="14">
        <v>43495</v>
      </c>
    </row>
    <row r="560" spans="1:6" ht="15" customHeight="1" x14ac:dyDescent="0.25">
      <c r="A560" s="126" t="s">
        <v>1489</v>
      </c>
      <c r="B560" s="127" t="s">
        <v>1494</v>
      </c>
      <c r="C560" s="128" t="s">
        <v>1513</v>
      </c>
      <c r="D560" s="13" t="s">
        <v>1388</v>
      </c>
      <c r="E560" s="14">
        <v>42425</v>
      </c>
      <c r="F560" s="14">
        <v>43495</v>
      </c>
    </row>
    <row r="561" spans="1:6" ht="15" customHeight="1" x14ac:dyDescent="0.25">
      <c r="A561" s="126" t="s">
        <v>1489</v>
      </c>
      <c r="B561" s="127" t="s">
        <v>1514</v>
      </c>
      <c r="C561" s="128" t="s">
        <v>1515</v>
      </c>
      <c r="D561" s="13" t="s">
        <v>1516</v>
      </c>
      <c r="E561" s="14">
        <v>41395</v>
      </c>
      <c r="F561" s="14">
        <v>43495</v>
      </c>
    </row>
    <row r="562" spans="1:6" ht="15" customHeight="1" x14ac:dyDescent="0.25">
      <c r="A562" s="126" t="s">
        <v>1489</v>
      </c>
      <c r="B562" s="127" t="s">
        <v>1514</v>
      </c>
      <c r="C562" s="128" t="s">
        <v>1517</v>
      </c>
      <c r="D562" s="13" t="s">
        <v>1516</v>
      </c>
      <c r="E562" s="14">
        <v>41395</v>
      </c>
      <c r="F562" s="14">
        <v>43495</v>
      </c>
    </row>
    <row r="563" spans="1:6" ht="15" customHeight="1" x14ac:dyDescent="0.25">
      <c r="A563" s="126" t="s">
        <v>3134</v>
      </c>
      <c r="B563" s="127" t="s">
        <v>113</v>
      </c>
      <c r="C563" s="128">
        <v>131989</v>
      </c>
      <c r="D563" s="13">
        <v>7500</v>
      </c>
      <c r="E563" s="14">
        <v>41408</v>
      </c>
      <c r="F563" s="14">
        <v>43495</v>
      </c>
    </row>
    <row r="564" spans="1:6" ht="30" customHeight="1" x14ac:dyDescent="0.25">
      <c r="A564" s="126" t="s">
        <v>1483</v>
      </c>
      <c r="B564" s="127" t="s">
        <v>1484</v>
      </c>
      <c r="C564" s="128" t="s">
        <v>1485</v>
      </c>
      <c r="D564" s="13" t="s">
        <v>41</v>
      </c>
      <c r="E564" s="14">
        <v>37392</v>
      </c>
      <c r="F564" s="14">
        <v>43495</v>
      </c>
    </row>
    <row r="565" spans="1:6" ht="15" customHeight="1" x14ac:dyDescent="0.25">
      <c r="A565" s="126" t="s">
        <v>1483</v>
      </c>
      <c r="B565" s="127" t="s">
        <v>1486</v>
      </c>
      <c r="C565" s="128" t="s">
        <v>1487</v>
      </c>
      <c r="D565" s="13" t="s">
        <v>41</v>
      </c>
      <c r="E565" s="14">
        <v>37392</v>
      </c>
      <c r="F565" s="14">
        <v>43495</v>
      </c>
    </row>
    <row r="566" spans="1:6" ht="15" customHeight="1" x14ac:dyDescent="0.25">
      <c r="A566" s="126" t="s">
        <v>3004</v>
      </c>
      <c r="B566" s="127" t="s">
        <v>1116</v>
      </c>
      <c r="C566" s="128" t="s">
        <v>1117</v>
      </c>
      <c r="D566" s="33">
        <v>2000</v>
      </c>
      <c r="E566" s="14">
        <v>37622</v>
      </c>
      <c r="F566" s="14">
        <v>43469</v>
      </c>
    </row>
    <row r="567" spans="1:6" ht="15" customHeight="1" x14ac:dyDescent="0.25">
      <c r="A567" s="126" t="s">
        <v>2714</v>
      </c>
      <c r="B567" s="127" t="s">
        <v>1128</v>
      </c>
      <c r="C567" s="128">
        <v>815304744</v>
      </c>
      <c r="D567" s="33">
        <v>2000</v>
      </c>
      <c r="E567" s="14">
        <v>43132</v>
      </c>
      <c r="F567" s="14">
        <v>43469</v>
      </c>
    </row>
    <row r="568" spans="1:6" ht="15" customHeight="1" x14ac:dyDescent="0.25">
      <c r="A568" s="126" t="s">
        <v>2714</v>
      </c>
      <c r="B568" s="127" t="s">
        <v>1121</v>
      </c>
      <c r="C568" s="128" t="s">
        <v>2483</v>
      </c>
      <c r="D568" s="33">
        <v>2000</v>
      </c>
      <c r="E568" s="14">
        <v>37622</v>
      </c>
      <c r="F568" s="14">
        <v>43469</v>
      </c>
    </row>
    <row r="569" spans="1:6" ht="15" customHeight="1" x14ac:dyDescent="0.25">
      <c r="A569" s="126" t="s">
        <v>2714</v>
      </c>
      <c r="B569" s="127" t="s">
        <v>1123</v>
      </c>
      <c r="C569" s="128" t="s">
        <v>2484</v>
      </c>
      <c r="D569" s="33">
        <v>2000</v>
      </c>
      <c r="E569" s="14">
        <v>37622</v>
      </c>
      <c r="F569" s="14">
        <v>43469</v>
      </c>
    </row>
    <row r="570" spans="1:6" ht="15" customHeight="1" x14ac:dyDescent="0.25">
      <c r="A570" s="126" t="s">
        <v>2714</v>
      </c>
      <c r="B570" s="127" t="s">
        <v>1125</v>
      </c>
      <c r="C570" s="128" t="s">
        <v>1126</v>
      </c>
      <c r="D570" s="13">
        <v>2000</v>
      </c>
      <c r="E570" s="14">
        <v>39387</v>
      </c>
      <c r="F570" s="14">
        <v>43469</v>
      </c>
    </row>
    <row r="571" spans="1:6" ht="15" customHeight="1" x14ac:dyDescent="0.25">
      <c r="A571" s="126" t="s">
        <v>3005</v>
      </c>
      <c r="B571" s="127" t="s">
        <v>113</v>
      </c>
      <c r="C571" s="128" t="s">
        <v>1119</v>
      </c>
      <c r="D571" s="33">
        <v>2000</v>
      </c>
      <c r="E571" s="14">
        <v>43132</v>
      </c>
      <c r="F571" s="14">
        <v>43469</v>
      </c>
    </row>
    <row r="572" spans="1:6" ht="45.75" customHeight="1" x14ac:dyDescent="0.25">
      <c r="A572" s="126" t="s">
        <v>3143</v>
      </c>
      <c r="B572" s="127" t="s">
        <v>2927</v>
      </c>
      <c r="C572" s="128">
        <v>1602275354</v>
      </c>
      <c r="D572" s="13">
        <v>1000</v>
      </c>
      <c r="E572" s="14">
        <v>43501</v>
      </c>
      <c r="F572" s="14">
        <v>43501</v>
      </c>
    </row>
    <row r="573" spans="1:6" ht="15" customHeight="1" x14ac:dyDescent="0.25">
      <c r="A573" s="126" t="s">
        <v>3143</v>
      </c>
      <c r="B573" s="127" t="s">
        <v>2933</v>
      </c>
      <c r="C573" s="128" t="s">
        <v>2930</v>
      </c>
      <c r="D573" s="13">
        <v>1000</v>
      </c>
      <c r="E573" s="14">
        <v>43501</v>
      </c>
      <c r="F573" s="14">
        <v>43501</v>
      </c>
    </row>
    <row r="574" spans="1:6" ht="15" customHeight="1" x14ac:dyDescent="0.25">
      <c r="A574" s="126" t="s">
        <v>3143</v>
      </c>
      <c r="B574" s="127" t="s">
        <v>2929</v>
      </c>
      <c r="C574" s="128">
        <v>901999</v>
      </c>
      <c r="D574" s="13">
        <v>2000</v>
      </c>
      <c r="E574" s="14">
        <v>42438</v>
      </c>
      <c r="F574" s="14">
        <v>43501</v>
      </c>
    </row>
    <row r="575" spans="1:6" ht="13.5" customHeight="1" x14ac:dyDescent="0.25">
      <c r="A575" s="126" t="s">
        <v>2429</v>
      </c>
      <c r="B575" s="127" t="s">
        <v>2430</v>
      </c>
      <c r="C575" s="128" t="s">
        <v>1470</v>
      </c>
      <c r="D575" s="33" t="s">
        <v>35</v>
      </c>
      <c r="E575" s="85">
        <v>41244</v>
      </c>
      <c r="F575" s="85">
        <v>43497</v>
      </c>
    </row>
    <row r="576" spans="1:6" ht="15" customHeight="1" x14ac:dyDescent="0.25">
      <c r="A576" s="126" t="s">
        <v>2429</v>
      </c>
      <c r="B576" s="127" t="s">
        <v>2431</v>
      </c>
      <c r="C576" s="128">
        <v>11091049</v>
      </c>
      <c r="D576" s="33">
        <v>500</v>
      </c>
      <c r="E576" s="85">
        <v>41912</v>
      </c>
      <c r="F576" s="85">
        <v>43497</v>
      </c>
    </row>
    <row r="577" spans="1:6" ht="15" customHeight="1" x14ac:dyDescent="0.25">
      <c r="A577" s="126" t="s">
        <v>2429</v>
      </c>
      <c r="B577" s="127" t="s">
        <v>2431</v>
      </c>
      <c r="C577" s="128">
        <v>11091048</v>
      </c>
      <c r="D577" s="33">
        <v>500</v>
      </c>
      <c r="E577" s="85">
        <v>41912</v>
      </c>
      <c r="F577" s="14">
        <v>43497</v>
      </c>
    </row>
    <row r="578" spans="1:6" ht="15" customHeight="1" x14ac:dyDescent="0.25">
      <c r="A578" s="126" t="s">
        <v>1472</v>
      </c>
      <c r="B578" s="127" t="s">
        <v>1469</v>
      </c>
      <c r="C578" s="128" t="s">
        <v>1473</v>
      </c>
      <c r="D578" s="13" t="s">
        <v>35</v>
      </c>
      <c r="E578" s="14">
        <v>41030</v>
      </c>
      <c r="F578" s="14">
        <v>43497</v>
      </c>
    </row>
    <row r="579" spans="1:6" ht="30" customHeight="1" x14ac:dyDescent="0.25">
      <c r="A579" s="126" t="s">
        <v>1472</v>
      </c>
      <c r="B579" s="127" t="s">
        <v>1474</v>
      </c>
      <c r="C579" s="128" t="s">
        <v>1475</v>
      </c>
      <c r="D579" s="13">
        <v>500</v>
      </c>
      <c r="E579" s="14">
        <v>40940</v>
      </c>
      <c r="F579" s="14">
        <v>43497</v>
      </c>
    </row>
    <row r="580" spans="1:6" ht="45" customHeight="1" x14ac:dyDescent="0.25">
      <c r="A580" s="126" t="s">
        <v>1472</v>
      </c>
      <c r="B580" s="127" t="s">
        <v>1476</v>
      </c>
      <c r="C580" s="128" t="s">
        <v>2428</v>
      </c>
      <c r="D580" s="13">
        <v>500</v>
      </c>
      <c r="E580" s="14">
        <v>40940</v>
      </c>
      <c r="F580" s="20">
        <v>43497</v>
      </c>
    </row>
    <row r="581" spans="1:6" ht="27" customHeight="1" x14ac:dyDescent="0.25">
      <c r="A581" s="126" t="s">
        <v>2432</v>
      </c>
      <c r="B581" s="127" t="s">
        <v>1462</v>
      </c>
      <c r="C581" s="128" t="s">
        <v>1463</v>
      </c>
      <c r="D581" s="33">
        <v>250</v>
      </c>
      <c r="E581" s="14">
        <v>43300</v>
      </c>
      <c r="F581" s="14">
        <v>43504</v>
      </c>
    </row>
    <row r="582" spans="1:6" ht="45" customHeight="1" x14ac:dyDescent="0.25">
      <c r="A582" s="126" t="s">
        <v>1464</v>
      </c>
      <c r="B582" s="127" t="s">
        <v>1465</v>
      </c>
      <c r="C582" s="128" t="s">
        <v>1466</v>
      </c>
      <c r="D582" s="13">
        <v>250</v>
      </c>
      <c r="E582" s="14">
        <v>39479</v>
      </c>
      <c r="F582" s="14">
        <v>43504</v>
      </c>
    </row>
    <row r="583" spans="1:6" ht="15" customHeight="1" x14ac:dyDescent="0.25">
      <c r="A583" s="126" t="s">
        <v>1464</v>
      </c>
      <c r="B583" s="127" t="s">
        <v>1465</v>
      </c>
      <c r="C583" s="128" t="s">
        <v>1467</v>
      </c>
      <c r="D583" s="13">
        <v>250</v>
      </c>
      <c r="E583" s="14">
        <v>39479</v>
      </c>
      <c r="F583" s="85">
        <v>43504</v>
      </c>
    </row>
    <row r="584" spans="1:6" ht="30" customHeight="1" x14ac:dyDescent="0.25">
      <c r="A584" s="126" t="s">
        <v>1454</v>
      </c>
      <c r="B584" s="127" t="s">
        <v>1455</v>
      </c>
      <c r="C584" s="128" t="s">
        <v>1456</v>
      </c>
      <c r="D584" s="13" t="s">
        <v>41</v>
      </c>
      <c r="E584" s="14">
        <v>37653</v>
      </c>
      <c r="F584" s="14">
        <v>43504</v>
      </c>
    </row>
    <row r="585" spans="1:6" ht="30" customHeight="1" x14ac:dyDescent="0.25">
      <c r="A585" s="126" t="s">
        <v>1454</v>
      </c>
      <c r="B585" s="127" t="s">
        <v>1457</v>
      </c>
      <c r="C585" s="128" t="s">
        <v>1458</v>
      </c>
      <c r="D585" s="13" t="s">
        <v>41</v>
      </c>
      <c r="E585" s="14">
        <v>37653</v>
      </c>
      <c r="F585" s="14">
        <v>43504</v>
      </c>
    </row>
    <row r="586" spans="1:6" ht="30" customHeight="1" x14ac:dyDescent="0.25">
      <c r="A586" s="126" t="s">
        <v>1454</v>
      </c>
      <c r="B586" s="127" t="s">
        <v>1459</v>
      </c>
      <c r="C586" s="128" t="s">
        <v>1460</v>
      </c>
      <c r="D586" s="13" t="s">
        <v>41</v>
      </c>
      <c r="E586" s="14">
        <v>43504</v>
      </c>
      <c r="F586" s="14">
        <v>43504</v>
      </c>
    </row>
    <row r="587" spans="1:6" ht="15" customHeight="1" x14ac:dyDescent="0.25">
      <c r="A587" s="126" t="s">
        <v>1435</v>
      </c>
      <c r="B587" s="130" t="s">
        <v>3160</v>
      </c>
      <c r="C587" s="131" t="s">
        <v>3161</v>
      </c>
      <c r="D587" s="19" t="s">
        <v>41</v>
      </c>
      <c r="E587" s="20">
        <v>43374</v>
      </c>
      <c r="F587" s="14">
        <v>43504</v>
      </c>
    </row>
    <row r="588" spans="1:6" ht="15" customHeight="1" x14ac:dyDescent="0.25">
      <c r="A588" s="126" t="s">
        <v>1435</v>
      </c>
      <c r="B588" s="130" t="s">
        <v>1436</v>
      </c>
      <c r="C588" s="131" t="s">
        <v>1437</v>
      </c>
      <c r="D588" s="19" t="s">
        <v>41</v>
      </c>
      <c r="E588" s="20">
        <v>43509</v>
      </c>
      <c r="F588" s="14">
        <v>43504</v>
      </c>
    </row>
    <row r="589" spans="1:6" ht="15" customHeight="1" x14ac:dyDescent="0.25">
      <c r="A589" s="126" t="s">
        <v>1435</v>
      </c>
      <c r="B589" s="127" t="s">
        <v>1438</v>
      </c>
      <c r="C589" s="128" t="s">
        <v>1439</v>
      </c>
      <c r="D589" s="13">
        <v>5000</v>
      </c>
      <c r="E589" s="14">
        <v>36586</v>
      </c>
      <c r="F589" s="14">
        <v>43504</v>
      </c>
    </row>
    <row r="590" spans="1:6" ht="15" customHeight="1" x14ac:dyDescent="0.25">
      <c r="A590" s="126" t="s">
        <v>1435</v>
      </c>
      <c r="B590" s="127" t="s">
        <v>1440</v>
      </c>
      <c r="C590" s="128" t="s">
        <v>1441</v>
      </c>
      <c r="D590" s="13">
        <v>5000</v>
      </c>
      <c r="E590" s="14">
        <v>43175</v>
      </c>
      <c r="F590" s="14">
        <v>43504</v>
      </c>
    </row>
    <row r="591" spans="1:6" ht="15" customHeight="1" x14ac:dyDescent="0.25">
      <c r="A591" s="126" t="s">
        <v>1435</v>
      </c>
      <c r="B591" s="127" t="s">
        <v>1442</v>
      </c>
      <c r="C591" s="128" t="s">
        <v>1443</v>
      </c>
      <c r="D591" s="13" t="s">
        <v>35</v>
      </c>
      <c r="E591" s="14">
        <v>41429</v>
      </c>
      <c r="F591" s="14">
        <v>43504</v>
      </c>
    </row>
    <row r="592" spans="1:6" ht="15" customHeight="1" x14ac:dyDescent="0.25">
      <c r="A592" s="126" t="s">
        <v>1435</v>
      </c>
      <c r="B592" s="127" t="s">
        <v>1444</v>
      </c>
      <c r="C592" s="128" t="s">
        <v>1445</v>
      </c>
      <c r="D592" s="13" t="s">
        <v>35</v>
      </c>
      <c r="E592" s="14">
        <v>41429</v>
      </c>
      <c r="F592" s="14">
        <v>43504</v>
      </c>
    </row>
    <row r="593" spans="1:6" ht="30" customHeight="1" x14ac:dyDescent="0.25">
      <c r="A593" s="126" t="s">
        <v>1435</v>
      </c>
      <c r="B593" s="127" t="s">
        <v>1446</v>
      </c>
      <c r="C593" s="128" t="s">
        <v>1447</v>
      </c>
      <c r="D593" s="13" t="s">
        <v>56</v>
      </c>
      <c r="E593" s="14">
        <v>42430</v>
      </c>
      <c r="F593" s="14">
        <v>43504</v>
      </c>
    </row>
    <row r="594" spans="1:6" ht="15" customHeight="1" x14ac:dyDescent="0.25">
      <c r="A594" s="126" t="s">
        <v>1435</v>
      </c>
      <c r="B594" s="127" t="s">
        <v>1448</v>
      </c>
      <c r="C594" s="128" t="s">
        <v>1449</v>
      </c>
      <c r="D594" s="13" t="s">
        <v>56</v>
      </c>
      <c r="E594" s="14">
        <v>42430</v>
      </c>
      <c r="F594" s="14">
        <v>43504</v>
      </c>
    </row>
    <row r="595" spans="1:6" ht="15" customHeight="1" x14ac:dyDescent="0.25">
      <c r="A595" s="126" t="s">
        <v>1435</v>
      </c>
      <c r="B595" s="127" t="s">
        <v>1450</v>
      </c>
      <c r="C595" s="128" t="s">
        <v>1451</v>
      </c>
      <c r="D595" s="13" t="s">
        <v>35</v>
      </c>
      <c r="E595" s="14">
        <v>41571</v>
      </c>
      <c r="F595" s="14">
        <v>43504</v>
      </c>
    </row>
    <row r="596" spans="1:6" ht="15" customHeight="1" x14ac:dyDescent="0.25">
      <c r="A596" s="126" t="s">
        <v>1435</v>
      </c>
      <c r="B596" s="127" t="s">
        <v>1452</v>
      </c>
      <c r="C596" s="128" t="s">
        <v>1453</v>
      </c>
      <c r="D596" s="13" t="s">
        <v>35</v>
      </c>
      <c r="E596" s="14">
        <v>41571</v>
      </c>
      <c r="F596" s="14">
        <v>43504</v>
      </c>
    </row>
    <row r="597" spans="1:6" ht="15" customHeight="1" x14ac:dyDescent="0.25">
      <c r="A597" s="126" t="s">
        <v>3162</v>
      </c>
      <c r="B597" s="127" t="s">
        <v>113</v>
      </c>
      <c r="C597" s="128">
        <v>844443</v>
      </c>
      <c r="D597" s="13">
        <v>5000</v>
      </c>
      <c r="E597" s="14">
        <v>36586</v>
      </c>
      <c r="F597" s="14">
        <v>43504</v>
      </c>
    </row>
    <row r="598" spans="1:6" ht="15" customHeight="1" x14ac:dyDescent="0.25">
      <c r="A598" s="129" t="s">
        <v>3154</v>
      </c>
      <c r="B598" s="130" t="s">
        <v>1432</v>
      </c>
      <c r="C598" s="131" t="s">
        <v>1433</v>
      </c>
      <c r="D598" s="19" t="s">
        <v>135</v>
      </c>
      <c r="E598" s="20">
        <v>43503</v>
      </c>
      <c r="F598" s="20">
        <v>43503</v>
      </c>
    </row>
    <row r="599" spans="1:6" ht="15" customHeight="1" x14ac:dyDescent="0.25">
      <c r="A599" s="16" t="s">
        <v>3157</v>
      </c>
      <c r="B599" s="130" t="s">
        <v>1422</v>
      </c>
      <c r="C599" s="131" t="s">
        <v>2436</v>
      </c>
      <c r="D599" s="19">
        <v>1000</v>
      </c>
      <c r="E599" s="20">
        <v>42125</v>
      </c>
      <c r="F599" s="20">
        <v>43185</v>
      </c>
    </row>
    <row r="600" spans="1:6" ht="15" customHeight="1" x14ac:dyDescent="0.25">
      <c r="A600" s="16" t="s">
        <v>3157</v>
      </c>
      <c r="B600" s="130" t="s">
        <v>1422</v>
      </c>
      <c r="C600" s="131" t="s">
        <v>2437</v>
      </c>
      <c r="D600" s="19">
        <v>1000</v>
      </c>
      <c r="E600" s="20">
        <v>42125</v>
      </c>
      <c r="F600" s="20">
        <v>43185</v>
      </c>
    </row>
    <row r="601" spans="1:6" ht="14.25" customHeight="1" x14ac:dyDescent="0.25">
      <c r="A601" s="16" t="s">
        <v>3157</v>
      </c>
      <c r="B601" s="130" t="s">
        <v>1422</v>
      </c>
      <c r="C601" s="131" t="s">
        <v>2438</v>
      </c>
      <c r="D601" s="19">
        <v>1000</v>
      </c>
      <c r="E601" s="20">
        <v>42125</v>
      </c>
      <c r="F601" s="20">
        <v>43185</v>
      </c>
    </row>
    <row r="602" spans="1:6" ht="15" customHeight="1" x14ac:dyDescent="0.25">
      <c r="A602" s="16" t="s">
        <v>3157</v>
      </c>
      <c r="B602" s="130" t="s">
        <v>1426</v>
      </c>
      <c r="C602" s="131" t="s">
        <v>1427</v>
      </c>
      <c r="D602" s="19">
        <v>1000</v>
      </c>
      <c r="E602" s="20">
        <v>35217</v>
      </c>
      <c r="F602" s="20">
        <v>43185</v>
      </c>
    </row>
    <row r="603" spans="1:6" ht="15" customHeight="1" x14ac:dyDescent="0.25">
      <c r="A603" s="16" t="s">
        <v>3157</v>
      </c>
      <c r="B603" s="130" t="s">
        <v>1426</v>
      </c>
      <c r="C603" s="131" t="s">
        <v>1428</v>
      </c>
      <c r="D603" s="19">
        <v>1000</v>
      </c>
      <c r="E603" s="20">
        <v>35217</v>
      </c>
      <c r="F603" s="20">
        <v>43185</v>
      </c>
    </row>
    <row r="604" spans="1:6" ht="45" customHeight="1" x14ac:dyDescent="0.25">
      <c r="A604" s="16" t="s">
        <v>3157</v>
      </c>
      <c r="B604" s="130" t="s">
        <v>1422</v>
      </c>
      <c r="C604" s="131" t="s">
        <v>2439</v>
      </c>
      <c r="D604" s="19">
        <v>1000</v>
      </c>
      <c r="E604" s="20">
        <v>42125</v>
      </c>
      <c r="F604" s="20">
        <v>43185</v>
      </c>
    </row>
    <row r="605" spans="1:6" ht="45" customHeight="1" x14ac:dyDescent="0.25">
      <c r="A605" s="129" t="s">
        <v>3154</v>
      </c>
      <c r="B605" s="130" t="s">
        <v>2973</v>
      </c>
      <c r="C605" s="131">
        <v>39556</v>
      </c>
      <c r="D605" s="19">
        <v>1000</v>
      </c>
      <c r="E605" s="20">
        <v>43185</v>
      </c>
      <c r="F605" s="20">
        <v>43503</v>
      </c>
    </row>
    <row r="606" spans="1:6" ht="45" customHeight="1" x14ac:dyDescent="0.25">
      <c r="A606" s="129" t="s">
        <v>3154</v>
      </c>
      <c r="B606" s="130" t="s">
        <v>1356</v>
      </c>
      <c r="C606" s="131" t="s">
        <v>1357</v>
      </c>
      <c r="D606" s="57" t="s">
        <v>190</v>
      </c>
      <c r="E606" s="20">
        <v>42786</v>
      </c>
      <c r="F606" s="20">
        <v>43503</v>
      </c>
    </row>
    <row r="607" spans="1:6" ht="30" customHeight="1" x14ac:dyDescent="0.25">
      <c r="A607" s="129" t="s">
        <v>3154</v>
      </c>
      <c r="B607" s="130" t="s">
        <v>3150</v>
      </c>
      <c r="C607" s="131" t="s">
        <v>1360</v>
      </c>
      <c r="D607" s="19">
        <v>9500</v>
      </c>
      <c r="E607" s="20">
        <v>42786</v>
      </c>
      <c r="F607" s="20">
        <v>43503</v>
      </c>
    </row>
    <row r="608" spans="1:6" ht="30" customHeight="1" x14ac:dyDescent="0.25">
      <c r="A608" s="129" t="s">
        <v>3154</v>
      </c>
      <c r="B608" s="130" t="s">
        <v>1361</v>
      </c>
      <c r="C608" s="131" t="s">
        <v>1362</v>
      </c>
      <c r="D608" s="19" t="s">
        <v>210</v>
      </c>
      <c r="E608" s="20">
        <v>42786</v>
      </c>
      <c r="F608" s="20">
        <v>43503</v>
      </c>
    </row>
    <row r="609" spans="1:6" ht="30" customHeight="1" x14ac:dyDescent="0.25">
      <c r="A609" s="129" t="s">
        <v>3154</v>
      </c>
      <c r="B609" s="130" t="s">
        <v>1363</v>
      </c>
      <c r="C609" s="131" t="s">
        <v>1364</v>
      </c>
      <c r="D609" s="19" t="s">
        <v>135</v>
      </c>
      <c r="E609" s="20">
        <v>42786</v>
      </c>
      <c r="F609" s="20">
        <v>43503</v>
      </c>
    </row>
    <row r="610" spans="1:6" ht="30" customHeight="1" x14ac:dyDescent="0.25">
      <c r="A610" s="129" t="s">
        <v>3154</v>
      </c>
      <c r="B610" s="130" t="s">
        <v>1365</v>
      </c>
      <c r="C610" s="131" t="s">
        <v>1366</v>
      </c>
      <c r="D610" s="19" t="s">
        <v>190</v>
      </c>
      <c r="E610" s="20">
        <v>42786</v>
      </c>
      <c r="F610" s="20">
        <v>43503</v>
      </c>
    </row>
    <row r="611" spans="1:6" ht="15" customHeight="1" x14ac:dyDescent="0.25">
      <c r="A611" s="129" t="s">
        <v>3154</v>
      </c>
      <c r="B611" s="130" t="s">
        <v>1365</v>
      </c>
      <c r="C611" s="131" t="s">
        <v>1367</v>
      </c>
      <c r="D611" s="19" t="s">
        <v>190</v>
      </c>
      <c r="E611" s="20">
        <v>42786</v>
      </c>
      <c r="F611" s="20">
        <v>43503</v>
      </c>
    </row>
    <row r="612" spans="1:6" ht="15" customHeight="1" x14ac:dyDescent="0.25">
      <c r="A612" s="129" t="s">
        <v>3154</v>
      </c>
      <c r="B612" s="130" t="s">
        <v>1368</v>
      </c>
      <c r="C612" s="131">
        <v>4041132001</v>
      </c>
      <c r="D612" s="19">
        <v>1000</v>
      </c>
      <c r="E612" s="20">
        <v>38078</v>
      </c>
      <c r="F612" s="20">
        <v>43503</v>
      </c>
    </row>
    <row r="613" spans="1:6" ht="15" customHeight="1" x14ac:dyDescent="0.25">
      <c r="A613" s="129" t="s">
        <v>3154</v>
      </c>
      <c r="B613" s="130" t="s">
        <v>1371</v>
      </c>
      <c r="C613" s="131" t="s">
        <v>1372</v>
      </c>
      <c r="D613" s="19">
        <v>1000</v>
      </c>
      <c r="E613" s="20">
        <v>38078</v>
      </c>
      <c r="F613" s="20">
        <v>43503</v>
      </c>
    </row>
    <row r="614" spans="1:6" ht="26.25" customHeight="1" x14ac:dyDescent="0.25">
      <c r="A614" s="129" t="s">
        <v>3154</v>
      </c>
      <c r="B614" s="130" t="s">
        <v>2440</v>
      </c>
      <c r="C614" s="131">
        <v>400310</v>
      </c>
      <c r="D614" s="19">
        <v>3000</v>
      </c>
      <c r="E614" s="20">
        <v>42401</v>
      </c>
      <c r="F614" s="20">
        <v>43503</v>
      </c>
    </row>
    <row r="615" spans="1:6" ht="15" customHeight="1" x14ac:dyDescent="0.25">
      <c r="A615" s="27" t="s">
        <v>3155</v>
      </c>
      <c r="B615" s="130" t="s">
        <v>2442</v>
      </c>
      <c r="C615" s="131">
        <v>400723</v>
      </c>
      <c r="D615" s="19">
        <v>3000</v>
      </c>
      <c r="E615" s="20">
        <v>42401</v>
      </c>
      <c r="F615" s="20">
        <v>43185</v>
      </c>
    </row>
    <row r="616" spans="1:6" ht="32.25" customHeight="1" x14ac:dyDescent="0.25">
      <c r="A616" s="16" t="s">
        <v>3159</v>
      </c>
      <c r="B616" s="130" t="s">
        <v>2442</v>
      </c>
      <c r="C616" s="131">
        <v>88158116</v>
      </c>
      <c r="D616" s="19">
        <v>3000</v>
      </c>
      <c r="E616" s="20">
        <v>43466</v>
      </c>
      <c r="F616" s="20">
        <v>43504</v>
      </c>
    </row>
    <row r="617" spans="1:6" ht="15" customHeight="1" x14ac:dyDescent="0.25">
      <c r="A617" s="129" t="s">
        <v>3154</v>
      </c>
      <c r="B617" s="130" t="s">
        <v>1368</v>
      </c>
      <c r="C617" s="131">
        <v>6100327001</v>
      </c>
      <c r="D617" s="19">
        <v>1000</v>
      </c>
      <c r="E617" s="20">
        <v>38991</v>
      </c>
      <c r="F617" s="20">
        <v>43503</v>
      </c>
    </row>
    <row r="618" spans="1:6" ht="15" customHeight="1" x14ac:dyDescent="0.25">
      <c r="A618" s="129" t="s">
        <v>3154</v>
      </c>
      <c r="B618" s="130" t="s">
        <v>2978</v>
      </c>
      <c r="C618" s="131">
        <v>11248017</v>
      </c>
      <c r="D618" s="19">
        <v>1000</v>
      </c>
      <c r="E618" s="20">
        <v>40603</v>
      </c>
      <c r="F618" s="20">
        <v>43503</v>
      </c>
    </row>
    <row r="619" spans="1:6" ht="15" customHeight="1" x14ac:dyDescent="0.25">
      <c r="A619" s="129" t="s">
        <v>3154</v>
      </c>
      <c r="B619" s="130" t="s">
        <v>1373</v>
      </c>
      <c r="C619" s="131" t="s">
        <v>1374</v>
      </c>
      <c r="D619" s="19" t="s">
        <v>190</v>
      </c>
      <c r="E619" s="20">
        <v>42786</v>
      </c>
      <c r="F619" s="20">
        <v>43503</v>
      </c>
    </row>
    <row r="620" spans="1:6" ht="15" customHeight="1" x14ac:dyDescent="0.25">
      <c r="A620" s="129" t="s">
        <v>3154</v>
      </c>
      <c r="B620" s="130" t="s">
        <v>1375</v>
      </c>
      <c r="C620" s="131" t="s">
        <v>1376</v>
      </c>
      <c r="D620" s="19" t="s">
        <v>210</v>
      </c>
      <c r="E620" s="20">
        <v>42786</v>
      </c>
      <c r="F620" s="20">
        <v>43503</v>
      </c>
    </row>
    <row r="621" spans="1:6" ht="15" customHeight="1" x14ac:dyDescent="0.25">
      <c r="A621" s="129" t="s">
        <v>3154</v>
      </c>
      <c r="B621" s="130" t="s">
        <v>1375</v>
      </c>
      <c r="C621" s="131" t="s">
        <v>1377</v>
      </c>
      <c r="D621" s="19" t="s">
        <v>210</v>
      </c>
      <c r="E621" s="20">
        <v>42786</v>
      </c>
      <c r="F621" s="20">
        <v>43503</v>
      </c>
    </row>
    <row r="622" spans="1:6" ht="15" customHeight="1" x14ac:dyDescent="0.25">
      <c r="A622" s="129" t="s">
        <v>3154</v>
      </c>
      <c r="B622" s="130" t="s">
        <v>3150</v>
      </c>
      <c r="C622" s="131" t="s">
        <v>1378</v>
      </c>
      <c r="D622" s="19" t="s">
        <v>1379</v>
      </c>
      <c r="E622" s="20">
        <v>42432</v>
      </c>
      <c r="F622" s="20">
        <v>43503</v>
      </c>
    </row>
    <row r="623" spans="1:6" ht="30" customHeight="1" x14ac:dyDescent="0.25">
      <c r="A623" s="129" t="s">
        <v>3154</v>
      </c>
      <c r="B623" s="130" t="s">
        <v>3148</v>
      </c>
      <c r="C623" s="131" t="s">
        <v>1381</v>
      </c>
      <c r="D623" s="19" t="s">
        <v>56</v>
      </c>
      <c r="E623" s="20">
        <v>42432</v>
      </c>
      <c r="F623" s="20">
        <v>43503</v>
      </c>
    </row>
    <row r="624" spans="1:6" ht="15" customHeight="1" x14ac:dyDescent="0.25">
      <c r="A624" s="129" t="s">
        <v>3154</v>
      </c>
      <c r="B624" s="130" t="s">
        <v>3148</v>
      </c>
      <c r="C624" s="131" t="s">
        <v>1382</v>
      </c>
      <c r="D624" s="19" t="s">
        <v>56</v>
      </c>
      <c r="E624" s="20">
        <v>42432</v>
      </c>
      <c r="F624" s="20">
        <v>43503</v>
      </c>
    </row>
    <row r="625" spans="1:6" ht="30" customHeight="1" x14ac:dyDescent="0.25">
      <c r="A625" s="129" t="s">
        <v>3154</v>
      </c>
      <c r="B625" s="130" t="s">
        <v>3148</v>
      </c>
      <c r="C625" s="131" t="s">
        <v>1383</v>
      </c>
      <c r="D625" s="19" t="s">
        <v>56</v>
      </c>
      <c r="E625" s="20">
        <v>42432</v>
      </c>
      <c r="F625" s="20">
        <v>43503</v>
      </c>
    </row>
    <row r="626" spans="1:6" ht="15" customHeight="1" x14ac:dyDescent="0.25">
      <c r="A626" s="129" t="s">
        <v>3154</v>
      </c>
      <c r="B626" s="130" t="s">
        <v>3148</v>
      </c>
      <c r="C626" s="131" t="s">
        <v>1384</v>
      </c>
      <c r="D626" s="19" t="s">
        <v>56</v>
      </c>
      <c r="E626" s="20">
        <v>42432</v>
      </c>
      <c r="F626" s="20">
        <v>43503</v>
      </c>
    </row>
    <row r="627" spans="1:6" ht="30" customHeight="1" x14ac:dyDescent="0.25">
      <c r="A627" s="129" t="s">
        <v>3154</v>
      </c>
      <c r="B627" s="130" t="s">
        <v>3152</v>
      </c>
      <c r="C627" s="131">
        <v>15681</v>
      </c>
      <c r="D627" s="19" t="s">
        <v>56</v>
      </c>
      <c r="E627" s="20">
        <v>42432</v>
      </c>
      <c r="F627" s="20">
        <v>43503</v>
      </c>
    </row>
    <row r="628" spans="1:6" ht="15" customHeight="1" x14ac:dyDescent="0.25">
      <c r="A628" s="129" t="s">
        <v>3154</v>
      </c>
      <c r="B628" s="130" t="s">
        <v>3152</v>
      </c>
      <c r="C628" s="131" t="s">
        <v>1387</v>
      </c>
      <c r="D628" s="19" t="s">
        <v>1388</v>
      </c>
      <c r="E628" s="20">
        <v>42426</v>
      </c>
      <c r="F628" s="20">
        <v>43503</v>
      </c>
    </row>
    <row r="629" spans="1:6" ht="26.25" customHeight="1" x14ac:dyDescent="0.25">
      <c r="A629" s="129" t="s">
        <v>3154</v>
      </c>
      <c r="B629" s="130" t="s">
        <v>2974</v>
      </c>
      <c r="C629" s="131">
        <v>413321</v>
      </c>
      <c r="D629" s="19">
        <v>3000</v>
      </c>
      <c r="E629" s="20">
        <v>42705</v>
      </c>
      <c r="F629" s="20">
        <v>43503</v>
      </c>
    </row>
    <row r="630" spans="1:6" ht="30" customHeight="1" x14ac:dyDescent="0.25">
      <c r="A630" s="129" t="s">
        <v>3154</v>
      </c>
      <c r="B630" s="130" t="s">
        <v>3152</v>
      </c>
      <c r="C630" s="131" t="s">
        <v>1390</v>
      </c>
      <c r="D630" s="19" t="s">
        <v>1149</v>
      </c>
      <c r="E630" s="20">
        <v>42426</v>
      </c>
      <c r="F630" s="20">
        <v>43503</v>
      </c>
    </row>
    <row r="631" spans="1:6" ht="15" customHeight="1" x14ac:dyDescent="0.25">
      <c r="A631" s="129" t="s">
        <v>3154</v>
      </c>
      <c r="B631" s="130" t="s">
        <v>1391</v>
      </c>
      <c r="C631" s="131" t="s">
        <v>1392</v>
      </c>
      <c r="D631" s="19" t="s">
        <v>1393</v>
      </c>
      <c r="E631" s="20">
        <v>35674</v>
      </c>
      <c r="F631" s="20">
        <v>43503</v>
      </c>
    </row>
    <row r="632" spans="1:6" ht="15" customHeight="1" x14ac:dyDescent="0.25">
      <c r="A632" s="129" t="s">
        <v>3154</v>
      </c>
      <c r="B632" s="130" t="s">
        <v>1394</v>
      </c>
      <c r="C632" s="131" t="s">
        <v>1395</v>
      </c>
      <c r="D632" s="19" t="s">
        <v>41</v>
      </c>
      <c r="E632" s="20">
        <v>43503</v>
      </c>
      <c r="F632" s="20">
        <v>43503</v>
      </c>
    </row>
    <row r="633" spans="1:6" ht="15" customHeight="1" x14ac:dyDescent="0.25">
      <c r="A633" s="129" t="s">
        <v>3154</v>
      </c>
      <c r="B633" s="130" t="s">
        <v>1396</v>
      </c>
      <c r="C633" s="131" t="s">
        <v>1397</v>
      </c>
      <c r="D633" s="19" t="s">
        <v>881</v>
      </c>
      <c r="E633" s="20">
        <v>42786</v>
      </c>
      <c r="F633" s="20">
        <v>43503</v>
      </c>
    </row>
    <row r="634" spans="1:6" ht="30" customHeight="1" x14ac:dyDescent="0.25">
      <c r="A634" s="129" t="s">
        <v>3154</v>
      </c>
      <c r="B634" s="130" t="s">
        <v>3149</v>
      </c>
      <c r="C634" s="131" t="s">
        <v>1399</v>
      </c>
      <c r="D634" s="19" t="s">
        <v>138</v>
      </c>
      <c r="E634" s="20">
        <v>42786</v>
      </c>
      <c r="F634" s="20">
        <v>43503</v>
      </c>
    </row>
    <row r="635" spans="1:6" ht="30" customHeight="1" x14ac:dyDescent="0.25">
      <c r="A635" s="129" t="s">
        <v>3154</v>
      </c>
      <c r="B635" s="130" t="s">
        <v>3153</v>
      </c>
      <c r="C635" s="131" t="s">
        <v>1401</v>
      </c>
      <c r="D635" s="19" t="s">
        <v>1149</v>
      </c>
      <c r="E635" s="20">
        <v>42786</v>
      </c>
      <c r="F635" s="20">
        <v>43503</v>
      </c>
    </row>
    <row r="636" spans="1:6" ht="30" customHeight="1" x14ac:dyDescent="0.25">
      <c r="A636" s="129" t="s">
        <v>3154</v>
      </c>
      <c r="B636" s="130" t="s">
        <v>1402</v>
      </c>
      <c r="C636" s="131" t="s">
        <v>1403</v>
      </c>
      <c r="D636" s="19" t="s">
        <v>83</v>
      </c>
      <c r="E636" s="20">
        <v>42786</v>
      </c>
      <c r="F636" s="20">
        <v>43503</v>
      </c>
    </row>
    <row r="637" spans="1:6" ht="30" customHeight="1" x14ac:dyDescent="0.25">
      <c r="A637" s="129" t="s">
        <v>3154</v>
      </c>
      <c r="B637" s="130" t="s">
        <v>1404</v>
      </c>
      <c r="C637" s="132" t="s">
        <v>1405</v>
      </c>
      <c r="D637" s="19">
        <v>5400</v>
      </c>
      <c r="E637" s="20">
        <v>42450</v>
      </c>
      <c r="F637" s="20">
        <v>43503</v>
      </c>
    </row>
    <row r="638" spans="1:6" ht="30" customHeight="1" x14ac:dyDescent="0.25">
      <c r="A638" s="129" t="s">
        <v>3154</v>
      </c>
      <c r="B638" s="130" t="s">
        <v>1406</v>
      </c>
      <c r="C638" s="131">
        <v>4253</v>
      </c>
      <c r="D638" s="19">
        <v>3150</v>
      </c>
      <c r="E638" s="20">
        <v>42401</v>
      </c>
      <c r="F638" s="20">
        <v>43503</v>
      </c>
    </row>
    <row r="639" spans="1:6" ht="30" customHeight="1" x14ac:dyDescent="0.25">
      <c r="A639" s="129" t="s">
        <v>3154</v>
      </c>
      <c r="B639" s="130" t="s">
        <v>1407</v>
      </c>
      <c r="C639" s="131" t="s">
        <v>1408</v>
      </c>
      <c r="D639" s="19" t="s">
        <v>35</v>
      </c>
      <c r="E639" s="20">
        <v>43503</v>
      </c>
      <c r="F639" s="20">
        <v>43503</v>
      </c>
    </row>
    <row r="640" spans="1:6" ht="30" customHeight="1" x14ac:dyDescent="0.25">
      <c r="A640" s="129" t="s">
        <v>3154</v>
      </c>
      <c r="B640" s="130" t="s">
        <v>3151</v>
      </c>
      <c r="C640" s="131" t="s">
        <v>1410</v>
      </c>
      <c r="D640" s="19" t="s">
        <v>56</v>
      </c>
      <c r="E640" s="20">
        <v>42432</v>
      </c>
      <c r="F640" s="20">
        <v>43503</v>
      </c>
    </row>
    <row r="641" spans="1:6" ht="30" customHeight="1" x14ac:dyDescent="0.25">
      <c r="A641" s="129" t="s">
        <v>3154</v>
      </c>
      <c r="B641" s="130" t="s">
        <v>48</v>
      </c>
      <c r="C641" s="132" t="s">
        <v>1411</v>
      </c>
      <c r="D641" s="19" t="s">
        <v>83</v>
      </c>
      <c r="E641" s="20">
        <v>43503</v>
      </c>
      <c r="F641" s="20">
        <v>43503</v>
      </c>
    </row>
    <row r="642" spans="1:6" ht="30" customHeight="1" x14ac:dyDescent="0.25">
      <c r="A642" s="129" t="s">
        <v>3154</v>
      </c>
      <c r="B642" s="130" t="s">
        <v>1414</v>
      </c>
      <c r="C642" s="131" t="s">
        <v>1415</v>
      </c>
      <c r="D642" s="19" t="s">
        <v>783</v>
      </c>
      <c r="E642" s="20">
        <v>38200</v>
      </c>
      <c r="F642" s="20">
        <v>43503</v>
      </c>
    </row>
    <row r="643" spans="1:6" ht="30" customHeight="1" x14ac:dyDescent="0.25">
      <c r="A643" s="129" t="s">
        <v>3154</v>
      </c>
      <c r="B643" s="130" t="s">
        <v>1416</v>
      </c>
      <c r="C643" s="131" t="s">
        <v>1417</v>
      </c>
      <c r="D643" s="19" t="s">
        <v>83</v>
      </c>
      <c r="E643" s="20">
        <v>42432</v>
      </c>
      <c r="F643" s="20">
        <v>43503</v>
      </c>
    </row>
    <row r="644" spans="1:6" s="98" customFormat="1" ht="15" customHeight="1" x14ac:dyDescent="0.25">
      <c r="A644" s="129" t="s">
        <v>3154</v>
      </c>
      <c r="B644" s="130" t="s">
        <v>1412</v>
      </c>
      <c r="C644" s="131" t="s">
        <v>1413</v>
      </c>
      <c r="D644" s="57" t="s">
        <v>41</v>
      </c>
      <c r="E644" s="100">
        <v>43503</v>
      </c>
      <c r="F644" s="20">
        <v>43503</v>
      </c>
    </row>
    <row r="645" spans="1:6" ht="30" customHeight="1" x14ac:dyDescent="0.25">
      <c r="A645" s="129" t="s">
        <v>3156</v>
      </c>
      <c r="B645" s="130" t="s">
        <v>113</v>
      </c>
      <c r="C645" s="131">
        <v>122249</v>
      </c>
      <c r="D645" s="19">
        <v>10000</v>
      </c>
      <c r="E645" s="20"/>
      <c r="F645" s="20">
        <v>43503</v>
      </c>
    </row>
    <row r="646" spans="1:6" ht="30" customHeight="1" x14ac:dyDescent="0.25">
      <c r="A646" s="129" t="s">
        <v>3154</v>
      </c>
      <c r="B646" s="130" t="s">
        <v>1369</v>
      </c>
      <c r="C646" s="131" t="s">
        <v>2976</v>
      </c>
      <c r="D646" s="19" t="s">
        <v>1370</v>
      </c>
      <c r="E646" s="20">
        <v>42887</v>
      </c>
      <c r="F646" s="20">
        <v>43503</v>
      </c>
    </row>
    <row r="647" spans="1:6" ht="30" customHeight="1" x14ac:dyDescent="0.25">
      <c r="A647" s="16" t="s">
        <v>3157</v>
      </c>
      <c r="B647" s="130" t="s">
        <v>2435</v>
      </c>
      <c r="C647" s="131" t="s">
        <v>1421</v>
      </c>
      <c r="D647" s="19">
        <v>1000</v>
      </c>
      <c r="E647" s="20">
        <v>43185</v>
      </c>
      <c r="F647" s="20">
        <v>43185</v>
      </c>
    </row>
    <row r="648" spans="1:6" ht="15" customHeight="1" x14ac:dyDescent="0.25">
      <c r="A648" s="16" t="s">
        <v>3157</v>
      </c>
      <c r="B648" s="130" t="s">
        <v>2435</v>
      </c>
      <c r="C648" s="131" t="s">
        <v>1430</v>
      </c>
      <c r="D648" s="19">
        <v>1000</v>
      </c>
      <c r="E648" s="20">
        <v>43185</v>
      </c>
      <c r="F648" s="20">
        <v>43185</v>
      </c>
    </row>
    <row r="649" spans="1:6" ht="27.75" customHeight="1" x14ac:dyDescent="0.25">
      <c r="A649" s="87" t="s">
        <v>3123</v>
      </c>
      <c r="B649" s="88" t="s">
        <v>2745</v>
      </c>
      <c r="C649" s="90">
        <v>429092</v>
      </c>
      <c r="D649" s="19">
        <v>2000</v>
      </c>
      <c r="E649" s="20"/>
      <c r="F649" s="20">
        <v>43153</v>
      </c>
    </row>
    <row r="650" spans="1:6" ht="27.75" customHeight="1" x14ac:dyDescent="0.25">
      <c r="A650" s="87" t="s">
        <v>2734</v>
      </c>
      <c r="B650" s="88" t="s">
        <v>2449</v>
      </c>
      <c r="C650" s="90" t="s">
        <v>2450</v>
      </c>
      <c r="D650" s="19">
        <v>8500</v>
      </c>
      <c r="E650" s="20">
        <v>42774</v>
      </c>
      <c r="F650" s="20">
        <v>43153</v>
      </c>
    </row>
    <row r="651" spans="1:6" ht="27.75" customHeight="1" x14ac:dyDescent="0.25">
      <c r="A651" s="129" t="s">
        <v>2732</v>
      </c>
      <c r="B651" s="130" t="s">
        <v>915</v>
      </c>
      <c r="C651" s="131" t="s">
        <v>916</v>
      </c>
      <c r="D651" s="19">
        <v>3150</v>
      </c>
      <c r="E651" s="20">
        <v>42387</v>
      </c>
      <c r="F651" s="14">
        <v>43488</v>
      </c>
    </row>
    <row r="652" spans="1:6" ht="27.75" customHeight="1" x14ac:dyDescent="0.25">
      <c r="A652" s="126" t="s">
        <v>2729</v>
      </c>
      <c r="B652" s="127" t="s">
        <v>2459</v>
      </c>
      <c r="C652" s="128" t="s">
        <v>2460</v>
      </c>
      <c r="D652" s="13">
        <v>2500</v>
      </c>
      <c r="E652" s="14">
        <v>42456</v>
      </c>
      <c r="F652" s="14">
        <v>43488</v>
      </c>
    </row>
    <row r="653" spans="1:6" ht="27.75" customHeight="1" x14ac:dyDescent="0.25">
      <c r="A653" s="126" t="s">
        <v>2729</v>
      </c>
      <c r="B653" s="127" t="s">
        <v>1182</v>
      </c>
      <c r="C653" s="128">
        <v>158</v>
      </c>
      <c r="D653" s="51">
        <v>3200</v>
      </c>
      <c r="E653" s="14">
        <v>42396</v>
      </c>
      <c r="F653" s="14">
        <v>43488</v>
      </c>
    </row>
    <row r="654" spans="1:6" ht="15" customHeight="1" x14ac:dyDescent="0.25">
      <c r="A654" s="126" t="s">
        <v>3122</v>
      </c>
      <c r="B654" s="127" t="s">
        <v>1337</v>
      </c>
      <c r="C654" s="128" t="s">
        <v>1338</v>
      </c>
      <c r="D654" s="13">
        <v>3200</v>
      </c>
      <c r="E654" s="14">
        <v>43488</v>
      </c>
      <c r="F654" s="14">
        <v>43488</v>
      </c>
    </row>
    <row r="655" spans="1:6" ht="15" customHeight="1" x14ac:dyDescent="0.25">
      <c r="A655" s="126" t="s">
        <v>2477</v>
      </c>
      <c r="B655" s="127" t="s">
        <v>2481</v>
      </c>
      <c r="C655" s="128">
        <v>40871</v>
      </c>
      <c r="D655" s="32" t="s">
        <v>22</v>
      </c>
      <c r="E655" s="14">
        <v>43488</v>
      </c>
      <c r="F655" s="14">
        <v>43488</v>
      </c>
    </row>
    <row r="656" spans="1:6" ht="15" customHeight="1" x14ac:dyDescent="0.25">
      <c r="A656" s="23" t="s">
        <v>3121</v>
      </c>
      <c r="B656" s="127" t="s">
        <v>1176</v>
      </c>
      <c r="C656" s="128">
        <v>91504</v>
      </c>
      <c r="D656" s="13">
        <v>15000</v>
      </c>
      <c r="E656" s="14">
        <v>42397</v>
      </c>
      <c r="F656" s="14">
        <v>43488</v>
      </c>
    </row>
    <row r="657" spans="1:6" ht="30" customHeight="1" x14ac:dyDescent="0.25">
      <c r="A657" s="129" t="s">
        <v>3120</v>
      </c>
      <c r="B657" s="130" t="s">
        <v>913</v>
      </c>
      <c r="C657" s="131" t="s">
        <v>914</v>
      </c>
      <c r="D657" s="19" t="s">
        <v>194</v>
      </c>
      <c r="E657" s="20">
        <v>43488</v>
      </c>
      <c r="F657" s="20">
        <v>43488</v>
      </c>
    </row>
    <row r="658" spans="1:6" ht="30" customHeight="1" x14ac:dyDescent="0.25">
      <c r="A658" s="129" t="s">
        <v>3113</v>
      </c>
      <c r="B658" s="130" t="s">
        <v>2736</v>
      </c>
      <c r="C658" s="131">
        <v>432519</v>
      </c>
      <c r="D658" s="19">
        <v>1000</v>
      </c>
      <c r="E658" s="20"/>
      <c r="F658" s="20">
        <v>43488</v>
      </c>
    </row>
    <row r="659" spans="1:6" ht="15" customHeight="1" x14ac:dyDescent="0.25">
      <c r="A659" s="129" t="s">
        <v>3112</v>
      </c>
      <c r="B659" s="130" t="s">
        <v>2736</v>
      </c>
      <c r="C659" s="131">
        <v>432539</v>
      </c>
      <c r="D659" s="19">
        <v>1000</v>
      </c>
      <c r="E659" s="20"/>
      <c r="F659" s="20">
        <v>43488</v>
      </c>
    </row>
    <row r="660" spans="1:6" ht="30" customHeight="1" x14ac:dyDescent="0.25">
      <c r="A660" s="129" t="s">
        <v>3112</v>
      </c>
      <c r="B660" s="130" t="s">
        <v>2745</v>
      </c>
      <c r="C660" s="131">
        <v>429095</v>
      </c>
      <c r="D660" s="19">
        <v>2000</v>
      </c>
      <c r="E660" s="20"/>
      <c r="F660" s="20">
        <v>43488</v>
      </c>
    </row>
    <row r="661" spans="1:6" ht="30" customHeight="1" x14ac:dyDescent="0.25">
      <c r="A661" s="129" t="s">
        <v>2735</v>
      </c>
      <c r="B661" s="130" t="s">
        <v>3110</v>
      </c>
      <c r="C661" s="131" t="s">
        <v>3109</v>
      </c>
      <c r="D661" s="19">
        <v>3000</v>
      </c>
      <c r="E661" s="20">
        <v>43344</v>
      </c>
      <c r="F661" s="20">
        <v>43488</v>
      </c>
    </row>
    <row r="662" spans="1:6" ht="15" customHeight="1" x14ac:dyDescent="0.25">
      <c r="A662" s="129" t="s">
        <v>2735</v>
      </c>
      <c r="B662" s="130" t="s">
        <v>3111</v>
      </c>
      <c r="C662" s="131">
        <v>4381692756</v>
      </c>
      <c r="D662" s="19">
        <v>3000</v>
      </c>
      <c r="E662" s="20">
        <v>43009</v>
      </c>
      <c r="F662" s="20">
        <v>43488</v>
      </c>
    </row>
    <row r="663" spans="1:6" ht="15" customHeight="1" x14ac:dyDescent="0.25">
      <c r="A663" s="129" t="s">
        <v>2735</v>
      </c>
      <c r="B663" s="130" t="s">
        <v>2746</v>
      </c>
      <c r="C663" s="131">
        <v>8459</v>
      </c>
      <c r="D663" s="19">
        <v>6250</v>
      </c>
      <c r="E663" s="20">
        <v>43157</v>
      </c>
      <c r="F663" s="20">
        <v>43488</v>
      </c>
    </row>
    <row r="664" spans="1:6" ht="15" customHeight="1" x14ac:dyDescent="0.25">
      <c r="A664" s="129" t="s">
        <v>2735</v>
      </c>
      <c r="B664" s="130" t="s">
        <v>2746</v>
      </c>
      <c r="C664" s="131" t="s">
        <v>2747</v>
      </c>
      <c r="D664" s="19">
        <v>3000</v>
      </c>
      <c r="E664" s="20">
        <v>43157</v>
      </c>
      <c r="F664" s="20">
        <v>43488</v>
      </c>
    </row>
    <row r="665" spans="1:6" ht="30" customHeight="1" x14ac:dyDescent="0.25">
      <c r="A665" s="129" t="s">
        <v>2735</v>
      </c>
      <c r="B665" s="130" t="s">
        <v>2446</v>
      </c>
      <c r="C665" s="131" t="s">
        <v>2447</v>
      </c>
      <c r="D665" s="19" t="s">
        <v>194</v>
      </c>
      <c r="E665" s="20">
        <v>42774</v>
      </c>
      <c r="F665" s="20">
        <v>43488</v>
      </c>
    </row>
    <row r="666" spans="1:6" ht="31.5" customHeight="1" x14ac:dyDescent="0.25">
      <c r="A666" s="129" t="s">
        <v>2735</v>
      </c>
      <c r="B666" s="130" t="s">
        <v>2446</v>
      </c>
      <c r="C666" s="131" t="s">
        <v>2448</v>
      </c>
      <c r="D666" s="19" t="s">
        <v>194</v>
      </c>
      <c r="E666" s="20">
        <v>42774</v>
      </c>
      <c r="F666" s="20">
        <v>43488</v>
      </c>
    </row>
    <row r="667" spans="1:6" ht="15" customHeight="1" x14ac:dyDescent="0.25">
      <c r="A667" s="129" t="s">
        <v>2445</v>
      </c>
      <c r="B667" s="130" t="s">
        <v>205</v>
      </c>
      <c r="C667" s="131" t="s">
        <v>206</v>
      </c>
      <c r="D667" s="102" t="s">
        <v>194</v>
      </c>
      <c r="E667" s="20">
        <v>42387</v>
      </c>
      <c r="F667" s="20">
        <v>43469</v>
      </c>
    </row>
    <row r="668" spans="1:6" ht="15" customHeight="1" x14ac:dyDescent="0.25">
      <c r="A668" s="126" t="s">
        <v>2451</v>
      </c>
      <c r="B668" s="127" t="s">
        <v>757</v>
      </c>
      <c r="C668" s="128" t="s">
        <v>758</v>
      </c>
      <c r="D668" s="33">
        <v>500</v>
      </c>
      <c r="E668" s="14">
        <v>43488</v>
      </c>
      <c r="F668" s="14">
        <v>43488</v>
      </c>
    </row>
    <row r="669" spans="1:6" ht="30" customHeight="1" x14ac:dyDescent="0.25">
      <c r="A669" s="126" t="s">
        <v>2452</v>
      </c>
      <c r="B669" s="127" t="s">
        <v>1318</v>
      </c>
      <c r="C669" s="128" t="s">
        <v>1319</v>
      </c>
      <c r="D669" s="13" t="s">
        <v>41</v>
      </c>
      <c r="E669" s="14">
        <v>42398</v>
      </c>
      <c r="F669" s="14">
        <v>43494</v>
      </c>
    </row>
    <row r="670" spans="1:6" ht="30" customHeight="1" x14ac:dyDescent="0.25">
      <c r="A670" s="126" t="s">
        <v>2452</v>
      </c>
      <c r="B670" s="127" t="s">
        <v>1320</v>
      </c>
      <c r="C670" s="128" t="s">
        <v>1321</v>
      </c>
      <c r="D670" s="13" t="s">
        <v>41</v>
      </c>
      <c r="E670" s="14">
        <v>39934</v>
      </c>
      <c r="F670" s="14">
        <v>43494</v>
      </c>
    </row>
    <row r="671" spans="1:6" ht="15" customHeight="1" x14ac:dyDescent="0.25">
      <c r="A671" s="126" t="s">
        <v>2452</v>
      </c>
      <c r="B671" s="127" t="s">
        <v>2453</v>
      </c>
      <c r="C671" s="128" t="s">
        <v>2454</v>
      </c>
      <c r="D671" s="13" t="s">
        <v>41</v>
      </c>
      <c r="E671" s="14">
        <v>39934</v>
      </c>
      <c r="F671" s="14">
        <v>43494</v>
      </c>
    </row>
    <row r="672" spans="1:6" ht="15" customHeight="1" x14ac:dyDescent="0.25">
      <c r="A672" s="126" t="s">
        <v>2452</v>
      </c>
      <c r="B672" s="127" t="s">
        <v>1422</v>
      </c>
      <c r="C672" s="128" t="s">
        <v>2455</v>
      </c>
      <c r="D672" s="13" t="s">
        <v>41</v>
      </c>
      <c r="E672" s="14">
        <v>42776</v>
      </c>
      <c r="F672" s="14">
        <v>43494</v>
      </c>
    </row>
    <row r="673" spans="1:6" ht="15" customHeight="1" x14ac:dyDescent="0.25">
      <c r="A673" s="126" t="s">
        <v>2452</v>
      </c>
      <c r="B673" s="127" t="s">
        <v>2456</v>
      </c>
      <c r="C673" s="128" t="s">
        <v>2457</v>
      </c>
      <c r="D673" s="13" t="s">
        <v>41</v>
      </c>
      <c r="E673" s="14">
        <v>43494</v>
      </c>
      <c r="F673" s="14">
        <v>43494</v>
      </c>
    </row>
    <row r="674" spans="1:6" ht="15" customHeight="1" x14ac:dyDescent="0.25">
      <c r="A674" s="126" t="s">
        <v>2451</v>
      </c>
      <c r="B674" s="127" t="s">
        <v>1326</v>
      </c>
      <c r="C674" s="128" t="s">
        <v>1327</v>
      </c>
      <c r="D674" s="13" t="s">
        <v>194</v>
      </c>
      <c r="E674" s="14">
        <v>42396</v>
      </c>
      <c r="F674" s="14">
        <v>43488</v>
      </c>
    </row>
    <row r="675" spans="1:6" ht="45" customHeight="1" x14ac:dyDescent="0.25">
      <c r="A675" s="126" t="s">
        <v>2451</v>
      </c>
      <c r="B675" s="127" t="s">
        <v>1328</v>
      </c>
      <c r="C675" s="128" t="s">
        <v>1329</v>
      </c>
      <c r="D675" s="13" t="s">
        <v>135</v>
      </c>
      <c r="E675" s="14">
        <v>42396</v>
      </c>
      <c r="F675" s="14">
        <v>43488</v>
      </c>
    </row>
    <row r="676" spans="1:6" ht="30" customHeight="1" x14ac:dyDescent="0.25">
      <c r="A676" s="126" t="s">
        <v>2451</v>
      </c>
      <c r="B676" s="127" t="s">
        <v>1330</v>
      </c>
      <c r="C676" s="128" t="s">
        <v>1331</v>
      </c>
      <c r="D676" s="13" t="s">
        <v>210</v>
      </c>
      <c r="E676" s="14">
        <v>42396</v>
      </c>
      <c r="F676" s="14">
        <v>43488</v>
      </c>
    </row>
    <row r="677" spans="1:6" ht="30" customHeight="1" x14ac:dyDescent="0.25">
      <c r="A677" s="126" t="s">
        <v>2451</v>
      </c>
      <c r="B677" s="127" t="s">
        <v>1332</v>
      </c>
      <c r="C677" s="128" t="s">
        <v>1333</v>
      </c>
      <c r="D677" s="13" t="s">
        <v>210</v>
      </c>
      <c r="E677" s="14">
        <v>42396</v>
      </c>
      <c r="F677" s="14">
        <v>43488</v>
      </c>
    </row>
    <row r="678" spans="1:6" ht="30" customHeight="1" x14ac:dyDescent="0.25">
      <c r="A678" s="126" t="s">
        <v>2451</v>
      </c>
      <c r="B678" s="127" t="s">
        <v>1334</v>
      </c>
      <c r="C678" s="128" t="s">
        <v>1335</v>
      </c>
      <c r="D678" s="13" t="s">
        <v>135</v>
      </c>
      <c r="E678" s="14">
        <v>43488</v>
      </c>
      <c r="F678" s="14">
        <v>43488</v>
      </c>
    </row>
    <row r="679" spans="1:6" s="98" customFormat="1" ht="30" customHeight="1" x14ac:dyDescent="0.25">
      <c r="A679" s="15" t="s">
        <v>3118</v>
      </c>
      <c r="B679" s="127" t="s">
        <v>2250</v>
      </c>
      <c r="C679" s="128">
        <v>20206</v>
      </c>
      <c r="D679" s="13">
        <v>1000</v>
      </c>
      <c r="E679" s="14">
        <v>43488</v>
      </c>
      <c r="F679" s="20">
        <v>43488</v>
      </c>
    </row>
    <row r="680" spans="1:6" ht="30" customHeight="1" x14ac:dyDescent="0.25">
      <c r="A680" s="126" t="s">
        <v>2737</v>
      </c>
      <c r="B680" s="127" t="s">
        <v>2738</v>
      </c>
      <c r="C680" s="128">
        <v>135190</v>
      </c>
      <c r="D680" s="13">
        <v>1000</v>
      </c>
      <c r="E680" s="14">
        <v>43488</v>
      </c>
      <c r="F680" s="20">
        <v>43488</v>
      </c>
    </row>
    <row r="681" spans="1:6" ht="49.5" customHeight="1" x14ac:dyDescent="0.25">
      <c r="A681" s="126" t="s">
        <v>2737</v>
      </c>
      <c r="B681" s="127" t="s">
        <v>2739</v>
      </c>
      <c r="C681" s="128">
        <v>137</v>
      </c>
      <c r="D681" s="13">
        <v>8500</v>
      </c>
      <c r="E681" s="14">
        <v>43154</v>
      </c>
      <c r="F681" s="20">
        <v>43488</v>
      </c>
    </row>
    <row r="682" spans="1:6" ht="30" customHeight="1" x14ac:dyDescent="0.25">
      <c r="A682" s="126" t="s">
        <v>2728</v>
      </c>
      <c r="B682" s="127" t="s">
        <v>1180</v>
      </c>
      <c r="C682" s="128">
        <v>59643</v>
      </c>
      <c r="D682" s="13">
        <v>3000</v>
      </c>
      <c r="E682" s="14">
        <v>42396</v>
      </c>
      <c r="F682" s="14">
        <v>43488</v>
      </c>
    </row>
    <row r="683" spans="1:6" ht="30" customHeight="1" x14ac:dyDescent="0.25">
      <c r="A683" s="126" t="s">
        <v>3119</v>
      </c>
      <c r="B683" s="127" t="s">
        <v>1308</v>
      </c>
      <c r="C683" s="128" t="s">
        <v>1309</v>
      </c>
      <c r="D683" s="13" t="s">
        <v>210</v>
      </c>
      <c r="E683" s="14">
        <v>42396</v>
      </c>
      <c r="F683" s="14">
        <v>43488</v>
      </c>
    </row>
    <row r="684" spans="1:6" ht="30" customHeight="1" x14ac:dyDescent="0.25">
      <c r="A684" s="126" t="s">
        <v>3125</v>
      </c>
      <c r="B684" s="127" t="s">
        <v>1279</v>
      </c>
      <c r="C684" s="128" t="s">
        <v>1280</v>
      </c>
      <c r="D684" s="33" t="s">
        <v>35</v>
      </c>
      <c r="E684" s="14">
        <v>43494</v>
      </c>
      <c r="F684" s="14">
        <v>43494</v>
      </c>
    </row>
    <row r="685" spans="1:6" ht="29.25" customHeight="1" x14ac:dyDescent="0.25">
      <c r="A685" s="126" t="s">
        <v>3124</v>
      </c>
      <c r="B685" s="127" t="s">
        <v>1282</v>
      </c>
      <c r="C685" s="128" t="s">
        <v>1283</v>
      </c>
      <c r="D685" s="33" t="s">
        <v>35</v>
      </c>
      <c r="E685" s="14">
        <v>43494</v>
      </c>
      <c r="F685" s="14">
        <v>43494</v>
      </c>
    </row>
    <row r="686" spans="1:6" ht="15" customHeight="1" x14ac:dyDescent="0.25">
      <c r="A686" s="126" t="s">
        <v>1284</v>
      </c>
      <c r="B686" s="127" t="s">
        <v>2463</v>
      </c>
      <c r="C686" s="128" t="s">
        <v>1286</v>
      </c>
      <c r="D686" s="13" t="s">
        <v>35</v>
      </c>
      <c r="E686" s="14">
        <v>39722</v>
      </c>
      <c r="F686" s="14">
        <v>43494</v>
      </c>
    </row>
    <row r="687" spans="1:6" ht="30" customHeight="1" x14ac:dyDescent="0.25">
      <c r="A687" s="126" t="s">
        <v>1284</v>
      </c>
      <c r="B687" s="127" t="s">
        <v>1287</v>
      </c>
      <c r="C687" s="128" t="s">
        <v>1288</v>
      </c>
      <c r="D687" s="13" t="s">
        <v>35</v>
      </c>
      <c r="E687" s="14">
        <v>39539</v>
      </c>
      <c r="F687" s="14">
        <v>43494</v>
      </c>
    </row>
    <row r="688" spans="1:6" ht="30" customHeight="1" x14ac:dyDescent="0.25">
      <c r="A688" s="126" t="s">
        <v>2464</v>
      </c>
      <c r="B688" s="127" t="s">
        <v>1276</v>
      </c>
      <c r="C688" s="128" t="s">
        <v>1277</v>
      </c>
      <c r="D688" s="13" t="s">
        <v>35</v>
      </c>
      <c r="E688" s="14">
        <v>39734</v>
      </c>
      <c r="F688" s="14">
        <v>43494</v>
      </c>
    </row>
    <row r="689" spans="1:6" ht="30" customHeight="1" x14ac:dyDescent="0.25">
      <c r="A689" s="126" t="s">
        <v>2465</v>
      </c>
      <c r="B689" s="127" t="s">
        <v>1214</v>
      </c>
      <c r="C689" s="128" t="s">
        <v>1215</v>
      </c>
      <c r="D689" s="13">
        <v>1000</v>
      </c>
      <c r="E689" s="14">
        <v>39479</v>
      </c>
      <c r="F689" s="14">
        <v>43494</v>
      </c>
    </row>
    <row r="690" spans="1:6" ht="30" customHeight="1" x14ac:dyDescent="0.25">
      <c r="A690" s="126" t="s">
        <v>2465</v>
      </c>
      <c r="B690" s="127" t="s">
        <v>2466</v>
      </c>
      <c r="C690" s="128" t="s">
        <v>2467</v>
      </c>
      <c r="D690" s="13">
        <v>1000</v>
      </c>
      <c r="E690" s="14">
        <v>42775</v>
      </c>
      <c r="F690" s="14">
        <v>43494</v>
      </c>
    </row>
    <row r="691" spans="1:6" ht="30" customHeight="1" x14ac:dyDescent="0.25">
      <c r="A691" s="126" t="s">
        <v>2468</v>
      </c>
      <c r="B691" s="127" t="s">
        <v>1194</v>
      </c>
      <c r="C691" s="128">
        <v>2636</v>
      </c>
      <c r="D691" s="13">
        <v>1000</v>
      </c>
      <c r="E691" s="14">
        <v>43493</v>
      </c>
      <c r="F691" s="14">
        <v>43494</v>
      </c>
    </row>
    <row r="692" spans="1:6" ht="30" customHeight="1" x14ac:dyDescent="0.25">
      <c r="A692" s="126" t="s">
        <v>2469</v>
      </c>
      <c r="B692" s="127" t="s">
        <v>1273</v>
      </c>
      <c r="C692" s="128" t="s">
        <v>1274</v>
      </c>
      <c r="D692" s="13" t="s">
        <v>41</v>
      </c>
      <c r="E692" s="14">
        <v>39734</v>
      </c>
      <c r="F692" s="14">
        <v>43494</v>
      </c>
    </row>
    <row r="693" spans="1:6" ht="30" customHeight="1" x14ac:dyDescent="0.25">
      <c r="A693" s="126" t="s">
        <v>1213</v>
      </c>
      <c r="B693" s="127" t="s">
        <v>2741</v>
      </c>
      <c r="C693" s="128" t="s">
        <v>2740</v>
      </c>
      <c r="D693" s="13">
        <v>2000</v>
      </c>
      <c r="E693" s="14">
        <v>43202</v>
      </c>
      <c r="F693" s="14">
        <v>43493</v>
      </c>
    </row>
    <row r="694" spans="1:6" ht="30" customHeight="1" x14ac:dyDescent="0.25">
      <c r="A694" s="126" t="s">
        <v>1216</v>
      </c>
      <c r="B694" s="127" t="s">
        <v>1217</v>
      </c>
      <c r="C694" s="128" t="s">
        <v>1218</v>
      </c>
      <c r="D694" s="13" t="s">
        <v>35</v>
      </c>
      <c r="E694" s="14">
        <v>43493</v>
      </c>
      <c r="F694" s="14">
        <v>43494</v>
      </c>
    </row>
    <row r="695" spans="1:6" ht="30" customHeight="1" x14ac:dyDescent="0.25">
      <c r="A695" s="126" t="s">
        <v>1216</v>
      </c>
      <c r="B695" s="127" t="s">
        <v>1219</v>
      </c>
      <c r="C695" s="128" t="s">
        <v>1220</v>
      </c>
      <c r="D695" s="13" t="s">
        <v>121</v>
      </c>
      <c r="E695" s="14">
        <v>43493</v>
      </c>
      <c r="F695" s="14">
        <v>43493</v>
      </c>
    </row>
    <row r="696" spans="1:6" ht="30" customHeight="1" x14ac:dyDescent="0.25">
      <c r="A696" s="126" t="s">
        <v>1216</v>
      </c>
      <c r="B696" s="127" t="s">
        <v>1221</v>
      </c>
      <c r="C696" s="128" t="s">
        <v>1222</v>
      </c>
      <c r="D696" s="13" t="s">
        <v>121</v>
      </c>
      <c r="E696" s="14">
        <v>43493</v>
      </c>
      <c r="F696" s="14">
        <v>43493</v>
      </c>
    </row>
    <row r="697" spans="1:6" ht="30" customHeight="1" x14ac:dyDescent="0.25">
      <c r="A697" s="126" t="s">
        <v>1216</v>
      </c>
      <c r="B697" s="127" t="s">
        <v>1223</v>
      </c>
      <c r="C697" s="128" t="s">
        <v>1224</v>
      </c>
      <c r="D697" s="13" t="s">
        <v>1225</v>
      </c>
      <c r="E697" s="14">
        <v>43493</v>
      </c>
      <c r="F697" s="14">
        <v>43493</v>
      </c>
    </row>
    <row r="698" spans="1:6" ht="30" customHeight="1" x14ac:dyDescent="0.25">
      <c r="A698" s="126" t="s">
        <v>1216</v>
      </c>
      <c r="B698" s="127" t="s">
        <v>1228</v>
      </c>
      <c r="C698" s="128" t="s">
        <v>1229</v>
      </c>
      <c r="D698" s="13" t="s">
        <v>22</v>
      </c>
      <c r="E698" s="14">
        <v>43493</v>
      </c>
      <c r="F698" s="14">
        <v>43493</v>
      </c>
    </row>
    <row r="699" spans="1:6" ht="30" customHeight="1" x14ac:dyDescent="0.25">
      <c r="A699" s="126" t="s">
        <v>1216</v>
      </c>
      <c r="B699" s="127" t="s">
        <v>1230</v>
      </c>
      <c r="C699" s="128" t="s">
        <v>1231</v>
      </c>
      <c r="D699" s="13" t="s">
        <v>22</v>
      </c>
      <c r="E699" s="14"/>
      <c r="F699" s="14">
        <v>43493</v>
      </c>
    </row>
    <row r="700" spans="1:6" ht="30" customHeight="1" x14ac:dyDescent="0.25">
      <c r="A700" s="126" t="s">
        <v>1216</v>
      </c>
      <c r="B700" s="127" t="s">
        <v>1232</v>
      </c>
      <c r="C700" s="128" t="s">
        <v>1233</v>
      </c>
      <c r="D700" s="13" t="s">
        <v>135</v>
      </c>
      <c r="E700" s="14">
        <v>43494</v>
      </c>
      <c r="F700" s="14">
        <v>43494</v>
      </c>
    </row>
    <row r="701" spans="1:6" ht="30" customHeight="1" x14ac:dyDescent="0.25">
      <c r="A701" s="126" t="s">
        <v>1216</v>
      </c>
      <c r="B701" s="127" t="s">
        <v>1234</v>
      </c>
      <c r="C701" s="128" t="s">
        <v>1235</v>
      </c>
      <c r="D701" s="13" t="s">
        <v>625</v>
      </c>
      <c r="E701" s="14">
        <v>43493</v>
      </c>
      <c r="F701" s="14">
        <v>43493</v>
      </c>
    </row>
    <row r="702" spans="1:6" ht="30" customHeight="1" x14ac:dyDescent="0.25">
      <c r="A702" s="126" t="s">
        <v>1216</v>
      </c>
      <c r="B702" s="127" t="s">
        <v>1236</v>
      </c>
      <c r="C702" s="128" t="s">
        <v>1237</v>
      </c>
      <c r="D702" s="13" t="s">
        <v>41</v>
      </c>
      <c r="E702" s="14">
        <v>43493</v>
      </c>
      <c r="F702" s="14">
        <v>43493</v>
      </c>
    </row>
    <row r="703" spans="1:6" ht="36" customHeight="1" x14ac:dyDescent="0.25">
      <c r="A703" s="126" t="s">
        <v>1216</v>
      </c>
      <c r="B703" s="127" t="s">
        <v>1204</v>
      </c>
      <c r="C703" s="128" t="s">
        <v>1238</v>
      </c>
      <c r="D703" s="13">
        <v>2000</v>
      </c>
      <c r="E703" s="14">
        <v>39508</v>
      </c>
      <c r="F703" s="14">
        <v>43493</v>
      </c>
    </row>
    <row r="704" spans="1:6" s="50" customFormat="1" ht="30" customHeight="1" x14ac:dyDescent="0.25">
      <c r="A704" s="126" t="s">
        <v>1216</v>
      </c>
      <c r="B704" s="127" t="s">
        <v>1204</v>
      </c>
      <c r="C704" s="128" t="s">
        <v>1239</v>
      </c>
      <c r="D704" s="13">
        <v>2000</v>
      </c>
      <c r="E704" s="14">
        <v>39508</v>
      </c>
      <c r="F704" s="14">
        <v>43493</v>
      </c>
    </row>
    <row r="705" spans="1:6" s="50" customFormat="1" ht="30" customHeight="1" x14ac:dyDescent="0.25">
      <c r="A705" s="126" t="s">
        <v>1216</v>
      </c>
      <c r="B705" s="127" t="s">
        <v>1206</v>
      </c>
      <c r="C705" s="128" t="s">
        <v>1240</v>
      </c>
      <c r="D705" s="13">
        <v>2000</v>
      </c>
      <c r="E705" s="14">
        <v>39508</v>
      </c>
      <c r="F705" s="14">
        <v>43493</v>
      </c>
    </row>
    <row r="706" spans="1:6" s="50" customFormat="1" ht="35.25" customHeight="1" x14ac:dyDescent="0.25">
      <c r="A706" s="126" t="s">
        <v>1216</v>
      </c>
      <c r="B706" s="127" t="s">
        <v>1241</v>
      </c>
      <c r="C706" s="128" t="s">
        <v>1242</v>
      </c>
      <c r="D706" s="13">
        <v>3000</v>
      </c>
      <c r="E706" s="14">
        <v>39203</v>
      </c>
      <c r="F706" s="14">
        <v>43493</v>
      </c>
    </row>
    <row r="707" spans="1:6" ht="30" customHeight="1" x14ac:dyDescent="0.25">
      <c r="A707" s="126" t="s">
        <v>1216</v>
      </c>
      <c r="B707" s="127" t="s">
        <v>1243</v>
      </c>
      <c r="C707" s="128" t="s">
        <v>1244</v>
      </c>
      <c r="D707" s="13">
        <v>3000</v>
      </c>
      <c r="E707" s="14">
        <v>39448</v>
      </c>
      <c r="F707" s="14">
        <v>43493</v>
      </c>
    </row>
    <row r="708" spans="1:6" ht="30" customHeight="1" x14ac:dyDescent="0.25">
      <c r="A708" s="126" t="s">
        <v>1216</v>
      </c>
      <c r="B708" s="127" t="s">
        <v>1245</v>
      </c>
      <c r="C708" s="128" t="s">
        <v>2472</v>
      </c>
      <c r="D708" s="13">
        <v>3000</v>
      </c>
      <c r="E708" s="14">
        <v>39508</v>
      </c>
      <c r="F708" s="14">
        <v>43493</v>
      </c>
    </row>
    <row r="709" spans="1:6" ht="30" customHeight="1" x14ac:dyDescent="0.25">
      <c r="A709" s="126" t="s">
        <v>1216</v>
      </c>
      <c r="B709" s="127" t="s">
        <v>1247</v>
      </c>
      <c r="C709" s="128" t="s">
        <v>1248</v>
      </c>
      <c r="D709" s="13">
        <v>3000</v>
      </c>
      <c r="E709" s="14">
        <v>39326</v>
      </c>
      <c r="F709" s="14">
        <v>43493</v>
      </c>
    </row>
    <row r="710" spans="1:6" ht="14.25" customHeight="1" x14ac:dyDescent="0.25">
      <c r="A710" s="126" t="s">
        <v>1216</v>
      </c>
      <c r="B710" s="127" t="s">
        <v>1249</v>
      </c>
      <c r="C710" s="128" t="s">
        <v>1250</v>
      </c>
      <c r="D710" s="13">
        <v>3000</v>
      </c>
      <c r="E710" s="14">
        <v>39356</v>
      </c>
      <c r="F710" s="14">
        <v>43493</v>
      </c>
    </row>
    <row r="711" spans="1:6" ht="18.75" customHeight="1" x14ac:dyDescent="0.25">
      <c r="A711" s="126" t="s">
        <v>1216</v>
      </c>
      <c r="B711" s="127" t="s">
        <v>1251</v>
      </c>
      <c r="C711" s="128" t="s">
        <v>1252</v>
      </c>
      <c r="D711" s="13">
        <v>3000</v>
      </c>
      <c r="E711" s="14">
        <v>39356</v>
      </c>
      <c r="F711" s="14">
        <v>43493</v>
      </c>
    </row>
    <row r="712" spans="1:6" ht="45" customHeight="1" x14ac:dyDescent="0.25">
      <c r="A712" s="126" t="s">
        <v>1216</v>
      </c>
      <c r="B712" s="127" t="s">
        <v>1255</v>
      </c>
      <c r="C712" s="128" t="s">
        <v>1256</v>
      </c>
      <c r="D712" s="13">
        <v>1000</v>
      </c>
      <c r="E712" s="14">
        <v>43493</v>
      </c>
      <c r="F712" s="14">
        <v>43493</v>
      </c>
    </row>
    <row r="713" spans="1:6" ht="45" customHeight="1" x14ac:dyDescent="0.25">
      <c r="A713" s="126" t="s">
        <v>1216</v>
      </c>
      <c r="B713" s="127" t="s">
        <v>1257</v>
      </c>
      <c r="C713" s="128" t="s">
        <v>1258</v>
      </c>
      <c r="D713" s="13" t="s">
        <v>1259</v>
      </c>
      <c r="E713" s="14">
        <v>42398</v>
      </c>
      <c r="F713" s="14">
        <v>43493</v>
      </c>
    </row>
    <row r="714" spans="1:6" ht="30" customHeight="1" x14ac:dyDescent="0.25">
      <c r="A714" s="126" t="s">
        <v>1216</v>
      </c>
      <c r="B714" s="127" t="s">
        <v>1260</v>
      </c>
      <c r="C714" s="128" t="s">
        <v>1261</v>
      </c>
      <c r="D714" s="13" t="s">
        <v>1262</v>
      </c>
      <c r="E714" s="14">
        <v>42398</v>
      </c>
      <c r="F714" s="14">
        <v>43493</v>
      </c>
    </row>
    <row r="715" spans="1:6" ht="15" customHeight="1" x14ac:dyDescent="0.25">
      <c r="A715" s="126" t="s">
        <v>1216</v>
      </c>
      <c r="B715" s="127" t="s">
        <v>1263</v>
      </c>
      <c r="C715" s="128" t="s">
        <v>1264</v>
      </c>
      <c r="D715" s="13" t="s">
        <v>1265</v>
      </c>
      <c r="E715" s="14">
        <v>43493</v>
      </c>
      <c r="F715" s="14">
        <v>43493</v>
      </c>
    </row>
    <row r="716" spans="1:6" ht="29.25" customHeight="1" x14ac:dyDescent="0.25">
      <c r="A716" s="126" t="s">
        <v>1216</v>
      </c>
      <c r="B716" s="127" t="s">
        <v>1268</v>
      </c>
      <c r="C716" s="128" t="s">
        <v>1269</v>
      </c>
      <c r="D716" s="13" t="s">
        <v>1270</v>
      </c>
      <c r="E716" s="14">
        <v>43493</v>
      </c>
      <c r="F716" s="14">
        <v>43493</v>
      </c>
    </row>
    <row r="717" spans="1:6" ht="33" customHeight="1" x14ac:dyDescent="0.25">
      <c r="A717" s="55" t="s">
        <v>3105</v>
      </c>
      <c r="B717" s="82" t="s">
        <v>1271</v>
      </c>
      <c r="C717" s="83">
        <v>1215</v>
      </c>
      <c r="D717" s="13">
        <v>1000</v>
      </c>
      <c r="E717" s="14">
        <v>42397</v>
      </c>
      <c r="F717" s="14">
        <v>43133</v>
      </c>
    </row>
    <row r="718" spans="1:6" ht="15" customHeight="1" x14ac:dyDescent="0.25">
      <c r="A718" s="126" t="s">
        <v>1210</v>
      </c>
      <c r="B718" s="127" t="s">
        <v>1200</v>
      </c>
      <c r="C718" s="128">
        <v>156100</v>
      </c>
      <c r="D718" s="33">
        <v>2000</v>
      </c>
      <c r="E718" s="14">
        <v>42156</v>
      </c>
      <c r="F718" s="14">
        <v>43493</v>
      </c>
    </row>
    <row r="719" spans="1:6" ht="15" customHeight="1" x14ac:dyDescent="0.25">
      <c r="A719" s="126" t="s">
        <v>1210</v>
      </c>
      <c r="B719" s="127" t="s">
        <v>1202</v>
      </c>
      <c r="C719" s="128">
        <v>138888</v>
      </c>
      <c r="D719" s="33">
        <v>2000</v>
      </c>
      <c r="E719" s="14">
        <v>41671</v>
      </c>
      <c r="F719" s="14">
        <v>43493</v>
      </c>
    </row>
    <row r="720" spans="1:6" ht="15" customHeight="1" x14ac:dyDescent="0.25">
      <c r="A720" s="126" t="s">
        <v>1210</v>
      </c>
      <c r="B720" s="127" t="s">
        <v>1211</v>
      </c>
      <c r="C720" s="128" t="s">
        <v>2473</v>
      </c>
      <c r="D720" s="13">
        <v>2000</v>
      </c>
      <c r="E720" s="14">
        <v>39203</v>
      </c>
      <c r="F720" s="14">
        <v>43493</v>
      </c>
    </row>
    <row r="721" spans="1:6" ht="15" customHeight="1" x14ac:dyDescent="0.25">
      <c r="A721" s="126" t="s">
        <v>1210</v>
      </c>
      <c r="B721" s="127" t="s">
        <v>2358</v>
      </c>
      <c r="C721" s="128" t="s">
        <v>2474</v>
      </c>
      <c r="D721" s="13">
        <v>2000</v>
      </c>
      <c r="E721" s="14">
        <v>39173</v>
      </c>
      <c r="F721" s="14">
        <v>43493</v>
      </c>
    </row>
    <row r="722" spans="1:6" ht="15" customHeight="1" x14ac:dyDescent="0.25">
      <c r="A722" s="126" t="s">
        <v>1196</v>
      </c>
      <c r="B722" s="127" t="s">
        <v>1197</v>
      </c>
      <c r="C722" s="128">
        <v>50608</v>
      </c>
      <c r="D722" s="13" t="s">
        <v>22</v>
      </c>
      <c r="E722" s="14">
        <v>42401</v>
      </c>
      <c r="F722" s="14">
        <v>43493</v>
      </c>
    </row>
    <row r="723" spans="1:6" ht="15" customHeight="1" x14ac:dyDescent="0.25">
      <c r="A723" s="126" t="s">
        <v>2475</v>
      </c>
      <c r="B723" s="130" t="s">
        <v>1253</v>
      </c>
      <c r="C723" s="128" t="s">
        <v>1254</v>
      </c>
      <c r="D723" s="13" t="s">
        <v>35</v>
      </c>
      <c r="E723" s="14">
        <v>42401</v>
      </c>
      <c r="F723" s="14">
        <v>43494</v>
      </c>
    </row>
    <row r="724" spans="1:6" ht="15" customHeight="1" x14ac:dyDescent="0.25">
      <c r="A724" s="126" t="s">
        <v>3130</v>
      </c>
      <c r="B724" s="127" t="s">
        <v>113</v>
      </c>
      <c r="C724" s="128">
        <v>112231</v>
      </c>
      <c r="D724" s="13">
        <v>2000</v>
      </c>
      <c r="E724" s="14">
        <v>1996</v>
      </c>
      <c r="F724" s="14">
        <v>43494</v>
      </c>
    </row>
    <row r="725" spans="1:6" ht="15" customHeight="1" x14ac:dyDescent="0.25">
      <c r="A725" s="126" t="s">
        <v>1188</v>
      </c>
      <c r="B725" s="127" t="s">
        <v>3128</v>
      </c>
      <c r="C725" s="128" t="s">
        <v>3129</v>
      </c>
      <c r="D725" s="13">
        <v>1600</v>
      </c>
      <c r="E725" s="14">
        <v>43494</v>
      </c>
      <c r="F725" s="14">
        <v>43494</v>
      </c>
    </row>
    <row r="726" spans="1:6" ht="15" customHeight="1" x14ac:dyDescent="0.25">
      <c r="A726" s="126" t="s">
        <v>1188</v>
      </c>
      <c r="B726" s="127" t="s">
        <v>1191</v>
      </c>
      <c r="C726" s="128" t="s">
        <v>1192</v>
      </c>
      <c r="D726" s="13" t="s">
        <v>41</v>
      </c>
      <c r="E726" s="14">
        <v>39539</v>
      </c>
      <c r="F726" s="14">
        <v>43494</v>
      </c>
    </row>
    <row r="727" spans="1:6" ht="30.75" customHeight="1" x14ac:dyDescent="0.25">
      <c r="A727" s="126" t="s">
        <v>1188</v>
      </c>
      <c r="B727" s="127" t="s">
        <v>612</v>
      </c>
      <c r="C727" s="128" t="s">
        <v>613</v>
      </c>
      <c r="D727" s="13" t="s">
        <v>41</v>
      </c>
      <c r="E727" s="14">
        <v>42397</v>
      </c>
      <c r="F727" s="14">
        <v>43494</v>
      </c>
    </row>
    <row r="728" spans="1:6" ht="30" customHeight="1" x14ac:dyDescent="0.25">
      <c r="A728" s="126" t="s">
        <v>1188</v>
      </c>
      <c r="B728" s="127" t="s">
        <v>612</v>
      </c>
      <c r="C728" s="128" t="s">
        <v>614</v>
      </c>
      <c r="D728" s="13" t="s">
        <v>41</v>
      </c>
      <c r="E728" s="14">
        <v>42397</v>
      </c>
      <c r="F728" s="14">
        <v>43494</v>
      </c>
    </row>
    <row r="729" spans="1:6" ht="30" customHeight="1" x14ac:dyDescent="0.25">
      <c r="A729" s="126" t="s">
        <v>1188</v>
      </c>
      <c r="B729" s="127" t="s">
        <v>612</v>
      </c>
      <c r="C729" s="128" t="s">
        <v>615</v>
      </c>
      <c r="D729" s="13" t="s">
        <v>41</v>
      </c>
      <c r="E729" s="14">
        <v>42398</v>
      </c>
      <c r="F729" s="14">
        <v>43494</v>
      </c>
    </row>
    <row r="730" spans="1:6" ht="15" customHeight="1" x14ac:dyDescent="0.25">
      <c r="A730" s="126" t="s">
        <v>1188</v>
      </c>
      <c r="B730" s="127" t="s">
        <v>595</v>
      </c>
      <c r="C730" s="128" t="s">
        <v>596</v>
      </c>
      <c r="D730" s="13" t="s">
        <v>41</v>
      </c>
      <c r="E730" s="14">
        <v>42397</v>
      </c>
      <c r="F730" s="14">
        <v>43494</v>
      </c>
    </row>
    <row r="731" spans="1:6" ht="30" customHeight="1" x14ac:dyDescent="0.25">
      <c r="A731" s="126" t="s">
        <v>1188</v>
      </c>
      <c r="B731" s="127" t="s">
        <v>597</v>
      </c>
      <c r="C731" s="128" t="s">
        <v>598</v>
      </c>
      <c r="D731" s="13" t="s">
        <v>35</v>
      </c>
      <c r="E731" s="14">
        <v>39539</v>
      </c>
      <c r="F731" s="14">
        <v>43494</v>
      </c>
    </row>
    <row r="732" spans="1:6" ht="30" customHeight="1" x14ac:dyDescent="0.25">
      <c r="A732" s="126" t="s">
        <v>1188</v>
      </c>
      <c r="B732" s="127" t="s">
        <v>599</v>
      </c>
      <c r="C732" s="128" t="s">
        <v>600</v>
      </c>
      <c r="D732" s="13" t="s">
        <v>35</v>
      </c>
      <c r="E732" s="14">
        <v>42775</v>
      </c>
      <c r="F732" s="14">
        <v>43494</v>
      </c>
    </row>
    <row r="733" spans="1:6" ht="15" customHeight="1" x14ac:dyDescent="0.25">
      <c r="A733" s="126" t="s">
        <v>1188</v>
      </c>
      <c r="B733" s="127" t="s">
        <v>601</v>
      </c>
      <c r="C733" s="128" t="s">
        <v>602</v>
      </c>
      <c r="D733" s="13">
        <v>500</v>
      </c>
      <c r="E733" s="14">
        <v>42398</v>
      </c>
      <c r="F733" s="14">
        <v>43494</v>
      </c>
    </row>
    <row r="734" spans="1:6" ht="15" customHeight="1" x14ac:dyDescent="0.25">
      <c r="A734" s="126" t="s">
        <v>1188</v>
      </c>
      <c r="B734" s="127" t="s">
        <v>603</v>
      </c>
      <c r="C734" s="128" t="s">
        <v>604</v>
      </c>
      <c r="D734" s="13">
        <v>1000</v>
      </c>
      <c r="E734" s="14">
        <v>39539</v>
      </c>
      <c r="F734" s="14">
        <v>43494</v>
      </c>
    </row>
    <row r="735" spans="1:6" ht="15" customHeight="1" x14ac:dyDescent="0.25">
      <c r="A735" s="126" t="s">
        <v>1188</v>
      </c>
      <c r="B735" s="127" t="s">
        <v>606</v>
      </c>
      <c r="C735" s="128" t="s">
        <v>607</v>
      </c>
      <c r="D735" s="13" t="s">
        <v>608</v>
      </c>
      <c r="E735" s="14">
        <v>42774</v>
      </c>
      <c r="F735" s="14">
        <v>43493</v>
      </c>
    </row>
    <row r="736" spans="1:6" ht="30" customHeight="1" x14ac:dyDescent="0.25">
      <c r="A736" s="126" t="s">
        <v>1188</v>
      </c>
      <c r="B736" s="127" t="s">
        <v>609</v>
      </c>
      <c r="C736" s="128">
        <v>81352</v>
      </c>
      <c r="D736" s="13">
        <v>1000</v>
      </c>
      <c r="E736" s="14">
        <v>41214</v>
      </c>
      <c r="F736" s="14">
        <v>43494</v>
      </c>
    </row>
    <row r="737" spans="1:6" ht="45" customHeight="1" x14ac:dyDescent="0.25">
      <c r="A737" s="126" t="s">
        <v>1188</v>
      </c>
      <c r="B737" s="127" t="s">
        <v>610</v>
      </c>
      <c r="C737" s="128">
        <v>81353</v>
      </c>
      <c r="D737" s="13">
        <v>500</v>
      </c>
      <c r="E737" s="14">
        <v>41214</v>
      </c>
      <c r="F737" s="14">
        <v>43494</v>
      </c>
    </row>
    <row r="738" spans="1:6" ht="45" customHeight="1" x14ac:dyDescent="0.25">
      <c r="A738" s="126" t="s">
        <v>2562</v>
      </c>
      <c r="B738" s="127" t="s">
        <v>592</v>
      </c>
      <c r="C738" s="128" t="s">
        <v>593</v>
      </c>
      <c r="D738" s="13" t="s">
        <v>127</v>
      </c>
      <c r="E738" s="14">
        <v>42398</v>
      </c>
      <c r="F738" s="14">
        <v>43494</v>
      </c>
    </row>
    <row r="739" spans="1:6" ht="15" customHeight="1" x14ac:dyDescent="0.25">
      <c r="A739" s="126" t="s">
        <v>2562</v>
      </c>
      <c r="B739" s="127" t="s">
        <v>589</v>
      </c>
      <c r="C739" s="128" t="s">
        <v>590</v>
      </c>
      <c r="D739" s="33" t="s">
        <v>35</v>
      </c>
      <c r="E739" s="14">
        <v>43494</v>
      </c>
      <c r="F739" s="14">
        <v>43494</v>
      </c>
    </row>
    <row r="740" spans="1:6" ht="45" customHeight="1" x14ac:dyDescent="0.25">
      <c r="A740" s="126" t="s">
        <v>2562</v>
      </c>
      <c r="B740" s="127" t="s">
        <v>586</v>
      </c>
      <c r="C740" s="128" t="s">
        <v>587</v>
      </c>
      <c r="D740" s="13" t="s">
        <v>35</v>
      </c>
      <c r="E740" s="14">
        <v>42774</v>
      </c>
      <c r="F740" s="14">
        <v>43493</v>
      </c>
    </row>
    <row r="741" spans="1:6" ht="30" customHeight="1" x14ac:dyDescent="0.25">
      <c r="A741" s="126" t="s">
        <v>2462</v>
      </c>
      <c r="B741" s="127" t="s">
        <v>1295</v>
      </c>
      <c r="C741" s="128" t="s">
        <v>1296</v>
      </c>
      <c r="D741" s="51">
        <v>4000</v>
      </c>
      <c r="E741" s="14">
        <v>42396</v>
      </c>
      <c r="F741" s="14">
        <v>43488</v>
      </c>
    </row>
    <row r="742" spans="1:6" ht="30" customHeight="1" x14ac:dyDescent="0.25">
      <c r="A742" s="126" t="s">
        <v>2462</v>
      </c>
      <c r="B742" s="127" t="s">
        <v>1298</v>
      </c>
      <c r="C742" s="128" t="s">
        <v>1299</v>
      </c>
      <c r="D742" s="13" t="s">
        <v>1300</v>
      </c>
      <c r="E742" s="14">
        <v>42396</v>
      </c>
      <c r="F742" s="14">
        <v>43488</v>
      </c>
    </row>
    <row r="743" spans="1:6" ht="30" customHeight="1" x14ac:dyDescent="0.25">
      <c r="A743" s="126" t="s">
        <v>2570</v>
      </c>
      <c r="B743" s="127" t="s">
        <v>1548</v>
      </c>
      <c r="C743" s="128">
        <v>45829</v>
      </c>
      <c r="D743" s="13" t="s">
        <v>35</v>
      </c>
      <c r="E743" s="14">
        <v>38018</v>
      </c>
      <c r="F743" s="14">
        <v>43494</v>
      </c>
    </row>
    <row r="744" spans="1:6" ht="30" customHeight="1" x14ac:dyDescent="0.25">
      <c r="A744" s="126" t="s">
        <v>2570</v>
      </c>
      <c r="B744" s="127" t="s">
        <v>1549</v>
      </c>
      <c r="C744" s="128" t="s">
        <v>1550</v>
      </c>
      <c r="D744" s="13" t="s">
        <v>35</v>
      </c>
      <c r="E744" s="14">
        <v>37331</v>
      </c>
      <c r="F744" s="14">
        <v>43494</v>
      </c>
    </row>
    <row r="745" spans="1:6" ht="46.5" customHeight="1" x14ac:dyDescent="0.25">
      <c r="A745" s="126" t="s">
        <v>2462</v>
      </c>
      <c r="B745" s="127" t="s">
        <v>1301</v>
      </c>
      <c r="C745" s="128" t="s">
        <v>1302</v>
      </c>
      <c r="D745" s="13">
        <v>4000</v>
      </c>
      <c r="E745" s="14">
        <v>42396</v>
      </c>
      <c r="F745" s="14">
        <v>43488</v>
      </c>
    </row>
    <row r="746" spans="1:6" ht="46.5" customHeight="1" x14ac:dyDescent="0.25">
      <c r="A746" s="126" t="s">
        <v>2462</v>
      </c>
      <c r="B746" s="127" t="s">
        <v>1311</v>
      </c>
      <c r="C746" s="128" t="s">
        <v>1312</v>
      </c>
      <c r="D746" s="13" t="s">
        <v>194</v>
      </c>
      <c r="E746" s="14">
        <v>42396</v>
      </c>
      <c r="F746" s="14">
        <v>43488</v>
      </c>
    </row>
    <row r="747" spans="1:6" ht="46.5" customHeight="1" x14ac:dyDescent="0.25">
      <c r="A747" s="126" t="s">
        <v>2476</v>
      </c>
      <c r="B747" s="127" t="s">
        <v>1186</v>
      </c>
      <c r="C747" s="128">
        <v>23801</v>
      </c>
      <c r="D747" s="13">
        <v>30000</v>
      </c>
      <c r="E747" s="14">
        <v>42774</v>
      </c>
      <c r="F747" s="14">
        <v>43488</v>
      </c>
    </row>
    <row r="748" spans="1:6" ht="46.5" customHeight="1" x14ac:dyDescent="0.25">
      <c r="A748" s="126" t="s">
        <v>2762</v>
      </c>
      <c r="B748" s="127" t="s">
        <v>1184</v>
      </c>
      <c r="C748" s="128" t="s">
        <v>1185</v>
      </c>
      <c r="D748" s="13" t="s">
        <v>210</v>
      </c>
      <c r="E748" s="14">
        <v>42772</v>
      </c>
      <c r="F748" s="14">
        <v>43488</v>
      </c>
    </row>
    <row r="749" spans="1:6" ht="46.5" customHeight="1" x14ac:dyDescent="0.25">
      <c r="A749" s="126" t="s">
        <v>3119</v>
      </c>
      <c r="B749" s="127" t="s">
        <v>1340</v>
      </c>
      <c r="C749" s="128" t="s">
        <v>1341</v>
      </c>
      <c r="D749" s="13" t="s">
        <v>1342</v>
      </c>
      <c r="E749" s="14">
        <v>42396</v>
      </c>
      <c r="F749" s="14">
        <v>43488</v>
      </c>
    </row>
    <row r="750" spans="1:6" ht="46.5" customHeight="1" x14ac:dyDescent="0.25">
      <c r="A750" s="126" t="s">
        <v>2477</v>
      </c>
      <c r="B750" s="127" t="s">
        <v>3107</v>
      </c>
      <c r="C750" s="157" t="s">
        <v>3108</v>
      </c>
      <c r="D750" s="13">
        <v>3000</v>
      </c>
      <c r="E750" s="14"/>
      <c r="F750" s="14">
        <v>43488</v>
      </c>
    </row>
    <row r="751" spans="1:6" ht="46.5" customHeight="1" x14ac:dyDescent="0.25">
      <c r="A751" s="126" t="s">
        <v>2477</v>
      </c>
      <c r="B751" s="127" t="s">
        <v>3106</v>
      </c>
      <c r="C751" s="128" t="s">
        <v>2733</v>
      </c>
      <c r="D751" s="13">
        <v>2000</v>
      </c>
      <c r="E751" s="14"/>
      <c r="F751" s="14">
        <v>43488</v>
      </c>
    </row>
    <row r="752" spans="1:6" ht="30" customHeight="1" x14ac:dyDescent="0.25">
      <c r="A752" s="126" t="s">
        <v>2477</v>
      </c>
      <c r="B752" s="127" t="s">
        <v>3114</v>
      </c>
      <c r="C752" s="128">
        <v>4231223381</v>
      </c>
      <c r="D752" s="13">
        <v>2000</v>
      </c>
      <c r="E752" s="14"/>
      <c r="F752" s="14">
        <v>43488</v>
      </c>
    </row>
    <row r="753" spans="1:6" ht="30" customHeight="1" x14ac:dyDescent="0.25">
      <c r="A753" s="126" t="s">
        <v>2477</v>
      </c>
      <c r="B753" s="127" t="s">
        <v>3115</v>
      </c>
      <c r="C753" s="128">
        <v>4381692782</v>
      </c>
      <c r="D753" s="13">
        <v>3000</v>
      </c>
      <c r="E753" s="14"/>
      <c r="F753" s="14">
        <v>43488</v>
      </c>
    </row>
    <row r="754" spans="1:6" ht="30" customHeight="1" x14ac:dyDescent="0.25">
      <c r="A754" s="126" t="s">
        <v>2477</v>
      </c>
      <c r="B754" s="127" t="s">
        <v>3115</v>
      </c>
      <c r="C754" s="128">
        <v>4381692758</v>
      </c>
      <c r="D754" s="13">
        <v>3000</v>
      </c>
      <c r="E754" s="14"/>
      <c r="F754" s="14">
        <v>43488</v>
      </c>
    </row>
    <row r="755" spans="1:6" ht="60" customHeight="1" x14ac:dyDescent="0.25">
      <c r="A755" s="126" t="s">
        <v>2477</v>
      </c>
      <c r="B755" s="127" t="s">
        <v>3116</v>
      </c>
      <c r="C755" s="128" t="s">
        <v>3117</v>
      </c>
      <c r="D755" s="13">
        <v>3000</v>
      </c>
      <c r="E755" s="14"/>
      <c r="F755" s="14">
        <v>43488</v>
      </c>
    </row>
    <row r="756" spans="1:6" ht="60" customHeight="1" x14ac:dyDescent="0.25">
      <c r="A756" s="126" t="s">
        <v>2477</v>
      </c>
      <c r="B756" s="127" t="s">
        <v>1147</v>
      </c>
      <c r="C756" s="128" t="s">
        <v>1148</v>
      </c>
      <c r="D756" s="13" t="s">
        <v>1149</v>
      </c>
      <c r="E756" s="14">
        <v>42396</v>
      </c>
      <c r="F756" s="14">
        <v>43488</v>
      </c>
    </row>
    <row r="757" spans="1:6" ht="60" customHeight="1" x14ac:dyDescent="0.25">
      <c r="A757" s="126" t="s">
        <v>2477</v>
      </c>
      <c r="B757" s="127" t="s">
        <v>1150</v>
      </c>
      <c r="C757" s="128" t="s">
        <v>1151</v>
      </c>
      <c r="D757" s="13" t="s">
        <v>1149</v>
      </c>
      <c r="E757" s="14">
        <v>42396</v>
      </c>
      <c r="F757" s="14">
        <v>43488</v>
      </c>
    </row>
    <row r="758" spans="1:6" ht="60" customHeight="1" x14ac:dyDescent="0.25">
      <c r="A758" s="126" t="s">
        <v>2477</v>
      </c>
      <c r="B758" s="127" t="s">
        <v>1152</v>
      </c>
      <c r="C758" s="128" t="s">
        <v>1153</v>
      </c>
      <c r="D758" s="13" t="s">
        <v>1149</v>
      </c>
      <c r="E758" s="14">
        <v>42396</v>
      </c>
      <c r="F758" s="14">
        <v>43488</v>
      </c>
    </row>
    <row r="759" spans="1:6" ht="30" customHeight="1" x14ac:dyDescent="0.25">
      <c r="A759" s="126" t="s">
        <v>2477</v>
      </c>
      <c r="B759" s="127" t="s">
        <v>1154</v>
      </c>
      <c r="C759" s="128" t="s">
        <v>1155</v>
      </c>
      <c r="D759" s="13" t="s">
        <v>495</v>
      </c>
      <c r="E759" s="14">
        <v>42396</v>
      </c>
      <c r="F759" s="14">
        <v>43488</v>
      </c>
    </row>
    <row r="760" spans="1:6" ht="30" customHeight="1" x14ac:dyDescent="0.25">
      <c r="A760" s="126" t="s">
        <v>2477</v>
      </c>
      <c r="B760" s="127" t="s">
        <v>1157</v>
      </c>
      <c r="C760" s="128" t="s">
        <v>1158</v>
      </c>
      <c r="D760" s="13" t="s">
        <v>83</v>
      </c>
      <c r="E760" s="14">
        <v>41261</v>
      </c>
      <c r="F760" s="14">
        <v>43488</v>
      </c>
    </row>
    <row r="761" spans="1:6" ht="30" customHeight="1" x14ac:dyDescent="0.25">
      <c r="A761" s="126" t="s">
        <v>2477</v>
      </c>
      <c r="B761" s="127" t="s">
        <v>1157</v>
      </c>
      <c r="C761" s="128" t="s">
        <v>1159</v>
      </c>
      <c r="D761" s="33" t="s">
        <v>83</v>
      </c>
      <c r="E761" s="14">
        <v>42396</v>
      </c>
      <c r="F761" s="14">
        <v>43488</v>
      </c>
    </row>
    <row r="762" spans="1:6" ht="30" customHeight="1" x14ac:dyDescent="0.25">
      <c r="A762" s="126" t="s">
        <v>2477</v>
      </c>
      <c r="B762" s="127" t="s">
        <v>1157</v>
      </c>
      <c r="C762" s="128" t="s">
        <v>1160</v>
      </c>
      <c r="D762" s="13" t="s">
        <v>83</v>
      </c>
      <c r="E762" s="14">
        <v>42396</v>
      </c>
      <c r="F762" s="14">
        <v>43488</v>
      </c>
    </row>
    <row r="763" spans="1:6" ht="30" customHeight="1" x14ac:dyDescent="0.25">
      <c r="A763" s="126" t="s">
        <v>2477</v>
      </c>
      <c r="B763" s="127" t="s">
        <v>1157</v>
      </c>
      <c r="C763" s="128" t="s">
        <v>1161</v>
      </c>
      <c r="D763" s="13" t="s">
        <v>83</v>
      </c>
      <c r="E763" s="14">
        <v>42396</v>
      </c>
      <c r="F763" s="14">
        <v>43488</v>
      </c>
    </row>
    <row r="764" spans="1:6" ht="30" customHeight="1" x14ac:dyDescent="0.25">
      <c r="A764" s="126" t="s">
        <v>2477</v>
      </c>
      <c r="B764" s="127" t="s">
        <v>1157</v>
      </c>
      <c r="C764" s="128" t="s">
        <v>1162</v>
      </c>
      <c r="D764" s="13" t="s">
        <v>83</v>
      </c>
      <c r="E764" s="14">
        <v>42396</v>
      </c>
      <c r="F764" s="14">
        <v>43488</v>
      </c>
    </row>
    <row r="765" spans="1:6" ht="15" customHeight="1" x14ac:dyDescent="0.25">
      <c r="A765" s="126" t="s">
        <v>2477</v>
      </c>
      <c r="B765" s="127" t="s">
        <v>2478</v>
      </c>
      <c r="C765" s="128" t="s">
        <v>2479</v>
      </c>
      <c r="D765" s="13">
        <v>2500</v>
      </c>
      <c r="E765" s="14">
        <v>42774</v>
      </c>
      <c r="F765" s="14">
        <v>43488</v>
      </c>
    </row>
    <row r="766" spans="1:6" ht="15" customHeight="1" x14ac:dyDescent="0.25">
      <c r="A766" s="126" t="s">
        <v>2477</v>
      </c>
      <c r="B766" s="127" t="s">
        <v>2478</v>
      </c>
      <c r="C766" s="128" t="s">
        <v>2480</v>
      </c>
      <c r="D766" s="13">
        <v>2500</v>
      </c>
      <c r="E766" s="14">
        <v>42774</v>
      </c>
      <c r="F766" s="14">
        <v>43488</v>
      </c>
    </row>
    <row r="767" spans="1:6" ht="15" customHeight="1" x14ac:dyDescent="0.25">
      <c r="A767" s="126" t="s">
        <v>2477</v>
      </c>
      <c r="B767" s="127" t="s">
        <v>1163</v>
      </c>
      <c r="C767" s="128" t="s">
        <v>1164</v>
      </c>
      <c r="D767" s="13" t="s">
        <v>1149</v>
      </c>
      <c r="E767" s="14">
        <v>41621</v>
      </c>
      <c r="F767" s="14">
        <v>43488</v>
      </c>
    </row>
    <row r="768" spans="1:6" ht="15" customHeight="1" x14ac:dyDescent="0.25">
      <c r="A768" s="126" t="s">
        <v>2477</v>
      </c>
      <c r="B768" s="127" t="s">
        <v>1165</v>
      </c>
      <c r="C768" s="128" t="s">
        <v>1166</v>
      </c>
      <c r="D768" s="32" t="s">
        <v>1167</v>
      </c>
      <c r="E768" s="14">
        <v>42396</v>
      </c>
      <c r="F768" s="14">
        <v>43494</v>
      </c>
    </row>
    <row r="769" spans="1:6" ht="15" customHeight="1" x14ac:dyDescent="0.25">
      <c r="A769" s="126" t="s">
        <v>2477</v>
      </c>
      <c r="B769" s="127" t="s">
        <v>1168</v>
      </c>
      <c r="C769" s="128" t="s">
        <v>1169</v>
      </c>
      <c r="D769" s="13" t="s">
        <v>1170</v>
      </c>
      <c r="E769" s="14">
        <v>42396</v>
      </c>
      <c r="F769" s="14">
        <v>43488</v>
      </c>
    </row>
    <row r="770" spans="1:6" ht="30" customHeight="1" x14ac:dyDescent="0.25">
      <c r="A770" s="126" t="s">
        <v>2477</v>
      </c>
      <c r="B770" s="127" t="s">
        <v>1171</v>
      </c>
      <c r="C770" s="128" t="s">
        <v>1172</v>
      </c>
      <c r="D770" s="13" t="s">
        <v>1173</v>
      </c>
      <c r="E770" s="14">
        <v>42396</v>
      </c>
      <c r="F770" s="14">
        <v>43488</v>
      </c>
    </row>
    <row r="771" spans="1:6" ht="30" customHeight="1" x14ac:dyDescent="0.25">
      <c r="A771" s="126" t="s">
        <v>2477</v>
      </c>
      <c r="B771" s="127" t="s">
        <v>1177</v>
      </c>
      <c r="C771" s="128">
        <v>24018</v>
      </c>
      <c r="D771" s="13">
        <v>1300</v>
      </c>
      <c r="E771" s="14">
        <v>42396</v>
      </c>
      <c r="F771" s="14">
        <v>43488</v>
      </c>
    </row>
    <row r="772" spans="1:6" ht="30" customHeight="1" x14ac:dyDescent="0.25">
      <c r="A772" s="126" t="s">
        <v>2477</v>
      </c>
      <c r="B772" s="127" t="s">
        <v>1177</v>
      </c>
      <c r="C772" s="128">
        <v>24253</v>
      </c>
      <c r="D772" s="13">
        <v>1300</v>
      </c>
      <c r="E772" s="14">
        <v>42774</v>
      </c>
      <c r="F772" s="14">
        <v>43488</v>
      </c>
    </row>
    <row r="773" spans="1:6" ht="30" customHeight="1" x14ac:dyDescent="0.25">
      <c r="A773" s="126" t="s">
        <v>2477</v>
      </c>
      <c r="B773" s="127" t="s">
        <v>1178</v>
      </c>
      <c r="C773" s="128">
        <v>10722</v>
      </c>
      <c r="D773" s="13">
        <v>300</v>
      </c>
      <c r="E773" s="14">
        <v>42396</v>
      </c>
      <c r="F773" s="14">
        <v>43488</v>
      </c>
    </row>
    <row r="774" spans="1:6" ht="51" customHeight="1" x14ac:dyDescent="0.25">
      <c r="A774" s="126" t="s">
        <v>2477</v>
      </c>
      <c r="B774" s="127" t="s">
        <v>1144</v>
      </c>
      <c r="C774" s="128" t="s">
        <v>1145</v>
      </c>
      <c r="D774" s="13" t="s">
        <v>83</v>
      </c>
      <c r="E774" s="14">
        <v>42396</v>
      </c>
      <c r="F774" s="14">
        <v>43488</v>
      </c>
    </row>
    <row r="775" spans="1:6" ht="30" customHeight="1" x14ac:dyDescent="0.25">
      <c r="A775" s="159" t="s">
        <v>1135</v>
      </c>
      <c r="B775" s="160" t="s">
        <v>1133</v>
      </c>
      <c r="C775" s="161" t="s">
        <v>1134</v>
      </c>
      <c r="D775" s="86">
        <v>1000</v>
      </c>
      <c r="E775" s="66">
        <v>36586</v>
      </c>
      <c r="F775" s="14">
        <v>43483</v>
      </c>
    </row>
    <row r="776" spans="1:6" ht="30" customHeight="1" x14ac:dyDescent="0.25">
      <c r="A776" s="126" t="s">
        <v>1135</v>
      </c>
      <c r="B776" s="127" t="s">
        <v>1136</v>
      </c>
      <c r="C776" s="128" t="s">
        <v>1137</v>
      </c>
      <c r="D776" s="13">
        <v>1000</v>
      </c>
      <c r="E776" s="14">
        <v>36586</v>
      </c>
      <c r="F776" s="14">
        <v>43483</v>
      </c>
    </row>
    <row r="777" spans="1:6" ht="30" customHeight="1" x14ac:dyDescent="0.25">
      <c r="A777" s="126" t="s">
        <v>1135</v>
      </c>
      <c r="B777" s="127" t="s">
        <v>1138</v>
      </c>
      <c r="C777" s="128" t="s">
        <v>1139</v>
      </c>
      <c r="D777" s="13">
        <v>1000</v>
      </c>
      <c r="E777" s="14">
        <v>43483</v>
      </c>
      <c r="F777" s="14">
        <v>43483</v>
      </c>
    </row>
    <row r="778" spans="1:6" ht="30" customHeight="1" x14ac:dyDescent="0.25">
      <c r="A778" s="126" t="s">
        <v>1129</v>
      </c>
      <c r="B778" s="127" t="s">
        <v>1130</v>
      </c>
      <c r="C778" s="128" t="s">
        <v>1131</v>
      </c>
      <c r="D778" s="13" t="s">
        <v>135</v>
      </c>
      <c r="E778" s="14">
        <v>36617</v>
      </c>
      <c r="F778" s="14">
        <v>43501</v>
      </c>
    </row>
    <row r="779" spans="1:6" ht="30" customHeight="1" x14ac:dyDescent="0.25">
      <c r="A779" s="126" t="s">
        <v>1110</v>
      </c>
      <c r="B779" s="127" t="s">
        <v>110</v>
      </c>
      <c r="C779" s="128" t="s">
        <v>111</v>
      </c>
      <c r="D779" s="13" t="s">
        <v>41</v>
      </c>
      <c r="E779" s="14">
        <v>39633</v>
      </c>
      <c r="F779" s="14">
        <v>43496</v>
      </c>
    </row>
    <row r="780" spans="1:6" ht="30" customHeight="1" x14ac:dyDescent="0.25">
      <c r="A780" s="126" t="s">
        <v>1110</v>
      </c>
      <c r="B780" s="127" t="s">
        <v>110</v>
      </c>
      <c r="C780" s="128" t="s">
        <v>1111</v>
      </c>
      <c r="D780" s="13" t="s">
        <v>41</v>
      </c>
      <c r="E780" s="14">
        <v>39633</v>
      </c>
      <c r="F780" s="14">
        <v>43496</v>
      </c>
    </row>
    <row r="781" spans="1:6" ht="30" customHeight="1" x14ac:dyDescent="0.25">
      <c r="A781" s="126" t="s">
        <v>1110</v>
      </c>
      <c r="B781" s="127" t="s">
        <v>1112</v>
      </c>
      <c r="C781" s="128" t="s">
        <v>1113</v>
      </c>
      <c r="D781" s="13" t="s">
        <v>41</v>
      </c>
      <c r="E781" s="14">
        <v>39633</v>
      </c>
      <c r="F781" s="14">
        <v>43496</v>
      </c>
    </row>
    <row r="782" spans="1:6" ht="30" customHeight="1" x14ac:dyDescent="0.25">
      <c r="A782" s="126" t="s">
        <v>1110</v>
      </c>
      <c r="B782" s="127" t="s">
        <v>1112</v>
      </c>
      <c r="C782" s="128" t="s">
        <v>1114</v>
      </c>
      <c r="D782" s="13" t="s">
        <v>41</v>
      </c>
      <c r="E782" s="14">
        <v>39633</v>
      </c>
      <c r="F782" s="14">
        <v>43496</v>
      </c>
    </row>
    <row r="783" spans="1:6" ht="80.25" customHeight="1" x14ac:dyDescent="0.25">
      <c r="A783" s="126" t="s">
        <v>1100</v>
      </c>
      <c r="B783" s="127" t="s">
        <v>1101</v>
      </c>
      <c r="C783" s="128" t="s">
        <v>1102</v>
      </c>
      <c r="D783" s="13" t="s">
        <v>35</v>
      </c>
      <c r="E783" s="14">
        <v>43166</v>
      </c>
      <c r="F783" s="14">
        <v>43496</v>
      </c>
    </row>
    <row r="784" spans="1:6" ht="30" customHeight="1" x14ac:dyDescent="0.25">
      <c r="A784" s="126" t="s">
        <v>1100</v>
      </c>
      <c r="B784" s="127" t="s">
        <v>1103</v>
      </c>
      <c r="C784" s="128" t="s">
        <v>1104</v>
      </c>
      <c r="D784" s="13" t="s">
        <v>35</v>
      </c>
      <c r="E784" s="14">
        <v>39722</v>
      </c>
      <c r="F784" s="14">
        <v>43496</v>
      </c>
    </row>
    <row r="785" spans="1:6" ht="30" customHeight="1" x14ac:dyDescent="0.25">
      <c r="A785" s="126" t="s">
        <v>1100</v>
      </c>
      <c r="B785" s="127" t="s">
        <v>1105</v>
      </c>
      <c r="C785" s="128" t="s">
        <v>1106</v>
      </c>
      <c r="D785" s="13" t="s">
        <v>35</v>
      </c>
      <c r="E785" s="14">
        <v>39722</v>
      </c>
      <c r="F785" s="14">
        <v>43496</v>
      </c>
    </row>
    <row r="786" spans="1:6" ht="45" customHeight="1" x14ac:dyDescent="0.25">
      <c r="A786" s="126" t="s">
        <v>1100</v>
      </c>
      <c r="B786" s="127" t="s">
        <v>1107</v>
      </c>
      <c r="C786" s="128" t="s">
        <v>1108</v>
      </c>
      <c r="D786" s="13">
        <v>500</v>
      </c>
      <c r="E786" s="14">
        <v>39873</v>
      </c>
      <c r="F786" s="14">
        <v>43496</v>
      </c>
    </row>
    <row r="787" spans="1:6" ht="30" customHeight="1" x14ac:dyDescent="0.25">
      <c r="A787" s="126" t="s">
        <v>1100</v>
      </c>
      <c r="B787" s="127" t="s">
        <v>1107</v>
      </c>
      <c r="C787" s="128" t="s">
        <v>1109</v>
      </c>
      <c r="D787" s="13">
        <v>500</v>
      </c>
      <c r="E787" s="14">
        <v>39873</v>
      </c>
      <c r="F787" s="14">
        <v>43496</v>
      </c>
    </row>
    <row r="788" spans="1:6" ht="30" customHeight="1" x14ac:dyDescent="0.25">
      <c r="A788" s="126" t="s">
        <v>1093</v>
      </c>
      <c r="B788" s="127" t="s">
        <v>1094</v>
      </c>
      <c r="C788" s="128" t="s">
        <v>1095</v>
      </c>
      <c r="D788" s="13">
        <v>500</v>
      </c>
      <c r="E788" s="14">
        <v>41030</v>
      </c>
      <c r="F788" s="14">
        <v>43496</v>
      </c>
    </row>
    <row r="789" spans="1:6" ht="45" customHeight="1" x14ac:dyDescent="0.25">
      <c r="A789" s="126" t="s">
        <v>1093</v>
      </c>
      <c r="B789" s="127" t="s">
        <v>1096</v>
      </c>
      <c r="C789" s="128" t="s">
        <v>1097</v>
      </c>
      <c r="D789" s="13">
        <v>500</v>
      </c>
      <c r="E789" s="14">
        <v>41030</v>
      </c>
      <c r="F789" s="14">
        <v>43496</v>
      </c>
    </row>
    <row r="790" spans="1:6" ht="30" customHeight="1" x14ac:dyDescent="0.25">
      <c r="A790" s="126" t="s">
        <v>1093</v>
      </c>
      <c r="B790" s="127" t="s">
        <v>1098</v>
      </c>
      <c r="C790" s="128" t="s">
        <v>1099</v>
      </c>
      <c r="D790" s="13">
        <v>500</v>
      </c>
      <c r="E790" s="14">
        <v>41030</v>
      </c>
      <c r="F790" s="14">
        <v>43496</v>
      </c>
    </row>
    <row r="791" spans="1:6" ht="45" customHeight="1" x14ac:dyDescent="0.25">
      <c r="A791" s="126" t="s">
        <v>2485</v>
      </c>
      <c r="B791" s="127" t="s">
        <v>1088</v>
      </c>
      <c r="C791" s="128" t="s">
        <v>1089</v>
      </c>
      <c r="D791" s="33" t="s">
        <v>1039</v>
      </c>
      <c r="E791" s="14">
        <v>43487</v>
      </c>
      <c r="F791" s="14">
        <v>43487</v>
      </c>
    </row>
    <row r="792" spans="1:6" ht="30" customHeight="1" x14ac:dyDescent="0.25">
      <c r="A792" s="126" t="s">
        <v>2485</v>
      </c>
      <c r="B792" s="127" t="s">
        <v>1091</v>
      </c>
      <c r="C792" s="128" t="s">
        <v>1092</v>
      </c>
      <c r="D792" s="13" t="s">
        <v>1039</v>
      </c>
      <c r="E792" s="14">
        <v>36495</v>
      </c>
      <c r="F792" s="14">
        <v>43487</v>
      </c>
    </row>
    <row r="793" spans="1:6" ht="30" customHeight="1" x14ac:dyDescent="0.25">
      <c r="A793" s="126" t="s">
        <v>3132</v>
      </c>
      <c r="B793" s="127" t="s">
        <v>1085</v>
      </c>
      <c r="C793" s="128" t="s">
        <v>1086</v>
      </c>
      <c r="D793" s="13">
        <v>500</v>
      </c>
      <c r="E793" s="14">
        <v>37377</v>
      </c>
      <c r="F793" s="14">
        <v>43494</v>
      </c>
    </row>
    <row r="794" spans="1:6" ht="15" customHeight="1" x14ac:dyDescent="0.25">
      <c r="A794" s="126" t="s">
        <v>2425</v>
      </c>
      <c r="B794" s="127" t="s">
        <v>1557</v>
      </c>
      <c r="C794" s="128" t="s">
        <v>1558</v>
      </c>
      <c r="D794" s="13" t="s">
        <v>41</v>
      </c>
      <c r="E794" s="14">
        <v>37392</v>
      </c>
      <c r="F794" s="14">
        <v>43500</v>
      </c>
    </row>
    <row r="795" spans="1:6" ht="15" customHeight="1" x14ac:dyDescent="0.25">
      <c r="A795" s="126" t="s">
        <v>2425</v>
      </c>
      <c r="B795" s="127" t="s">
        <v>1552</v>
      </c>
      <c r="C795" s="128" t="s">
        <v>1553</v>
      </c>
      <c r="D795" s="13">
        <v>500</v>
      </c>
      <c r="E795" s="14">
        <v>36465</v>
      </c>
      <c r="F795" s="14">
        <v>43500</v>
      </c>
    </row>
    <row r="796" spans="1:6" ht="15" customHeight="1" x14ac:dyDescent="0.25">
      <c r="A796" s="126" t="s">
        <v>2425</v>
      </c>
      <c r="B796" s="127" t="s">
        <v>1554</v>
      </c>
      <c r="C796" s="128" t="s">
        <v>1555</v>
      </c>
      <c r="D796" s="13">
        <v>1000</v>
      </c>
      <c r="E796" s="14">
        <v>36465</v>
      </c>
      <c r="F796" s="14">
        <v>43500</v>
      </c>
    </row>
    <row r="797" spans="1:6" ht="30" customHeight="1" x14ac:dyDescent="0.25">
      <c r="A797" s="126" t="s">
        <v>2563</v>
      </c>
      <c r="B797" s="127" t="s">
        <v>2564</v>
      </c>
      <c r="C797" s="128" t="s">
        <v>2565</v>
      </c>
      <c r="D797" s="13">
        <v>500</v>
      </c>
      <c r="E797" s="14">
        <v>42781</v>
      </c>
      <c r="F797" s="14">
        <v>43500</v>
      </c>
    </row>
    <row r="798" spans="1:6" ht="30" customHeight="1" x14ac:dyDescent="0.25">
      <c r="A798" s="129" t="s">
        <v>2487</v>
      </c>
      <c r="B798" s="130" t="s">
        <v>3067</v>
      </c>
      <c r="C798" s="131" t="s">
        <v>1076</v>
      </c>
      <c r="D798" s="19" t="s">
        <v>35</v>
      </c>
      <c r="E798" s="14">
        <v>42752</v>
      </c>
      <c r="F798" s="14">
        <v>43473</v>
      </c>
    </row>
    <row r="799" spans="1:6" ht="15" customHeight="1" x14ac:dyDescent="0.25">
      <c r="A799" s="129" t="s">
        <v>2487</v>
      </c>
      <c r="B799" s="127" t="s">
        <v>238</v>
      </c>
      <c r="C799" s="128" t="s">
        <v>239</v>
      </c>
      <c r="D799" s="13" t="s">
        <v>127</v>
      </c>
      <c r="E799" s="14">
        <v>42752</v>
      </c>
      <c r="F799" s="14">
        <v>43473</v>
      </c>
    </row>
    <row r="800" spans="1:6" ht="15" customHeight="1" x14ac:dyDescent="0.25">
      <c r="A800" s="129" t="s">
        <v>2487</v>
      </c>
      <c r="B800" s="127" t="s">
        <v>238</v>
      </c>
      <c r="C800" s="128" t="s">
        <v>240</v>
      </c>
      <c r="D800" s="13" t="s">
        <v>127</v>
      </c>
      <c r="E800" s="14">
        <v>42752</v>
      </c>
      <c r="F800" s="14">
        <v>43473</v>
      </c>
    </row>
    <row r="801" spans="1:6" ht="30" customHeight="1" x14ac:dyDescent="0.25">
      <c r="A801" s="129" t="s">
        <v>2487</v>
      </c>
      <c r="B801" s="127" t="s">
        <v>238</v>
      </c>
      <c r="C801" s="128" t="s">
        <v>241</v>
      </c>
      <c r="D801" s="13" t="s">
        <v>127</v>
      </c>
      <c r="E801" s="14">
        <v>42752</v>
      </c>
      <c r="F801" s="14">
        <v>43473</v>
      </c>
    </row>
    <row r="802" spans="1:6" ht="15" customHeight="1" x14ac:dyDescent="0.25">
      <c r="A802" s="129" t="s">
        <v>2487</v>
      </c>
      <c r="B802" s="127" t="s">
        <v>238</v>
      </c>
      <c r="C802" s="128" t="s">
        <v>242</v>
      </c>
      <c r="D802" s="13" t="s">
        <v>127</v>
      </c>
      <c r="E802" s="14">
        <v>42752</v>
      </c>
      <c r="F802" s="14">
        <v>43473</v>
      </c>
    </row>
    <row r="803" spans="1:6" ht="30.75" customHeight="1" x14ac:dyDescent="0.25">
      <c r="A803" s="129" t="s">
        <v>2487</v>
      </c>
      <c r="B803" s="127" t="s">
        <v>1079</v>
      </c>
      <c r="C803" s="128" t="s">
        <v>1080</v>
      </c>
      <c r="D803" s="13" t="s">
        <v>83</v>
      </c>
      <c r="E803" s="14">
        <v>42752</v>
      </c>
      <c r="F803" s="14">
        <v>43473</v>
      </c>
    </row>
    <row r="804" spans="1:6" ht="30.75" customHeight="1" x14ac:dyDescent="0.25">
      <c r="A804" s="129" t="s">
        <v>2487</v>
      </c>
      <c r="B804" s="127" t="s">
        <v>1079</v>
      </c>
      <c r="C804" s="128" t="s">
        <v>1081</v>
      </c>
      <c r="D804" s="13" t="s">
        <v>83</v>
      </c>
      <c r="E804" s="14">
        <v>42752</v>
      </c>
      <c r="F804" s="14">
        <v>43473</v>
      </c>
    </row>
    <row r="805" spans="1:6" ht="60" customHeight="1" x14ac:dyDescent="0.25">
      <c r="A805" s="129" t="s">
        <v>2487</v>
      </c>
      <c r="B805" s="127" t="s">
        <v>1079</v>
      </c>
      <c r="C805" s="128" t="s">
        <v>1082</v>
      </c>
      <c r="D805" s="13" t="s">
        <v>83</v>
      </c>
      <c r="E805" s="14">
        <v>42752</v>
      </c>
      <c r="F805" s="14">
        <v>43473</v>
      </c>
    </row>
    <row r="806" spans="1:6" ht="30" customHeight="1" x14ac:dyDescent="0.25">
      <c r="A806" s="126" t="s">
        <v>3066</v>
      </c>
      <c r="B806" s="127" t="s">
        <v>113</v>
      </c>
      <c r="C806" s="128">
        <v>161041</v>
      </c>
      <c r="D806" s="33">
        <v>7500</v>
      </c>
      <c r="E806" s="14"/>
      <c r="F806" s="14">
        <v>43473</v>
      </c>
    </row>
    <row r="807" spans="1:6" s="98" customFormat="1" ht="15" customHeight="1" x14ac:dyDescent="0.25">
      <c r="A807" s="129" t="s">
        <v>2487</v>
      </c>
      <c r="B807" s="127" t="s">
        <v>1077</v>
      </c>
      <c r="C807" s="128" t="s">
        <v>1078</v>
      </c>
      <c r="D807" s="33" t="s">
        <v>22</v>
      </c>
      <c r="E807" s="14">
        <v>42752</v>
      </c>
      <c r="F807" s="14">
        <v>43473</v>
      </c>
    </row>
    <row r="808" spans="1:6" ht="15" customHeight="1" x14ac:dyDescent="0.25">
      <c r="A808" s="126" t="s">
        <v>1071</v>
      </c>
      <c r="B808" s="127" t="s">
        <v>1026</v>
      </c>
      <c r="C808" s="128">
        <v>60425</v>
      </c>
      <c r="D808" s="13">
        <v>250</v>
      </c>
      <c r="E808" s="14">
        <v>38808</v>
      </c>
      <c r="F808" s="20">
        <v>43503</v>
      </c>
    </row>
    <row r="809" spans="1:6" ht="15" customHeight="1" x14ac:dyDescent="0.25">
      <c r="A809" s="126" t="s">
        <v>1071</v>
      </c>
      <c r="B809" s="127" t="s">
        <v>1072</v>
      </c>
      <c r="C809" s="128" t="s">
        <v>1073</v>
      </c>
      <c r="D809" s="13">
        <v>500</v>
      </c>
      <c r="E809" s="14">
        <v>38777</v>
      </c>
      <c r="F809" s="20">
        <v>43503</v>
      </c>
    </row>
    <row r="810" spans="1:6" ht="15" customHeight="1" x14ac:dyDescent="0.25">
      <c r="A810" s="126" t="s">
        <v>1071</v>
      </c>
      <c r="B810" s="127" t="s">
        <v>771</v>
      </c>
      <c r="C810" s="128">
        <v>17788</v>
      </c>
      <c r="D810" s="13">
        <v>2000</v>
      </c>
      <c r="E810" s="14">
        <v>42432</v>
      </c>
      <c r="F810" s="20">
        <v>43503</v>
      </c>
    </row>
    <row r="811" spans="1:6" ht="15" customHeight="1" x14ac:dyDescent="0.25">
      <c r="A811" s="126" t="s">
        <v>2488</v>
      </c>
      <c r="B811" s="127" t="s">
        <v>1067</v>
      </c>
      <c r="C811" s="128" t="s">
        <v>1068</v>
      </c>
      <c r="D811" s="13">
        <v>500</v>
      </c>
      <c r="E811" s="14">
        <v>37377</v>
      </c>
      <c r="F811" s="14">
        <v>43501</v>
      </c>
    </row>
    <row r="812" spans="1:6" ht="15" customHeight="1" x14ac:dyDescent="0.25">
      <c r="A812" s="126" t="s">
        <v>2488</v>
      </c>
      <c r="B812" s="127" t="s">
        <v>1069</v>
      </c>
      <c r="C812" s="128" t="s">
        <v>1070</v>
      </c>
      <c r="D812" s="13" t="s">
        <v>35</v>
      </c>
      <c r="E812" s="14">
        <v>37377</v>
      </c>
      <c r="F812" s="14">
        <v>43501</v>
      </c>
    </row>
    <row r="813" spans="1:6" ht="60" customHeight="1" x14ac:dyDescent="0.25">
      <c r="A813" s="126" t="s">
        <v>1048</v>
      </c>
      <c r="B813" s="127" t="s">
        <v>2783</v>
      </c>
      <c r="C813" s="128">
        <v>144265</v>
      </c>
      <c r="D813" s="13">
        <v>1250</v>
      </c>
      <c r="E813" s="14">
        <v>43040</v>
      </c>
      <c r="F813" s="14">
        <v>43500</v>
      </c>
    </row>
    <row r="814" spans="1:6" ht="30" customHeight="1" x14ac:dyDescent="0.25">
      <c r="A814" s="126" t="s">
        <v>1048</v>
      </c>
      <c r="B814" s="127" t="s">
        <v>2783</v>
      </c>
      <c r="C814" s="128">
        <v>144264</v>
      </c>
      <c r="D814" s="13">
        <v>1250</v>
      </c>
      <c r="E814" s="14">
        <v>43040</v>
      </c>
      <c r="F814" s="14">
        <v>43500</v>
      </c>
    </row>
    <row r="815" spans="1:6" ht="45" customHeight="1" x14ac:dyDescent="0.25">
      <c r="A815" s="126" t="s">
        <v>1048</v>
      </c>
      <c r="B815" s="127" t="s">
        <v>2781</v>
      </c>
      <c r="C815" s="128" t="s">
        <v>2782</v>
      </c>
      <c r="D815" s="13">
        <v>2000</v>
      </c>
      <c r="E815" s="14">
        <v>43040</v>
      </c>
      <c r="F815" s="14">
        <v>43500</v>
      </c>
    </row>
    <row r="816" spans="1:6" ht="45" customHeight="1" x14ac:dyDescent="0.25">
      <c r="A816" s="126" t="s">
        <v>1048</v>
      </c>
      <c r="B816" s="127" t="s">
        <v>2779</v>
      </c>
      <c r="C816" s="128" t="s">
        <v>2778</v>
      </c>
      <c r="D816" s="13">
        <v>2000</v>
      </c>
      <c r="E816" s="14">
        <v>43040</v>
      </c>
      <c r="F816" s="14">
        <v>43500</v>
      </c>
    </row>
    <row r="817" spans="1:6" ht="45" customHeight="1" x14ac:dyDescent="0.25">
      <c r="A817" s="126" t="s">
        <v>1048</v>
      </c>
      <c r="B817" s="127" t="s">
        <v>2780</v>
      </c>
      <c r="C817" s="128" t="s">
        <v>2777</v>
      </c>
      <c r="D817" s="13">
        <v>2000</v>
      </c>
      <c r="E817" s="14">
        <v>43161</v>
      </c>
      <c r="F817" s="14">
        <v>43500</v>
      </c>
    </row>
    <row r="818" spans="1:6" ht="30" customHeight="1" x14ac:dyDescent="0.25">
      <c r="A818" s="126" t="s">
        <v>1048</v>
      </c>
      <c r="B818" s="127" t="s">
        <v>2776</v>
      </c>
      <c r="C818" s="128" t="s">
        <v>2775</v>
      </c>
      <c r="D818" s="13">
        <v>1250</v>
      </c>
      <c r="E818" s="14">
        <v>43161</v>
      </c>
      <c r="F818" s="14">
        <v>43500</v>
      </c>
    </row>
    <row r="819" spans="1:6" ht="30" customHeight="1" x14ac:dyDescent="0.25">
      <c r="A819" s="126" t="s">
        <v>1048</v>
      </c>
      <c r="B819" s="127" t="s">
        <v>2774</v>
      </c>
      <c r="C819" s="128" t="s">
        <v>2773</v>
      </c>
      <c r="D819" s="13">
        <v>1250</v>
      </c>
      <c r="E819" s="14">
        <v>43500</v>
      </c>
      <c r="F819" s="14">
        <v>43500</v>
      </c>
    </row>
    <row r="820" spans="1:6" ht="30" customHeight="1" x14ac:dyDescent="0.25">
      <c r="A820" s="126" t="s">
        <v>2034</v>
      </c>
      <c r="B820" s="127" t="s">
        <v>1060</v>
      </c>
      <c r="C820" s="128" t="s">
        <v>1061</v>
      </c>
      <c r="D820" s="13" t="s">
        <v>166</v>
      </c>
      <c r="E820" s="14">
        <v>42431</v>
      </c>
      <c r="F820" s="14">
        <v>43496</v>
      </c>
    </row>
    <row r="821" spans="1:6" ht="30" customHeight="1" x14ac:dyDescent="0.25">
      <c r="A821" s="126" t="s">
        <v>2489</v>
      </c>
      <c r="B821" s="127" t="s">
        <v>1043</v>
      </c>
      <c r="C821" s="157" t="s">
        <v>1044</v>
      </c>
      <c r="D821" s="33">
        <v>500</v>
      </c>
      <c r="E821" s="14">
        <v>42431</v>
      </c>
      <c r="F821" s="14">
        <v>43500</v>
      </c>
    </row>
    <row r="822" spans="1:6" ht="30" customHeight="1" x14ac:dyDescent="0.25">
      <c r="A822" s="126" t="s">
        <v>1045</v>
      </c>
      <c r="B822" s="127" t="s">
        <v>1046</v>
      </c>
      <c r="C822" s="157" t="s">
        <v>1047</v>
      </c>
      <c r="D822" s="33">
        <v>500</v>
      </c>
      <c r="E822" s="14">
        <v>41946</v>
      </c>
      <c r="F822" s="14">
        <v>43500</v>
      </c>
    </row>
    <row r="823" spans="1:6" ht="30" customHeight="1" x14ac:dyDescent="0.25">
      <c r="A823" s="126" t="s">
        <v>1030</v>
      </c>
      <c r="B823" s="127" t="s">
        <v>1031</v>
      </c>
      <c r="C823" s="128">
        <v>22904</v>
      </c>
      <c r="D823" s="33" t="s">
        <v>495</v>
      </c>
      <c r="E823" s="14">
        <v>42402</v>
      </c>
      <c r="F823" s="14">
        <v>43500</v>
      </c>
    </row>
    <row r="824" spans="1:6" ht="45" customHeight="1" x14ac:dyDescent="0.25">
      <c r="A824" s="126" t="s">
        <v>1030</v>
      </c>
      <c r="B824" s="127" t="s">
        <v>1031</v>
      </c>
      <c r="C824" s="128">
        <v>22903</v>
      </c>
      <c r="D824" s="33" t="s">
        <v>495</v>
      </c>
      <c r="E824" s="14">
        <v>42402</v>
      </c>
      <c r="F824" s="14">
        <v>43500</v>
      </c>
    </row>
    <row r="825" spans="1:6" ht="30" customHeight="1" x14ac:dyDescent="0.25">
      <c r="A825" s="126" t="s">
        <v>1030</v>
      </c>
      <c r="B825" s="127" t="s">
        <v>1032</v>
      </c>
      <c r="C825" s="128" t="s">
        <v>1033</v>
      </c>
      <c r="D825" s="33">
        <v>2000</v>
      </c>
      <c r="E825" s="14">
        <v>37320</v>
      </c>
      <c r="F825" s="14">
        <v>43500</v>
      </c>
    </row>
    <row r="826" spans="1:6" ht="30" customHeight="1" x14ac:dyDescent="0.25">
      <c r="A826" s="126" t="s">
        <v>1030</v>
      </c>
      <c r="B826" s="127" t="s">
        <v>1032</v>
      </c>
      <c r="C826" s="128" t="s">
        <v>1034</v>
      </c>
      <c r="D826" s="33">
        <v>2000</v>
      </c>
      <c r="E826" s="14">
        <v>37320</v>
      </c>
      <c r="F826" s="14">
        <v>43500</v>
      </c>
    </row>
    <row r="827" spans="1:6" ht="30" customHeight="1" x14ac:dyDescent="0.25">
      <c r="A827" s="126" t="s">
        <v>1030</v>
      </c>
      <c r="B827" s="127" t="s">
        <v>1035</v>
      </c>
      <c r="C827" s="128" t="s">
        <v>1036</v>
      </c>
      <c r="D827" s="33" t="s">
        <v>22</v>
      </c>
      <c r="E827" s="14">
        <v>42402</v>
      </c>
      <c r="F827" s="14">
        <v>43500</v>
      </c>
    </row>
    <row r="828" spans="1:6" ht="15" customHeight="1" x14ac:dyDescent="0.25">
      <c r="A828" s="126" t="s">
        <v>1030</v>
      </c>
      <c r="B828" s="127" t="s">
        <v>1037</v>
      </c>
      <c r="C828" s="128" t="s">
        <v>1038</v>
      </c>
      <c r="D828" s="33" t="s">
        <v>1039</v>
      </c>
      <c r="E828" s="14">
        <v>36162</v>
      </c>
      <c r="F828" s="14">
        <v>43500</v>
      </c>
    </row>
    <row r="829" spans="1:6" ht="15" customHeight="1" x14ac:dyDescent="0.25">
      <c r="A829" s="126" t="s">
        <v>1030</v>
      </c>
      <c r="B829" s="127" t="s">
        <v>1040</v>
      </c>
      <c r="C829" s="128" t="s">
        <v>1041</v>
      </c>
      <c r="D829" s="33" t="s">
        <v>143</v>
      </c>
      <c r="E829" s="14">
        <v>43500</v>
      </c>
      <c r="F829" s="14">
        <v>43500</v>
      </c>
    </row>
    <row r="830" spans="1:6" ht="15" customHeight="1" x14ac:dyDescent="0.25">
      <c r="A830" s="126" t="s">
        <v>1025</v>
      </c>
      <c r="B830" s="127" t="s">
        <v>1026</v>
      </c>
      <c r="C830" s="128" t="s">
        <v>1027</v>
      </c>
      <c r="D830" s="13">
        <v>250</v>
      </c>
      <c r="E830" s="14">
        <v>38777</v>
      </c>
      <c r="F830" s="14">
        <v>43502</v>
      </c>
    </row>
    <row r="831" spans="1:6" ht="15" customHeight="1" x14ac:dyDescent="0.25">
      <c r="A831" s="126" t="s">
        <v>1025</v>
      </c>
      <c r="B831" s="127" t="s">
        <v>1028</v>
      </c>
      <c r="C831" s="128" t="s">
        <v>1029</v>
      </c>
      <c r="D831" s="13">
        <v>500</v>
      </c>
      <c r="E831" s="14">
        <v>38777</v>
      </c>
      <c r="F831" s="14">
        <v>43502</v>
      </c>
    </row>
    <row r="832" spans="1:6" ht="15" customHeight="1" x14ac:dyDescent="0.25">
      <c r="A832" s="126" t="s">
        <v>2567</v>
      </c>
      <c r="B832" s="127" t="s">
        <v>771</v>
      </c>
      <c r="C832" s="128" t="s">
        <v>2749</v>
      </c>
      <c r="D832" s="13">
        <v>2000</v>
      </c>
      <c r="E832" s="14">
        <v>42432</v>
      </c>
      <c r="F832" s="14">
        <v>43481</v>
      </c>
    </row>
    <row r="833" spans="1:6" ht="15" customHeight="1" x14ac:dyDescent="0.25">
      <c r="A833" s="126" t="s">
        <v>1022</v>
      </c>
      <c r="B833" s="127" t="s">
        <v>2490</v>
      </c>
      <c r="C833" s="128" t="s">
        <v>1024</v>
      </c>
      <c r="D833" s="13" t="s">
        <v>35</v>
      </c>
      <c r="E833" s="14">
        <v>41248</v>
      </c>
      <c r="F833" s="20">
        <v>43503</v>
      </c>
    </row>
    <row r="834" spans="1:6" ht="15" customHeight="1" x14ac:dyDescent="0.25">
      <c r="A834" s="126" t="s">
        <v>1022</v>
      </c>
      <c r="B834" s="127" t="s">
        <v>2491</v>
      </c>
      <c r="C834" s="128" t="s">
        <v>2492</v>
      </c>
      <c r="D834" s="13" t="s">
        <v>35</v>
      </c>
      <c r="E834" s="14">
        <v>42491</v>
      </c>
      <c r="F834" s="20">
        <v>43503</v>
      </c>
    </row>
    <row r="835" spans="1:6" ht="30" customHeight="1" x14ac:dyDescent="0.25">
      <c r="A835" s="129" t="s">
        <v>3008</v>
      </c>
      <c r="B835" s="130" t="s">
        <v>971</v>
      </c>
      <c r="C835" s="132" t="s">
        <v>1016</v>
      </c>
      <c r="D835" s="19">
        <v>3000</v>
      </c>
      <c r="E835" s="20">
        <v>39600</v>
      </c>
      <c r="F835" s="20">
        <v>43472</v>
      </c>
    </row>
    <row r="836" spans="1:6" ht="15" customHeight="1" x14ac:dyDescent="0.25">
      <c r="A836" s="129" t="s">
        <v>2711</v>
      </c>
      <c r="B836" s="130" t="s">
        <v>1018</v>
      </c>
      <c r="C836" s="131" t="s">
        <v>1019</v>
      </c>
      <c r="D836" s="19" t="s">
        <v>83</v>
      </c>
      <c r="E836" s="20">
        <v>42389</v>
      </c>
      <c r="F836" s="14">
        <v>43473</v>
      </c>
    </row>
    <row r="837" spans="1:6" ht="15" customHeight="1" x14ac:dyDescent="0.25">
      <c r="A837" s="129" t="s">
        <v>2526</v>
      </c>
      <c r="B837" s="130" t="s">
        <v>991</v>
      </c>
      <c r="C837" s="133">
        <v>331128</v>
      </c>
      <c r="D837" s="57">
        <v>3000</v>
      </c>
      <c r="E837" s="20">
        <v>42339</v>
      </c>
      <c r="F837" s="14">
        <v>43473</v>
      </c>
    </row>
    <row r="838" spans="1:6" ht="15" customHeight="1" x14ac:dyDescent="0.25">
      <c r="A838" s="126" t="s">
        <v>1001</v>
      </c>
      <c r="B838" s="127" t="s">
        <v>891</v>
      </c>
      <c r="C838" s="128">
        <v>131102</v>
      </c>
      <c r="D838" s="19">
        <v>2500</v>
      </c>
      <c r="E838" s="14">
        <v>42745</v>
      </c>
      <c r="F838" s="20">
        <v>43472</v>
      </c>
    </row>
    <row r="839" spans="1:6" ht="30" customHeight="1" x14ac:dyDescent="0.25">
      <c r="A839" s="129" t="s">
        <v>1001</v>
      </c>
      <c r="B839" s="130" t="s">
        <v>3061</v>
      </c>
      <c r="C839" s="132">
        <v>3845603840</v>
      </c>
      <c r="D839" s="19">
        <v>4000</v>
      </c>
      <c r="E839" s="20">
        <v>42278</v>
      </c>
      <c r="F839" s="20">
        <v>43473</v>
      </c>
    </row>
    <row r="840" spans="1:6" s="98" customFormat="1" ht="30" customHeight="1" x14ac:dyDescent="0.25">
      <c r="A840" s="27" t="s">
        <v>3006</v>
      </c>
      <c r="B840" s="130" t="s">
        <v>3020</v>
      </c>
      <c r="C840" s="132" t="s">
        <v>824</v>
      </c>
      <c r="D840" s="57">
        <v>2000</v>
      </c>
      <c r="E840" s="100">
        <v>42614</v>
      </c>
      <c r="F840" s="100">
        <v>43472</v>
      </c>
    </row>
    <row r="841" spans="1:6" s="98" customFormat="1" ht="30" customHeight="1" x14ac:dyDescent="0.25">
      <c r="A841" s="16" t="s">
        <v>2872</v>
      </c>
      <c r="B841" s="130" t="s">
        <v>3020</v>
      </c>
      <c r="C841" s="132" t="s">
        <v>824</v>
      </c>
      <c r="D841" s="57">
        <v>2000</v>
      </c>
      <c r="E841" s="100">
        <v>43435</v>
      </c>
      <c r="F841" s="100">
        <v>43472</v>
      </c>
    </row>
    <row r="842" spans="1:6" ht="30" customHeight="1" x14ac:dyDescent="0.25">
      <c r="A842" s="129" t="s">
        <v>1001</v>
      </c>
      <c r="B842" s="130" t="s">
        <v>3061</v>
      </c>
      <c r="C842" s="132">
        <v>3845603842</v>
      </c>
      <c r="D842" s="19">
        <v>4000</v>
      </c>
      <c r="E842" s="20">
        <v>42278</v>
      </c>
      <c r="F842" s="20">
        <v>43473</v>
      </c>
    </row>
    <row r="843" spans="1:6" ht="30" customHeight="1" x14ac:dyDescent="0.25">
      <c r="A843" s="129" t="s">
        <v>3060</v>
      </c>
      <c r="B843" s="130" t="s">
        <v>2494</v>
      </c>
      <c r="C843" s="132">
        <v>306206</v>
      </c>
      <c r="D843" s="19">
        <v>4000</v>
      </c>
      <c r="E843" s="20">
        <v>36465</v>
      </c>
      <c r="F843" s="20">
        <v>43473</v>
      </c>
    </row>
    <row r="844" spans="1:6" ht="30" customHeight="1" x14ac:dyDescent="0.25">
      <c r="A844" s="27" t="s">
        <v>3062</v>
      </c>
      <c r="B844" s="130" t="s">
        <v>1446</v>
      </c>
      <c r="C844" s="132" t="s">
        <v>824</v>
      </c>
      <c r="D844" s="19">
        <v>8500</v>
      </c>
      <c r="E844" s="60"/>
      <c r="F844" s="14">
        <v>43473</v>
      </c>
    </row>
    <row r="845" spans="1:6" ht="30" customHeight="1" x14ac:dyDescent="0.25">
      <c r="A845" s="87" t="s">
        <v>1001</v>
      </c>
      <c r="B845" s="88" t="s">
        <v>2685</v>
      </c>
      <c r="C845" s="89" t="s">
        <v>2686</v>
      </c>
      <c r="D845" s="19">
        <v>2000</v>
      </c>
      <c r="E845" s="60" t="s">
        <v>1010</v>
      </c>
      <c r="F845" s="14">
        <v>43129</v>
      </c>
    </row>
    <row r="846" spans="1:6" ht="30" customHeight="1" x14ac:dyDescent="0.25">
      <c r="A846" s="87" t="s">
        <v>1001</v>
      </c>
      <c r="B846" s="88" t="s">
        <v>1011</v>
      </c>
      <c r="C846" s="57" t="s">
        <v>2712</v>
      </c>
      <c r="D846" s="19">
        <v>4000</v>
      </c>
      <c r="E846" s="60">
        <v>2010</v>
      </c>
      <c r="F846" s="20">
        <v>43131</v>
      </c>
    </row>
    <row r="847" spans="1:6" ht="30" customHeight="1" x14ac:dyDescent="0.25">
      <c r="A847" s="129" t="s">
        <v>3014</v>
      </c>
      <c r="B847" s="130" t="s">
        <v>907</v>
      </c>
      <c r="C847" s="131" t="s">
        <v>908</v>
      </c>
      <c r="D847" s="19" t="s">
        <v>22</v>
      </c>
      <c r="E847" s="20">
        <v>42745</v>
      </c>
      <c r="F847" s="20">
        <v>43472</v>
      </c>
    </row>
    <row r="848" spans="1:6" ht="30" customHeight="1" x14ac:dyDescent="0.25">
      <c r="A848" s="129" t="s">
        <v>3014</v>
      </c>
      <c r="B848" s="130" t="s">
        <v>988</v>
      </c>
      <c r="C848" s="131" t="s">
        <v>2495</v>
      </c>
      <c r="D848" s="19" t="s">
        <v>194</v>
      </c>
      <c r="E848" s="20">
        <v>42387</v>
      </c>
      <c r="F848" s="20">
        <v>43472</v>
      </c>
    </row>
    <row r="849" spans="1:6" ht="27" customHeight="1" x14ac:dyDescent="0.25">
      <c r="A849" s="129" t="s">
        <v>3014</v>
      </c>
      <c r="B849" s="127" t="s">
        <v>3015</v>
      </c>
      <c r="C849" s="128" t="s">
        <v>3016</v>
      </c>
      <c r="D849" s="13">
        <v>3000</v>
      </c>
      <c r="E849" s="14">
        <v>42156</v>
      </c>
      <c r="F849" s="14">
        <v>43472</v>
      </c>
    </row>
    <row r="850" spans="1:6" ht="27" customHeight="1" x14ac:dyDescent="0.25">
      <c r="A850" s="129" t="s">
        <v>3014</v>
      </c>
      <c r="B850" s="127" t="s">
        <v>3015</v>
      </c>
      <c r="C850" s="128" t="s">
        <v>3017</v>
      </c>
      <c r="D850" s="13">
        <v>3000</v>
      </c>
      <c r="E850" s="14">
        <v>42156</v>
      </c>
      <c r="F850" s="14">
        <v>43472</v>
      </c>
    </row>
    <row r="851" spans="1:6" ht="37.5" customHeight="1" x14ac:dyDescent="0.25">
      <c r="A851" s="126" t="s">
        <v>3013</v>
      </c>
      <c r="B851" s="130" t="s">
        <v>959</v>
      </c>
      <c r="C851" s="131">
        <v>26931</v>
      </c>
      <c r="D851" s="19" t="s">
        <v>166</v>
      </c>
      <c r="E851" s="20">
        <v>43129</v>
      </c>
      <c r="F851" s="20">
        <v>43472</v>
      </c>
    </row>
    <row r="852" spans="1:6" ht="37.5" customHeight="1" x14ac:dyDescent="0.25">
      <c r="A852" s="126" t="s">
        <v>3013</v>
      </c>
      <c r="B852" s="130" t="s">
        <v>959</v>
      </c>
      <c r="C852" s="131">
        <v>26932</v>
      </c>
      <c r="D852" s="19" t="s">
        <v>166</v>
      </c>
      <c r="E852" s="20">
        <v>43129</v>
      </c>
      <c r="F852" s="20">
        <v>43472</v>
      </c>
    </row>
    <row r="853" spans="1:6" ht="30" customHeight="1" x14ac:dyDescent="0.25">
      <c r="A853" s="126" t="s">
        <v>3013</v>
      </c>
      <c r="B853" s="130" t="s">
        <v>977</v>
      </c>
      <c r="C853" s="131" t="s">
        <v>978</v>
      </c>
      <c r="D853" s="57" t="s">
        <v>35</v>
      </c>
      <c r="E853" s="20">
        <v>43472</v>
      </c>
      <c r="F853" s="20">
        <v>43472</v>
      </c>
    </row>
    <row r="854" spans="1:6" ht="30" customHeight="1" x14ac:dyDescent="0.25">
      <c r="A854" s="126" t="s">
        <v>3013</v>
      </c>
      <c r="B854" s="134" t="s">
        <v>980</v>
      </c>
      <c r="C854" s="131">
        <v>10242</v>
      </c>
      <c r="D854" s="19" t="s">
        <v>35</v>
      </c>
      <c r="E854" s="20">
        <v>43472</v>
      </c>
      <c r="F854" s="20">
        <v>43472</v>
      </c>
    </row>
    <row r="855" spans="1:6" ht="15" customHeight="1" x14ac:dyDescent="0.25">
      <c r="A855" s="126" t="s">
        <v>3013</v>
      </c>
      <c r="B855" s="134" t="s">
        <v>981</v>
      </c>
      <c r="C855" s="131" t="s">
        <v>982</v>
      </c>
      <c r="D855" s="19" t="s">
        <v>35</v>
      </c>
      <c r="E855" s="20">
        <v>43472</v>
      </c>
      <c r="F855" s="20">
        <v>43472</v>
      </c>
    </row>
    <row r="856" spans="1:6" ht="15" customHeight="1" x14ac:dyDescent="0.25">
      <c r="A856" s="126" t="s">
        <v>3013</v>
      </c>
      <c r="B856" s="135" t="s">
        <v>983</v>
      </c>
      <c r="C856" s="131" t="s">
        <v>984</v>
      </c>
      <c r="D856" s="19" t="s">
        <v>625</v>
      </c>
      <c r="E856" s="20">
        <v>43472</v>
      </c>
      <c r="F856" s="20">
        <v>43472</v>
      </c>
    </row>
    <row r="857" spans="1:6" ht="45" customHeight="1" x14ac:dyDescent="0.25">
      <c r="A857" s="126" t="s">
        <v>3013</v>
      </c>
      <c r="B857" s="130" t="s">
        <v>985</v>
      </c>
      <c r="C857" s="131" t="s">
        <v>986</v>
      </c>
      <c r="D857" s="19">
        <v>4250</v>
      </c>
      <c r="E857" s="20">
        <v>42394</v>
      </c>
      <c r="F857" s="14">
        <v>43472</v>
      </c>
    </row>
    <row r="858" spans="1:6" ht="30" customHeight="1" x14ac:dyDescent="0.25">
      <c r="A858" s="126" t="s">
        <v>3013</v>
      </c>
      <c r="B858" s="127" t="s">
        <v>2687</v>
      </c>
      <c r="C858" s="128">
        <v>44330</v>
      </c>
      <c r="D858" s="13">
        <v>6500</v>
      </c>
      <c r="E858" s="14">
        <v>43129</v>
      </c>
      <c r="F858" s="14">
        <v>43473</v>
      </c>
    </row>
    <row r="859" spans="1:6" ht="30" customHeight="1" x14ac:dyDescent="0.25">
      <c r="A859" s="126" t="s">
        <v>3013</v>
      </c>
      <c r="B859" s="127" t="s">
        <v>2001</v>
      </c>
      <c r="C859" s="128" t="s">
        <v>2496</v>
      </c>
      <c r="D859" s="13">
        <v>1000</v>
      </c>
      <c r="E859" s="14">
        <v>42744</v>
      </c>
      <c r="F859" s="14">
        <v>43472</v>
      </c>
    </row>
    <row r="860" spans="1:6" ht="30" customHeight="1" x14ac:dyDescent="0.25">
      <c r="A860" s="55" t="s">
        <v>3013</v>
      </c>
      <c r="B860" s="82" t="s">
        <v>2497</v>
      </c>
      <c r="C860" s="83" t="s">
        <v>2498</v>
      </c>
      <c r="D860" s="13">
        <v>5300</v>
      </c>
      <c r="E860" s="14">
        <v>42744</v>
      </c>
      <c r="F860" s="14">
        <v>43129</v>
      </c>
    </row>
    <row r="861" spans="1:6" ht="30" customHeight="1" x14ac:dyDescent="0.25">
      <c r="A861" s="126" t="s">
        <v>3013</v>
      </c>
      <c r="B861" s="127" t="s">
        <v>2497</v>
      </c>
      <c r="C861" s="128" t="s">
        <v>2499</v>
      </c>
      <c r="D861" s="13">
        <v>5300</v>
      </c>
      <c r="E861" s="14">
        <v>42744</v>
      </c>
      <c r="F861" s="14">
        <v>43473</v>
      </c>
    </row>
    <row r="862" spans="1:6" ht="17.25" customHeight="1" x14ac:dyDescent="0.25">
      <c r="A862" s="129" t="s">
        <v>970</v>
      </c>
      <c r="B862" s="130" t="s">
        <v>943</v>
      </c>
      <c r="C862" s="131" t="s">
        <v>2678</v>
      </c>
      <c r="D862" s="57">
        <v>4750</v>
      </c>
      <c r="E862" s="20">
        <v>43129</v>
      </c>
      <c r="F862" s="20">
        <v>43469</v>
      </c>
    </row>
    <row r="863" spans="1:6" ht="21" customHeight="1" x14ac:dyDescent="0.25">
      <c r="A863" s="129" t="s">
        <v>970</v>
      </c>
      <c r="B863" s="130" t="s">
        <v>918</v>
      </c>
      <c r="C863" s="132">
        <v>100711772</v>
      </c>
      <c r="D863" s="19">
        <v>1000</v>
      </c>
      <c r="E863" s="20">
        <v>40725</v>
      </c>
      <c r="F863" s="14">
        <v>43468</v>
      </c>
    </row>
    <row r="864" spans="1:6" ht="16.5" customHeight="1" x14ac:dyDescent="0.25">
      <c r="A864" s="129" t="s">
        <v>970</v>
      </c>
      <c r="B864" s="130" t="s">
        <v>2679</v>
      </c>
      <c r="C864" s="132">
        <v>429185</v>
      </c>
      <c r="D864" s="19">
        <v>2000</v>
      </c>
      <c r="E864" s="20"/>
      <c r="F864" s="14">
        <v>43469</v>
      </c>
    </row>
    <row r="865" spans="1:6" ht="15" customHeight="1" x14ac:dyDescent="0.25">
      <c r="A865" s="129" t="s">
        <v>970</v>
      </c>
      <c r="B865" s="130" t="s">
        <v>918</v>
      </c>
      <c r="C865" s="132">
        <v>100939472</v>
      </c>
      <c r="D865" s="19">
        <v>1000</v>
      </c>
      <c r="E865" s="20">
        <v>41306</v>
      </c>
      <c r="F865" s="14">
        <v>43469</v>
      </c>
    </row>
    <row r="866" spans="1:6" ht="30" customHeight="1" x14ac:dyDescent="0.25">
      <c r="A866" s="129" t="s">
        <v>970</v>
      </c>
      <c r="B866" s="130" t="s">
        <v>922</v>
      </c>
      <c r="C866" s="133" t="s">
        <v>923</v>
      </c>
      <c r="D866" s="19">
        <v>2000</v>
      </c>
      <c r="E866" s="20">
        <v>41306</v>
      </c>
      <c r="F866" s="14">
        <v>43468</v>
      </c>
    </row>
    <row r="867" spans="1:6" ht="15" customHeight="1" x14ac:dyDescent="0.25">
      <c r="A867" s="87" t="s">
        <v>970</v>
      </c>
      <c r="B867" s="88" t="s">
        <v>2397</v>
      </c>
      <c r="C867" s="89">
        <v>54124</v>
      </c>
      <c r="D867" s="19">
        <v>4750</v>
      </c>
      <c r="E867" s="20">
        <v>42746</v>
      </c>
      <c r="F867" s="14">
        <v>43130</v>
      </c>
    </row>
    <row r="868" spans="1:6" ht="30" customHeight="1" x14ac:dyDescent="0.25">
      <c r="A868" s="27" t="s">
        <v>2998</v>
      </c>
      <c r="B868" s="130" t="s">
        <v>2997</v>
      </c>
      <c r="C868" s="133" t="s">
        <v>824</v>
      </c>
      <c r="D868" s="19">
        <v>3000</v>
      </c>
      <c r="E868" s="20">
        <v>41548</v>
      </c>
      <c r="F868" s="20">
        <v>43473</v>
      </c>
    </row>
    <row r="869" spans="1:6" ht="30" customHeight="1" x14ac:dyDescent="0.25">
      <c r="A869" s="16" t="s">
        <v>935</v>
      </c>
      <c r="B869" s="130" t="s">
        <v>2999</v>
      </c>
      <c r="C869" s="133">
        <v>87912041</v>
      </c>
      <c r="D869" s="19">
        <v>2000</v>
      </c>
      <c r="E869" s="20">
        <v>43435</v>
      </c>
      <c r="F869" s="20">
        <v>43469</v>
      </c>
    </row>
    <row r="870" spans="1:6" ht="30" customHeight="1" x14ac:dyDescent="0.25">
      <c r="A870" s="27" t="s">
        <v>3062</v>
      </c>
      <c r="B870" s="130" t="s">
        <v>1446</v>
      </c>
      <c r="C870" s="132" t="s">
        <v>824</v>
      </c>
      <c r="D870" s="19">
        <v>8500</v>
      </c>
      <c r="E870" s="60"/>
      <c r="F870" s="14">
        <v>43473</v>
      </c>
    </row>
    <row r="871" spans="1:6" ht="45" customHeight="1" x14ac:dyDescent="0.25">
      <c r="A871" s="87" t="s">
        <v>970</v>
      </c>
      <c r="B871" s="88" t="s">
        <v>937</v>
      </c>
      <c r="C871" s="57">
        <v>329978</v>
      </c>
      <c r="D871" s="57">
        <v>2000</v>
      </c>
      <c r="E871" s="20">
        <v>42309</v>
      </c>
      <c r="F871" s="20">
        <v>43129</v>
      </c>
    </row>
    <row r="872" spans="1:6" ht="30" customHeight="1" x14ac:dyDescent="0.25">
      <c r="A872" s="129" t="s">
        <v>970</v>
      </c>
      <c r="B872" s="130" t="s">
        <v>2501</v>
      </c>
      <c r="C872" s="132">
        <v>35531001</v>
      </c>
      <c r="D872" s="57">
        <v>3000</v>
      </c>
      <c r="E872" s="20">
        <v>41548</v>
      </c>
      <c r="F872" s="14">
        <v>43469</v>
      </c>
    </row>
    <row r="873" spans="1:6" ht="30" customHeight="1" x14ac:dyDescent="0.25">
      <c r="A873" s="129" t="s">
        <v>1001</v>
      </c>
      <c r="B873" s="130" t="s">
        <v>1446</v>
      </c>
      <c r="C873" s="132">
        <v>50700</v>
      </c>
      <c r="D873" s="19">
        <v>8500</v>
      </c>
      <c r="E873" s="60" t="s">
        <v>3063</v>
      </c>
      <c r="F873" s="14">
        <v>43473</v>
      </c>
    </row>
    <row r="874" spans="1:6" ht="15" customHeight="1" x14ac:dyDescent="0.25">
      <c r="A874" s="129" t="s">
        <v>970</v>
      </c>
      <c r="B874" s="130" t="s">
        <v>2503</v>
      </c>
      <c r="C874" s="132">
        <v>331554</v>
      </c>
      <c r="D874" s="57">
        <v>2000</v>
      </c>
      <c r="E874" s="20">
        <v>42370</v>
      </c>
      <c r="F874" s="20">
        <v>43468</v>
      </c>
    </row>
    <row r="875" spans="1:6" ht="15" customHeight="1" x14ac:dyDescent="0.25">
      <c r="A875" s="129" t="s">
        <v>970</v>
      </c>
      <c r="B875" s="130" t="s">
        <v>2504</v>
      </c>
      <c r="C875" s="132" t="s">
        <v>2505</v>
      </c>
      <c r="D875" s="19">
        <v>3000</v>
      </c>
      <c r="E875" s="20">
        <v>40695</v>
      </c>
      <c r="F875" s="20">
        <v>43468</v>
      </c>
    </row>
    <row r="876" spans="1:6" ht="15" customHeight="1" x14ac:dyDescent="0.25">
      <c r="A876" s="129" t="s">
        <v>970</v>
      </c>
      <c r="B876" s="130" t="s">
        <v>2504</v>
      </c>
      <c r="C876" s="132" t="s">
        <v>2506</v>
      </c>
      <c r="D876" s="19">
        <v>3000</v>
      </c>
      <c r="E876" s="20">
        <v>40695</v>
      </c>
      <c r="F876" s="20">
        <v>43468</v>
      </c>
    </row>
    <row r="877" spans="1:6" ht="30" customHeight="1" x14ac:dyDescent="0.25">
      <c r="A877" s="87" t="s">
        <v>1001</v>
      </c>
      <c r="B877" s="88" t="s">
        <v>971</v>
      </c>
      <c r="C877" s="57" t="s">
        <v>972</v>
      </c>
      <c r="D877" s="19">
        <v>3000</v>
      </c>
      <c r="E877" s="60">
        <v>2011</v>
      </c>
      <c r="F877" s="14">
        <v>43129</v>
      </c>
    </row>
    <row r="878" spans="1:6" ht="15" customHeight="1" x14ac:dyDescent="0.25">
      <c r="A878" s="129" t="s">
        <v>970</v>
      </c>
      <c r="B878" s="127" t="s">
        <v>973</v>
      </c>
      <c r="C878" s="128" t="s">
        <v>974</v>
      </c>
      <c r="D878" s="13" t="s">
        <v>56</v>
      </c>
      <c r="E878" s="14">
        <v>42746</v>
      </c>
      <c r="F878" s="14">
        <v>43469</v>
      </c>
    </row>
    <row r="879" spans="1:6" ht="15" customHeight="1" x14ac:dyDescent="0.25">
      <c r="A879" s="129" t="s">
        <v>970</v>
      </c>
      <c r="B879" s="130" t="s">
        <v>939</v>
      </c>
      <c r="C879" s="132" t="s">
        <v>975</v>
      </c>
      <c r="D879" s="19">
        <v>2000</v>
      </c>
      <c r="E879" s="20">
        <v>41640</v>
      </c>
      <c r="F879" s="20">
        <v>43468</v>
      </c>
    </row>
    <row r="880" spans="1:6" ht="30" customHeight="1" x14ac:dyDescent="0.25">
      <c r="A880" s="129" t="s">
        <v>970</v>
      </c>
      <c r="B880" s="130" t="s">
        <v>2507</v>
      </c>
      <c r="C880" s="132">
        <v>330930</v>
      </c>
      <c r="D880" s="19">
        <v>2000</v>
      </c>
      <c r="E880" s="20">
        <v>42339</v>
      </c>
      <c r="F880" s="20">
        <v>43469</v>
      </c>
    </row>
    <row r="881" spans="1:6" ht="30" customHeight="1" x14ac:dyDescent="0.25">
      <c r="A881" s="129" t="s">
        <v>1001</v>
      </c>
      <c r="B881" s="130" t="s">
        <v>1446</v>
      </c>
      <c r="C881" s="132">
        <v>50701</v>
      </c>
      <c r="D881" s="19">
        <v>8500</v>
      </c>
      <c r="E881" s="60" t="s">
        <v>3063</v>
      </c>
      <c r="F881" s="14">
        <v>43473</v>
      </c>
    </row>
    <row r="882" spans="1:6" ht="30" customHeight="1" x14ac:dyDescent="0.25">
      <c r="A882" s="129" t="s">
        <v>1001</v>
      </c>
      <c r="B882" s="130" t="s">
        <v>1446</v>
      </c>
      <c r="C882" s="132" t="s">
        <v>3064</v>
      </c>
      <c r="D882" s="19">
        <v>8500</v>
      </c>
      <c r="E882" s="60" t="s">
        <v>3063</v>
      </c>
      <c r="F882" s="14">
        <v>43473</v>
      </c>
    </row>
    <row r="883" spans="1:6" ht="30" customHeight="1" x14ac:dyDescent="0.25">
      <c r="A883" s="129" t="s">
        <v>970</v>
      </c>
      <c r="B883" s="130" t="s">
        <v>2680</v>
      </c>
      <c r="C883" s="132" t="s">
        <v>2681</v>
      </c>
      <c r="D883" s="19">
        <v>2000</v>
      </c>
      <c r="E883" s="60">
        <v>2016</v>
      </c>
      <c r="F883" s="14">
        <v>43469</v>
      </c>
    </row>
    <row r="884" spans="1:6" ht="30" customHeight="1" x14ac:dyDescent="0.25">
      <c r="A884" s="129" t="s">
        <v>970</v>
      </c>
      <c r="B884" s="130" t="s">
        <v>2508</v>
      </c>
      <c r="C884" s="132">
        <v>408312</v>
      </c>
      <c r="D884" s="19">
        <v>2000</v>
      </c>
      <c r="E884" s="20">
        <v>42614</v>
      </c>
      <c r="F884" s="20">
        <v>43468</v>
      </c>
    </row>
    <row r="885" spans="1:6" ht="30" customHeight="1" x14ac:dyDescent="0.25">
      <c r="A885" s="87" t="s">
        <v>970</v>
      </c>
      <c r="B885" s="88" t="s">
        <v>1014</v>
      </c>
      <c r="C885" s="89" t="s">
        <v>1015</v>
      </c>
      <c r="D885" s="19">
        <v>3000</v>
      </c>
      <c r="E885" s="20"/>
      <c r="F885" s="20">
        <v>43129</v>
      </c>
    </row>
    <row r="886" spans="1:6" ht="30" customHeight="1" x14ac:dyDescent="0.25">
      <c r="A886" s="129" t="s">
        <v>970</v>
      </c>
      <c r="B886" s="127" t="s">
        <v>1896</v>
      </c>
      <c r="C886" s="128" t="s">
        <v>1897</v>
      </c>
      <c r="D886" s="13" t="s">
        <v>625</v>
      </c>
      <c r="E886" s="14">
        <v>42744</v>
      </c>
      <c r="F886" s="20">
        <v>43469</v>
      </c>
    </row>
    <row r="887" spans="1:6" ht="30" customHeight="1" x14ac:dyDescent="0.25">
      <c r="A887" s="129" t="s">
        <v>970</v>
      </c>
      <c r="B887" s="130" t="s">
        <v>179</v>
      </c>
      <c r="C887" s="131" t="s">
        <v>180</v>
      </c>
      <c r="D887" s="57">
        <v>1000</v>
      </c>
      <c r="E887" s="20">
        <v>43469</v>
      </c>
      <c r="F887" s="20">
        <v>43469</v>
      </c>
    </row>
    <row r="888" spans="1:6" ht="30" customHeight="1" x14ac:dyDescent="0.25">
      <c r="A888" s="129" t="s">
        <v>970</v>
      </c>
      <c r="B888" s="130" t="s">
        <v>936</v>
      </c>
      <c r="C888" s="132">
        <v>324539</v>
      </c>
      <c r="D888" s="57">
        <v>1000</v>
      </c>
      <c r="E888" s="20">
        <v>42217</v>
      </c>
      <c r="F888" s="14">
        <v>43468</v>
      </c>
    </row>
    <row r="889" spans="1:6" ht="24" customHeight="1" x14ac:dyDescent="0.25">
      <c r="A889" s="129" t="s">
        <v>970</v>
      </c>
      <c r="B889" s="130" t="s">
        <v>943</v>
      </c>
      <c r="C889" s="131" t="s">
        <v>944</v>
      </c>
      <c r="D889" s="57">
        <v>1500</v>
      </c>
      <c r="E889" s="20">
        <v>42387</v>
      </c>
      <c r="F889" s="14">
        <v>43469</v>
      </c>
    </row>
    <row r="890" spans="1:6" ht="17.25" customHeight="1" x14ac:dyDescent="0.25">
      <c r="A890" s="129" t="s">
        <v>970</v>
      </c>
      <c r="B890" s="130" t="s">
        <v>943</v>
      </c>
      <c r="C890" s="131" t="s">
        <v>2509</v>
      </c>
      <c r="D890" s="57">
        <v>3250</v>
      </c>
      <c r="E890" s="20">
        <v>42746</v>
      </c>
      <c r="F890" s="14">
        <v>43469</v>
      </c>
    </row>
    <row r="891" spans="1:6" ht="45.75" customHeight="1" x14ac:dyDescent="0.25">
      <c r="A891" s="129" t="s">
        <v>970</v>
      </c>
      <c r="B891" s="130" t="s">
        <v>215</v>
      </c>
      <c r="C891" s="131" t="s">
        <v>216</v>
      </c>
      <c r="D891" s="19" t="s">
        <v>210</v>
      </c>
      <c r="E891" s="20">
        <v>42744</v>
      </c>
      <c r="F891" s="14">
        <v>43469</v>
      </c>
    </row>
    <row r="892" spans="1:6" ht="43.5" customHeight="1" x14ac:dyDescent="0.25">
      <c r="A892" s="129" t="s">
        <v>970</v>
      </c>
      <c r="B892" s="130" t="s">
        <v>952</v>
      </c>
      <c r="C892" s="131" t="s">
        <v>953</v>
      </c>
      <c r="D892" s="57" t="s">
        <v>135</v>
      </c>
      <c r="E892" s="20">
        <v>43469</v>
      </c>
      <c r="F892" s="14">
        <v>43469</v>
      </c>
    </row>
    <row r="893" spans="1:6" ht="33.75" customHeight="1" x14ac:dyDescent="0.25">
      <c r="A893" s="129" t="s">
        <v>970</v>
      </c>
      <c r="B893" s="130" t="s">
        <v>955</v>
      </c>
      <c r="C893" s="131" t="s">
        <v>956</v>
      </c>
      <c r="D893" s="57" t="s">
        <v>35</v>
      </c>
      <c r="E893" s="20">
        <v>43469</v>
      </c>
      <c r="F893" s="20">
        <v>43469</v>
      </c>
    </row>
    <row r="894" spans="1:6" ht="19.5" customHeight="1" x14ac:dyDescent="0.25">
      <c r="A894" s="129" t="s">
        <v>970</v>
      </c>
      <c r="B894" s="127" t="s">
        <v>2897</v>
      </c>
      <c r="C894" s="128" t="s">
        <v>3001</v>
      </c>
      <c r="D894" s="13">
        <v>2500</v>
      </c>
      <c r="E894" s="14">
        <v>43469</v>
      </c>
      <c r="F894" s="14">
        <v>43469</v>
      </c>
    </row>
    <row r="895" spans="1:6" ht="19.5" customHeight="1" x14ac:dyDescent="0.25">
      <c r="A895" s="129" t="s">
        <v>970</v>
      </c>
      <c r="B895" s="127" t="s">
        <v>2897</v>
      </c>
      <c r="C895" s="128" t="s">
        <v>3000</v>
      </c>
      <c r="D895" s="13">
        <v>2500</v>
      </c>
      <c r="E895" s="14">
        <v>43469</v>
      </c>
      <c r="F895" s="14">
        <v>43469</v>
      </c>
    </row>
    <row r="896" spans="1:6" ht="19.5" customHeight="1" x14ac:dyDescent="0.25">
      <c r="A896" s="129" t="s">
        <v>970</v>
      </c>
      <c r="B896" s="127" t="s">
        <v>2897</v>
      </c>
      <c r="C896" s="128" t="s">
        <v>3002</v>
      </c>
      <c r="D896" s="13">
        <v>2500</v>
      </c>
      <c r="E896" s="14">
        <v>43469</v>
      </c>
      <c r="F896" s="14">
        <v>43469</v>
      </c>
    </row>
    <row r="897" spans="1:6" ht="19.5" customHeight="1" x14ac:dyDescent="0.25">
      <c r="A897" s="129" t="s">
        <v>970</v>
      </c>
      <c r="B897" s="127" t="s">
        <v>2897</v>
      </c>
      <c r="C897" s="128" t="s">
        <v>3003</v>
      </c>
      <c r="D897" s="13">
        <v>2500</v>
      </c>
      <c r="E897" s="14">
        <v>43469</v>
      </c>
      <c r="F897" s="14">
        <v>43469</v>
      </c>
    </row>
    <row r="898" spans="1:6" ht="33" customHeight="1" x14ac:dyDescent="0.25">
      <c r="A898" s="129" t="s">
        <v>970</v>
      </c>
      <c r="B898" s="130" t="s">
        <v>958</v>
      </c>
      <c r="C898" s="131">
        <v>1496</v>
      </c>
      <c r="D898" s="19">
        <v>3150</v>
      </c>
      <c r="E898" s="20">
        <v>42387</v>
      </c>
      <c r="F898" s="14">
        <v>43469</v>
      </c>
    </row>
    <row r="899" spans="1:6" ht="37.5" customHeight="1" x14ac:dyDescent="0.25">
      <c r="A899" s="129" t="s">
        <v>970</v>
      </c>
      <c r="B899" s="130" t="s">
        <v>959</v>
      </c>
      <c r="C899" s="131" t="s">
        <v>960</v>
      </c>
      <c r="D899" s="19" t="s">
        <v>166</v>
      </c>
      <c r="E899" s="20">
        <v>42387</v>
      </c>
      <c r="F899" s="14">
        <v>43469</v>
      </c>
    </row>
    <row r="900" spans="1:6" ht="32.25" customHeight="1" x14ac:dyDescent="0.25">
      <c r="A900" s="129" t="s">
        <v>970</v>
      </c>
      <c r="B900" s="130" t="s">
        <v>959</v>
      </c>
      <c r="C900" s="131" t="s">
        <v>961</v>
      </c>
      <c r="D900" s="19" t="s">
        <v>166</v>
      </c>
      <c r="E900" s="20">
        <v>42387</v>
      </c>
      <c r="F900" s="14">
        <v>43469</v>
      </c>
    </row>
    <row r="901" spans="1:6" ht="17.25" customHeight="1" x14ac:dyDescent="0.25">
      <c r="A901" s="87" t="s">
        <v>970</v>
      </c>
      <c r="B901" s="88" t="s">
        <v>963</v>
      </c>
      <c r="C901" s="90" t="s">
        <v>964</v>
      </c>
      <c r="D901" s="19">
        <v>4750</v>
      </c>
      <c r="E901" s="20">
        <v>42387</v>
      </c>
      <c r="F901" s="20">
        <v>43129</v>
      </c>
    </row>
    <row r="902" spans="1:6" ht="17.25" customHeight="1" x14ac:dyDescent="0.25">
      <c r="A902" s="129" t="s">
        <v>970</v>
      </c>
      <c r="B902" s="130" t="s">
        <v>963</v>
      </c>
      <c r="C902" s="131" t="s">
        <v>965</v>
      </c>
      <c r="D902" s="19">
        <v>4750</v>
      </c>
      <c r="E902" s="20">
        <v>42387</v>
      </c>
      <c r="F902" s="14">
        <v>43469</v>
      </c>
    </row>
    <row r="903" spans="1:6" ht="30.75" customHeight="1" x14ac:dyDescent="0.25">
      <c r="A903" s="16" t="s">
        <v>3007</v>
      </c>
      <c r="B903" s="130" t="s">
        <v>966</v>
      </c>
      <c r="C903" s="131" t="s">
        <v>967</v>
      </c>
      <c r="D903" s="19" t="s">
        <v>190</v>
      </c>
      <c r="E903" s="20">
        <v>43472</v>
      </c>
      <c r="F903" s="20">
        <v>43472</v>
      </c>
    </row>
    <row r="904" spans="1:6" ht="15" customHeight="1" x14ac:dyDescent="0.25">
      <c r="A904" s="129" t="s">
        <v>970</v>
      </c>
      <c r="B904" s="130" t="s">
        <v>968</v>
      </c>
      <c r="C904" s="131" t="s">
        <v>969</v>
      </c>
      <c r="D904" s="19" t="s">
        <v>22</v>
      </c>
      <c r="E904" s="20">
        <v>42744</v>
      </c>
      <c r="F904" s="14">
        <v>43469</v>
      </c>
    </row>
    <row r="905" spans="1:6" s="98" customFormat="1" ht="15" customHeight="1" x14ac:dyDescent="0.25">
      <c r="A905" s="87" t="s">
        <v>970</v>
      </c>
      <c r="B905" s="88" t="s">
        <v>2510</v>
      </c>
      <c r="C905" s="57">
        <v>407487</v>
      </c>
      <c r="D905" s="57">
        <v>2000</v>
      </c>
      <c r="E905" s="100">
        <v>42552</v>
      </c>
      <c r="F905" s="100">
        <v>43129</v>
      </c>
    </row>
    <row r="906" spans="1:6" s="98" customFormat="1" ht="15" customHeight="1" x14ac:dyDescent="0.25">
      <c r="A906" s="129" t="s">
        <v>970</v>
      </c>
      <c r="B906" s="130" t="s">
        <v>2512</v>
      </c>
      <c r="C906" s="132">
        <v>316064</v>
      </c>
      <c r="D906" s="57">
        <v>1000</v>
      </c>
      <c r="E906" s="100">
        <v>40940</v>
      </c>
      <c r="F906" s="14">
        <v>43469</v>
      </c>
    </row>
    <row r="907" spans="1:6" s="98" customFormat="1" ht="15" customHeight="1" x14ac:dyDescent="0.25">
      <c r="A907" s="129" t="s">
        <v>970</v>
      </c>
      <c r="B907" s="127" t="s">
        <v>973</v>
      </c>
      <c r="C907" s="128" t="s">
        <v>2513</v>
      </c>
      <c r="D907" s="33">
        <v>2000</v>
      </c>
      <c r="E907" s="85">
        <v>42746</v>
      </c>
      <c r="F907" s="14">
        <v>43469</v>
      </c>
    </row>
    <row r="908" spans="1:6" ht="30" customHeight="1" x14ac:dyDescent="0.25">
      <c r="A908" s="87" t="s">
        <v>2683</v>
      </c>
      <c r="B908" s="82" t="s">
        <v>2684</v>
      </c>
      <c r="C908" s="83" t="s">
        <v>1021</v>
      </c>
      <c r="D908" s="33" t="s">
        <v>625</v>
      </c>
      <c r="E908" s="14">
        <v>43129</v>
      </c>
      <c r="F908" s="20">
        <v>43129</v>
      </c>
    </row>
    <row r="909" spans="1:6" ht="30" customHeight="1" x14ac:dyDescent="0.25">
      <c r="A909" s="129" t="s">
        <v>970</v>
      </c>
      <c r="B909" s="130" t="s">
        <v>2689</v>
      </c>
      <c r="C909" s="133">
        <v>430696</v>
      </c>
      <c r="D909" s="19">
        <v>2000</v>
      </c>
      <c r="E909" s="20">
        <v>43101</v>
      </c>
      <c r="F909" s="20">
        <v>43468</v>
      </c>
    </row>
    <row r="910" spans="1:6" ht="30" customHeight="1" x14ac:dyDescent="0.25">
      <c r="A910" s="129" t="s">
        <v>970</v>
      </c>
      <c r="B910" s="130" t="s">
        <v>2507</v>
      </c>
      <c r="C910" s="133">
        <v>87912071</v>
      </c>
      <c r="D910" s="19">
        <v>2000</v>
      </c>
      <c r="E910" s="20">
        <v>43435</v>
      </c>
      <c r="F910" s="20">
        <v>43473</v>
      </c>
    </row>
    <row r="911" spans="1:6" ht="30" customHeight="1" x14ac:dyDescent="0.25">
      <c r="A911" s="129" t="s">
        <v>970</v>
      </c>
      <c r="B911" s="130" t="s">
        <v>3021</v>
      </c>
      <c r="C911" s="133">
        <v>87169057</v>
      </c>
      <c r="D911" s="19">
        <v>2000</v>
      </c>
      <c r="E911" s="20">
        <v>43435</v>
      </c>
      <c r="F911" s="20">
        <v>43473</v>
      </c>
    </row>
    <row r="912" spans="1:6" ht="30" customHeight="1" x14ac:dyDescent="0.25">
      <c r="A912" s="129" t="s">
        <v>970</v>
      </c>
      <c r="B912" s="130" t="s">
        <v>3021</v>
      </c>
      <c r="C912" s="133">
        <v>87169069</v>
      </c>
      <c r="D912" s="19">
        <v>2000</v>
      </c>
      <c r="E912" s="20">
        <v>43435</v>
      </c>
      <c r="F912" s="20">
        <v>43473</v>
      </c>
    </row>
    <row r="913" spans="1:6" ht="30" customHeight="1" x14ac:dyDescent="0.25">
      <c r="A913" s="129" t="s">
        <v>970</v>
      </c>
      <c r="B913" s="130" t="s">
        <v>3022</v>
      </c>
      <c r="C913" s="133">
        <v>87912092</v>
      </c>
      <c r="D913" s="19">
        <v>2000</v>
      </c>
      <c r="E913" s="20">
        <v>43435</v>
      </c>
      <c r="F913" s="20">
        <v>43473</v>
      </c>
    </row>
    <row r="914" spans="1:6" ht="30" customHeight="1" x14ac:dyDescent="0.25">
      <c r="A914" s="129" t="s">
        <v>970</v>
      </c>
      <c r="B914" s="130" t="s">
        <v>3022</v>
      </c>
      <c r="C914" s="133">
        <v>87912110</v>
      </c>
      <c r="D914" s="19">
        <v>2000</v>
      </c>
      <c r="E914" s="20">
        <v>43435</v>
      </c>
      <c r="F914" s="20">
        <v>43473</v>
      </c>
    </row>
    <row r="915" spans="1:6" ht="30" customHeight="1" x14ac:dyDescent="0.25">
      <c r="A915" s="129" t="s">
        <v>925</v>
      </c>
      <c r="B915" s="130" t="s">
        <v>929</v>
      </c>
      <c r="C915" s="131" t="s">
        <v>930</v>
      </c>
      <c r="D915" s="19" t="s">
        <v>931</v>
      </c>
      <c r="E915" s="20">
        <v>42745</v>
      </c>
      <c r="F915" s="20">
        <v>43469</v>
      </c>
    </row>
    <row r="916" spans="1:6" ht="30" customHeight="1" x14ac:dyDescent="0.25">
      <c r="A916" s="129" t="s">
        <v>2995</v>
      </c>
      <c r="B916" s="130" t="s">
        <v>932</v>
      </c>
      <c r="C916" s="131" t="s">
        <v>933</v>
      </c>
      <c r="D916" s="19" t="s">
        <v>934</v>
      </c>
      <c r="E916" s="20">
        <v>43130</v>
      </c>
      <c r="F916" s="20">
        <v>43468</v>
      </c>
    </row>
    <row r="917" spans="1:6" ht="30" customHeight="1" x14ac:dyDescent="0.25">
      <c r="A917" s="129" t="s">
        <v>925</v>
      </c>
      <c r="B917" s="130" t="s">
        <v>2514</v>
      </c>
      <c r="C917" s="131" t="s">
        <v>2515</v>
      </c>
      <c r="D917" s="19">
        <v>1400</v>
      </c>
      <c r="E917" s="20">
        <v>43468</v>
      </c>
      <c r="F917" s="20">
        <v>43468</v>
      </c>
    </row>
    <row r="918" spans="1:6" ht="30" customHeight="1" x14ac:dyDescent="0.25">
      <c r="A918" s="129" t="s">
        <v>925</v>
      </c>
      <c r="B918" s="130" t="s">
        <v>2516</v>
      </c>
      <c r="C918" s="131" t="s">
        <v>2517</v>
      </c>
      <c r="D918" s="19">
        <v>2300</v>
      </c>
      <c r="E918" s="20">
        <v>43468</v>
      </c>
      <c r="F918" s="20">
        <v>43468</v>
      </c>
    </row>
    <row r="919" spans="1:6" ht="30" customHeight="1" x14ac:dyDescent="0.25">
      <c r="A919" s="129" t="s">
        <v>925</v>
      </c>
      <c r="B919" s="130" t="s">
        <v>2516</v>
      </c>
      <c r="C919" s="131" t="s">
        <v>2518</v>
      </c>
      <c r="D919" s="19">
        <v>2300</v>
      </c>
      <c r="E919" s="20">
        <v>43468</v>
      </c>
      <c r="F919" s="20">
        <v>43468</v>
      </c>
    </row>
    <row r="920" spans="1:6" ht="30" customHeight="1" x14ac:dyDescent="0.25">
      <c r="A920" s="129" t="s">
        <v>925</v>
      </c>
      <c r="B920" s="130" t="s">
        <v>2519</v>
      </c>
      <c r="C920" s="132">
        <v>12778025</v>
      </c>
      <c r="D920" s="57">
        <v>2000</v>
      </c>
      <c r="E920" s="20">
        <v>40664</v>
      </c>
      <c r="F920" s="20">
        <v>43468</v>
      </c>
    </row>
    <row r="921" spans="1:6" ht="30" customHeight="1" x14ac:dyDescent="0.25">
      <c r="A921" s="129" t="s">
        <v>925</v>
      </c>
      <c r="B921" s="130" t="s">
        <v>2690</v>
      </c>
      <c r="C921" s="132" t="s">
        <v>2691</v>
      </c>
      <c r="D921" s="57">
        <v>3000</v>
      </c>
      <c r="E921" s="20">
        <v>42707</v>
      </c>
      <c r="F921" s="20">
        <v>43468</v>
      </c>
    </row>
    <row r="922" spans="1:6" s="98" customFormat="1" ht="30" customHeight="1" x14ac:dyDescent="0.25">
      <c r="A922" s="129" t="s">
        <v>2672</v>
      </c>
      <c r="B922" s="130" t="s">
        <v>2520</v>
      </c>
      <c r="C922" s="131">
        <v>412134</v>
      </c>
      <c r="D922" s="57">
        <v>3000</v>
      </c>
      <c r="E922" s="100">
        <v>42675</v>
      </c>
      <c r="F922" s="20">
        <v>43468</v>
      </c>
    </row>
    <row r="923" spans="1:6" s="98" customFormat="1" ht="30" customHeight="1" x14ac:dyDescent="0.25">
      <c r="A923" s="27" t="s">
        <v>2996</v>
      </c>
      <c r="B923" s="130" t="s">
        <v>2503</v>
      </c>
      <c r="C923" s="131">
        <v>413140</v>
      </c>
      <c r="D923" s="57">
        <v>2000</v>
      </c>
      <c r="E923" s="100">
        <v>42705</v>
      </c>
      <c r="F923" s="20">
        <v>43468</v>
      </c>
    </row>
    <row r="924" spans="1:6" s="98" customFormat="1" ht="30" customHeight="1" x14ac:dyDescent="0.25">
      <c r="A924" s="16" t="s">
        <v>3011</v>
      </c>
      <c r="B924" s="130" t="s">
        <v>2503</v>
      </c>
      <c r="C924" s="131">
        <v>87169047</v>
      </c>
      <c r="D924" s="57">
        <v>2000</v>
      </c>
      <c r="E924" s="100">
        <v>43435</v>
      </c>
      <c r="F924" s="20">
        <v>43468</v>
      </c>
    </row>
    <row r="925" spans="1:6" s="98" customFormat="1" ht="30" customHeight="1" x14ac:dyDescent="0.25">
      <c r="A925" s="87" t="s">
        <v>2673</v>
      </c>
      <c r="B925" s="88" t="s">
        <v>2521</v>
      </c>
      <c r="C925" s="57">
        <v>408372</v>
      </c>
      <c r="D925" s="57">
        <v>2000</v>
      </c>
      <c r="E925" s="100">
        <v>42614</v>
      </c>
      <c r="F925" s="100">
        <v>43131</v>
      </c>
    </row>
    <row r="926" spans="1:6" ht="30" customHeight="1" x14ac:dyDescent="0.25">
      <c r="A926" s="129" t="s">
        <v>2915</v>
      </c>
      <c r="B926" s="130" t="s">
        <v>894</v>
      </c>
      <c r="C926" s="156" t="s">
        <v>895</v>
      </c>
      <c r="D926" s="19">
        <v>500</v>
      </c>
      <c r="E926" s="20">
        <v>43473</v>
      </c>
      <c r="F926" s="20">
        <v>43473</v>
      </c>
    </row>
    <row r="927" spans="1:6" ht="29.25" customHeight="1" x14ac:dyDescent="0.25">
      <c r="A927" s="129" t="s">
        <v>2915</v>
      </c>
      <c r="B927" s="130" t="s">
        <v>2916</v>
      </c>
      <c r="C927" s="131" t="s">
        <v>2917</v>
      </c>
      <c r="D927" s="57" t="s">
        <v>35</v>
      </c>
      <c r="E927" s="20">
        <v>43472</v>
      </c>
      <c r="F927" s="20">
        <v>43472</v>
      </c>
    </row>
    <row r="928" spans="1:6" ht="30" customHeight="1" x14ac:dyDescent="0.25">
      <c r="A928" s="129" t="s">
        <v>2915</v>
      </c>
      <c r="B928" s="130" t="s">
        <v>897</v>
      </c>
      <c r="C928" s="131" t="s">
        <v>898</v>
      </c>
      <c r="D928" s="57" t="s">
        <v>35</v>
      </c>
      <c r="E928" s="20">
        <v>43473</v>
      </c>
      <c r="F928" s="20">
        <v>43473</v>
      </c>
    </row>
    <row r="929" spans="1:6" ht="30" customHeight="1" x14ac:dyDescent="0.25">
      <c r="A929" s="129" t="s">
        <v>2915</v>
      </c>
      <c r="B929" s="130" t="s">
        <v>899</v>
      </c>
      <c r="C929" s="131" t="s">
        <v>900</v>
      </c>
      <c r="D929" s="57" t="s">
        <v>135</v>
      </c>
      <c r="E929" s="20">
        <v>42394</v>
      </c>
      <c r="F929" s="20">
        <v>43472</v>
      </c>
    </row>
    <row r="930" spans="1:6" ht="30.75" customHeight="1" x14ac:dyDescent="0.25">
      <c r="A930" s="129" t="s">
        <v>2915</v>
      </c>
      <c r="B930" s="130" t="s">
        <v>901</v>
      </c>
      <c r="C930" s="131">
        <v>994</v>
      </c>
      <c r="D930" s="57">
        <v>3000</v>
      </c>
      <c r="E930" s="20"/>
      <c r="F930" s="20">
        <v>43472</v>
      </c>
    </row>
    <row r="931" spans="1:6" ht="41.25" customHeight="1" x14ac:dyDescent="0.25">
      <c r="A931" s="129" t="s">
        <v>2915</v>
      </c>
      <c r="B931" s="130" t="s">
        <v>2522</v>
      </c>
      <c r="C931" s="131" t="s">
        <v>2523</v>
      </c>
      <c r="D931" s="57">
        <v>1600</v>
      </c>
      <c r="E931" s="20">
        <v>42744</v>
      </c>
      <c r="F931" s="20">
        <v>43472</v>
      </c>
    </row>
    <row r="932" spans="1:6" ht="15" customHeight="1" x14ac:dyDescent="0.25">
      <c r="A932" s="129" t="s">
        <v>2915</v>
      </c>
      <c r="B932" s="130" t="s">
        <v>2524</v>
      </c>
      <c r="C932" s="131">
        <v>99747</v>
      </c>
      <c r="D932" s="57">
        <v>689</v>
      </c>
      <c r="E932" s="20">
        <v>41883</v>
      </c>
      <c r="F932" s="20">
        <v>43473</v>
      </c>
    </row>
    <row r="933" spans="1:6" ht="15" customHeight="1" x14ac:dyDescent="0.25">
      <c r="A933" s="129" t="s">
        <v>2915</v>
      </c>
      <c r="B933" s="130" t="s">
        <v>902</v>
      </c>
      <c r="C933" s="131" t="s">
        <v>903</v>
      </c>
      <c r="D933" s="57" t="s">
        <v>41</v>
      </c>
      <c r="E933" s="20">
        <v>42394</v>
      </c>
      <c r="F933" s="20">
        <v>43473</v>
      </c>
    </row>
    <row r="934" spans="1:6" ht="30" customHeight="1" x14ac:dyDescent="0.25">
      <c r="A934" s="129" t="s">
        <v>2915</v>
      </c>
      <c r="B934" s="130" t="s">
        <v>904</v>
      </c>
      <c r="C934" s="131" t="s">
        <v>905</v>
      </c>
      <c r="D934" s="19" t="s">
        <v>625</v>
      </c>
      <c r="E934" s="20">
        <v>43473</v>
      </c>
      <c r="F934" s="20">
        <v>43473</v>
      </c>
    </row>
    <row r="935" spans="1:6" ht="49.8" customHeight="1" x14ac:dyDescent="0.25">
      <c r="A935" s="27" t="s">
        <v>2525</v>
      </c>
      <c r="B935" s="91" t="s">
        <v>870</v>
      </c>
      <c r="C935" s="165" t="s">
        <v>873</v>
      </c>
      <c r="D935" s="57" t="s">
        <v>872</v>
      </c>
      <c r="E935" s="20">
        <v>42387</v>
      </c>
      <c r="F935" s="20">
        <v>43468</v>
      </c>
    </row>
    <row r="936" spans="1:6" ht="42.6" customHeight="1" x14ac:dyDescent="0.25">
      <c r="A936" s="16" t="s">
        <v>2994</v>
      </c>
      <c r="B936" s="130" t="s">
        <v>876</v>
      </c>
      <c r="C936" s="131" t="s">
        <v>877</v>
      </c>
      <c r="D936" s="57" t="s">
        <v>22</v>
      </c>
      <c r="E936" s="20">
        <v>43469</v>
      </c>
      <c r="F936" s="20">
        <v>43469</v>
      </c>
    </row>
    <row r="937" spans="1:6" ht="49.8" customHeight="1" x14ac:dyDescent="0.25">
      <c r="A937" s="129" t="s">
        <v>2525</v>
      </c>
      <c r="B937" s="130" t="s">
        <v>879</v>
      </c>
      <c r="C937" s="131" t="s">
        <v>880</v>
      </c>
      <c r="D937" s="19" t="s">
        <v>881</v>
      </c>
      <c r="E937" s="20">
        <v>42736</v>
      </c>
      <c r="F937" s="20">
        <v>43468</v>
      </c>
    </row>
    <row r="938" spans="1:6" ht="41.4" customHeight="1" x14ac:dyDescent="0.25">
      <c r="A938" s="129" t="s">
        <v>2993</v>
      </c>
      <c r="B938" s="130" t="s">
        <v>883</v>
      </c>
      <c r="C938" s="131">
        <v>81230</v>
      </c>
      <c r="D938" s="57">
        <v>5300</v>
      </c>
      <c r="E938" s="20">
        <v>42387</v>
      </c>
      <c r="F938" s="20">
        <v>43468</v>
      </c>
    </row>
    <row r="939" spans="1:6" ht="15" customHeight="1" x14ac:dyDescent="0.25">
      <c r="A939" s="129" t="s">
        <v>2525</v>
      </c>
      <c r="B939" s="130" t="s">
        <v>885</v>
      </c>
      <c r="C939" s="131" t="s">
        <v>886</v>
      </c>
      <c r="D939" s="19" t="s">
        <v>83</v>
      </c>
      <c r="E939" s="20">
        <v>42387</v>
      </c>
      <c r="F939" s="20">
        <v>43468</v>
      </c>
    </row>
    <row r="940" spans="1:6" s="98" customFormat="1" ht="43.8" customHeight="1" x14ac:dyDescent="0.25">
      <c r="A940" s="129" t="s">
        <v>2993</v>
      </c>
      <c r="B940" s="130" t="s">
        <v>870</v>
      </c>
      <c r="C940" s="131" t="s">
        <v>871</v>
      </c>
      <c r="D940" s="57" t="s">
        <v>872</v>
      </c>
      <c r="E940" s="100">
        <v>43129</v>
      </c>
      <c r="F940" s="20">
        <v>43468</v>
      </c>
    </row>
    <row r="941" spans="1:6" ht="15" customHeight="1" x14ac:dyDescent="0.25">
      <c r="A941" s="129" t="s">
        <v>2526</v>
      </c>
      <c r="B941" s="130" t="s">
        <v>211</v>
      </c>
      <c r="C941" s="131" t="s">
        <v>212</v>
      </c>
      <c r="D941" s="19" t="s">
        <v>22</v>
      </c>
      <c r="E941" s="20">
        <v>42388</v>
      </c>
      <c r="F941" s="20">
        <v>43473</v>
      </c>
    </row>
    <row r="942" spans="1:6" ht="15" customHeight="1" x14ac:dyDescent="0.25">
      <c r="A942" s="129" t="s">
        <v>2526</v>
      </c>
      <c r="B942" s="130" t="s">
        <v>213</v>
      </c>
      <c r="C942" s="131" t="s">
        <v>214</v>
      </c>
      <c r="D942" s="19" t="s">
        <v>22</v>
      </c>
      <c r="E942" s="20">
        <v>42388</v>
      </c>
      <c r="F942" s="20">
        <v>43473</v>
      </c>
    </row>
    <row r="943" spans="1:6" s="98" customFormat="1" ht="15" customHeight="1" x14ac:dyDescent="0.25">
      <c r="A943" s="129" t="s">
        <v>2527</v>
      </c>
      <c r="B943" s="130" t="s">
        <v>868</v>
      </c>
      <c r="C943" s="133">
        <v>86393</v>
      </c>
      <c r="D943" s="57">
        <v>400</v>
      </c>
      <c r="E943" s="100">
        <v>40787</v>
      </c>
      <c r="F943" s="100">
        <v>43473</v>
      </c>
    </row>
    <row r="944" spans="1:6" ht="15" customHeight="1" x14ac:dyDescent="0.25">
      <c r="A944" s="87" t="s">
        <v>2692</v>
      </c>
      <c r="B944" s="88" t="s">
        <v>865</v>
      </c>
      <c r="C944" s="90" t="s">
        <v>866</v>
      </c>
      <c r="D944" s="57" t="s">
        <v>135</v>
      </c>
      <c r="E944" s="20">
        <v>42387</v>
      </c>
      <c r="F944" s="14">
        <v>42788</v>
      </c>
    </row>
    <row r="945" spans="1:6" s="98" customFormat="1" ht="15" customHeight="1" x14ac:dyDescent="0.25">
      <c r="A945" s="129" t="s">
        <v>2539</v>
      </c>
      <c r="B945" s="130" t="s">
        <v>3065</v>
      </c>
      <c r="C945" s="132">
        <v>52873</v>
      </c>
      <c r="D945" s="57">
        <v>8000</v>
      </c>
      <c r="E945" s="100">
        <v>43473</v>
      </c>
      <c r="F945" s="100">
        <v>43473</v>
      </c>
    </row>
    <row r="946" spans="1:6" ht="15" customHeight="1" x14ac:dyDescent="0.25">
      <c r="A946" s="126" t="s">
        <v>2566</v>
      </c>
      <c r="B946" s="127" t="s">
        <v>569</v>
      </c>
      <c r="C946" s="128" t="s">
        <v>570</v>
      </c>
      <c r="D946" s="13" t="s">
        <v>41</v>
      </c>
      <c r="E946" s="14">
        <v>39692</v>
      </c>
      <c r="F946" s="14">
        <v>43468</v>
      </c>
    </row>
    <row r="947" spans="1:6" ht="15" customHeight="1" x14ac:dyDescent="0.25">
      <c r="A947" s="126" t="s">
        <v>2566</v>
      </c>
      <c r="B947" s="127" t="s">
        <v>571</v>
      </c>
      <c r="C947" s="128" t="s">
        <v>572</v>
      </c>
      <c r="D947" s="13" t="s">
        <v>573</v>
      </c>
      <c r="E947" s="14">
        <v>37653</v>
      </c>
      <c r="F947" s="14">
        <v>43468</v>
      </c>
    </row>
    <row r="948" spans="1:6" ht="30" customHeight="1" x14ac:dyDescent="0.25">
      <c r="A948" s="126" t="s">
        <v>2566</v>
      </c>
      <c r="B948" s="127" t="s">
        <v>580</v>
      </c>
      <c r="C948" s="128" t="s">
        <v>581</v>
      </c>
      <c r="D948" s="13" t="s">
        <v>51</v>
      </c>
      <c r="E948" s="14"/>
      <c r="F948" s="14">
        <v>43468</v>
      </c>
    </row>
    <row r="949" spans="1:6" ht="30" customHeight="1" x14ac:dyDescent="0.25">
      <c r="A949" s="126" t="s">
        <v>2720</v>
      </c>
      <c r="B949" s="127" t="s">
        <v>574</v>
      </c>
      <c r="C949" s="128" t="s">
        <v>575</v>
      </c>
      <c r="D949" s="13" t="s">
        <v>576</v>
      </c>
      <c r="E949" s="14">
        <v>41080</v>
      </c>
      <c r="F949" s="14">
        <v>43468</v>
      </c>
    </row>
    <row r="950" spans="1:6" ht="30" customHeight="1" x14ac:dyDescent="0.25">
      <c r="A950" s="87" t="s">
        <v>2529</v>
      </c>
      <c r="B950" s="88" t="s">
        <v>2530</v>
      </c>
      <c r="C950" s="90">
        <v>299411</v>
      </c>
      <c r="D950" s="19">
        <v>2000</v>
      </c>
      <c r="E950" s="20">
        <v>42744</v>
      </c>
      <c r="F950" s="20">
        <v>43129</v>
      </c>
    </row>
    <row r="951" spans="1:6" ht="30" customHeight="1" x14ac:dyDescent="0.25">
      <c r="A951" s="126" t="s">
        <v>2693</v>
      </c>
      <c r="B951" s="127" t="s">
        <v>2531</v>
      </c>
      <c r="C951" s="128" t="s">
        <v>2532</v>
      </c>
      <c r="D951" s="13" t="s">
        <v>22</v>
      </c>
      <c r="E951" s="14">
        <v>42387</v>
      </c>
      <c r="F951" s="20">
        <v>43472</v>
      </c>
    </row>
    <row r="952" spans="1:6" ht="45" customHeight="1" x14ac:dyDescent="0.25">
      <c r="A952" s="129" t="s">
        <v>2710</v>
      </c>
      <c r="B952" s="130" t="s">
        <v>3059</v>
      </c>
      <c r="C952" s="131" t="s">
        <v>950</v>
      </c>
      <c r="D952" s="57" t="s">
        <v>135</v>
      </c>
      <c r="E952" s="20">
        <v>42387</v>
      </c>
      <c r="F952" s="20">
        <v>43473</v>
      </c>
    </row>
    <row r="953" spans="1:6" ht="45" customHeight="1" x14ac:dyDescent="0.25">
      <c r="A953" s="87" t="s">
        <v>2710</v>
      </c>
      <c r="B953" s="88" t="s">
        <v>2533</v>
      </c>
      <c r="C953" s="90" t="s">
        <v>2534</v>
      </c>
      <c r="D953" s="57">
        <v>2500</v>
      </c>
      <c r="E953" s="20">
        <v>41883</v>
      </c>
      <c r="F953" s="20">
        <v>42746</v>
      </c>
    </row>
    <row r="954" spans="1:6" ht="15" customHeight="1" x14ac:dyDescent="0.25">
      <c r="A954" s="87" t="s">
        <v>2710</v>
      </c>
      <c r="B954" s="88" t="s">
        <v>2533</v>
      </c>
      <c r="C954" s="90" t="s">
        <v>2535</v>
      </c>
      <c r="D954" s="57">
        <v>2500</v>
      </c>
      <c r="E954" s="20">
        <v>41883</v>
      </c>
      <c r="F954" s="20">
        <v>42746</v>
      </c>
    </row>
    <row r="955" spans="1:6" ht="15" customHeight="1" x14ac:dyDescent="0.25">
      <c r="A955" s="87" t="s">
        <v>2710</v>
      </c>
      <c r="B955" s="88" t="s">
        <v>2536</v>
      </c>
      <c r="C955" s="90" t="s">
        <v>2537</v>
      </c>
      <c r="D955" s="57">
        <v>3200</v>
      </c>
      <c r="E955" s="20">
        <v>41883</v>
      </c>
      <c r="F955" s="20">
        <v>42746</v>
      </c>
    </row>
    <row r="956" spans="1:6" ht="15" customHeight="1" x14ac:dyDescent="0.25">
      <c r="A956" s="87" t="s">
        <v>2710</v>
      </c>
      <c r="B956" s="88" t="s">
        <v>2536</v>
      </c>
      <c r="C956" s="90" t="s">
        <v>2538</v>
      </c>
      <c r="D956" s="57">
        <v>3200</v>
      </c>
      <c r="E956" s="20">
        <v>41883</v>
      </c>
      <c r="F956" s="14">
        <v>42745</v>
      </c>
    </row>
    <row r="957" spans="1:6" ht="60" customHeight="1" x14ac:dyDescent="0.25">
      <c r="A957" s="129" t="s">
        <v>3018</v>
      </c>
      <c r="B957" s="135" t="s">
        <v>192</v>
      </c>
      <c r="C957" s="131" t="s">
        <v>193</v>
      </c>
      <c r="D957" s="57" t="s">
        <v>194</v>
      </c>
      <c r="E957" s="20">
        <v>42387</v>
      </c>
      <c r="F957" s="20">
        <v>43472</v>
      </c>
    </row>
    <row r="958" spans="1:6" ht="30" customHeight="1" x14ac:dyDescent="0.25">
      <c r="A958" s="129" t="s">
        <v>2539</v>
      </c>
      <c r="B958" s="130" t="s">
        <v>201</v>
      </c>
      <c r="C958" s="131" t="s">
        <v>202</v>
      </c>
      <c r="D958" s="19" t="s">
        <v>203</v>
      </c>
      <c r="E958" s="20">
        <v>43130</v>
      </c>
      <c r="F958" s="20">
        <v>43472</v>
      </c>
    </row>
    <row r="959" spans="1:6" ht="15" customHeight="1" x14ac:dyDescent="0.25">
      <c r="A959" s="129" t="s">
        <v>2539</v>
      </c>
      <c r="B959" s="130" t="s">
        <v>2694</v>
      </c>
      <c r="C959" s="131" t="s">
        <v>2695</v>
      </c>
      <c r="D959" s="19">
        <v>3000</v>
      </c>
      <c r="E959" s="20"/>
      <c r="F959" s="20">
        <v>43472</v>
      </c>
    </row>
    <row r="960" spans="1:6" ht="15" customHeight="1" x14ac:dyDescent="0.25">
      <c r="A960" s="129" t="s">
        <v>2539</v>
      </c>
      <c r="B960" s="130" t="s">
        <v>2694</v>
      </c>
      <c r="C960" s="131" t="s">
        <v>2696</v>
      </c>
      <c r="D960" s="19">
        <v>3000</v>
      </c>
      <c r="E960" s="20"/>
      <c r="F960" s="20">
        <v>43472</v>
      </c>
    </row>
    <row r="961" spans="1:6" ht="15" customHeight="1" x14ac:dyDescent="0.25">
      <c r="A961" s="129" t="s">
        <v>2539</v>
      </c>
      <c r="B961" s="130" t="s">
        <v>2694</v>
      </c>
      <c r="C961" s="131" t="s">
        <v>2697</v>
      </c>
      <c r="D961" s="19">
        <v>6000</v>
      </c>
      <c r="E961" s="20"/>
      <c r="F961" s="20">
        <v>43472</v>
      </c>
    </row>
    <row r="962" spans="1:6" ht="15" customHeight="1" x14ac:dyDescent="0.25">
      <c r="A962" s="129" t="s">
        <v>2539</v>
      </c>
      <c r="B962" s="130" t="s">
        <v>2694</v>
      </c>
      <c r="C962" s="131" t="s">
        <v>2698</v>
      </c>
      <c r="D962" s="19">
        <v>6000</v>
      </c>
      <c r="E962" s="20"/>
      <c r="F962" s="20">
        <v>43472</v>
      </c>
    </row>
    <row r="963" spans="1:6" ht="15" customHeight="1" x14ac:dyDescent="0.25">
      <c r="A963" s="129" t="s">
        <v>2539</v>
      </c>
      <c r="B963" s="130" t="s">
        <v>2694</v>
      </c>
      <c r="C963" s="131" t="s">
        <v>2699</v>
      </c>
      <c r="D963" s="19">
        <v>20000</v>
      </c>
      <c r="E963" s="20"/>
      <c r="F963" s="20">
        <v>43472</v>
      </c>
    </row>
    <row r="964" spans="1:6" ht="15" customHeight="1" x14ac:dyDescent="0.25">
      <c r="A964" s="129" t="s">
        <v>2539</v>
      </c>
      <c r="B964" s="130" t="s">
        <v>2694</v>
      </c>
      <c r="C964" s="131" t="s">
        <v>2700</v>
      </c>
      <c r="D964" s="19">
        <v>20000</v>
      </c>
      <c r="E964" s="20"/>
      <c r="F964" s="20">
        <v>43472</v>
      </c>
    </row>
    <row r="965" spans="1:6" ht="15" customHeight="1" x14ac:dyDescent="0.25">
      <c r="A965" s="129" t="s">
        <v>2539</v>
      </c>
      <c r="B965" s="130" t="s">
        <v>2694</v>
      </c>
      <c r="C965" s="131" t="s">
        <v>2701</v>
      </c>
      <c r="D965" s="19">
        <v>12000</v>
      </c>
      <c r="E965" s="20"/>
      <c r="F965" s="20">
        <v>43472</v>
      </c>
    </row>
    <row r="966" spans="1:6" ht="15" customHeight="1" x14ac:dyDescent="0.25">
      <c r="A966" s="129" t="s">
        <v>2539</v>
      </c>
      <c r="B966" s="130" t="s">
        <v>2694</v>
      </c>
      <c r="C966" s="131" t="s">
        <v>2702</v>
      </c>
      <c r="D966" s="19">
        <v>12000</v>
      </c>
      <c r="E966" s="20"/>
      <c r="F966" s="20">
        <v>43472</v>
      </c>
    </row>
    <row r="967" spans="1:6" ht="15" customHeight="1" x14ac:dyDescent="0.25">
      <c r="A967" s="129" t="s">
        <v>2539</v>
      </c>
      <c r="B967" s="130" t="s">
        <v>2694</v>
      </c>
      <c r="C967" s="131" t="s">
        <v>2703</v>
      </c>
      <c r="D967" s="19"/>
      <c r="E967" s="20"/>
      <c r="F967" s="20">
        <v>43472</v>
      </c>
    </row>
    <row r="968" spans="1:6" ht="15" customHeight="1" x14ac:dyDescent="0.25">
      <c r="A968" s="129" t="s">
        <v>2539</v>
      </c>
      <c r="B968" s="130" t="s">
        <v>2694</v>
      </c>
      <c r="C968" s="131" t="s">
        <v>2704</v>
      </c>
      <c r="D968" s="19"/>
      <c r="E968" s="20"/>
      <c r="F968" s="20">
        <v>43472</v>
      </c>
    </row>
    <row r="969" spans="1:6" ht="15" customHeight="1" x14ac:dyDescent="0.25">
      <c r="A969" s="129" t="s">
        <v>2539</v>
      </c>
      <c r="B969" s="130" t="s">
        <v>2694</v>
      </c>
      <c r="C969" s="131" t="s">
        <v>3009</v>
      </c>
      <c r="D969" s="19">
        <v>5000</v>
      </c>
      <c r="E969" s="20"/>
      <c r="F969" s="20">
        <v>43472</v>
      </c>
    </row>
    <row r="970" spans="1:6" ht="15" customHeight="1" x14ac:dyDescent="0.25">
      <c r="A970" s="129" t="s">
        <v>2539</v>
      </c>
      <c r="B970" s="130" t="s">
        <v>2694</v>
      </c>
      <c r="C970" s="131" t="s">
        <v>3010</v>
      </c>
      <c r="D970" s="19">
        <v>5000</v>
      </c>
      <c r="E970" s="20"/>
      <c r="F970" s="20">
        <v>43472</v>
      </c>
    </row>
    <row r="971" spans="1:6" ht="15" customHeight="1" x14ac:dyDescent="0.25">
      <c r="A971" s="129" t="s">
        <v>2539</v>
      </c>
      <c r="B971" s="130" t="s">
        <v>2706</v>
      </c>
      <c r="C971" s="131" t="s">
        <v>2705</v>
      </c>
      <c r="D971" s="19">
        <v>1500</v>
      </c>
      <c r="E971" s="20">
        <v>43131</v>
      </c>
      <c r="F971" s="20">
        <v>43472</v>
      </c>
    </row>
    <row r="972" spans="1:6" ht="15" customHeight="1" x14ac:dyDescent="0.25">
      <c r="A972" s="129" t="s">
        <v>2539</v>
      </c>
      <c r="B972" s="130" t="s">
        <v>2706</v>
      </c>
      <c r="C972" s="131" t="s">
        <v>2707</v>
      </c>
      <c r="D972" s="19">
        <v>10000</v>
      </c>
      <c r="E972" s="20">
        <v>43131</v>
      </c>
      <c r="F972" s="20">
        <v>43472</v>
      </c>
    </row>
    <row r="973" spans="1:6" ht="15" customHeight="1" x14ac:dyDescent="0.25">
      <c r="A973" s="129" t="s">
        <v>2539</v>
      </c>
      <c r="B973" s="130" t="s">
        <v>2706</v>
      </c>
      <c r="C973" s="131" t="s">
        <v>2708</v>
      </c>
      <c r="D973" s="19">
        <v>8000</v>
      </c>
      <c r="E973" s="20">
        <v>43131</v>
      </c>
      <c r="F973" s="20">
        <v>43472</v>
      </c>
    </row>
    <row r="974" spans="1:6" ht="15" customHeight="1" x14ac:dyDescent="0.25">
      <c r="A974" s="129" t="s">
        <v>2539</v>
      </c>
      <c r="B974" s="130" t="s">
        <v>2706</v>
      </c>
      <c r="C974" s="131" t="s">
        <v>2709</v>
      </c>
      <c r="D974" s="19">
        <v>2000</v>
      </c>
      <c r="E974" s="20">
        <v>43131</v>
      </c>
      <c r="F974" s="20">
        <v>43472</v>
      </c>
    </row>
    <row r="975" spans="1:6" ht="15" customHeight="1" x14ac:dyDescent="0.25">
      <c r="A975" s="129" t="s">
        <v>2539</v>
      </c>
      <c r="B975" s="130" t="s">
        <v>221</v>
      </c>
      <c r="C975" s="131" t="s">
        <v>222</v>
      </c>
      <c r="D975" s="19" t="s">
        <v>223</v>
      </c>
      <c r="E975" s="20">
        <v>42387</v>
      </c>
      <c r="F975" s="20">
        <v>43472</v>
      </c>
    </row>
    <row r="976" spans="1:6" ht="15" customHeight="1" x14ac:dyDescent="0.25">
      <c r="A976" s="129" t="s">
        <v>2711</v>
      </c>
      <c r="B976" s="130" t="s">
        <v>252</v>
      </c>
      <c r="C976" s="131" t="s">
        <v>253</v>
      </c>
      <c r="D976" s="19" t="s">
        <v>135</v>
      </c>
      <c r="E976" s="20">
        <v>43473</v>
      </c>
      <c r="F976" s="14">
        <v>43473</v>
      </c>
    </row>
    <row r="977" spans="1:6" ht="15" customHeight="1" x14ac:dyDescent="0.25">
      <c r="A977" s="129" t="s">
        <v>925</v>
      </c>
      <c r="B977" s="127" t="s">
        <v>255</v>
      </c>
      <c r="C977" s="128" t="s">
        <v>256</v>
      </c>
      <c r="D977" s="13" t="s">
        <v>143</v>
      </c>
      <c r="E977" s="14">
        <v>41564</v>
      </c>
      <c r="F977" s="20">
        <v>43468</v>
      </c>
    </row>
    <row r="978" spans="1:6" ht="15" customHeight="1" x14ac:dyDescent="0.25">
      <c r="A978" s="129" t="s">
        <v>925</v>
      </c>
      <c r="B978" s="127" t="s">
        <v>257</v>
      </c>
      <c r="C978" s="128">
        <v>952597</v>
      </c>
      <c r="D978" s="13" t="s">
        <v>143</v>
      </c>
      <c r="E978" s="14">
        <v>43469</v>
      </c>
      <c r="F978" s="20">
        <v>43469</v>
      </c>
    </row>
    <row r="979" spans="1:6" ht="15" customHeight="1" x14ac:dyDescent="0.25">
      <c r="A979" s="129" t="s">
        <v>2539</v>
      </c>
      <c r="B979" s="130" t="s">
        <v>259</v>
      </c>
      <c r="C979" s="131" t="s">
        <v>260</v>
      </c>
      <c r="D979" s="19" t="s">
        <v>22</v>
      </c>
      <c r="E979" s="20">
        <v>43473</v>
      </c>
      <c r="F979" s="20">
        <v>43473</v>
      </c>
    </row>
    <row r="980" spans="1:6" ht="15" customHeight="1" x14ac:dyDescent="0.25">
      <c r="A980" s="126" t="s">
        <v>3023</v>
      </c>
      <c r="B980" s="127" t="s">
        <v>243</v>
      </c>
      <c r="C980" s="128" t="s">
        <v>244</v>
      </c>
      <c r="D980" s="13" t="s">
        <v>190</v>
      </c>
      <c r="E980" s="14">
        <v>43129</v>
      </c>
      <c r="F980" s="14">
        <v>43473</v>
      </c>
    </row>
    <row r="981" spans="1:6" ht="15" customHeight="1" x14ac:dyDescent="0.25">
      <c r="A981" s="129" t="s">
        <v>2540</v>
      </c>
      <c r="B981" s="130" t="s">
        <v>888</v>
      </c>
      <c r="C981" s="131" t="s">
        <v>889</v>
      </c>
      <c r="D981" s="19" t="s">
        <v>135</v>
      </c>
      <c r="E981" s="20">
        <v>43472</v>
      </c>
      <c r="F981" s="20">
        <v>43472</v>
      </c>
    </row>
    <row r="982" spans="1:6" ht="45" customHeight="1" x14ac:dyDescent="0.25">
      <c r="A982" s="129" t="s">
        <v>2541</v>
      </c>
      <c r="B982" s="130" t="s">
        <v>910</v>
      </c>
      <c r="C982" s="131" t="s">
        <v>911</v>
      </c>
      <c r="D982" s="19" t="s">
        <v>912</v>
      </c>
      <c r="E982" s="20">
        <v>42387</v>
      </c>
      <c r="F982" s="20">
        <v>43472</v>
      </c>
    </row>
    <row r="983" spans="1:6" s="98" customFormat="1" ht="30" customHeight="1" x14ac:dyDescent="0.25">
      <c r="A983" s="129" t="s">
        <v>2539</v>
      </c>
      <c r="B983" s="130" t="s">
        <v>2542</v>
      </c>
      <c r="C983" s="131">
        <v>20984</v>
      </c>
      <c r="D983" s="57">
        <v>2000</v>
      </c>
      <c r="E983" s="100">
        <v>43472</v>
      </c>
      <c r="F983" s="100">
        <v>43472</v>
      </c>
    </row>
    <row r="984" spans="1:6" s="98" customFormat="1" ht="30" customHeight="1" x14ac:dyDescent="0.25">
      <c r="A984" s="129" t="s">
        <v>2674</v>
      </c>
      <c r="B984" s="127" t="s">
        <v>2543</v>
      </c>
      <c r="C984" s="128">
        <v>6578</v>
      </c>
      <c r="D984" s="33">
        <v>3150</v>
      </c>
      <c r="E984" s="85">
        <v>42746</v>
      </c>
      <c r="F984" s="100">
        <v>43472</v>
      </c>
    </row>
    <row r="985" spans="1:6" s="98" customFormat="1" ht="30" customHeight="1" x14ac:dyDescent="0.25">
      <c r="A985" s="129" t="s">
        <v>2675</v>
      </c>
      <c r="B985" s="130" t="s">
        <v>2544</v>
      </c>
      <c r="C985" s="131" t="s">
        <v>2545</v>
      </c>
      <c r="D985" s="57">
        <v>5300</v>
      </c>
      <c r="E985" s="100">
        <v>42746</v>
      </c>
      <c r="F985" s="85">
        <v>43472</v>
      </c>
    </row>
    <row r="986" spans="1:6" s="98" customFormat="1" ht="15" customHeight="1" x14ac:dyDescent="0.25">
      <c r="A986" s="129" t="s">
        <v>2676</v>
      </c>
      <c r="B986" s="130" t="s">
        <v>224</v>
      </c>
      <c r="C986" s="131" t="s">
        <v>225</v>
      </c>
      <c r="D986" s="57" t="s">
        <v>22</v>
      </c>
      <c r="E986" s="100">
        <v>42746</v>
      </c>
      <c r="F986" s="100">
        <v>43473</v>
      </c>
    </row>
    <row r="987" spans="1:6" ht="30" customHeight="1" x14ac:dyDescent="0.25">
      <c r="A987" s="129" t="s">
        <v>970</v>
      </c>
      <c r="B987" s="127" t="s">
        <v>2682</v>
      </c>
      <c r="C987" s="128" t="s">
        <v>741</v>
      </c>
      <c r="D987" s="33" t="s">
        <v>625</v>
      </c>
      <c r="E987" s="14">
        <v>43469</v>
      </c>
      <c r="F987" s="20">
        <v>43469</v>
      </c>
    </row>
    <row r="988" spans="1:6" ht="15" customHeight="1" x14ac:dyDescent="0.25">
      <c r="A988" s="129" t="s">
        <v>2539</v>
      </c>
      <c r="B988" s="130" t="s">
        <v>226</v>
      </c>
      <c r="C988" s="131" t="s">
        <v>227</v>
      </c>
      <c r="D988" s="19">
        <v>8000</v>
      </c>
      <c r="E988" s="20">
        <v>42387</v>
      </c>
      <c r="F988" s="14">
        <v>43472</v>
      </c>
    </row>
    <row r="989" spans="1:6" ht="15" customHeight="1" x14ac:dyDescent="0.25">
      <c r="A989" s="129" t="s">
        <v>970</v>
      </c>
      <c r="B989" s="130" t="s">
        <v>2546</v>
      </c>
      <c r="C989" s="131">
        <v>34891</v>
      </c>
      <c r="D989" s="19">
        <v>5000</v>
      </c>
      <c r="E989" s="20">
        <v>42370</v>
      </c>
      <c r="F989" s="20">
        <v>43472</v>
      </c>
    </row>
    <row r="990" spans="1:6" ht="15" customHeight="1" x14ac:dyDescent="0.25">
      <c r="A990" s="129" t="s">
        <v>2711</v>
      </c>
      <c r="B990" s="130" t="s">
        <v>995</v>
      </c>
      <c r="C990" s="131" t="s">
        <v>996</v>
      </c>
      <c r="D990" s="19" t="s">
        <v>135</v>
      </c>
      <c r="E990" s="20">
        <v>36193</v>
      </c>
      <c r="F990" s="14">
        <v>43473</v>
      </c>
    </row>
    <row r="991" spans="1:6" ht="15" customHeight="1" x14ac:dyDescent="0.25">
      <c r="A991" s="129" t="s">
        <v>2711</v>
      </c>
      <c r="B991" s="130" t="s">
        <v>997</v>
      </c>
      <c r="C991" s="131" t="s">
        <v>998</v>
      </c>
      <c r="D991" s="19" t="s">
        <v>135</v>
      </c>
      <c r="E991" s="20">
        <v>39409</v>
      </c>
      <c r="F991" s="14">
        <v>43473</v>
      </c>
    </row>
    <row r="992" spans="1:6" ht="30" customHeight="1" x14ac:dyDescent="0.25">
      <c r="A992" s="129" t="s">
        <v>2711</v>
      </c>
      <c r="B992" s="130" t="s">
        <v>999</v>
      </c>
      <c r="C992" s="131">
        <v>80805</v>
      </c>
      <c r="D992" s="19">
        <v>1500</v>
      </c>
      <c r="E992" s="20" t="s">
        <v>1000</v>
      </c>
      <c r="F992" s="14">
        <v>43473</v>
      </c>
    </row>
    <row r="993" spans="1:6" ht="30" customHeight="1" x14ac:dyDescent="0.25">
      <c r="A993" s="23" t="s">
        <v>850</v>
      </c>
      <c r="B993" s="82" t="s">
        <v>851</v>
      </c>
      <c r="C993" s="83"/>
      <c r="D993" s="33">
        <v>5000</v>
      </c>
      <c r="E993" s="14"/>
      <c r="F993" s="14">
        <v>42429</v>
      </c>
    </row>
    <row r="994" spans="1:6" ht="30" customHeight="1" x14ac:dyDescent="0.25">
      <c r="A994" s="23" t="s">
        <v>847</v>
      </c>
      <c r="B994" s="82" t="s">
        <v>848</v>
      </c>
      <c r="C994" s="83"/>
      <c r="D994" s="33">
        <v>5000</v>
      </c>
      <c r="E994" s="14"/>
      <c r="F994" s="14">
        <v>42429</v>
      </c>
    </row>
    <row r="995" spans="1:6" ht="15" customHeight="1" x14ac:dyDescent="0.25">
      <c r="A995" s="126" t="s">
        <v>840</v>
      </c>
      <c r="B995" s="127" t="s">
        <v>841</v>
      </c>
      <c r="C995" s="128" t="s">
        <v>842</v>
      </c>
      <c r="D995" s="13" t="s">
        <v>41</v>
      </c>
      <c r="E995" s="14">
        <v>35290</v>
      </c>
      <c r="F995" s="14">
        <v>43496</v>
      </c>
    </row>
    <row r="996" spans="1:6" ht="15" customHeight="1" x14ac:dyDescent="0.25">
      <c r="A996" s="126" t="s">
        <v>840</v>
      </c>
      <c r="B996" s="127" t="s">
        <v>843</v>
      </c>
      <c r="C996" s="128" t="s">
        <v>844</v>
      </c>
      <c r="D996" s="13" t="s">
        <v>22</v>
      </c>
      <c r="E996" s="14">
        <v>37379</v>
      </c>
      <c r="F996" s="14">
        <v>43496</v>
      </c>
    </row>
    <row r="997" spans="1:6" ht="15" customHeight="1" x14ac:dyDescent="0.25">
      <c r="A997" s="126" t="s">
        <v>840</v>
      </c>
      <c r="B997" s="127" t="s">
        <v>845</v>
      </c>
      <c r="C997" s="128" t="s">
        <v>846</v>
      </c>
      <c r="D997" s="13" t="s">
        <v>22</v>
      </c>
      <c r="E997" s="14">
        <v>37379</v>
      </c>
      <c r="F997" s="14">
        <v>43496</v>
      </c>
    </row>
    <row r="998" spans="1:6" ht="15" customHeight="1" x14ac:dyDescent="0.25">
      <c r="A998" s="126" t="s">
        <v>825</v>
      </c>
      <c r="B998" s="127" t="s">
        <v>826</v>
      </c>
      <c r="C998" s="128" t="s">
        <v>827</v>
      </c>
      <c r="D998" s="13" t="s">
        <v>135</v>
      </c>
      <c r="E998" s="14">
        <v>43496</v>
      </c>
      <c r="F998" s="14">
        <v>43496</v>
      </c>
    </row>
    <row r="999" spans="1:6" ht="45" customHeight="1" x14ac:dyDescent="0.25">
      <c r="A999" s="126" t="s">
        <v>825</v>
      </c>
      <c r="B999" s="127" t="s">
        <v>828</v>
      </c>
      <c r="C999" s="128" t="s">
        <v>829</v>
      </c>
      <c r="D999" s="13" t="s">
        <v>22</v>
      </c>
      <c r="E999" s="14">
        <v>37379</v>
      </c>
      <c r="F999" s="14">
        <v>43496</v>
      </c>
    </row>
    <row r="1000" spans="1:6" ht="15" customHeight="1" x14ac:dyDescent="0.25">
      <c r="A1000" s="126" t="s">
        <v>825</v>
      </c>
      <c r="B1000" s="127" t="s">
        <v>830</v>
      </c>
      <c r="C1000" s="128" t="s">
        <v>831</v>
      </c>
      <c r="D1000" s="13" t="s">
        <v>135</v>
      </c>
      <c r="E1000" s="14">
        <v>35556</v>
      </c>
      <c r="F1000" s="14">
        <v>43496</v>
      </c>
    </row>
    <row r="1001" spans="1:6" ht="30" customHeight="1" x14ac:dyDescent="0.25">
      <c r="A1001" s="126" t="s">
        <v>825</v>
      </c>
      <c r="B1001" s="127" t="s">
        <v>2547</v>
      </c>
      <c r="C1001" s="128" t="s">
        <v>833</v>
      </c>
      <c r="D1001" s="13" t="s">
        <v>135</v>
      </c>
      <c r="E1001" s="14">
        <v>35551</v>
      </c>
      <c r="F1001" s="14">
        <v>43496</v>
      </c>
    </row>
    <row r="1002" spans="1:6" ht="30" customHeight="1" x14ac:dyDescent="0.25">
      <c r="A1002" s="126" t="s">
        <v>825</v>
      </c>
      <c r="B1002" s="127" t="s">
        <v>834</v>
      </c>
      <c r="C1002" s="128" t="s">
        <v>835</v>
      </c>
      <c r="D1002" s="13" t="s">
        <v>22</v>
      </c>
      <c r="E1002" s="14">
        <v>37320</v>
      </c>
      <c r="F1002" s="14">
        <v>43496</v>
      </c>
    </row>
    <row r="1003" spans="1:6" ht="30" customHeight="1" x14ac:dyDescent="0.25">
      <c r="A1003" s="126" t="s">
        <v>825</v>
      </c>
      <c r="B1003" s="127" t="s">
        <v>836</v>
      </c>
      <c r="C1003" s="128" t="s">
        <v>837</v>
      </c>
      <c r="D1003" s="13" t="s">
        <v>135</v>
      </c>
      <c r="E1003" s="14">
        <v>35551</v>
      </c>
      <c r="F1003" s="14">
        <v>43496</v>
      </c>
    </row>
    <row r="1004" spans="1:6" ht="30" customHeight="1" x14ac:dyDescent="0.25">
      <c r="A1004" s="126" t="s">
        <v>825</v>
      </c>
      <c r="B1004" s="127" t="s">
        <v>838</v>
      </c>
      <c r="C1004" s="128" t="s">
        <v>839</v>
      </c>
      <c r="D1004" s="13" t="s">
        <v>35</v>
      </c>
      <c r="E1004" s="14">
        <v>43496</v>
      </c>
      <c r="F1004" s="14">
        <v>43496</v>
      </c>
    </row>
    <row r="1005" spans="1:6" ht="43.5" customHeight="1" x14ac:dyDescent="0.25">
      <c r="A1005" s="126" t="s">
        <v>825</v>
      </c>
      <c r="B1005" s="127" t="s">
        <v>2109</v>
      </c>
      <c r="C1005" s="128">
        <v>60008</v>
      </c>
      <c r="D1005" s="13" t="s">
        <v>138</v>
      </c>
      <c r="E1005" s="14">
        <v>42429</v>
      </c>
      <c r="F1005" s="14">
        <v>43496</v>
      </c>
    </row>
    <row r="1006" spans="1:6" ht="30" customHeight="1" x14ac:dyDescent="0.25">
      <c r="A1006" s="129" t="s">
        <v>820</v>
      </c>
      <c r="B1006" s="130" t="s">
        <v>821</v>
      </c>
      <c r="C1006" s="131" t="s">
        <v>822</v>
      </c>
      <c r="D1006" s="19">
        <v>1500</v>
      </c>
      <c r="E1006" s="20">
        <v>37377</v>
      </c>
      <c r="F1006" s="20">
        <v>43501</v>
      </c>
    </row>
    <row r="1007" spans="1:6" ht="45" customHeight="1" x14ac:dyDescent="0.25">
      <c r="A1007" s="27" t="s">
        <v>820</v>
      </c>
      <c r="B1007" s="91" t="s">
        <v>823</v>
      </c>
      <c r="C1007" s="165" t="s">
        <v>824</v>
      </c>
      <c r="D1007" s="57" t="s">
        <v>824</v>
      </c>
      <c r="E1007" s="20"/>
      <c r="F1007" s="20">
        <v>42759</v>
      </c>
    </row>
    <row r="1008" spans="1:6" ht="30" customHeight="1" x14ac:dyDescent="0.25">
      <c r="A1008" s="126" t="s">
        <v>812</v>
      </c>
      <c r="B1008" s="127" t="s">
        <v>813</v>
      </c>
      <c r="C1008" s="128" t="s">
        <v>814</v>
      </c>
      <c r="D1008" s="13">
        <v>1500</v>
      </c>
      <c r="E1008" s="14">
        <v>36586</v>
      </c>
      <c r="F1008" s="14">
        <v>43494</v>
      </c>
    </row>
    <row r="1009" spans="1:6" ht="15" customHeight="1" x14ac:dyDescent="0.25">
      <c r="A1009" s="126" t="s">
        <v>812</v>
      </c>
      <c r="B1009" s="127" t="s">
        <v>813</v>
      </c>
      <c r="C1009" s="128" t="s">
        <v>815</v>
      </c>
      <c r="D1009" s="13">
        <v>1500</v>
      </c>
      <c r="E1009" s="14">
        <v>36586</v>
      </c>
      <c r="F1009" s="14">
        <v>43494</v>
      </c>
    </row>
    <row r="1010" spans="1:6" ht="15" customHeight="1" x14ac:dyDescent="0.25">
      <c r="A1010" s="126" t="s">
        <v>812</v>
      </c>
      <c r="B1010" s="127" t="s">
        <v>816</v>
      </c>
      <c r="C1010" s="128" t="s">
        <v>817</v>
      </c>
      <c r="D1010" s="13">
        <v>1500</v>
      </c>
      <c r="E1010" s="14">
        <v>36586</v>
      </c>
      <c r="F1010" s="14">
        <v>43494</v>
      </c>
    </row>
    <row r="1011" spans="1:6" ht="15" customHeight="1" x14ac:dyDescent="0.25">
      <c r="A1011" s="126" t="s">
        <v>812</v>
      </c>
      <c r="B1011" s="127" t="s">
        <v>818</v>
      </c>
      <c r="C1011" s="128" t="s">
        <v>819</v>
      </c>
      <c r="D1011" s="13">
        <v>1500</v>
      </c>
      <c r="E1011" s="14">
        <v>36586</v>
      </c>
      <c r="F1011" s="14">
        <v>43494</v>
      </c>
    </row>
    <row r="1012" spans="1:6" ht="30.75" customHeight="1" x14ac:dyDescent="0.25">
      <c r="A1012" s="126" t="s">
        <v>2548</v>
      </c>
      <c r="B1012" s="127" t="s">
        <v>802</v>
      </c>
      <c r="C1012" s="128" t="s">
        <v>803</v>
      </c>
      <c r="D1012" s="13">
        <v>1000</v>
      </c>
      <c r="E1012" s="14">
        <v>36586</v>
      </c>
      <c r="F1012" s="14">
        <v>43481</v>
      </c>
    </row>
    <row r="1013" spans="1:6" ht="15" customHeight="1" x14ac:dyDescent="0.25">
      <c r="A1013" s="126" t="s">
        <v>2548</v>
      </c>
      <c r="B1013" s="127" t="s">
        <v>802</v>
      </c>
      <c r="C1013" s="128" t="s">
        <v>804</v>
      </c>
      <c r="D1013" s="13">
        <v>1000</v>
      </c>
      <c r="E1013" s="14">
        <v>36586</v>
      </c>
      <c r="F1013" s="14">
        <v>43481</v>
      </c>
    </row>
    <row r="1014" spans="1:6" ht="30" customHeight="1" x14ac:dyDescent="0.25">
      <c r="A1014" s="126" t="s">
        <v>2548</v>
      </c>
      <c r="B1014" s="127" t="s">
        <v>805</v>
      </c>
      <c r="C1014" s="128" t="s">
        <v>806</v>
      </c>
      <c r="D1014" s="13">
        <v>2000</v>
      </c>
      <c r="E1014" s="14">
        <v>36586</v>
      </c>
      <c r="F1014" s="14">
        <v>43481</v>
      </c>
    </row>
    <row r="1015" spans="1:6" ht="30" customHeight="1" x14ac:dyDescent="0.25">
      <c r="A1015" s="126" t="s">
        <v>2549</v>
      </c>
      <c r="B1015" s="127" t="s">
        <v>808</v>
      </c>
      <c r="C1015" s="128" t="s">
        <v>809</v>
      </c>
      <c r="D1015" s="13">
        <v>1000</v>
      </c>
      <c r="E1015" s="14">
        <v>36586</v>
      </c>
      <c r="F1015" s="14">
        <v>43482</v>
      </c>
    </row>
    <row r="1016" spans="1:6" ht="15" customHeight="1" x14ac:dyDescent="0.25">
      <c r="A1016" s="126" t="s">
        <v>2549</v>
      </c>
      <c r="B1016" s="127" t="s">
        <v>810</v>
      </c>
      <c r="C1016" s="128" t="s">
        <v>811</v>
      </c>
      <c r="D1016" s="13">
        <v>2000</v>
      </c>
      <c r="E1016" s="14">
        <v>36586</v>
      </c>
      <c r="F1016" s="14">
        <v>43482</v>
      </c>
    </row>
    <row r="1017" spans="1:6" ht="30" customHeight="1" x14ac:dyDescent="0.25">
      <c r="A1017" s="126" t="s">
        <v>792</v>
      </c>
      <c r="B1017" s="127" t="s">
        <v>793</v>
      </c>
      <c r="C1017" s="128">
        <v>74077</v>
      </c>
      <c r="D1017" s="13">
        <v>450</v>
      </c>
      <c r="E1017" s="14">
        <v>39173</v>
      </c>
      <c r="F1017" s="14">
        <v>43497</v>
      </c>
    </row>
    <row r="1018" spans="1:6" ht="30" customHeight="1" x14ac:dyDescent="0.25">
      <c r="A1018" s="126" t="s">
        <v>792</v>
      </c>
      <c r="B1018" s="127" t="s">
        <v>794</v>
      </c>
      <c r="C1018" s="128" t="s">
        <v>795</v>
      </c>
      <c r="D1018" s="13">
        <v>500</v>
      </c>
      <c r="E1018" s="14">
        <v>43497</v>
      </c>
      <c r="F1018" s="14">
        <v>43497</v>
      </c>
    </row>
    <row r="1019" spans="1:6" ht="15" customHeight="1" x14ac:dyDescent="0.25">
      <c r="A1019" s="126" t="s">
        <v>770</v>
      </c>
      <c r="B1019" s="127" t="s">
        <v>771</v>
      </c>
      <c r="C1019" s="128" t="s">
        <v>772</v>
      </c>
      <c r="D1019" s="13" t="s">
        <v>138</v>
      </c>
      <c r="E1019" s="14">
        <v>42431</v>
      </c>
      <c r="F1019" s="14">
        <v>43501</v>
      </c>
    </row>
    <row r="1020" spans="1:6" ht="30" customHeight="1" x14ac:dyDescent="0.25">
      <c r="A1020" s="126" t="s">
        <v>770</v>
      </c>
      <c r="B1020" s="127" t="s">
        <v>771</v>
      </c>
      <c r="C1020" s="128">
        <v>60006</v>
      </c>
      <c r="D1020" s="13" t="s">
        <v>138</v>
      </c>
      <c r="E1020" s="14">
        <v>42431</v>
      </c>
      <c r="F1020" s="14">
        <v>43501</v>
      </c>
    </row>
    <row r="1021" spans="1:6" ht="30" customHeight="1" x14ac:dyDescent="0.25">
      <c r="A1021" s="126" t="s">
        <v>770</v>
      </c>
      <c r="B1021" s="127" t="s">
        <v>773</v>
      </c>
      <c r="C1021" s="128" t="s">
        <v>774</v>
      </c>
      <c r="D1021" s="13" t="s">
        <v>135</v>
      </c>
      <c r="E1021" s="14">
        <v>40535</v>
      </c>
      <c r="F1021" s="14">
        <v>43501</v>
      </c>
    </row>
    <row r="1022" spans="1:6" ht="45" customHeight="1" x14ac:dyDescent="0.25">
      <c r="A1022" s="126" t="s">
        <v>770</v>
      </c>
      <c r="B1022" s="127" t="s">
        <v>777</v>
      </c>
      <c r="C1022" s="128" t="s">
        <v>778</v>
      </c>
      <c r="D1022" s="13" t="s">
        <v>22</v>
      </c>
      <c r="E1022" s="14">
        <v>37320</v>
      </c>
      <c r="F1022" s="14">
        <v>43501</v>
      </c>
    </row>
    <row r="1023" spans="1:6" ht="15" customHeight="1" x14ac:dyDescent="0.25">
      <c r="A1023" s="126" t="s">
        <v>770</v>
      </c>
      <c r="B1023" s="127" t="s">
        <v>779</v>
      </c>
      <c r="C1023" s="128" t="s">
        <v>780</v>
      </c>
      <c r="D1023" s="13" t="s">
        <v>35</v>
      </c>
      <c r="E1023" s="14">
        <v>43501</v>
      </c>
      <c r="F1023" s="14">
        <v>43501</v>
      </c>
    </row>
    <row r="1024" spans="1:6" ht="15" customHeight="1" x14ac:dyDescent="0.25">
      <c r="A1024" s="126" t="s">
        <v>770</v>
      </c>
      <c r="B1024" s="127" t="s">
        <v>781</v>
      </c>
      <c r="C1024" s="128" t="s">
        <v>782</v>
      </c>
      <c r="D1024" s="13" t="s">
        <v>783</v>
      </c>
      <c r="E1024" s="14">
        <v>37865</v>
      </c>
      <c r="F1024" s="14">
        <v>43501</v>
      </c>
    </row>
    <row r="1025" spans="1:6" ht="45" customHeight="1" x14ac:dyDescent="0.25">
      <c r="A1025" s="126" t="s">
        <v>770</v>
      </c>
      <c r="B1025" s="127" t="s">
        <v>784</v>
      </c>
      <c r="C1025" s="128" t="s">
        <v>785</v>
      </c>
      <c r="D1025" s="13" t="s">
        <v>41</v>
      </c>
      <c r="E1025" s="14">
        <v>38782</v>
      </c>
      <c r="F1025" s="14">
        <v>43501</v>
      </c>
    </row>
    <row r="1026" spans="1:6" ht="30" customHeight="1" x14ac:dyDescent="0.25">
      <c r="A1026" s="126" t="s">
        <v>770</v>
      </c>
      <c r="B1026" s="127" t="s">
        <v>786</v>
      </c>
      <c r="C1026" s="128" t="s">
        <v>787</v>
      </c>
      <c r="D1026" s="13" t="s">
        <v>41</v>
      </c>
      <c r="E1026" s="14">
        <v>38874</v>
      </c>
      <c r="F1026" s="14">
        <v>43501</v>
      </c>
    </row>
    <row r="1027" spans="1:6" ht="30" customHeight="1" x14ac:dyDescent="0.25">
      <c r="A1027" s="126" t="s">
        <v>770</v>
      </c>
      <c r="B1027" s="127" t="s">
        <v>788</v>
      </c>
      <c r="C1027" s="128" t="s">
        <v>789</v>
      </c>
      <c r="D1027" s="13" t="s">
        <v>135</v>
      </c>
      <c r="E1027" s="14">
        <v>35553</v>
      </c>
      <c r="F1027" s="14">
        <v>43501</v>
      </c>
    </row>
    <row r="1028" spans="1:6" ht="45" customHeight="1" x14ac:dyDescent="0.25">
      <c r="A1028" s="126" t="s">
        <v>770</v>
      </c>
      <c r="B1028" s="127" t="s">
        <v>790</v>
      </c>
      <c r="C1028" s="128" t="s">
        <v>791</v>
      </c>
      <c r="D1028" s="13" t="s">
        <v>22</v>
      </c>
      <c r="E1028" s="14">
        <v>37257</v>
      </c>
      <c r="F1028" s="14">
        <v>43501</v>
      </c>
    </row>
    <row r="1029" spans="1:6" ht="15" customHeight="1" x14ac:dyDescent="0.25">
      <c r="A1029" s="126" t="s">
        <v>2884</v>
      </c>
      <c r="B1029" s="127" t="s">
        <v>768</v>
      </c>
      <c r="C1029" s="128" t="s">
        <v>769</v>
      </c>
      <c r="D1029" s="33" t="s">
        <v>35</v>
      </c>
      <c r="E1029" s="14">
        <v>43501</v>
      </c>
      <c r="F1029" s="14">
        <v>43501</v>
      </c>
    </row>
    <row r="1030" spans="1:6" ht="30" customHeight="1" x14ac:dyDescent="0.25">
      <c r="A1030" s="126" t="s">
        <v>764</v>
      </c>
      <c r="B1030" s="127" t="s">
        <v>765</v>
      </c>
      <c r="C1030" s="128" t="s">
        <v>766</v>
      </c>
      <c r="D1030" s="13">
        <v>1500</v>
      </c>
      <c r="E1030" s="14">
        <v>37408</v>
      </c>
      <c r="F1030" s="14">
        <v>43501</v>
      </c>
    </row>
    <row r="1031" spans="1:6" ht="30" customHeight="1" x14ac:dyDescent="0.25">
      <c r="A1031" s="126" t="s">
        <v>759</v>
      </c>
      <c r="B1031" s="127" t="s">
        <v>760</v>
      </c>
      <c r="C1031" s="128" t="s">
        <v>761</v>
      </c>
      <c r="D1031" s="13">
        <v>500</v>
      </c>
      <c r="E1031" s="14">
        <v>38384</v>
      </c>
      <c r="F1031" s="14">
        <v>43501</v>
      </c>
    </row>
    <row r="1032" spans="1:6" ht="15" customHeight="1" x14ac:dyDescent="0.25">
      <c r="A1032" s="126" t="s">
        <v>759</v>
      </c>
      <c r="B1032" s="127" t="s">
        <v>762</v>
      </c>
      <c r="C1032" s="128" t="s">
        <v>763</v>
      </c>
      <c r="D1032" s="13">
        <v>500</v>
      </c>
      <c r="E1032" s="14">
        <v>37104</v>
      </c>
      <c r="F1032" s="14">
        <v>43501</v>
      </c>
    </row>
    <row r="1033" spans="1:6" ht="15" customHeight="1" x14ac:dyDescent="0.25">
      <c r="A1033" s="129" t="s">
        <v>467</v>
      </c>
      <c r="B1033" s="127" t="s">
        <v>3073</v>
      </c>
      <c r="C1033" s="128" t="s">
        <v>3068</v>
      </c>
      <c r="D1033" s="13"/>
      <c r="E1033" s="14">
        <v>43480</v>
      </c>
      <c r="F1033" s="14">
        <v>43480</v>
      </c>
    </row>
    <row r="1034" spans="1:6" ht="15" customHeight="1" x14ac:dyDescent="0.25">
      <c r="A1034" s="129" t="s">
        <v>467</v>
      </c>
      <c r="B1034" s="127" t="s">
        <v>3073</v>
      </c>
      <c r="C1034" s="128" t="s">
        <v>3069</v>
      </c>
      <c r="D1034" s="13"/>
      <c r="E1034" s="14">
        <v>43480</v>
      </c>
      <c r="F1034" s="14">
        <v>43480</v>
      </c>
    </row>
    <row r="1035" spans="1:6" ht="15" customHeight="1" x14ac:dyDescent="0.25">
      <c r="A1035" s="129" t="s">
        <v>467</v>
      </c>
      <c r="B1035" s="127" t="s">
        <v>3073</v>
      </c>
      <c r="C1035" s="128" t="s">
        <v>3070</v>
      </c>
      <c r="D1035" s="13"/>
      <c r="E1035" s="14">
        <v>43480</v>
      </c>
      <c r="F1035" s="14">
        <v>43480</v>
      </c>
    </row>
    <row r="1036" spans="1:6" ht="15" customHeight="1" x14ac:dyDescent="0.25">
      <c r="A1036" s="129" t="s">
        <v>467</v>
      </c>
      <c r="B1036" s="127" t="s">
        <v>3073</v>
      </c>
      <c r="C1036" s="128" t="s">
        <v>3071</v>
      </c>
      <c r="D1036" s="13"/>
      <c r="E1036" s="14">
        <v>43480</v>
      </c>
      <c r="F1036" s="14">
        <v>43480</v>
      </c>
    </row>
    <row r="1037" spans="1:6" ht="15" customHeight="1" x14ac:dyDescent="0.25">
      <c r="A1037" s="129" t="s">
        <v>467</v>
      </c>
      <c r="B1037" s="127" t="s">
        <v>3073</v>
      </c>
      <c r="C1037" s="128" t="s">
        <v>3072</v>
      </c>
      <c r="D1037" s="13"/>
      <c r="E1037" s="14">
        <v>43480</v>
      </c>
      <c r="F1037" s="14">
        <v>43480</v>
      </c>
    </row>
    <row r="1038" spans="1:6" ht="15" customHeight="1" x14ac:dyDescent="0.25">
      <c r="A1038" s="129" t="s">
        <v>467</v>
      </c>
      <c r="B1038" s="127" t="s">
        <v>3074</v>
      </c>
      <c r="C1038" s="128" t="s">
        <v>3076</v>
      </c>
      <c r="D1038" s="13" t="s">
        <v>3077</v>
      </c>
      <c r="E1038" s="14">
        <v>43480</v>
      </c>
      <c r="F1038" s="14">
        <v>43480</v>
      </c>
    </row>
    <row r="1039" spans="1:6" ht="15" customHeight="1" x14ac:dyDescent="0.25">
      <c r="A1039" s="129" t="s">
        <v>467</v>
      </c>
      <c r="B1039" s="127" t="s">
        <v>3074</v>
      </c>
      <c r="C1039" s="128" t="s">
        <v>3075</v>
      </c>
      <c r="D1039" s="13" t="s">
        <v>3077</v>
      </c>
      <c r="E1039" s="14">
        <v>43480</v>
      </c>
      <c r="F1039" s="14">
        <v>43480</v>
      </c>
    </row>
    <row r="1040" spans="1:6" ht="15" customHeight="1" x14ac:dyDescent="0.25">
      <c r="A1040" s="129" t="s">
        <v>467</v>
      </c>
      <c r="B1040" s="127" t="s">
        <v>3074</v>
      </c>
      <c r="C1040" s="128" t="s">
        <v>3079</v>
      </c>
      <c r="D1040" s="13" t="s">
        <v>3078</v>
      </c>
      <c r="E1040" s="14">
        <v>43480</v>
      </c>
      <c r="F1040" s="14">
        <v>43480</v>
      </c>
    </row>
    <row r="1041" spans="1:6" ht="15" customHeight="1" x14ac:dyDescent="0.25">
      <c r="A1041" s="129" t="s">
        <v>467</v>
      </c>
      <c r="B1041" s="127" t="s">
        <v>3074</v>
      </c>
      <c r="C1041" s="128" t="s">
        <v>3080</v>
      </c>
      <c r="D1041" s="13" t="s">
        <v>3078</v>
      </c>
      <c r="E1041" s="14">
        <v>43480</v>
      </c>
      <c r="F1041" s="14">
        <v>43480</v>
      </c>
    </row>
    <row r="1042" spans="1:6" ht="15" customHeight="1" x14ac:dyDescent="0.25">
      <c r="A1042" s="129" t="s">
        <v>467</v>
      </c>
      <c r="B1042" s="127" t="s">
        <v>468</v>
      </c>
      <c r="C1042" s="128" t="s">
        <v>469</v>
      </c>
      <c r="D1042" s="13">
        <v>2000</v>
      </c>
      <c r="E1042" s="14">
        <v>36586</v>
      </c>
      <c r="F1042" s="14">
        <v>43480</v>
      </c>
    </row>
    <row r="1043" spans="1:6" ht="15" customHeight="1" x14ac:dyDescent="0.25">
      <c r="A1043" s="129" t="s">
        <v>467</v>
      </c>
      <c r="B1043" s="127" t="s">
        <v>470</v>
      </c>
      <c r="C1043" s="128" t="s">
        <v>471</v>
      </c>
      <c r="D1043" s="13">
        <v>7500</v>
      </c>
      <c r="E1043" s="14">
        <v>36586</v>
      </c>
      <c r="F1043" s="14">
        <v>43480</v>
      </c>
    </row>
    <row r="1044" spans="1:6" ht="15" customHeight="1" x14ac:dyDescent="0.25">
      <c r="A1044" s="129" t="s">
        <v>467</v>
      </c>
      <c r="B1044" s="127" t="s">
        <v>472</v>
      </c>
      <c r="C1044" s="128" t="s">
        <v>473</v>
      </c>
      <c r="D1044" s="13">
        <v>2000</v>
      </c>
      <c r="E1044" s="14">
        <v>36586</v>
      </c>
      <c r="F1044" s="14">
        <v>43480</v>
      </c>
    </row>
    <row r="1045" spans="1:6" ht="15" customHeight="1" x14ac:dyDescent="0.25">
      <c r="A1045" s="129" t="s">
        <v>467</v>
      </c>
      <c r="B1045" s="127" t="s">
        <v>474</v>
      </c>
      <c r="C1045" s="128" t="s">
        <v>475</v>
      </c>
      <c r="D1045" s="13">
        <v>7500</v>
      </c>
      <c r="E1045" s="14">
        <v>43480</v>
      </c>
      <c r="F1045" s="14">
        <v>43480</v>
      </c>
    </row>
    <row r="1046" spans="1:6" ht="15" customHeight="1" x14ac:dyDescent="0.25">
      <c r="A1046" s="129" t="s">
        <v>3081</v>
      </c>
      <c r="B1046" s="127" t="s">
        <v>476</v>
      </c>
      <c r="C1046" s="128" t="s">
        <v>477</v>
      </c>
      <c r="D1046" s="13">
        <v>2000</v>
      </c>
      <c r="E1046" s="14">
        <v>43480</v>
      </c>
      <c r="F1046" s="14">
        <v>43480</v>
      </c>
    </row>
    <row r="1047" spans="1:6" ht="15" customHeight="1" x14ac:dyDescent="0.25">
      <c r="A1047" s="129" t="s">
        <v>467</v>
      </c>
      <c r="B1047" s="127" t="s">
        <v>478</v>
      </c>
      <c r="C1047" s="128" t="s">
        <v>479</v>
      </c>
      <c r="D1047" s="13" t="s">
        <v>480</v>
      </c>
      <c r="E1047" s="14">
        <v>40725</v>
      </c>
      <c r="F1047" s="14">
        <v>43480</v>
      </c>
    </row>
    <row r="1048" spans="1:6" ht="15" customHeight="1" x14ac:dyDescent="0.25">
      <c r="A1048" s="129" t="s">
        <v>467</v>
      </c>
      <c r="B1048" s="127" t="s">
        <v>478</v>
      </c>
      <c r="C1048" s="128" t="s">
        <v>481</v>
      </c>
      <c r="D1048" s="13" t="s">
        <v>480</v>
      </c>
      <c r="E1048" s="14">
        <v>40725</v>
      </c>
      <c r="F1048" s="14">
        <v>43480</v>
      </c>
    </row>
    <row r="1049" spans="1:6" ht="30" customHeight="1" x14ac:dyDescent="0.25">
      <c r="A1049" s="129" t="s">
        <v>467</v>
      </c>
      <c r="B1049" s="127" t="s">
        <v>478</v>
      </c>
      <c r="C1049" s="128" t="s">
        <v>482</v>
      </c>
      <c r="D1049" s="13" t="s">
        <v>480</v>
      </c>
      <c r="E1049" s="14">
        <v>40725</v>
      </c>
      <c r="F1049" s="14">
        <v>43480</v>
      </c>
    </row>
    <row r="1050" spans="1:6" ht="30" customHeight="1" x14ac:dyDescent="0.25">
      <c r="A1050" s="129" t="s">
        <v>467</v>
      </c>
      <c r="B1050" s="127" t="s">
        <v>478</v>
      </c>
      <c r="C1050" s="128" t="s">
        <v>483</v>
      </c>
      <c r="D1050" s="13" t="s">
        <v>480</v>
      </c>
      <c r="E1050" s="14">
        <v>40725</v>
      </c>
      <c r="F1050" s="14">
        <v>43480</v>
      </c>
    </row>
    <row r="1051" spans="1:6" ht="45" customHeight="1" x14ac:dyDescent="0.25">
      <c r="A1051" s="129" t="s">
        <v>467</v>
      </c>
      <c r="B1051" s="127" t="s">
        <v>478</v>
      </c>
      <c r="C1051" s="128" t="s">
        <v>484</v>
      </c>
      <c r="D1051" s="13" t="s">
        <v>480</v>
      </c>
      <c r="E1051" s="14">
        <v>40725</v>
      </c>
      <c r="F1051" s="14">
        <v>43480</v>
      </c>
    </row>
    <row r="1052" spans="1:6" ht="30" customHeight="1" x14ac:dyDescent="0.25">
      <c r="A1052" s="129" t="s">
        <v>467</v>
      </c>
      <c r="B1052" s="127" t="s">
        <v>478</v>
      </c>
      <c r="C1052" s="128" t="s">
        <v>485</v>
      </c>
      <c r="D1052" s="13" t="s">
        <v>480</v>
      </c>
      <c r="E1052" s="14">
        <v>40725</v>
      </c>
      <c r="F1052" s="14">
        <v>43480</v>
      </c>
    </row>
    <row r="1053" spans="1:6" ht="60" customHeight="1" x14ac:dyDescent="0.25">
      <c r="A1053" s="129" t="s">
        <v>467</v>
      </c>
      <c r="B1053" s="127" t="s">
        <v>486</v>
      </c>
      <c r="C1053" s="128" t="s">
        <v>487</v>
      </c>
      <c r="D1053" s="13" t="s">
        <v>41</v>
      </c>
      <c r="E1053" s="14">
        <v>40725</v>
      </c>
      <c r="F1053" s="14">
        <v>43480</v>
      </c>
    </row>
    <row r="1054" spans="1:6" ht="15" customHeight="1" x14ac:dyDescent="0.25">
      <c r="A1054" s="129" t="s">
        <v>467</v>
      </c>
      <c r="B1054" s="127" t="s">
        <v>486</v>
      </c>
      <c r="C1054" s="128" t="s">
        <v>488</v>
      </c>
      <c r="D1054" s="13" t="s">
        <v>41</v>
      </c>
      <c r="E1054" s="14">
        <v>40725</v>
      </c>
      <c r="F1054" s="14">
        <v>43480</v>
      </c>
    </row>
    <row r="1055" spans="1:6" ht="15" customHeight="1" x14ac:dyDescent="0.25">
      <c r="A1055" s="129" t="s">
        <v>467</v>
      </c>
      <c r="B1055" s="127" t="s">
        <v>489</v>
      </c>
      <c r="C1055" s="128" t="s">
        <v>490</v>
      </c>
      <c r="D1055" s="13" t="s">
        <v>480</v>
      </c>
      <c r="E1055" s="14">
        <v>40725</v>
      </c>
      <c r="F1055" s="14">
        <v>43480</v>
      </c>
    </row>
    <row r="1056" spans="1:6" ht="15" customHeight="1" x14ac:dyDescent="0.25">
      <c r="A1056" s="129" t="s">
        <v>467</v>
      </c>
      <c r="B1056" s="127" t="s">
        <v>478</v>
      </c>
      <c r="C1056" s="128" t="s">
        <v>491</v>
      </c>
      <c r="D1056" s="13" t="s">
        <v>480</v>
      </c>
      <c r="E1056" s="14">
        <v>40725</v>
      </c>
      <c r="F1056" s="14">
        <v>43480</v>
      </c>
    </row>
    <row r="1057" spans="1:6" ht="15" customHeight="1" x14ac:dyDescent="0.25">
      <c r="A1057" s="129" t="s">
        <v>467</v>
      </c>
      <c r="B1057" s="127" t="s">
        <v>478</v>
      </c>
      <c r="C1057" s="128" t="s">
        <v>492</v>
      </c>
      <c r="D1057" s="13" t="s">
        <v>480</v>
      </c>
      <c r="E1057" s="14">
        <v>40725</v>
      </c>
      <c r="F1057" s="14">
        <v>43480</v>
      </c>
    </row>
    <row r="1058" spans="1:6" ht="15" customHeight="1" x14ac:dyDescent="0.25">
      <c r="A1058" s="87" t="s">
        <v>467</v>
      </c>
      <c r="B1058" s="82" t="s">
        <v>2897</v>
      </c>
      <c r="C1058" s="83" t="s">
        <v>2898</v>
      </c>
      <c r="D1058" s="13">
        <v>2500</v>
      </c>
      <c r="E1058" s="14">
        <v>42426</v>
      </c>
      <c r="F1058" s="14">
        <v>43166</v>
      </c>
    </row>
    <row r="1059" spans="1:6" ht="15" customHeight="1" x14ac:dyDescent="0.25">
      <c r="A1059" s="129" t="s">
        <v>467</v>
      </c>
      <c r="B1059" s="127" t="s">
        <v>2899</v>
      </c>
      <c r="C1059" s="128">
        <v>4231220639</v>
      </c>
      <c r="D1059" s="13">
        <v>2000</v>
      </c>
      <c r="E1059" s="14">
        <v>42856</v>
      </c>
      <c r="F1059" s="14">
        <v>43480</v>
      </c>
    </row>
    <row r="1060" spans="1:6" ht="15" customHeight="1" x14ac:dyDescent="0.25">
      <c r="A1060" s="129" t="s">
        <v>467</v>
      </c>
      <c r="B1060" s="127" t="s">
        <v>2899</v>
      </c>
      <c r="C1060" s="128">
        <v>4196600762</v>
      </c>
      <c r="D1060" s="13">
        <v>2000</v>
      </c>
      <c r="E1060" s="14">
        <v>42856</v>
      </c>
      <c r="F1060" s="14">
        <v>43480</v>
      </c>
    </row>
    <row r="1061" spans="1:6" ht="15" customHeight="1" x14ac:dyDescent="0.25">
      <c r="A1061" s="129" t="s">
        <v>467</v>
      </c>
      <c r="B1061" s="127" t="s">
        <v>496</v>
      </c>
      <c r="C1061" s="128" t="s">
        <v>2900</v>
      </c>
      <c r="D1061" s="13" t="s">
        <v>495</v>
      </c>
      <c r="E1061" s="14">
        <v>42426</v>
      </c>
      <c r="F1061" s="14">
        <v>43480</v>
      </c>
    </row>
    <row r="1062" spans="1:6" ht="15" customHeight="1" x14ac:dyDescent="0.25">
      <c r="A1062" s="129" t="s">
        <v>467</v>
      </c>
      <c r="B1062" s="127" t="s">
        <v>496</v>
      </c>
      <c r="C1062" s="128" t="s">
        <v>497</v>
      </c>
      <c r="D1062" s="13" t="s">
        <v>495</v>
      </c>
      <c r="E1062" s="14">
        <v>42426</v>
      </c>
      <c r="F1062" s="14">
        <v>43480</v>
      </c>
    </row>
    <row r="1063" spans="1:6" ht="30" customHeight="1" x14ac:dyDescent="0.25">
      <c r="A1063" s="129" t="s">
        <v>3082</v>
      </c>
      <c r="B1063" s="127" t="s">
        <v>113</v>
      </c>
      <c r="C1063" s="128" t="s">
        <v>466</v>
      </c>
      <c r="D1063" s="33">
        <v>7500</v>
      </c>
      <c r="E1063" s="14">
        <v>36586</v>
      </c>
      <c r="F1063" s="14">
        <v>43480</v>
      </c>
    </row>
    <row r="1064" spans="1:6" ht="48" customHeight="1" x14ac:dyDescent="0.25">
      <c r="A1064" s="126" t="s">
        <v>2571</v>
      </c>
      <c r="B1064" s="127" t="s">
        <v>463</v>
      </c>
      <c r="C1064" s="128">
        <v>569738</v>
      </c>
      <c r="D1064" s="13" t="s">
        <v>41</v>
      </c>
      <c r="E1064" s="14">
        <v>39633</v>
      </c>
      <c r="F1064" s="14">
        <v>43495</v>
      </c>
    </row>
    <row r="1065" spans="1:6" ht="30" customHeight="1" x14ac:dyDescent="0.25">
      <c r="A1065" s="126" t="s">
        <v>2571</v>
      </c>
      <c r="B1065" s="127" t="s">
        <v>464</v>
      </c>
      <c r="C1065" s="128">
        <v>569739</v>
      </c>
      <c r="D1065" s="13" t="s">
        <v>41</v>
      </c>
      <c r="E1065" s="14">
        <v>39633</v>
      </c>
      <c r="F1065" s="14">
        <v>43495</v>
      </c>
    </row>
    <row r="1066" spans="1:6" ht="30" customHeight="1" x14ac:dyDescent="0.25">
      <c r="A1066" s="126" t="s">
        <v>457</v>
      </c>
      <c r="B1066" s="127" t="s">
        <v>458</v>
      </c>
      <c r="C1066" s="128" t="s">
        <v>459</v>
      </c>
      <c r="D1066" s="13" t="s">
        <v>35</v>
      </c>
      <c r="E1066" s="14">
        <v>39508</v>
      </c>
      <c r="F1066" s="14">
        <v>43495</v>
      </c>
    </row>
    <row r="1067" spans="1:6" ht="30" customHeight="1" x14ac:dyDescent="0.25">
      <c r="A1067" s="126" t="s">
        <v>457</v>
      </c>
      <c r="B1067" s="127" t="s">
        <v>460</v>
      </c>
      <c r="C1067" s="128" t="s">
        <v>461</v>
      </c>
      <c r="D1067" s="13" t="s">
        <v>35</v>
      </c>
      <c r="E1067" s="14">
        <v>39508</v>
      </c>
      <c r="F1067" s="14">
        <v>43495</v>
      </c>
    </row>
    <row r="1068" spans="1:6" ht="15" customHeight="1" x14ac:dyDescent="0.25">
      <c r="A1068" s="126" t="s">
        <v>454</v>
      </c>
      <c r="B1068" s="158" t="s">
        <v>455</v>
      </c>
      <c r="C1068" s="128" t="s">
        <v>456</v>
      </c>
      <c r="D1068" s="13">
        <v>500</v>
      </c>
      <c r="E1068" s="14">
        <v>42402</v>
      </c>
      <c r="F1068" s="14">
        <v>43483</v>
      </c>
    </row>
    <row r="1069" spans="1:6" ht="15" customHeight="1" x14ac:dyDescent="0.25">
      <c r="A1069" s="126" t="s">
        <v>452</v>
      </c>
      <c r="B1069" s="127" t="s">
        <v>453</v>
      </c>
      <c r="C1069" s="128">
        <v>86028</v>
      </c>
      <c r="D1069" s="13" t="s">
        <v>41</v>
      </c>
      <c r="E1069" s="14">
        <v>39722</v>
      </c>
      <c r="F1069" s="14">
        <v>43483</v>
      </c>
    </row>
    <row r="1070" spans="1:6" ht="45" customHeight="1" x14ac:dyDescent="0.25">
      <c r="A1070" s="126" t="s">
        <v>444</v>
      </c>
      <c r="B1070" s="127" t="s">
        <v>445</v>
      </c>
      <c r="C1070" s="128" t="s">
        <v>446</v>
      </c>
      <c r="D1070" s="13" t="s">
        <v>41</v>
      </c>
      <c r="E1070" s="14">
        <v>39722</v>
      </c>
      <c r="F1070" s="14">
        <v>43483</v>
      </c>
    </row>
    <row r="1071" spans="1:6" ht="30" customHeight="1" x14ac:dyDescent="0.25">
      <c r="A1071" s="126" t="s">
        <v>444</v>
      </c>
      <c r="B1071" s="127" t="s">
        <v>447</v>
      </c>
      <c r="C1071" s="128" t="s">
        <v>448</v>
      </c>
      <c r="D1071" s="13">
        <v>500</v>
      </c>
      <c r="E1071" s="14">
        <v>39873</v>
      </c>
      <c r="F1071" s="14">
        <v>43483</v>
      </c>
    </row>
    <row r="1072" spans="1:6" ht="30" customHeight="1" x14ac:dyDescent="0.25">
      <c r="A1072" s="126" t="s">
        <v>444</v>
      </c>
      <c r="B1072" s="127" t="s">
        <v>447</v>
      </c>
      <c r="C1072" s="128" t="s">
        <v>449</v>
      </c>
      <c r="D1072" s="13">
        <v>500</v>
      </c>
      <c r="E1072" s="14">
        <v>39873</v>
      </c>
      <c r="F1072" s="14">
        <v>43483</v>
      </c>
    </row>
    <row r="1073" spans="1:6" ht="30" customHeight="1" x14ac:dyDescent="0.25">
      <c r="A1073" s="126" t="s">
        <v>444</v>
      </c>
      <c r="B1073" s="127" t="s">
        <v>450</v>
      </c>
      <c r="C1073" s="128" t="s">
        <v>451</v>
      </c>
      <c r="D1073" s="13">
        <v>1000</v>
      </c>
      <c r="E1073" s="14">
        <v>43483</v>
      </c>
      <c r="F1073" s="14">
        <v>43483</v>
      </c>
    </row>
    <row r="1074" spans="1:6" ht="30" customHeight="1" x14ac:dyDescent="0.25">
      <c r="A1074" s="126" t="s">
        <v>440</v>
      </c>
      <c r="B1074" s="127" t="s">
        <v>441</v>
      </c>
      <c r="C1074" s="128" t="s">
        <v>442</v>
      </c>
      <c r="D1074" s="13" t="s">
        <v>41</v>
      </c>
      <c r="E1074" s="32">
        <v>2014</v>
      </c>
      <c r="F1074" s="14">
        <v>43483</v>
      </c>
    </row>
    <row r="1075" spans="1:6" ht="30" customHeight="1" x14ac:dyDescent="0.25">
      <c r="A1075" s="126" t="s">
        <v>440</v>
      </c>
      <c r="B1075" s="127" t="s">
        <v>443</v>
      </c>
      <c r="C1075" s="128">
        <v>3110305</v>
      </c>
      <c r="D1075" s="13" t="s">
        <v>41</v>
      </c>
      <c r="E1075" s="32">
        <v>2014</v>
      </c>
      <c r="F1075" s="14">
        <v>43483</v>
      </c>
    </row>
    <row r="1076" spans="1:6" ht="30" customHeight="1" x14ac:dyDescent="0.25">
      <c r="A1076" s="126" t="s">
        <v>440</v>
      </c>
      <c r="B1076" s="127" t="s">
        <v>443</v>
      </c>
      <c r="C1076" s="128">
        <v>3110301</v>
      </c>
      <c r="D1076" s="13" t="s">
        <v>41</v>
      </c>
      <c r="E1076" s="32">
        <v>2014</v>
      </c>
      <c r="F1076" s="14">
        <v>43483</v>
      </c>
    </row>
    <row r="1077" spans="1:6" ht="30" customHeight="1" x14ac:dyDescent="0.25">
      <c r="A1077" s="126" t="s">
        <v>435</v>
      </c>
      <c r="B1077" s="127" t="s">
        <v>436</v>
      </c>
      <c r="C1077" s="128" t="s">
        <v>437</v>
      </c>
      <c r="D1077" s="13">
        <v>500</v>
      </c>
      <c r="E1077" s="14">
        <v>41936</v>
      </c>
      <c r="F1077" s="14">
        <v>43483</v>
      </c>
    </row>
    <row r="1078" spans="1:6" ht="45" customHeight="1" x14ac:dyDescent="0.25">
      <c r="A1078" s="126" t="s">
        <v>435</v>
      </c>
      <c r="B1078" s="127" t="s">
        <v>438</v>
      </c>
      <c r="C1078" s="128" t="s">
        <v>439</v>
      </c>
      <c r="D1078" s="13">
        <v>500</v>
      </c>
      <c r="E1078" s="14">
        <v>41936</v>
      </c>
      <c r="F1078" s="14">
        <v>43483</v>
      </c>
    </row>
    <row r="1079" spans="1:6" ht="30" customHeight="1" x14ac:dyDescent="0.25">
      <c r="A1079" s="126" t="s">
        <v>432</v>
      </c>
      <c r="B1079" s="127" t="s">
        <v>433</v>
      </c>
      <c r="C1079" s="128" t="s">
        <v>434</v>
      </c>
      <c r="D1079" s="13" t="s">
        <v>35</v>
      </c>
      <c r="E1079" s="14">
        <v>38504</v>
      </c>
      <c r="F1079" s="14">
        <v>43494</v>
      </c>
    </row>
    <row r="1080" spans="1:6" ht="30" customHeight="1" x14ac:dyDescent="0.25">
      <c r="A1080" s="126" t="s">
        <v>425</v>
      </c>
      <c r="B1080" s="127" t="s">
        <v>426</v>
      </c>
      <c r="C1080" s="128" t="s">
        <v>427</v>
      </c>
      <c r="D1080" s="13" t="s">
        <v>41</v>
      </c>
      <c r="E1080" s="14">
        <v>43494</v>
      </c>
      <c r="F1080" s="14">
        <v>43494</v>
      </c>
    </row>
    <row r="1081" spans="1:6" ht="30" customHeight="1" x14ac:dyDescent="0.25">
      <c r="A1081" s="126" t="s">
        <v>425</v>
      </c>
      <c r="B1081" s="127" t="s">
        <v>428</v>
      </c>
      <c r="C1081" s="128" t="s">
        <v>429</v>
      </c>
      <c r="D1081" s="13">
        <v>500</v>
      </c>
      <c r="E1081" s="14">
        <v>37377</v>
      </c>
      <c r="F1081" s="14">
        <v>43494</v>
      </c>
    </row>
    <row r="1082" spans="1:6" ht="30" customHeight="1" x14ac:dyDescent="0.25">
      <c r="A1082" s="126" t="s">
        <v>425</v>
      </c>
      <c r="B1082" s="127" t="s">
        <v>430</v>
      </c>
      <c r="C1082" s="128" t="s">
        <v>431</v>
      </c>
      <c r="D1082" s="13" t="s">
        <v>41</v>
      </c>
      <c r="E1082" s="14">
        <v>37377</v>
      </c>
      <c r="F1082" s="14">
        <v>43494</v>
      </c>
    </row>
    <row r="1083" spans="1:6" ht="30" customHeight="1" x14ac:dyDescent="0.25">
      <c r="A1083" s="126" t="s">
        <v>416</v>
      </c>
      <c r="B1083" s="127" t="s">
        <v>2784</v>
      </c>
      <c r="C1083" s="128">
        <v>113913</v>
      </c>
      <c r="D1083" s="13" t="s">
        <v>35</v>
      </c>
      <c r="E1083" s="14"/>
      <c r="F1083" s="14">
        <v>43494</v>
      </c>
    </row>
    <row r="1084" spans="1:6" ht="30" customHeight="1" x14ac:dyDescent="0.25">
      <c r="A1084" s="126" t="s">
        <v>3131</v>
      </c>
      <c r="B1084" s="127" t="s">
        <v>1422</v>
      </c>
      <c r="C1084" s="157" t="s">
        <v>2785</v>
      </c>
      <c r="D1084" s="13" t="s">
        <v>35</v>
      </c>
      <c r="E1084" s="14">
        <v>43164</v>
      </c>
      <c r="F1084" s="14">
        <v>43494</v>
      </c>
    </row>
    <row r="1085" spans="1:6" ht="30" customHeight="1" x14ac:dyDescent="0.25">
      <c r="A1085" s="126" t="s">
        <v>416</v>
      </c>
      <c r="B1085" s="127" t="s">
        <v>417</v>
      </c>
      <c r="C1085" s="128" t="s">
        <v>418</v>
      </c>
      <c r="D1085" s="13" t="s">
        <v>35</v>
      </c>
      <c r="E1085" s="14">
        <v>36475</v>
      </c>
      <c r="F1085" s="14">
        <v>43494</v>
      </c>
    </row>
    <row r="1086" spans="1:6" ht="30" customHeight="1" x14ac:dyDescent="0.25">
      <c r="A1086" s="126" t="s">
        <v>416</v>
      </c>
      <c r="B1086" s="127" t="s">
        <v>419</v>
      </c>
      <c r="C1086" s="128" t="s">
        <v>420</v>
      </c>
      <c r="D1086" s="13" t="s">
        <v>35</v>
      </c>
      <c r="E1086" s="14">
        <v>37377</v>
      </c>
      <c r="F1086" s="14">
        <v>43494</v>
      </c>
    </row>
    <row r="1087" spans="1:6" ht="30" customHeight="1" x14ac:dyDescent="0.25">
      <c r="A1087" s="126" t="s">
        <v>416</v>
      </c>
      <c r="B1087" s="127" t="s">
        <v>421</v>
      </c>
      <c r="C1087" s="128" t="s">
        <v>422</v>
      </c>
      <c r="D1087" s="13" t="s">
        <v>35</v>
      </c>
      <c r="E1087" s="14">
        <v>37392</v>
      </c>
      <c r="F1087" s="14">
        <v>43494</v>
      </c>
    </row>
    <row r="1088" spans="1:6" ht="30" customHeight="1" x14ac:dyDescent="0.25">
      <c r="A1088" s="126" t="s">
        <v>416</v>
      </c>
      <c r="B1088" s="127" t="s">
        <v>423</v>
      </c>
      <c r="C1088" s="128" t="s">
        <v>424</v>
      </c>
      <c r="D1088" s="13" t="s">
        <v>35</v>
      </c>
      <c r="E1088" s="14">
        <v>43494</v>
      </c>
      <c r="F1088" s="14">
        <v>43494</v>
      </c>
    </row>
    <row r="1089" spans="1:6" ht="30" customHeight="1" x14ac:dyDescent="0.25">
      <c r="A1089" s="126" t="s">
        <v>2572</v>
      </c>
      <c r="B1089" s="127" t="s">
        <v>411</v>
      </c>
      <c r="C1089" s="128">
        <v>32184</v>
      </c>
      <c r="D1089" s="33">
        <v>500</v>
      </c>
      <c r="E1089" s="14">
        <v>41334</v>
      </c>
      <c r="F1089" s="14">
        <v>43482</v>
      </c>
    </row>
    <row r="1090" spans="1:6" ht="30" customHeight="1" x14ac:dyDescent="0.25">
      <c r="A1090" s="126" t="s">
        <v>2572</v>
      </c>
      <c r="B1090" s="127" t="s">
        <v>412</v>
      </c>
      <c r="C1090" s="128">
        <v>32183</v>
      </c>
      <c r="D1090" s="33">
        <v>750</v>
      </c>
      <c r="E1090" s="14">
        <v>43482</v>
      </c>
      <c r="F1090" s="14">
        <v>43482</v>
      </c>
    </row>
    <row r="1091" spans="1:6" ht="30" customHeight="1" x14ac:dyDescent="0.25">
      <c r="A1091" s="126" t="s">
        <v>2572</v>
      </c>
      <c r="B1091" s="127" t="s">
        <v>2573</v>
      </c>
      <c r="C1091" s="128">
        <v>32185</v>
      </c>
      <c r="D1091" s="33">
        <v>2000</v>
      </c>
      <c r="E1091" s="14">
        <v>42758</v>
      </c>
      <c r="F1091" s="14">
        <v>43482</v>
      </c>
    </row>
    <row r="1092" spans="1:6" ht="30" customHeight="1" x14ac:dyDescent="0.25">
      <c r="A1092" s="126" t="s">
        <v>368</v>
      </c>
      <c r="B1092" s="127" t="s">
        <v>369</v>
      </c>
      <c r="C1092" s="128" t="s">
        <v>370</v>
      </c>
      <c r="D1092" s="13">
        <v>1000</v>
      </c>
      <c r="E1092" s="14">
        <v>43487</v>
      </c>
      <c r="F1092" s="14">
        <v>43487</v>
      </c>
    </row>
    <row r="1093" spans="1:6" ht="30" customHeight="1" x14ac:dyDescent="0.25">
      <c r="A1093" s="126" t="s">
        <v>368</v>
      </c>
      <c r="B1093" s="127" t="s">
        <v>371</v>
      </c>
      <c r="C1093" s="128" t="s">
        <v>372</v>
      </c>
      <c r="D1093" s="13">
        <v>1000</v>
      </c>
      <c r="E1093" s="14">
        <v>43487</v>
      </c>
      <c r="F1093" s="14">
        <v>43487</v>
      </c>
    </row>
    <row r="1094" spans="1:6" ht="30" customHeight="1" x14ac:dyDescent="0.25">
      <c r="A1094" s="126" t="s">
        <v>368</v>
      </c>
      <c r="B1094" s="127" t="s">
        <v>373</v>
      </c>
      <c r="C1094" s="128" t="s">
        <v>374</v>
      </c>
      <c r="D1094" s="13">
        <v>1000</v>
      </c>
      <c r="E1094" s="14">
        <v>41944</v>
      </c>
      <c r="F1094" s="14">
        <v>43487</v>
      </c>
    </row>
    <row r="1095" spans="1:6" ht="30" customHeight="1" x14ac:dyDescent="0.25">
      <c r="A1095" s="126" t="s">
        <v>368</v>
      </c>
      <c r="B1095" s="127" t="s">
        <v>375</v>
      </c>
      <c r="C1095" s="128" t="s">
        <v>376</v>
      </c>
      <c r="D1095" s="13">
        <v>1000</v>
      </c>
      <c r="E1095" s="14">
        <v>41944</v>
      </c>
      <c r="F1095" s="14">
        <v>43487</v>
      </c>
    </row>
    <row r="1096" spans="1:6" ht="30" customHeight="1" x14ac:dyDescent="0.25">
      <c r="A1096" s="126" t="s">
        <v>368</v>
      </c>
      <c r="B1096" s="127" t="s">
        <v>377</v>
      </c>
      <c r="C1096" s="128" t="s">
        <v>378</v>
      </c>
      <c r="D1096" s="13">
        <v>1000</v>
      </c>
      <c r="E1096" s="14">
        <v>42425</v>
      </c>
      <c r="F1096" s="14">
        <v>43487</v>
      </c>
    </row>
    <row r="1097" spans="1:6" ht="30" customHeight="1" x14ac:dyDescent="0.25">
      <c r="A1097" s="126" t="s">
        <v>368</v>
      </c>
      <c r="B1097" s="127" t="s">
        <v>379</v>
      </c>
      <c r="C1097" s="128" t="s">
        <v>380</v>
      </c>
      <c r="D1097" s="13">
        <v>1000</v>
      </c>
      <c r="E1097" s="14">
        <v>42425</v>
      </c>
      <c r="F1097" s="14">
        <v>43487</v>
      </c>
    </row>
    <row r="1098" spans="1:6" ht="30" customHeight="1" x14ac:dyDescent="0.25">
      <c r="A1098" s="126" t="s">
        <v>368</v>
      </c>
      <c r="B1098" s="127" t="s">
        <v>381</v>
      </c>
      <c r="C1098" s="128" t="s">
        <v>382</v>
      </c>
      <c r="D1098" s="13" t="s">
        <v>383</v>
      </c>
      <c r="E1098" s="14">
        <v>43487</v>
      </c>
      <c r="F1098" s="14">
        <v>43487</v>
      </c>
    </row>
    <row r="1099" spans="1:6" ht="30" customHeight="1" x14ac:dyDescent="0.25">
      <c r="A1099" s="126" t="s">
        <v>368</v>
      </c>
      <c r="B1099" s="127" t="s">
        <v>384</v>
      </c>
      <c r="C1099" s="128" t="s">
        <v>385</v>
      </c>
      <c r="D1099" s="13" t="s">
        <v>383</v>
      </c>
      <c r="E1099" s="14">
        <v>43487</v>
      </c>
      <c r="F1099" s="14">
        <v>43487</v>
      </c>
    </row>
    <row r="1100" spans="1:6" ht="30" customHeight="1" x14ac:dyDescent="0.25">
      <c r="A1100" s="126" t="s">
        <v>368</v>
      </c>
      <c r="B1100" s="127" t="s">
        <v>2726</v>
      </c>
      <c r="C1100" s="128" t="s">
        <v>387</v>
      </c>
      <c r="D1100" s="13">
        <v>500</v>
      </c>
      <c r="E1100" s="14">
        <v>41080</v>
      </c>
      <c r="F1100" s="14">
        <v>43487</v>
      </c>
    </row>
    <row r="1101" spans="1:6" ht="30" customHeight="1" x14ac:dyDescent="0.25">
      <c r="A1101" s="126" t="s">
        <v>368</v>
      </c>
      <c r="B1101" s="127" t="s">
        <v>2726</v>
      </c>
      <c r="C1101" s="128" t="s">
        <v>388</v>
      </c>
      <c r="D1101" s="13">
        <v>500</v>
      </c>
      <c r="E1101" s="14">
        <v>41080</v>
      </c>
      <c r="F1101" s="14">
        <v>43487</v>
      </c>
    </row>
    <row r="1102" spans="1:6" ht="33" customHeight="1" x14ac:dyDescent="0.25">
      <c r="A1102" s="23" t="s">
        <v>3142</v>
      </c>
      <c r="B1102" s="127" t="s">
        <v>389</v>
      </c>
      <c r="C1102" s="128" t="s">
        <v>390</v>
      </c>
      <c r="D1102" s="13" t="s">
        <v>35</v>
      </c>
      <c r="E1102" s="14">
        <v>43173</v>
      </c>
      <c r="F1102" s="14">
        <v>43497</v>
      </c>
    </row>
    <row r="1103" spans="1:6" ht="30" customHeight="1" x14ac:dyDescent="0.25">
      <c r="A1103" s="126" t="s">
        <v>368</v>
      </c>
      <c r="B1103" s="127" t="s">
        <v>391</v>
      </c>
      <c r="C1103" s="128" t="s">
        <v>392</v>
      </c>
      <c r="D1103" s="13" t="s">
        <v>35</v>
      </c>
      <c r="E1103" s="14">
        <v>38899</v>
      </c>
      <c r="F1103" s="14">
        <v>43487</v>
      </c>
    </row>
    <row r="1104" spans="1:6" ht="30" customHeight="1" x14ac:dyDescent="0.25">
      <c r="A1104" s="126" t="s">
        <v>368</v>
      </c>
      <c r="B1104" s="127" t="s">
        <v>393</v>
      </c>
      <c r="C1104" s="128" t="s">
        <v>394</v>
      </c>
      <c r="D1104" s="13" t="s">
        <v>35</v>
      </c>
      <c r="E1104" s="14">
        <v>37622</v>
      </c>
      <c r="F1104" s="14">
        <v>43487</v>
      </c>
    </row>
    <row r="1105" spans="1:6" ht="30" customHeight="1" x14ac:dyDescent="0.25">
      <c r="A1105" s="126" t="s">
        <v>368</v>
      </c>
      <c r="B1105" s="127" t="s">
        <v>395</v>
      </c>
      <c r="C1105" s="128" t="s">
        <v>2724</v>
      </c>
      <c r="D1105" s="13" t="s">
        <v>35</v>
      </c>
      <c r="E1105" s="14">
        <v>37622</v>
      </c>
      <c r="F1105" s="14">
        <v>43487</v>
      </c>
    </row>
    <row r="1106" spans="1:6" ht="15" customHeight="1" x14ac:dyDescent="0.25">
      <c r="A1106" s="126" t="s">
        <v>368</v>
      </c>
      <c r="B1106" s="127" t="s">
        <v>395</v>
      </c>
      <c r="C1106" s="128" t="s">
        <v>2725</v>
      </c>
      <c r="D1106" s="13" t="s">
        <v>35</v>
      </c>
      <c r="E1106" s="14">
        <v>37622</v>
      </c>
      <c r="F1106" s="14">
        <v>43487</v>
      </c>
    </row>
    <row r="1107" spans="1:6" ht="15" customHeight="1" x14ac:dyDescent="0.25">
      <c r="A1107" s="126" t="s">
        <v>368</v>
      </c>
      <c r="B1107" s="127" t="s">
        <v>2574</v>
      </c>
      <c r="C1107" s="128">
        <v>1050</v>
      </c>
      <c r="D1107" s="13">
        <v>65</v>
      </c>
      <c r="E1107" s="14">
        <v>37622</v>
      </c>
      <c r="F1107" s="14">
        <v>43487</v>
      </c>
    </row>
    <row r="1108" spans="1:6" ht="15" customHeight="1" x14ac:dyDescent="0.25">
      <c r="A1108" s="126" t="s">
        <v>368</v>
      </c>
      <c r="B1108" s="127" t="s">
        <v>400</v>
      </c>
      <c r="C1108" s="128" t="s">
        <v>401</v>
      </c>
      <c r="D1108" s="13">
        <v>500</v>
      </c>
      <c r="E1108" s="14">
        <v>42758</v>
      </c>
      <c r="F1108" s="14">
        <v>43487</v>
      </c>
    </row>
    <row r="1109" spans="1:6" ht="15" customHeight="1" x14ac:dyDescent="0.25">
      <c r="A1109" s="126" t="s">
        <v>368</v>
      </c>
      <c r="B1109" s="127" t="s">
        <v>2723</v>
      </c>
      <c r="C1109" s="128" t="s">
        <v>2722</v>
      </c>
      <c r="D1109" s="13">
        <v>1000</v>
      </c>
      <c r="E1109" s="14">
        <v>37622</v>
      </c>
      <c r="F1109" s="14">
        <v>43487</v>
      </c>
    </row>
    <row r="1110" spans="1:6" ht="15" customHeight="1" x14ac:dyDescent="0.25">
      <c r="A1110" s="126" t="s">
        <v>368</v>
      </c>
      <c r="B1110" s="127" t="s">
        <v>402</v>
      </c>
      <c r="C1110" s="128" t="s">
        <v>403</v>
      </c>
      <c r="D1110" s="13">
        <v>500</v>
      </c>
      <c r="E1110" s="14">
        <v>42758</v>
      </c>
      <c r="F1110" s="14">
        <v>43487</v>
      </c>
    </row>
    <row r="1111" spans="1:6" ht="15" customHeight="1" x14ac:dyDescent="0.25">
      <c r="A1111" s="126" t="s">
        <v>368</v>
      </c>
      <c r="B1111" s="127" t="s">
        <v>2575</v>
      </c>
      <c r="C1111" s="128" t="s">
        <v>2576</v>
      </c>
      <c r="D1111" s="13">
        <v>3000</v>
      </c>
      <c r="E1111" s="14">
        <v>42758</v>
      </c>
      <c r="F1111" s="14">
        <v>43487</v>
      </c>
    </row>
    <row r="1112" spans="1:6" ht="15" customHeight="1" x14ac:dyDescent="0.25">
      <c r="A1112" s="126" t="s">
        <v>368</v>
      </c>
      <c r="B1112" s="127" t="s">
        <v>2577</v>
      </c>
      <c r="C1112" s="128" t="s">
        <v>2578</v>
      </c>
      <c r="D1112" s="13">
        <v>3000</v>
      </c>
      <c r="E1112" s="14">
        <v>42758</v>
      </c>
      <c r="F1112" s="14">
        <v>43487</v>
      </c>
    </row>
    <row r="1113" spans="1:6" ht="33" customHeight="1" x14ac:dyDescent="0.25">
      <c r="A1113" s="15" t="s">
        <v>3141</v>
      </c>
      <c r="B1113" s="127" t="s">
        <v>2579</v>
      </c>
      <c r="C1113" s="128" t="s">
        <v>367</v>
      </c>
      <c r="D1113" s="33" t="s">
        <v>35</v>
      </c>
      <c r="E1113" s="14">
        <v>43497</v>
      </c>
      <c r="F1113" s="14">
        <v>43497</v>
      </c>
    </row>
    <row r="1114" spans="1:6" ht="15" customHeight="1" x14ac:dyDescent="0.25">
      <c r="A1114" s="126" t="s">
        <v>345</v>
      </c>
      <c r="B1114" s="127" t="s">
        <v>346</v>
      </c>
      <c r="C1114" s="128">
        <v>73514</v>
      </c>
      <c r="D1114" s="13" t="s">
        <v>51</v>
      </c>
      <c r="E1114" s="14">
        <v>41569</v>
      </c>
      <c r="F1114" s="14">
        <v>43502</v>
      </c>
    </row>
    <row r="1115" spans="1:6" ht="15" customHeight="1" x14ac:dyDescent="0.25">
      <c r="A1115" s="126" t="s">
        <v>345</v>
      </c>
      <c r="B1115" s="127" t="s">
        <v>346</v>
      </c>
      <c r="C1115" s="128">
        <v>73530</v>
      </c>
      <c r="D1115" s="13" t="s">
        <v>51</v>
      </c>
      <c r="E1115" s="14">
        <v>42788</v>
      </c>
      <c r="F1115" s="14">
        <v>43502</v>
      </c>
    </row>
    <row r="1116" spans="1:6" ht="15" customHeight="1" x14ac:dyDescent="0.25">
      <c r="A1116" s="126" t="s">
        <v>345</v>
      </c>
      <c r="B1116" s="127" t="s">
        <v>347</v>
      </c>
      <c r="C1116" s="128" t="s">
        <v>348</v>
      </c>
      <c r="D1116" s="13" t="s">
        <v>51</v>
      </c>
      <c r="E1116" s="14">
        <v>41933</v>
      </c>
      <c r="F1116" s="14">
        <v>43502</v>
      </c>
    </row>
    <row r="1117" spans="1:6" ht="15" customHeight="1" x14ac:dyDescent="0.25">
      <c r="A1117" s="126" t="s">
        <v>345</v>
      </c>
      <c r="B1117" s="127" t="s">
        <v>349</v>
      </c>
      <c r="C1117" s="128">
        <v>120275</v>
      </c>
      <c r="D1117" s="13" t="s">
        <v>35</v>
      </c>
      <c r="E1117" s="14">
        <v>43502</v>
      </c>
      <c r="F1117" s="14">
        <v>43502</v>
      </c>
    </row>
    <row r="1118" spans="1:6" ht="15" customHeight="1" x14ac:dyDescent="0.25">
      <c r="A1118" s="126" t="s">
        <v>345</v>
      </c>
      <c r="B1118" s="127" t="s">
        <v>350</v>
      </c>
      <c r="C1118" s="128" t="s">
        <v>351</v>
      </c>
      <c r="D1118" s="13" t="s">
        <v>352</v>
      </c>
      <c r="E1118" s="14">
        <v>41933</v>
      </c>
      <c r="F1118" s="14">
        <v>43502</v>
      </c>
    </row>
    <row r="1119" spans="1:6" ht="15" customHeight="1" x14ac:dyDescent="0.25">
      <c r="A1119" s="126" t="s">
        <v>345</v>
      </c>
      <c r="B1119" s="127" t="s">
        <v>353</v>
      </c>
      <c r="C1119" s="128" t="s">
        <v>354</v>
      </c>
      <c r="D1119" s="13" t="s">
        <v>41</v>
      </c>
      <c r="E1119" s="14">
        <v>37653</v>
      </c>
      <c r="F1119" s="14">
        <v>43502</v>
      </c>
    </row>
    <row r="1120" spans="1:6" ht="15" customHeight="1" x14ac:dyDescent="0.25">
      <c r="A1120" s="126" t="s">
        <v>345</v>
      </c>
      <c r="B1120" s="127" t="s">
        <v>355</v>
      </c>
      <c r="C1120" s="128" t="s">
        <v>356</v>
      </c>
      <c r="D1120" s="13" t="s">
        <v>41</v>
      </c>
      <c r="E1120" s="14">
        <v>42446</v>
      </c>
      <c r="F1120" s="14">
        <v>43502</v>
      </c>
    </row>
    <row r="1121" spans="1:6" ht="15" customHeight="1" x14ac:dyDescent="0.25">
      <c r="A1121" s="126" t="s">
        <v>345</v>
      </c>
      <c r="B1121" s="127" t="s">
        <v>357</v>
      </c>
      <c r="C1121" s="128" t="s">
        <v>2793</v>
      </c>
      <c r="D1121" s="13" t="s">
        <v>35</v>
      </c>
      <c r="E1121" s="14">
        <v>37653</v>
      </c>
      <c r="F1121" s="14">
        <v>43502</v>
      </c>
    </row>
    <row r="1122" spans="1:6" ht="15" customHeight="1" x14ac:dyDescent="0.25">
      <c r="A1122" s="126" t="s">
        <v>345</v>
      </c>
      <c r="B1122" s="127" t="s">
        <v>359</v>
      </c>
      <c r="C1122" s="128" t="s">
        <v>360</v>
      </c>
      <c r="D1122" s="13">
        <v>650</v>
      </c>
      <c r="E1122" s="14">
        <v>42005</v>
      </c>
      <c r="F1122" s="14">
        <v>43502</v>
      </c>
    </row>
    <row r="1123" spans="1:6" ht="15" customHeight="1" x14ac:dyDescent="0.25">
      <c r="A1123" s="126" t="s">
        <v>345</v>
      </c>
      <c r="B1123" s="127" t="s">
        <v>361</v>
      </c>
      <c r="C1123" s="128" t="s">
        <v>362</v>
      </c>
      <c r="D1123" s="13">
        <v>650</v>
      </c>
      <c r="E1123" s="14">
        <v>41852</v>
      </c>
      <c r="F1123" s="14">
        <v>43502</v>
      </c>
    </row>
    <row r="1124" spans="1:6" ht="15" customHeight="1" x14ac:dyDescent="0.25">
      <c r="A1124" s="126" t="s">
        <v>345</v>
      </c>
      <c r="B1124" s="127" t="s">
        <v>363</v>
      </c>
      <c r="C1124" s="128" t="s">
        <v>364</v>
      </c>
      <c r="D1124" s="13">
        <v>650</v>
      </c>
      <c r="E1124" s="14">
        <v>43165</v>
      </c>
      <c r="F1124" s="14">
        <v>43502</v>
      </c>
    </row>
    <row r="1125" spans="1:6" ht="15" customHeight="1" x14ac:dyDescent="0.25">
      <c r="A1125" s="126" t="s">
        <v>2580</v>
      </c>
      <c r="B1125" s="127" t="s">
        <v>305</v>
      </c>
      <c r="C1125" s="128" t="s">
        <v>338</v>
      </c>
      <c r="D1125" s="13" t="s">
        <v>35</v>
      </c>
      <c r="E1125" s="14">
        <v>39508</v>
      </c>
      <c r="F1125" s="14">
        <v>43482</v>
      </c>
    </row>
    <row r="1126" spans="1:6" ht="15" customHeight="1" x14ac:dyDescent="0.25">
      <c r="A1126" s="126" t="s">
        <v>2580</v>
      </c>
      <c r="B1126" s="127" t="s">
        <v>305</v>
      </c>
      <c r="C1126" s="128" t="s">
        <v>339</v>
      </c>
      <c r="D1126" s="13" t="s">
        <v>35</v>
      </c>
      <c r="E1126" s="14">
        <v>39508</v>
      </c>
      <c r="F1126" s="14">
        <v>43482</v>
      </c>
    </row>
    <row r="1127" spans="1:6" ht="15" customHeight="1" x14ac:dyDescent="0.25">
      <c r="A1127" s="126" t="s">
        <v>2580</v>
      </c>
      <c r="B1127" s="127" t="s">
        <v>305</v>
      </c>
      <c r="C1127" s="128" t="s">
        <v>340</v>
      </c>
      <c r="D1127" s="13" t="s">
        <v>35</v>
      </c>
      <c r="E1127" s="14">
        <v>39508</v>
      </c>
      <c r="F1127" s="14">
        <v>43482</v>
      </c>
    </row>
    <row r="1128" spans="1:6" ht="15" customHeight="1" x14ac:dyDescent="0.25">
      <c r="A1128" s="126" t="s">
        <v>2580</v>
      </c>
      <c r="B1128" s="127" t="s">
        <v>305</v>
      </c>
      <c r="C1128" s="128" t="s">
        <v>341</v>
      </c>
      <c r="D1128" s="33" t="s">
        <v>35</v>
      </c>
      <c r="E1128" s="14">
        <v>39508</v>
      </c>
      <c r="F1128" s="14">
        <v>43482</v>
      </c>
    </row>
    <row r="1129" spans="1:6" ht="15" customHeight="1" x14ac:dyDescent="0.25">
      <c r="A1129" s="126" t="s">
        <v>2580</v>
      </c>
      <c r="B1129" s="127" t="s">
        <v>342</v>
      </c>
      <c r="C1129" s="128" t="s">
        <v>343</v>
      </c>
      <c r="D1129" s="13" t="s">
        <v>35</v>
      </c>
      <c r="E1129" s="14">
        <v>39885</v>
      </c>
      <c r="F1129" s="14">
        <v>43482</v>
      </c>
    </row>
    <row r="1130" spans="1:6" ht="15" customHeight="1" x14ac:dyDescent="0.25">
      <c r="A1130" s="126" t="s">
        <v>2580</v>
      </c>
      <c r="B1130" s="127" t="s">
        <v>342</v>
      </c>
      <c r="C1130" s="128" t="s">
        <v>344</v>
      </c>
      <c r="D1130" s="13" t="s">
        <v>35</v>
      </c>
      <c r="E1130" s="14">
        <v>39885</v>
      </c>
      <c r="F1130" s="14">
        <v>43482</v>
      </c>
    </row>
    <row r="1131" spans="1:6" ht="15" customHeight="1" x14ac:dyDescent="0.25">
      <c r="A1131" s="129" t="s">
        <v>2586</v>
      </c>
      <c r="B1131" s="130" t="s">
        <v>320</v>
      </c>
      <c r="C1131" s="131" t="s">
        <v>321</v>
      </c>
      <c r="D1131" s="19">
        <v>2000</v>
      </c>
      <c r="E1131" s="20">
        <v>36831</v>
      </c>
      <c r="F1131" s="14">
        <v>43497</v>
      </c>
    </row>
    <row r="1132" spans="1:6" ht="15" customHeight="1" x14ac:dyDescent="0.25">
      <c r="A1132" s="129" t="s">
        <v>2586</v>
      </c>
      <c r="B1132" s="130" t="s">
        <v>322</v>
      </c>
      <c r="C1132" s="131" t="s">
        <v>323</v>
      </c>
      <c r="D1132" s="19" t="s">
        <v>135</v>
      </c>
      <c r="E1132" s="20">
        <v>43497</v>
      </c>
      <c r="F1132" s="20">
        <v>43497</v>
      </c>
    </row>
    <row r="1133" spans="1:6" ht="15" customHeight="1" x14ac:dyDescent="0.25">
      <c r="A1133" s="87" t="s">
        <v>2586</v>
      </c>
      <c r="B1133" s="88" t="s">
        <v>324</v>
      </c>
      <c r="C1133" s="90" t="s">
        <v>325</v>
      </c>
      <c r="D1133" s="19" t="s">
        <v>22</v>
      </c>
      <c r="E1133" s="20">
        <v>42758</v>
      </c>
      <c r="F1133" s="20">
        <v>42758</v>
      </c>
    </row>
    <row r="1134" spans="1:6" ht="15" customHeight="1" x14ac:dyDescent="0.25">
      <c r="A1134" s="87" t="s">
        <v>2586</v>
      </c>
      <c r="B1134" s="88" t="s">
        <v>324</v>
      </c>
      <c r="C1134" s="90" t="s">
        <v>326</v>
      </c>
      <c r="D1134" s="19" t="s">
        <v>22</v>
      </c>
      <c r="E1134" s="20">
        <v>42758</v>
      </c>
      <c r="F1134" s="20">
        <v>42758</v>
      </c>
    </row>
    <row r="1135" spans="1:6" ht="15" customHeight="1" x14ac:dyDescent="0.25">
      <c r="A1135" s="87" t="s">
        <v>2586</v>
      </c>
      <c r="B1135" s="88" t="s">
        <v>327</v>
      </c>
      <c r="C1135" s="90" t="s">
        <v>328</v>
      </c>
      <c r="D1135" s="19">
        <v>4750</v>
      </c>
      <c r="E1135" s="20">
        <v>42395</v>
      </c>
      <c r="F1135" s="20">
        <v>42758</v>
      </c>
    </row>
    <row r="1136" spans="1:6" ht="15" customHeight="1" x14ac:dyDescent="0.25">
      <c r="A1136" s="129" t="s">
        <v>2586</v>
      </c>
      <c r="B1136" s="130" t="s">
        <v>329</v>
      </c>
      <c r="C1136" s="131" t="s">
        <v>330</v>
      </c>
      <c r="D1136" s="19" t="s">
        <v>83</v>
      </c>
      <c r="E1136" s="20">
        <v>36860</v>
      </c>
      <c r="F1136" s="14">
        <v>43497</v>
      </c>
    </row>
    <row r="1137" spans="1:6" ht="15" customHeight="1" x14ac:dyDescent="0.25">
      <c r="A1137" s="129" t="s">
        <v>2586</v>
      </c>
      <c r="B1137" s="130" t="s">
        <v>331</v>
      </c>
      <c r="C1137" s="131" t="s">
        <v>332</v>
      </c>
      <c r="D1137" s="19" t="s">
        <v>41</v>
      </c>
      <c r="E1137" s="20">
        <v>40725</v>
      </c>
      <c r="F1137" s="14">
        <v>43497</v>
      </c>
    </row>
    <row r="1138" spans="1:6" ht="15" customHeight="1" x14ac:dyDescent="0.25">
      <c r="A1138" s="129" t="s">
        <v>2586</v>
      </c>
      <c r="B1138" s="130" t="s">
        <v>331</v>
      </c>
      <c r="C1138" s="131" t="s">
        <v>333</v>
      </c>
      <c r="D1138" s="19" t="s">
        <v>41</v>
      </c>
      <c r="E1138" s="20">
        <v>40725</v>
      </c>
      <c r="F1138" s="14">
        <v>43497</v>
      </c>
    </row>
    <row r="1139" spans="1:6" ht="15" customHeight="1" x14ac:dyDescent="0.25">
      <c r="A1139" s="129" t="s">
        <v>2586</v>
      </c>
      <c r="B1139" s="130" t="s">
        <v>334</v>
      </c>
      <c r="C1139" s="131" t="s">
        <v>335</v>
      </c>
      <c r="D1139" s="19" t="s">
        <v>83</v>
      </c>
      <c r="E1139" s="20">
        <v>40725</v>
      </c>
      <c r="F1139" s="14">
        <v>43497</v>
      </c>
    </row>
    <row r="1140" spans="1:6" ht="15" customHeight="1" x14ac:dyDescent="0.25">
      <c r="A1140" s="129" t="s">
        <v>2586</v>
      </c>
      <c r="B1140" s="130" t="s">
        <v>334</v>
      </c>
      <c r="C1140" s="131" t="s">
        <v>336</v>
      </c>
      <c r="D1140" s="19" t="s">
        <v>83</v>
      </c>
      <c r="E1140" s="20">
        <v>40725</v>
      </c>
      <c r="F1140" s="14">
        <v>43497</v>
      </c>
    </row>
    <row r="1141" spans="1:6" ht="15" customHeight="1" x14ac:dyDescent="0.25">
      <c r="A1141" s="129" t="s">
        <v>3139</v>
      </c>
      <c r="B1141" s="130" t="s">
        <v>317</v>
      </c>
      <c r="C1141" s="131" t="s">
        <v>318</v>
      </c>
      <c r="D1141" s="57">
        <v>1500</v>
      </c>
      <c r="E1141" s="20">
        <v>40735</v>
      </c>
      <c r="F1141" s="14">
        <v>43497</v>
      </c>
    </row>
    <row r="1142" spans="1:6" ht="15" customHeight="1" x14ac:dyDescent="0.25">
      <c r="A1142" s="129" t="s">
        <v>3140</v>
      </c>
      <c r="B1142" s="130" t="s">
        <v>314</v>
      </c>
      <c r="C1142" s="131" t="s">
        <v>315</v>
      </c>
      <c r="D1142" s="57">
        <v>5000</v>
      </c>
      <c r="E1142" s="20">
        <v>36831</v>
      </c>
      <c r="F1142" s="14">
        <v>43497</v>
      </c>
    </row>
    <row r="1143" spans="1:6" ht="15" customHeight="1" x14ac:dyDescent="0.25">
      <c r="A1143" s="23" t="s">
        <v>310</v>
      </c>
      <c r="B1143" s="82" t="s">
        <v>311</v>
      </c>
      <c r="C1143" s="83"/>
      <c r="D1143" s="33">
        <v>500</v>
      </c>
      <c r="E1143" s="14"/>
      <c r="F1143" s="14">
        <v>42429</v>
      </c>
    </row>
    <row r="1144" spans="1:6" ht="15" customHeight="1" x14ac:dyDescent="0.25">
      <c r="A1144" s="126" t="s">
        <v>2426</v>
      </c>
      <c r="B1144" s="127" t="s">
        <v>1532</v>
      </c>
      <c r="C1144" s="128" t="s">
        <v>1533</v>
      </c>
      <c r="D1144" s="13" t="s">
        <v>166</v>
      </c>
      <c r="E1144" s="14">
        <v>39356</v>
      </c>
      <c r="F1144" s="14">
        <v>43500</v>
      </c>
    </row>
    <row r="1145" spans="1:6" ht="15" customHeight="1" x14ac:dyDescent="0.25">
      <c r="A1145" s="126" t="s">
        <v>2426</v>
      </c>
      <c r="B1145" s="127" t="s">
        <v>1534</v>
      </c>
      <c r="C1145" s="128" t="s">
        <v>1535</v>
      </c>
      <c r="D1145" s="13" t="s">
        <v>166</v>
      </c>
      <c r="E1145" s="14">
        <v>42781</v>
      </c>
      <c r="F1145" s="14">
        <v>43500</v>
      </c>
    </row>
    <row r="1146" spans="1:6" ht="15" customHeight="1" x14ac:dyDescent="0.25">
      <c r="A1146" s="126" t="s">
        <v>2426</v>
      </c>
      <c r="B1146" s="127" t="s">
        <v>1536</v>
      </c>
      <c r="C1146" s="128" t="s">
        <v>1537</v>
      </c>
      <c r="D1146" s="13" t="s">
        <v>210</v>
      </c>
      <c r="E1146" s="14">
        <v>41306</v>
      </c>
      <c r="F1146" s="14">
        <v>43500</v>
      </c>
    </row>
    <row r="1147" spans="1:6" ht="15" customHeight="1" x14ac:dyDescent="0.25">
      <c r="A1147" s="126" t="s">
        <v>2426</v>
      </c>
      <c r="B1147" s="127" t="s">
        <v>1538</v>
      </c>
      <c r="C1147" s="128" t="s">
        <v>1539</v>
      </c>
      <c r="D1147" s="13" t="s">
        <v>22</v>
      </c>
      <c r="E1147" s="14">
        <v>37320</v>
      </c>
      <c r="F1147" s="14">
        <v>43500</v>
      </c>
    </row>
    <row r="1148" spans="1:6" ht="15" customHeight="1" x14ac:dyDescent="0.25">
      <c r="A1148" s="126" t="s">
        <v>2426</v>
      </c>
      <c r="B1148" s="127" t="s">
        <v>1540</v>
      </c>
      <c r="C1148" s="128" t="s">
        <v>1541</v>
      </c>
      <c r="D1148" s="13" t="s">
        <v>22</v>
      </c>
      <c r="E1148" s="14">
        <v>37320</v>
      </c>
      <c r="F1148" s="14">
        <v>43500</v>
      </c>
    </row>
    <row r="1149" spans="1:6" ht="15" customHeight="1" x14ac:dyDescent="0.25">
      <c r="A1149" s="126" t="s">
        <v>2426</v>
      </c>
      <c r="B1149" s="127" t="s">
        <v>1542</v>
      </c>
      <c r="C1149" s="128" t="s">
        <v>1543</v>
      </c>
      <c r="D1149" s="13" t="s">
        <v>143</v>
      </c>
      <c r="E1149" s="14">
        <v>40725</v>
      </c>
      <c r="F1149" s="14">
        <v>43500</v>
      </c>
    </row>
    <row r="1150" spans="1:6" ht="15" customHeight="1" x14ac:dyDescent="0.25">
      <c r="A1150" s="126" t="s">
        <v>2426</v>
      </c>
      <c r="B1150" s="127" t="s">
        <v>1544</v>
      </c>
      <c r="C1150" s="128" t="s">
        <v>1545</v>
      </c>
      <c r="D1150" s="13" t="s">
        <v>143</v>
      </c>
      <c r="E1150" s="14">
        <v>43500</v>
      </c>
      <c r="F1150" s="14">
        <v>43500</v>
      </c>
    </row>
    <row r="1151" spans="1:6" ht="15" customHeight="1" x14ac:dyDescent="0.25">
      <c r="A1151" s="126" t="s">
        <v>2426</v>
      </c>
      <c r="B1151" s="127" t="s">
        <v>499</v>
      </c>
      <c r="C1151" s="128" t="s">
        <v>1546</v>
      </c>
      <c r="D1151" s="13">
        <v>3250</v>
      </c>
      <c r="E1151" s="14">
        <v>41609</v>
      </c>
      <c r="F1151" s="14">
        <v>43500</v>
      </c>
    </row>
    <row r="1152" spans="1:6" ht="15" customHeight="1" x14ac:dyDescent="0.25">
      <c r="A1152" s="126" t="s">
        <v>304</v>
      </c>
      <c r="B1152" s="127" t="s">
        <v>305</v>
      </c>
      <c r="C1152" s="128" t="s">
        <v>306</v>
      </c>
      <c r="D1152" s="33" t="s">
        <v>35</v>
      </c>
      <c r="E1152" s="14">
        <v>39508</v>
      </c>
      <c r="F1152" s="14">
        <v>43482</v>
      </c>
    </row>
    <row r="1153" spans="1:6" ht="15" customHeight="1" x14ac:dyDescent="0.25">
      <c r="A1153" s="126" t="s">
        <v>304</v>
      </c>
      <c r="B1153" s="127" t="s">
        <v>305</v>
      </c>
      <c r="C1153" s="128" t="s">
        <v>307</v>
      </c>
      <c r="D1153" s="33" t="s">
        <v>35</v>
      </c>
      <c r="E1153" s="14">
        <v>39508</v>
      </c>
      <c r="F1153" s="14">
        <v>43482</v>
      </c>
    </row>
    <row r="1154" spans="1:6" ht="15" customHeight="1" x14ac:dyDescent="0.25">
      <c r="A1154" s="126" t="s">
        <v>304</v>
      </c>
      <c r="B1154" s="127" t="s">
        <v>308</v>
      </c>
      <c r="C1154" s="128" t="s">
        <v>309</v>
      </c>
      <c r="D1154" s="33" t="s">
        <v>35</v>
      </c>
      <c r="E1154" s="14">
        <v>39783</v>
      </c>
      <c r="F1154" s="14">
        <v>43482</v>
      </c>
    </row>
    <row r="1155" spans="1:6" ht="15" customHeight="1" x14ac:dyDescent="0.25">
      <c r="A1155" s="126" t="s">
        <v>298</v>
      </c>
      <c r="B1155" s="127" t="s">
        <v>299</v>
      </c>
      <c r="C1155" s="128" t="s">
        <v>300</v>
      </c>
      <c r="D1155" s="13">
        <v>500</v>
      </c>
      <c r="E1155" s="14">
        <v>41030</v>
      </c>
      <c r="F1155" s="14">
        <v>43502</v>
      </c>
    </row>
    <row r="1156" spans="1:6" ht="30" customHeight="1" x14ac:dyDescent="0.25">
      <c r="A1156" s="126" t="s">
        <v>298</v>
      </c>
      <c r="B1156" s="127" t="s">
        <v>301</v>
      </c>
      <c r="C1156" s="128" t="s">
        <v>302</v>
      </c>
      <c r="D1156" s="13">
        <v>500</v>
      </c>
      <c r="E1156" s="14">
        <v>41030</v>
      </c>
      <c r="F1156" s="14">
        <v>43502</v>
      </c>
    </row>
    <row r="1157" spans="1:6" ht="30" customHeight="1" x14ac:dyDescent="0.25">
      <c r="A1157" s="126" t="s">
        <v>298</v>
      </c>
      <c r="B1157" s="127" t="s">
        <v>303</v>
      </c>
      <c r="C1157" s="128" t="s">
        <v>2587</v>
      </c>
      <c r="D1157" s="13">
        <v>500</v>
      </c>
      <c r="E1157" s="14">
        <v>40940</v>
      </c>
      <c r="F1157" s="14">
        <v>43502</v>
      </c>
    </row>
    <row r="1158" spans="1:6" ht="30" customHeight="1" x14ac:dyDescent="0.25">
      <c r="A1158" s="126" t="s">
        <v>291</v>
      </c>
      <c r="B1158" s="127" t="s">
        <v>292</v>
      </c>
      <c r="C1158" s="128" t="s">
        <v>293</v>
      </c>
      <c r="D1158" s="13" t="s">
        <v>35</v>
      </c>
      <c r="E1158" s="14">
        <v>41030</v>
      </c>
      <c r="F1158" s="14">
        <v>43497</v>
      </c>
    </row>
    <row r="1159" spans="1:6" ht="15" customHeight="1" x14ac:dyDescent="0.25">
      <c r="A1159" s="126" t="s">
        <v>291</v>
      </c>
      <c r="B1159" s="127" t="s">
        <v>294</v>
      </c>
      <c r="C1159" s="128" t="s">
        <v>295</v>
      </c>
      <c r="D1159" s="13" t="s">
        <v>35</v>
      </c>
      <c r="E1159" s="14">
        <v>40940</v>
      </c>
      <c r="F1159" s="14">
        <v>43497</v>
      </c>
    </row>
    <row r="1160" spans="1:6" ht="15" customHeight="1" x14ac:dyDescent="0.25">
      <c r="A1160" s="126" t="s">
        <v>291</v>
      </c>
      <c r="B1160" s="127" t="s">
        <v>2588</v>
      </c>
      <c r="C1160" s="128" t="s">
        <v>297</v>
      </c>
      <c r="D1160" s="13" t="s">
        <v>35</v>
      </c>
      <c r="E1160" s="14">
        <v>41569</v>
      </c>
      <c r="F1160" s="14">
        <v>43497</v>
      </c>
    </row>
    <row r="1161" spans="1:6" ht="15" customHeight="1" x14ac:dyDescent="0.25">
      <c r="A1161" s="126" t="s">
        <v>3019</v>
      </c>
      <c r="B1161" s="127" t="s">
        <v>283</v>
      </c>
      <c r="C1161" s="128" t="s">
        <v>284</v>
      </c>
      <c r="D1161" s="13" t="s">
        <v>285</v>
      </c>
      <c r="E1161" s="14">
        <v>41912</v>
      </c>
      <c r="F1161" s="14">
        <v>43480</v>
      </c>
    </row>
    <row r="1162" spans="1:6" ht="15" customHeight="1" x14ac:dyDescent="0.25">
      <c r="A1162" s="126" t="s">
        <v>282</v>
      </c>
      <c r="B1162" s="127" t="s">
        <v>2589</v>
      </c>
      <c r="C1162" s="128" t="s">
        <v>287</v>
      </c>
      <c r="D1162" s="13" t="s">
        <v>288</v>
      </c>
      <c r="E1162" s="14">
        <v>39934</v>
      </c>
      <c r="F1162" s="14">
        <v>43502</v>
      </c>
    </row>
    <row r="1163" spans="1:6" ht="15" customHeight="1" x14ac:dyDescent="0.25">
      <c r="A1163" s="126" t="s">
        <v>282</v>
      </c>
      <c r="B1163" s="127" t="s">
        <v>2590</v>
      </c>
      <c r="C1163" s="128" t="s">
        <v>290</v>
      </c>
      <c r="D1163" s="13" t="s">
        <v>288</v>
      </c>
      <c r="E1163" s="14">
        <v>39934</v>
      </c>
      <c r="F1163" s="14">
        <v>43502</v>
      </c>
    </row>
    <row r="1164" spans="1:6" ht="15" customHeight="1" x14ac:dyDescent="0.25">
      <c r="A1164" s="126" t="s">
        <v>3145</v>
      </c>
      <c r="B1164" s="127" t="s">
        <v>113</v>
      </c>
      <c r="C1164" s="128">
        <v>33294</v>
      </c>
      <c r="D1164" s="93">
        <v>3200</v>
      </c>
      <c r="E1164" s="32" t="s">
        <v>281</v>
      </c>
      <c r="F1164" s="14">
        <v>43502</v>
      </c>
    </row>
    <row r="1165" spans="1:6" ht="15" customHeight="1" x14ac:dyDescent="0.25">
      <c r="A1165" s="126" t="s">
        <v>264</v>
      </c>
      <c r="B1165" s="127" t="s">
        <v>265</v>
      </c>
      <c r="C1165" s="128" t="s">
        <v>266</v>
      </c>
      <c r="D1165" s="13">
        <v>500</v>
      </c>
      <c r="E1165" s="14">
        <v>37653</v>
      </c>
      <c r="F1165" s="14">
        <v>43497</v>
      </c>
    </row>
    <row r="1166" spans="1:6" ht="15" customHeight="1" x14ac:dyDescent="0.25">
      <c r="A1166" s="126" t="s">
        <v>264</v>
      </c>
      <c r="B1166" s="127" t="s">
        <v>267</v>
      </c>
      <c r="C1166" s="128" t="s">
        <v>268</v>
      </c>
      <c r="D1166" s="13" t="s">
        <v>51</v>
      </c>
      <c r="E1166" s="14">
        <v>38899</v>
      </c>
      <c r="F1166" s="14">
        <v>43497</v>
      </c>
    </row>
    <row r="1167" spans="1:6" ht="15" customHeight="1" x14ac:dyDescent="0.25">
      <c r="A1167" s="126" t="s">
        <v>264</v>
      </c>
      <c r="B1167" s="127" t="s">
        <v>269</v>
      </c>
      <c r="C1167" s="128" t="s">
        <v>270</v>
      </c>
      <c r="D1167" s="13" t="s">
        <v>51</v>
      </c>
      <c r="E1167" s="14">
        <v>36495</v>
      </c>
      <c r="F1167" s="14">
        <v>43515</v>
      </c>
    </row>
    <row r="1168" spans="1:6" ht="15" customHeight="1" x14ac:dyDescent="0.25">
      <c r="A1168" s="126" t="s">
        <v>264</v>
      </c>
      <c r="B1168" s="127" t="s">
        <v>274</v>
      </c>
      <c r="C1168" s="128" t="s">
        <v>275</v>
      </c>
      <c r="D1168" s="13">
        <v>1000</v>
      </c>
      <c r="E1168" s="14">
        <v>41334</v>
      </c>
      <c r="F1168" s="14">
        <v>43497</v>
      </c>
    </row>
    <row r="1169" spans="1:6" ht="15" customHeight="1" x14ac:dyDescent="0.25">
      <c r="A1169" s="126" t="s">
        <v>264</v>
      </c>
      <c r="B1169" s="127" t="s">
        <v>276</v>
      </c>
      <c r="C1169" s="128" t="s">
        <v>277</v>
      </c>
      <c r="D1169" s="13">
        <v>1000</v>
      </c>
      <c r="E1169" s="14">
        <v>43497</v>
      </c>
      <c r="F1169" s="14">
        <v>43497</v>
      </c>
    </row>
    <row r="1170" spans="1:6" s="98" customFormat="1" ht="15" customHeight="1" x14ac:dyDescent="0.25">
      <c r="A1170" s="126" t="s">
        <v>2677</v>
      </c>
      <c r="B1170" s="127" t="s">
        <v>273</v>
      </c>
      <c r="C1170" s="128">
        <v>22313</v>
      </c>
      <c r="D1170" s="33">
        <v>1000</v>
      </c>
      <c r="E1170" s="85">
        <v>41929</v>
      </c>
      <c r="F1170" s="85">
        <v>43497</v>
      </c>
    </row>
    <row r="1171" spans="1:6" ht="15" customHeight="1" x14ac:dyDescent="0.25">
      <c r="A1171" s="126" t="s">
        <v>2539</v>
      </c>
      <c r="B1171" s="127" t="s">
        <v>186</v>
      </c>
      <c r="C1171" s="128">
        <v>3443</v>
      </c>
      <c r="D1171" s="33">
        <v>3150</v>
      </c>
      <c r="E1171" s="14">
        <v>42387</v>
      </c>
      <c r="F1171" s="14">
        <v>43473</v>
      </c>
    </row>
    <row r="1172" spans="1:6" ht="15" customHeight="1" x14ac:dyDescent="0.25">
      <c r="A1172" s="126" t="s">
        <v>3013</v>
      </c>
      <c r="B1172" s="127" t="s">
        <v>2591</v>
      </c>
      <c r="C1172" s="128" t="s">
        <v>2592</v>
      </c>
      <c r="D1172" s="33">
        <v>8500</v>
      </c>
      <c r="E1172" s="14">
        <v>42746</v>
      </c>
      <c r="F1172" s="14">
        <v>43472</v>
      </c>
    </row>
    <row r="1173" spans="1:6" ht="15" customHeight="1" x14ac:dyDescent="0.25">
      <c r="A1173" s="126" t="s">
        <v>2539</v>
      </c>
      <c r="B1173" s="130" t="s">
        <v>217</v>
      </c>
      <c r="C1173" s="131" t="s">
        <v>218</v>
      </c>
      <c r="D1173" s="19" t="s">
        <v>22</v>
      </c>
      <c r="E1173" s="20">
        <v>42387</v>
      </c>
      <c r="F1173" s="20">
        <v>43472</v>
      </c>
    </row>
    <row r="1174" spans="1:6" ht="15" customHeight="1" x14ac:dyDescent="0.25">
      <c r="A1174" s="126" t="s">
        <v>3023</v>
      </c>
      <c r="B1174" s="127" t="s">
        <v>188</v>
      </c>
      <c r="C1174" s="128" t="s">
        <v>189</v>
      </c>
      <c r="D1174" s="33" t="s">
        <v>190</v>
      </c>
      <c r="E1174" s="14">
        <v>42387</v>
      </c>
      <c r="F1174" s="14">
        <v>43472</v>
      </c>
    </row>
    <row r="1175" spans="1:6" ht="15" customHeight="1" x14ac:dyDescent="0.25">
      <c r="A1175" s="55" t="s">
        <v>2539</v>
      </c>
      <c r="B1175" s="88" t="s">
        <v>246</v>
      </c>
      <c r="C1175" s="90" t="s">
        <v>247</v>
      </c>
      <c r="D1175" s="19">
        <v>4750</v>
      </c>
      <c r="E1175" s="20">
        <v>42387</v>
      </c>
      <c r="F1175" s="20">
        <v>43130</v>
      </c>
    </row>
    <row r="1176" spans="1:6" ht="31.5" customHeight="1" x14ac:dyDescent="0.25">
      <c r="A1176" s="126" t="s">
        <v>2539</v>
      </c>
      <c r="B1176" s="130" t="s">
        <v>248</v>
      </c>
      <c r="C1176" s="131" t="s">
        <v>249</v>
      </c>
      <c r="D1176" s="19">
        <v>5000</v>
      </c>
      <c r="E1176" s="20">
        <v>36861</v>
      </c>
      <c r="F1176" s="14">
        <v>43472</v>
      </c>
    </row>
    <row r="1177" spans="1:6" ht="53.25" customHeight="1" x14ac:dyDescent="0.25">
      <c r="A1177" s="129" t="s">
        <v>3012</v>
      </c>
      <c r="B1177" s="130" t="s">
        <v>113</v>
      </c>
      <c r="C1177" s="131" t="s">
        <v>2662</v>
      </c>
      <c r="D1177" s="19">
        <v>5000</v>
      </c>
      <c r="E1177" s="20"/>
      <c r="F1177" s="14">
        <v>43472</v>
      </c>
    </row>
    <row r="1178" spans="1:6" ht="53.25" customHeight="1" x14ac:dyDescent="0.25">
      <c r="A1178" s="126" t="s">
        <v>2539</v>
      </c>
      <c r="B1178" s="130" t="s">
        <v>2661</v>
      </c>
      <c r="C1178" s="131">
        <v>8402551</v>
      </c>
      <c r="D1178" s="19">
        <v>5000</v>
      </c>
      <c r="E1178" s="20"/>
      <c r="F1178" s="14">
        <v>43472</v>
      </c>
    </row>
    <row r="1179" spans="1:6" ht="30" customHeight="1" x14ac:dyDescent="0.25">
      <c r="A1179" s="126" t="s">
        <v>2539</v>
      </c>
      <c r="B1179" s="130" t="s">
        <v>196</v>
      </c>
      <c r="C1179" s="131" t="s">
        <v>197</v>
      </c>
      <c r="D1179" s="19" t="s">
        <v>35</v>
      </c>
      <c r="E1179" s="20">
        <v>38504</v>
      </c>
      <c r="F1179" s="20">
        <v>43473</v>
      </c>
    </row>
    <row r="1180" spans="1:6" ht="30" customHeight="1" x14ac:dyDescent="0.25">
      <c r="A1180" s="126" t="s">
        <v>2539</v>
      </c>
      <c r="B1180" s="130" t="s">
        <v>208</v>
      </c>
      <c r="C1180" s="131" t="s">
        <v>209</v>
      </c>
      <c r="D1180" s="19" t="s">
        <v>210</v>
      </c>
      <c r="E1180" s="20">
        <v>42745</v>
      </c>
      <c r="F1180" s="20">
        <v>43473</v>
      </c>
    </row>
    <row r="1181" spans="1:6" ht="15" customHeight="1" x14ac:dyDescent="0.25">
      <c r="A1181" s="126" t="s">
        <v>2539</v>
      </c>
      <c r="B1181" s="130" t="s">
        <v>219</v>
      </c>
      <c r="C1181" s="131" t="s">
        <v>220</v>
      </c>
      <c r="D1181" s="19" t="s">
        <v>41</v>
      </c>
      <c r="E1181" s="20">
        <v>43472</v>
      </c>
      <c r="F1181" s="20">
        <v>43472</v>
      </c>
    </row>
    <row r="1182" spans="1:6" ht="15" customHeight="1" x14ac:dyDescent="0.25">
      <c r="A1182" s="55" t="s">
        <v>2539</v>
      </c>
      <c r="B1182" s="88" t="s">
        <v>228</v>
      </c>
      <c r="C1182" s="90" t="s">
        <v>229</v>
      </c>
      <c r="D1182" s="19">
        <v>6500</v>
      </c>
      <c r="E1182" s="20">
        <v>42387</v>
      </c>
      <c r="F1182" s="20">
        <v>42779</v>
      </c>
    </row>
    <row r="1183" spans="1:6" ht="30" customHeight="1" x14ac:dyDescent="0.25">
      <c r="A1183" s="126" t="s">
        <v>2539</v>
      </c>
      <c r="B1183" s="130" t="s">
        <v>230</v>
      </c>
      <c r="C1183" s="131" t="s">
        <v>231</v>
      </c>
      <c r="D1183" s="19" t="s">
        <v>41</v>
      </c>
      <c r="E1183" s="20" t="s">
        <v>57</v>
      </c>
      <c r="F1183" s="14">
        <v>43472</v>
      </c>
    </row>
    <row r="1184" spans="1:6" ht="30" customHeight="1" x14ac:dyDescent="0.25">
      <c r="A1184" s="126" t="s">
        <v>2539</v>
      </c>
      <c r="B1184" s="130" t="s">
        <v>2593</v>
      </c>
      <c r="C1184" s="131">
        <v>88083</v>
      </c>
      <c r="D1184" s="19">
        <v>500</v>
      </c>
      <c r="E1184" s="20">
        <v>36434</v>
      </c>
      <c r="F1184" s="14">
        <v>43473</v>
      </c>
    </row>
    <row r="1185" spans="1:6" ht="30" customHeight="1" x14ac:dyDescent="0.25">
      <c r="A1185" s="126" t="s">
        <v>2539</v>
      </c>
      <c r="B1185" s="130" t="s">
        <v>232</v>
      </c>
      <c r="C1185" s="131" t="s">
        <v>233</v>
      </c>
      <c r="D1185" s="19" t="s">
        <v>41</v>
      </c>
      <c r="E1185" s="20">
        <v>36162</v>
      </c>
      <c r="F1185" s="14">
        <v>43472</v>
      </c>
    </row>
    <row r="1186" spans="1:6" ht="30" customHeight="1" x14ac:dyDescent="0.25">
      <c r="A1186" s="126" t="s">
        <v>2539</v>
      </c>
      <c r="B1186" s="130" t="s">
        <v>234</v>
      </c>
      <c r="C1186" s="131" t="s">
        <v>235</v>
      </c>
      <c r="D1186" s="19" t="s">
        <v>35</v>
      </c>
      <c r="E1186" s="20">
        <v>41184</v>
      </c>
      <c r="F1186" s="20">
        <v>43472</v>
      </c>
    </row>
    <row r="1187" spans="1:6" ht="30" customHeight="1" x14ac:dyDescent="0.25">
      <c r="A1187" s="126" t="s">
        <v>2539</v>
      </c>
      <c r="B1187" s="130" t="s">
        <v>236</v>
      </c>
      <c r="C1187" s="131" t="s">
        <v>237</v>
      </c>
      <c r="D1187" s="19" t="s">
        <v>35</v>
      </c>
      <c r="E1187" s="20">
        <v>41184</v>
      </c>
      <c r="F1187" s="20">
        <v>43472</v>
      </c>
    </row>
    <row r="1188" spans="1:6" ht="45" customHeight="1" x14ac:dyDescent="0.25">
      <c r="A1188" s="126" t="s">
        <v>2594</v>
      </c>
      <c r="B1188" s="127" t="s">
        <v>168</v>
      </c>
      <c r="C1188" s="128">
        <v>569746</v>
      </c>
      <c r="D1188" s="13" t="s">
        <v>166</v>
      </c>
      <c r="E1188" s="14">
        <v>39633</v>
      </c>
      <c r="F1188" s="14">
        <v>43482</v>
      </c>
    </row>
    <row r="1189" spans="1:6" ht="30" customHeight="1" x14ac:dyDescent="0.25">
      <c r="A1189" s="126" t="s">
        <v>2594</v>
      </c>
      <c r="B1189" s="127" t="s">
        <v>169</v>
      </c>
      <c r="C1189" s="128">
        <v>569748</v>
      </c>
      <c r="D1189" s="13" t="s">
        <v>166</v>
      </c>
      <c r="E1189" s="14">
        <v>43482</v>
      </c>
      <c r="F1189" s="14">
        <v>43482</v>
      </c>
    </row>
    <row r="1190" spans="1:6" s="98" customFormat="1" ht="45" customHeight="1" x14ac:dyDescent="0.25">
      <c r="A1190" s="126" t="s">
        <v>3094</v>
      </c>
      <c r="B1190" s="127" t="s">
        <v>165</v>
      </c>
      <c r="C1190" s="128">
        <v>569745</v>
      </c>
      <c r="D1190" s="33" t="s">
        <v>166</v>
      </c>
      <c r="E1190" s="85">
        <v>39633</v>
      </c>
      <c r="F1190" s="85">
        <v>43482</v>
      </c>
    </row>
    <row r="1191" spans="1:6" ht="30" customHeight="1" x14ac:dyDescent="0.25">
      <c r="A1191" s="126" t="s">
        <v>157</v>
      </c>
      <c r="B1191" s="127" t="s">
        <v>158</v>
      </c>
      <c r="C1191" s="128" t="s">
        <v>159</v>
      </c>
      <c r="D1191" s="13" t="s">
        <v>35</v>
      </c>
      <c r="E1191" s="14">
        <v>38777</v>
      </c>
      <c r="F1191" s="14">
        <v>43495</v>
      </c>
    </row>
    <row r="1192" spans="1:6" ht="30" customHeight="1" x14ac:dyDescent="0.25">
      <c r="A1192" s="126" t="s">
        <v>157</v>
      </c>
      <c r="B1192" s="127" t="s">
        <v>160</v>
      </c>
      <c r="C1192" s="157" t="s">
        <v>161</v>
      </c>
      <c r="D1192" s="13" t="s">
        <v>51</v>
      </c>
      <c r="E1192" s="14">
        <v>38808</v>
      </c>
      <c r="F1192" s="14">
        <v>43495</v>
      </c>
    </row>
    <row r="1193" spans="1:6" ht="30" customHeight="1" x14ac:dyDescent="0.25">
      <c r="A1193" s="126" t="s">
        <v>157</v>
      </c>
      <c r="B1193" s="127" t="s">
        <v>162</v>
      </c>
      <c r="C1193" s="128" t="s">
        <v>163</v>
      </c>
      <c r="D1193" s="13" t="s">
        <v>22</v>
      </c>
      <c r="E1193" s="14">
        <v>42423</v>
      </c>
      <c r="F1193" s="14">
        <v>43495</v>
      </c>
    </row>
    <row r="1194" spans="1:6" ht="30" customHeight="1" x14ac:dyDescent="0.25">
      <c r="A1194" s="126" t="s">
        <v>150</v>
      </c>
      <c r="B1194" s="127" t="s">
        <v>151</v>
      </c>
      <c r="C1194" s="128" t="s">
        <v>152</v>
      </c>
      <c r="D1194" s="13" t="s">
        <v>35</v>
      </c>
      <c r="E1194" s="14">
        <v>39508</v>
      </c>
      <c r="F1194" s="14">
        <v>43482</v>
      </c>
    </row>
    <row r="1195" spans="1:6" ht="30" customHeight="1" x14ac:dyDescent="0.25">
      <c r="A1195" s="126" t="s">
        <v>150</v>
      </c>
      <c r="B1195" s="127" t="s">
        <v>153</v>
      </c>
      <c r="C1195" s="128" t="s">
        <v>154</v>
      </c>
      <c r="D1195" s="13" t="s">
        <v>35</v>
      </c>
      <c r="E1195" s="14">
        <v>39508</v>
      </c>
      <c r="F1195" s="14">
        <v>43494</v>
      </c>
    </row>
    <row r="1196" spans="1:6" ht="45" customHeight="1" x14ac:dyDescent="0.25">
      <c r="A1196" s="126" t="s">
        <v>150</v>
      </c>
      <c r="B1196" s="127" t="s">
        <v>155</v>
      </c>
      <c r="C1196" s="128" t="s">
        <v>156</v>
      </c>
      <c r="D1196" s="13" t="s">
        <v>35</v>
      </c>
      <c r="E1196" s="14">
        <v>39508</v>
      </c>
      <c r="F1196" s="14">
        <v>43482</v>
      </c>
    </row>
    <row r="1197" spans="1:6" ht="30" customHeight="1" x14ac:dyDescent="0.25">
      <c r="A1197" s="126" t="s">
        <v>146</v>
      </c>
      <c r="B1197" s="127" t="s">
        <v>147</v>
      </c>
      <c r="C1197" s="128" t="s">
        <v>148</v>
      </c>
      <c r="D1197" s="13">
        <v>500</v>
      </c>
      <c r="E1197" s="14">
        <v>41913</v>
      </c>
      <c r="F1197" s="14">
        <v>43481</v>
      </c>
    </row>
    <row r="1198" spans="1:6" ht="45" customHeight="1" x14ac:dyDescent="0.25">
      <c r="A1198" s="126" t="s">
        <v>146</v>
      </c>
      <c r="B1198" s="127" t="s">
        <v>149</v>
      </c>
      <c r="C1198" s="128">
        <v>120185</v>
      </c>
      <c r="D1198" s="13">
        <v>500</v>
      </c>
      <c r="E1198" s="14">
        <v>41913</v>
      </c>
      <c r="F1198" s="14">
        <v>43481</v>
      </c>
    </row>
    <row r="1199" spans="1:6" ht="30" customHeight="1" x14ac:dyDescent="0.25">
      <c r="A1199" s="126" t="s">
        <v>146</v>
      </c>
      <c r="B1199" s="127" t="s">
        <v>149</v>
      </c>
      <c r="C1199" s="128">
        <v>120201</v>
      </c>
      <c r="D1199" s="13">
        <v>500</v>
      </c>
      <c r="E1199" s="14">
        <v>41913</v>
      </c>
      <c r="F1199" s="14">
        <v>43481</v>
      </c>
    </row>
    <row r="1200" spans="1:6" ht="30" customHeight="1" x14ac:dyDescent="0.25">
      <c r="A1200" s="126" t="s">
        <v>114</v>
      </c>
      <c r="B1200" s="127" t="s">
        <v>115</v>
      </c>
      <c r="C1200" s="128" t="s">
        <v>116</v>
      </c>
      <c r="D1200" s="13" t="s">
        <v>41</v>
      </c>
      <c r="E1200" s="14">
        <v>38626</v>
      </c>
      <c r="F1200" s="14">
        <v>43481</v>
      </c>
    </row>
    <row r="1201" spans="1:6" ht="15" customHeight="1" x14ac:dyDescent="0.25">
      <c r="A1201" s="126" t="s">
        <v>114</v>
      </c>
      <c r="B1201" s="127" t="s">
        <v>117</v>
      </c>
      <c r="C1201" s="128" t="s">
        <v>118</v>
      </c>
      <c r="D1201" s="13" t="s">
        <v>51</v>
      </c>
      <c r="E1201" s="14">
        <v>41395</v>
      </c>
      <c r="F1201" s="14">
        <v>43481</v>
      </c>
    </row>
    <row r="1202" spans="1:6" ht="45" customHeight="1" x14ac:dyDescent="0.25">
      <c r="A1202" s="126" t="s">
        <v>114</v>
      </c>
      <c r="B1202" s="127" t="s">
        <v>119</v>
      </c>
      <c r="C1202" s="128" t="s">
        <v>120</v>
      </c>
      <c r="D1202" s="13" t="s">
        <v>121</v>
      </c>
      <c r="E1202" s="14">
        <v>42395</v>
      </c>
      <c r="F1202" s="14">
        <v>43481</v>
      </c>
    </row>
    <row r="1203" spans="1:6" ht="15" customHeight="1" x14ac:dyDescent="0.25">
      <c r="A1203" s="126" t="s">
        <v>114</v>
      </c>
      <c r="B1203" s="127" t="s">
        <v>119</v>
      </c>
      <c r="C1203" s="128" t="s">
        <v>122</v>
      </c>
      <c r="D1203" s="13" t="s">
        <v>121</v>
      </c>
      <c r="E1203" s="14">
        <v>42395</v>
      </c>
      <c r="F1203" s="14">
        <v>43481</v>
      </c>
    </row>
    <row r="1204" spans="1:6" ht="30" customHeight="1" x14ac:dyDescent="0.25">
      <c r="A1204" s="126" t="s">
        <v>114</v>
      </c>
      <c r="B1204" s="127" t="s">
        <v>119</v>
      </c>
      <c r="C1204" s="128" t="s">
        <v>123</v>
      </c>
      <c r="D1204" s="13" t="s">
        <v>121</v>
      </c>
      <c r="E1204" s="14">
        <v>42395</v>
      </c>
      <c r="F1204" s="14">
        <v>43481</v>
      </c>
    </row>
    <row r="1205" spans="1:6" ht="30" customHeight="1" x14ac:dyDescent="0.25">
      <c r="A1205" s="126" t="s">
        <v>114</v>
      </c>
      <c r="B1205" s="127" t="s">
        <v>119</v>
      </c>
      <c r="C1205" s="128" t="s">
        <v>124</v>
      </c>
      <c r="D1205" s="13" t="s">
        <v>121</v>
      </c>
      <c r="E1205" s="14">
        <v>42395</v>
      </c>
      <c r="F1205" s="14">
        <v>43481</v>
      </c>
    </row>
    <row r="1206" spans="1:6" ht="30" customHeight="1" x14ac:dyDescent="0.25">
      <c r="A1206" s="126" t="s">
        <v>114</v>
      </c>
      <c r="B1206" s="127" t="s">
        <v>125</v>
      </c>
      <c r="C1206" s="128" t="s">
        <v>126</v>
      </c>
      <c r="D1206" s="13" t="s">
        <v>127</v>
      </c>
      <c r="E1206" s="14">
        <v>38200</v>
      </c>
      <c r="F1206" s="14">
        <v>43481</v>
      </c>
    </row>
    <row r="1207" spans="1:6" ht="45" customHeight="1" x14ac:dyDescent="0.25">
      <c r="A1207" s="126" t="s">
        <v>114</v>
      </c>
      <c r="B1207" s="127" t="s">
        <v>125</v>
      </c>
      <c r="C1207" s="128" t="s">
        <v>128</v>
      </c>
      <c r="D1207" s="13" t="s">
        <v>127</v>
      </c>
      <c r="E1207" s="14">
        <v>38200</v>
      </c>
      <c r="F1207" s="14">
        <v>43481</v>
      </c>
    </row>
    <row r="1208" spans="1:6" ht="30" customHeight="1" x14ac:dyDescent="0.25">
      <c r="A1208" s="126" t="s">
        <v>114</v>
      </c>
      <c r="B1208" s="127" t="s">
        <v>129</v>
      </c>
      <c r="C1208" s="128" t="s">
        <v>130</v>
      </c>
      <c r="D1208" s="13" t="s">
        <v>127</v>
      </c>
      <c r="E1208" s="14">
        <v>38200</v>
      </c>
      <c r="F1208" s="14">
        <v>43481</v>
      </c>
    </row>
    <row r="1209" spans="1:6" ht="30" customHeight="1" x14ac:dyDescent="0.25">
      <c r="A1209" s="126" t="s">
        <v>3133</v>
      </c>
      <c r="B1209" s="127" t="s">
        <v>131</v>
      </c>
      <c r="C1209" s="128">
        <v>51437</v>
      </c>
      <c r="D1209" s="13">
        <v>2500</v>
      </c>
      <c r="E1209" s="14">
        <v>38200</v>
      </c>
      <c r="F1209" s="14">
        <v>43495</v>
      </c>
    </row>
    <row r="1210" spans="1:6" ht="45" customHeight="1" x14ac:dyDescent="0.25">
      <c r="A1210" s="126" t="s">
        <v>114</v>
      </c>
      <c r="B1210" s="127" t="s">
        <v>132</v>
      </c>
      <c r="C1210" s="128">
        <v>51433</v>
      </c>
      <c r="D1210" s="13" t="s">
        <v>127</v>
      </c>
      <c r="E1210" s="14">
        <v>38200</v>
      </c>
      <c r="F1210" s="14">
        <v>43481</v>
      </c>
    </row>
    <row r="1211" spans="1:6" ht="15" customHeight="1" x14ac:dyDescent="0.25">
      <c r="A1211" s="126" t="s">
        <v>114</v>
      </c>
      <c r="B1211" s="127" t="s">
        <v>133</v>
      </c>
      <c r="C1211" s="128" t="s">
        <v>134</v>
      </c>
      <c r="D1211" s="13" t="s">
        <v>135</v>
      </c>
      <c r="E1211" s="14">
        <v>38200</v>
      </c>
      <c r="F1211" s="14">
        <v>43481</v>
      </c>
    </row>
    <row r="1212" spans="1:6" ht="15" customHeight="1" x14ac:dyDescent="0.25">
      <c r="A1212" s="126" t="s">
        <v>114</v>
      </c>
      <c r="B1212" s="127" t="s">
        <v>136</v>
      </c>
      <c r="C1212" s="128" t="s">
        <v>137</v>
      </c>
      <c r="D1212" s="13" t="s">
        <v>138</v>
      </c>
      <c r="E1212" s="14">
        <v>42395</v>
      </c>
      <c r="F1212" s="14">
        <v>43481</v>
      </c>
    </row>
    <row r="1213" spans="1:6" ht="45" customHeight="1" x14ac:dyDescent="0.25">
      <c r="A1213" s="126" t="s">
        <v>114</v>
      </c>
      <c r="B1213" s="127" t="s">
        <v>139</v>
      </c>
      <c r="C1213" s="128" t="s">
        <v>140</v>
      </c>
      <c r="D1213" s="13" t="s">
        <v>138</v>
      </c>
      <c r="E1213" s="14">
        <v>42395</v>
      </c>
      <c r="F1213" s="14">
        <v>43481</v>
      </c>
    </row>
    <row r="1214" spans="1:6" ht="15" customHeight="1" x14ac:dyDescent="0.25">
      <c r="A1214" s="126" t="s">
        <v>114</v>
      </c>
      <c r="B1214" s="127" t="s">
        <v>3092</v>
      </c>
      <c r="C1214" s="128" t="s">
        <v>142</v>
      </c>
      <c r="D1214" s="13" t="s">
        <v>143</v>
      </c>
      <c r="E1214" s="14">
        <v>42395</v>
      </c>
      <c r="F1214" s="14">
        <v>43481</v>
      </c>
    </row>
    <row r="1215" spans="1:6" ht="30" customHeight="1" x14ac:dyDescent="0.25">
      <c r="A1215" s="126" t="s">
        <v>114</v>
      </c>
      <c r="B1215" s="127" t="s">
        <v>3092</v>
      </c>
      <c r="C1215" s="128" t="s">
        <v>145</v>
      </c>
      <c r="D1215" s="13" t="s">
        <v>143</v>
      </c>
      <c r="E1215" s="14">
        <v>42395</v>
      </c>
      <c r="F1215" s="14">
        <v>43481</v>
      </c>
    </row>
    <row r="1216" spans="1:6" ht="30" customHeight="1" x14ac:dyDescent="0.25">
      <c r="A1216" s="126" t="s">
        <v>3091</v>
      </c>
      <c r="B1216" s="127" t="s">
        <v>113</v>
      </c>
      <c r="C1216" s="128">
        <v>114467</v>
      </c>
      <c r="D1216" s="13">
        <v>7500</v>
      </c>
      <c r="E1216" s="14"/>
      <c r="F1216" s="14">
        <v>43481</v>
      </c>
    </row>
    <row r="1217" spans="1:6" ht="30" customHeight="1" x14ac:dyDescent="0.25">
      <c r="A1217" s="126" t="s">
        <v>2567</v>
      </c>
      <c r="B1217" s="127" t="s">
        <v>564</v>
      </c>
      <c r="C1217" s="128" t="s">
        <v>565</v>
      </c>
      <c r="D1217" s="33" t="s">
        <v>51</v>
      </c>
      <c r="E1217" s="14">
        <v>41929</v>
      </c>
      <c r="F1217" s="14">
        <v>43481</v>
      </c>
    </row>
    <row r="1218" spans="1:6" ht="15" customHeight="1" x14ac:dyDescent="0.25">
      <c r="A1218" s="126" t="s">
        <v>2567</v>
      </c>
      <c r="B1218" s="127" t="s">
        <v>566</v>
      </c>
      <c r="C1218" s="128" t="s">
        <v>567</v>
      </c>
      <c r="D1218" s="13" t="s">
        <v>35</v>
      </c>
      <c r="E1218" s="14">
        <v>43481</v>
      </c>
      <c r="F1218" s="14">
        <v>43481</v>
      </c>
    </row>
    <row r="1219" spans="1:6" ht="30.75" customHeight="1" x14ac:dyDescent="0.25">
      <c r="A1219" s="126" t="s">
        <v>2567</v>
      </c>
      <c r="B1219" s="127" t="s">
        <v>561</v>
      </c>
      <c r="C1219" s="128" t="s">
        <v>562</v>
      </c>
      <c r="D1219" s="13" t="s">
        <v>35</v>
      </c>
      <c r="E1219" s="14">
        <v>43481</v>
      </c>
      <c r="F1219" s="14">
        <v>43481</v>
      </c>
    </row>
    <row r="1220" spans="1:6" ht="15" customHeight="1" x14ac:dyDescent="0.25">
      <c r="A1220" s="126" t="s">
        <v>2753</v>
      </c>
      <c r="B1220" s="127" t="s">
        <v>3086</v>
      </c>
      <c r="C1220" s="128" t="s">
        <v>3087</v>
      </c>
      <c r="D1220" s="33">
        <v>250</v>
      </c>
      <c r="E1220" s="14">
        <v>43481</v>
      </c>
      <c r="F1220" s="20">
        <v>43481</v>
      </c>
    </row>
    <row r="1221" spans="1:6" ht="15" customHeight="1" x14ac:dyDescent="0.25">
      <c r="A1221" s="126" t="s">
        <v>2567</v>
      </c>
      <c r="B1221" s="127" t="s">
        <v>514</v>
      </c>
      <c r="C1221" s="128" t="s">
        <v>515</v>
      </c>
      <c r="D1221" s="13" t="s">
        <v>41</v>
      </c>
      <c r="E1221" s="14">
        <v>43481</v>
      </c>
      <c r="F1221" s="20">
        <v>43481</v>
      </c>
    </row>
    <row r="1222" spans="1:6" ht="30" customHeight="1" x14ac:dyDescent="0.25">
      <c r="A1222" s="126" t="s">
        <v>2567</v>
      </c>
      <c r="B1222" s="127" t="s">
        <v>3088</v>
      </c>
      <c r="C1222" s="157" t="s">
        <v>3089</v>
      </c>
      <c r="D1222" s="13">
        <v>250</v>
      </c>
      <c r="E1222" s="14">
        <v>43481</v>
      </c>
      <c r="F1222" s="20">
        <v>43481</v>
      </c>
    </row>
    <row r="1223" spans="1:6" ht="30" customHeight="1" x14ac:dyDescent="0.25">
      <c r="A1223" s="126" t="s">
        <v>2567</v>
      </c>
      <c r="B1223" s="127" t="s">
        <v>516</v>
      </c>
      <c r="C1223" s="128" t="s">
        <v>517</v>
      </c>
      <c r="D1223" s="13" t="s">
        <v>41</v>
      </c>
      <c r="E1223" s="14">
        <v>43481</v>
      </c>
      <c r="F1223" s="20">
        <v>43481</v>
      </c>
    </row>
    <row r="1224" spans="1:6" ht="45" customHeight="1" x14ac:dyDescent="0.25">
      <c r="A1224" s="126" t="s">
        <v>2567</v>
      </c>
      <c r="B1224" s="127" t="s">
        <v>518</v>
      </c>
      <c r="C1224" s="128" t="s">
        <v>519</v>
      </c>
      <c r="D1224" s="13">
        <v>300</v>
      </c>
      <c r="E1224" s="14">
        <v>37653</v>
      </c>
      <c r="F1224" s="20">
        <v>43481</v>
      </c>
    </row>
    <row r="1225" spans="1:6" ht="30" customHeight="1" x14ac:dyDescent="0.25">
      <c r="A1225" s="126" t="s">
        <v>2567</v>
      </c>
      <c r="B1225" s="127" t="s">
        <v>520</v>
      </c>
      <c r="C1225" s="128" t="s">
        <v>2568</v>
      </c>
      <c r="D1225" s="13">
        <v>1120</v>
      </c>
      <c r="E1225" s="14">
        <v>42753</v>
      </c>
      <c r="F1225" s="20">
        <v>43481</v>
      </c>
    </row>
    <row r="1226" spans="1:6" ht="15" customHeight="1" x14ac:dyDescent="0.25">
      <c r="A1226" s="126" t="s">
        <v>2567</v>
      </c>
      <c r="B1226" s="127" t="s">
        <v>3084</v>
      </c>
      <c r="C1226" s="128" t="s">
        <v>521</v>
      </c>
      <c r="D1226" s="13">
        <v>1120</v>
      </c>
      <c r="E1226" s="14">
        <v>42753</v>
      </c>
      <c r="F1226" s="20">
        <v>43481</v>
      </c>
    </row>
    <row r="1227" spans="1:6" ht="37.5" customHeight="1" x14ac:dyDescent="0.25">
      <c r="A1227" s="126" t="s">
        <v>2567</v>
      </c>
      <c r="B1227" s="127" t="s">
        <v>523</v>
      </c>
      <c r="C1227" s="128" t="s">
        <v>524</v>
      </c>
      <c r="D1227" s="13" t="s">
        <v>41</v>
      </c>
      <c r="E1227" s="14">
        <v>43481</v>
      </c>
      <c r="F1227" s="20">
        <v>43481</v>
      </c>
    </row>
    <row r="1228" spans="1:6" ht="30" customHeight="1" x14ac:dyDescent="0.25">
      <c r="A1228" s="126" t="s">
        <v>2567</v>
      </c>
      <c r="B1228" s="127" t="s">
        <v>2397</v>
      </c>
      <c r="C1228" s="128" t="s">
        <v>2569</v>
      </c>
      <c r="D1228" s="13">
        <v>2000</v>
      </c>
      <c r="E1228" s="14">
        <v>42390</v>
      </c>
      <c r="F1228" s="20">
        <v>43481</v>
      </c>
    </row>
    <row r="1229" spans="1:6" ht="30" customHeight="1" x14ac:dyDescent="0.25">
      <c r="A1229" s="126" t="s">
        <v>3085</v>
      </c>
      <c r="B1229" s="127" t="s">
        <v>525</v>
      </c>
      <c r="C1229" s="128" t="s">
        <v>526</v>
      </c>
      <c r="D1229" s="13">
        <v>250</v>
      </c>
      <c r="E1229" s="14">
        <v>39295</v>
      </c>
      <c r="F1229" s="20">
        <v>43481</v>
      </c>
    </row>
    <row r="1230" spans="1:6" ht="30" customHeight="1" x14ac:dyDescent="0.25">
      <c r="A1230" s="126" t="s">
        <v>2567</v>
      </c>
      <c r="B1230" s="127" t="s">
        <v>527</v>
      </c>
      <c r="C1230" s="128" t="s">
        <v>528</v>
      </c>
      <c r="D1230" s="13" t="s">
        <v>22</v>
      </c>
      <c r="E1230" s="20">
        <v>42753</v>
      </c>
      <c r="F1230" s="20">
        <v>43481</v>
      </c>
    </row>
    <row r="1231" spans="1:6" ht="15" customHeight="1" x14ac:dyDescent="0.25">
      <c r="A1231" s="126" t="s">
        <v>2567</v>
      </c>
      <c r="B1231" s="127" t="s">
        <v>529</v>
      </c>
      <c r="C1231" s="128" t="s">
        <v>530</v>
      </c>
      <c r="D1231" s="13" t="s">
        <v>41</v>
      </c>
      <c r="E1231" s="14">
        <v>42753</v>
      </c>
      <c r="F1231" s="20">
        <v>43481</v>
      </c>
    </row>
    <row r="1232" spans="1:6" ht="15" customHeight="1" x14ac:dyDescent="0.25">
      <c r="A1232" s="15" t="s">
        <v>3093</v>
      </c>
      <c r="B1232" s="127" t="s">
        <v>531</v>
      </c>
      <c r="C1232" s="128" t="s">
        <v>532</v>
      </c>
      <c r="D1232" s="13" t="s">
        <v>35</v>
      </c>
      <c r="E1232" s="14">
        <v>43481</v>
      </c>
      <c r="F1232" s="14">
        <v>43481</v>
      </c>
    </row>
    <row r="1233" spans="1:6" ht="15" customHeight="1" x14ac:dyDescent="0.25">
      <c r="A1233" s="23" t="s">
        <v>3095</v>
      </c>
      <c r="B1233" s="130" t="s">
        <v>540</v>
      </c>
      <c r="C1233" s="133" t="s">
        <v>542</v>
      </c>
      <c r="D1233" s="19">
        <v>1000</v>
      </c>
      <c r="E1233" s="20">
        <v>39448</v>
      </c>
      <c r="F1233" s="20">
        <v>43482</v>
      </c>
    </row>
    <row r="1234" spans="1:6" ht="15" customHeight="1" x14ac:dyDescent="0.25">
      <c r="A1234" s="15" t="s">
        <v>3126</v>
      </c>
      <c r="B1234" s="130" t="s">
        <v>540</v>
      </c>
      <c r="C1234" s="133">
        <v>87749157</v>
      </c>
      <c r="D1234" s="19">
        <v>1000</v>
      </c>
      <c r="E1234" s="20">
        <v>43435</v>
      </c>
      <c r="F1234" s="20">
        <v>43482</v>
      </c>
    </row>
    <row r="1235" spans="1:6" ht="15" customHeight="1" x14ac:dyDescent="0.25">
      <c r="A1235" s="15" t="s">
        <v>3126</v>
      </c>
      <c r="B1235" s="130" t="s">
        <v>2750</v>
      </c>
      <c r="C1235" s="133">
        <v>447867</v>
      </c>
      <c r="D1235" s="19">
        <v>1000</v>
      </c>
      <c r="E1235" s="20">
        <v>43313</v>
      </c>
      <c r="F1235" s="20">
        <v>43494</v>
      </c>
    </row>
    <row r="1236" spans="1:6" ht="30" customHeight="1" x14ac:dyDescent="0.25">
      <c r="A1236" s="126" t="s">
        <v>2567</v>
      </c>
      <c r="B1236" s="130" t="s">
        <v>533</v>
      </c>
      <c r="C1236" s="133">
        <v>677015</v>
      </c>
      <c r="D1236" s="19">
        <v>2000</v>
      </c>
      <c r="E1236" s="20"/>
      <c r="F1236" s="14">
        <v>43481</v>
      </c>
    </row>
    <row r="1237" spans="1:6" ht="30" customHeight="1" x14ac:dyDescent="0.25">
      <c r="A1237" s="126" t="s">
        <v>2567</v>
      </c>
      <c r="B1237" s="130" t="s">
        <v>534</v>
      </c>
      <c r="C1237" s="133" t="s">
        <v>535</v>
      </c>
      <c r="D1237" s="19">
        <v>1000</v>
      </c>
      <c r="E1237" s="20"/>
      <c r="F1237" s="20">
        <v>43481</v>
      </c>
    </row>
    <row r="1238" spans="1:6" ht="15" customHeight="1" x14ac:dyDescent="0.25">
      <c r="A1238" s="126" t="s">
        <v>2567</v>
      </c>
      <c r="B1238" s="130" t="s">
        <v>536</v>
      </c>
      <c r="C1238" s="133" t="s">
        <v>537</v>
      </c>
      <c r="D1238" s="19">
        <v>1000</v>
      </c>
      <c r="E1238" s="20">
        <v>39479</v>
      </c>
      <c r="F1238" s="20">
        <v>43481</v>
      </c>
    </row>
    <row r="1239" spans="1:6" ht="30" customHeight="1" x14ac:dyDescent="0.25">
      <c r="A1239" s="126" t="s">
        <v>3083</v>
      </c>
      <c r="B1239" s="130" t="s">
        <v>538</v>
      </c>
      <c r="C1239" s="133">
        <v>432866</v>
      </c>
      <c r="D1239" s="19">
        <v>1000</v>
      </c>
      <c r="E1239" s="20">
        <v>43101</v>
      </c>
      <c r="F1239" s="20">
        <v>43481</v>
      </c>
    </row>
    <row r="1240" spans="1:6" ht="15" customHeight="1" x14ac:dyDescent="0.25">
      <c r="A1240" s="126" t="s">
        <v>2567</v>
      </c>
      <c r="B1240" s="130" t="s">
        <v>540</v>
      </c>
      <c r="C1240" s="133" t="s">
        <v>541</v>
      </c>
      <c r="D1240" s="19">
        <v>1000</v>
      </c>
      <c r="E1240" s="20">
        <v>39448</v>
      </c>
      <c r="F1240" s="20">
        <v>43481</v>
      </c>
    </row>
    <row r="1241" spans="1:6" ht="30" customHeight="1" x14ac:dyDescent="0.25">
      <c r="A1241" s="126" t="s">
        <v>2567</v>
      </c>
      <c r="B1241" s="130" t="s">
        <v>540</v>
      </c>
      <c r="C1241" s="133">
        <v>432022</v>
      </c>
      <c r="D1241" s="19">
        <v>1000</v>
      </c>
      <c r="E1241" s="20">
        <v>43101</v>
      </c>
      <c r="F1241" s="20">
        <v>43481</v>
      </c>
    </row>
    <row r="1242" spans="1:6" ht="15" customHeight="1" x14ac:dyDescent="0.25">
      <c r="A1242" s="126" t="s">
        <v>2567</v>
      </c>
      <c r="B1242" s="130" t="s">
        <v>2750</v>
      </c>
      <c r="C1242" s="133" t="s">
        <v>2751</v>
      </c>
      <c r="D1242" s="19">
        <v>1000</v>
      </c>
      <c r="E1242" s="20">
        <v>37377</v>
      </c>
      <c r="F1242" s="20">
        <v>43481</v>
      </c>
    </row>
    <row r="1243" spans="1:6" ht="30" customHeight="1" x14ac:dyDescent="0.25">
      <c r="A1243" s="126" t="s">
        <v>2567</v>
      </c>
      <c r="B1243" s="130" t="s">
        <v>540</v>
      </c>
      <c r="C1243" s="133">
        <v>432029</v>
      </c>
      <c r="D1243" s="19">
        <v>1000</v>
      </c>
      <c r="E1243" s="20">
        <v>43101</v>
      </c>
      <c r="F1243" s="20">
        <v>43481</v>
      </c>
    </row>
    <row r="1244" spans="1:6" ht="15" customHeight="1" x14ac:dyDescent="0.25">
      <c r="A1244" s="55" t="s">
        <v>2567</v>
      </c>
      <c r="B1244" s="88" t="s">
        <v>544</v>
      </c>
      <c r="C1244" s="89">
        <v>241757001</v>
      </c>
      <c r="D1244" s="19">
        <v>1000</v>
      </c>
      <c r="E1244" s="20">
        <v>37377</v>
      </c>
      <c r="F1244" s="14">
        <v>43173</v>
      </c>
    </row>
    <row r="1245" spans="1:6" ht="15" customHeight="1" x14ac:dyDescent="0.25">
      <c r="A1245" s="126" t="s">
        <v>2567</v>
      </c>
      <c r="B1245" s="130" t="s">
        <v>545</v>
      </c>
      <c r="C1245" s="133" t="s">
        <v>546</v>
      </c>
      <c r="D1245" s="19">
        <v>2000</v>
      </c>
      <c r="E1245" s="20">
        <v>42753</v>
      </c>
      <c r="F1245" s="20">
        <v>43481</v>
      </c>
    </row>
    <row r="1246" spans="1:6" ht="30" customHeight="1" x14ac:dyDescent="0.25">
      <c r="A1246" s="126" t="s">
        <v>2567</v>
      </c>
      <c r="B1246" s="130" t="s">
        <v>547</v>
      </c>
      <c r="C1246" s="133" t="s">
        <v>548</v>
      </c>
      <c r="D1246" s="19">
        <v>2000</v>
      </c>
      <c r="E1246" s="20">
        <v>41913</v>
      </c>
      <c r="F1246" s="14">
        <v>43481</v>
      </c>
    </row>
    <row r="1247" spans="1:6" ht="30" customHeight="1" x14ac:dyDescent="0.25">
      <c r="A1247" s="126" t="s">
        <v>2567</v>
      </c>
      <c r="B1247" s="130" t="s">
        <v>549</v>
      </c>
      <c r="C1247" s="133" t="s">
        <v>550</v>
      </c>
      <c r="D1247" s="19">
        <v>1900</v>
      </c>
      <c r="E1247" s="20">
        <v>42753</v>
      </c>
      <c r="F1247" s="20">
        <v>43481</v>
      </c>
    </row>
    <row r="1248" spans="1:6" ht="15" customHeight="1" x14ac:dyDescent="0.25">
      <c r="A1248" s="126" t="s">
        <v>2567</v>
      </c>
      <c r="B1248" s="127" t="s">
        <v>551</v>
      </c>
      <c r="C1248" s="128" t="s">
        <v>552</v>
      </c>
      <c r="D1248" s="13" t="s">
        <v>210</v>
      </c>
      <c r="E1248" s="14">
        <v>43158</v>
      </c>
      <c r="F1248" s="20">
        <v>43481</v>
      </c>
    </row>
    <row r="1249" spans="1:6" ht="49.5" customHeight="1" x14ac:dyDescent="0.25">
      <c r="A1249" s="126" t="s">
        <v>2567</v>
      </c>
      <c r="B1249" s="127" t="s">
        <v>553</v>
      </c>
      <c r="C1249" s="128" t="s">
        <v>554</v>
      </c>
      <c r="D1249" s="13" t="s">
        <v>41</v>
      </c>
      <c r="E1249" s="14">
        <v>43481</v>
      </c>
      <c r="F1249" s="14">
        <v>43481</v>
      </c>
    </row>
    <row r="1250" spans="1:6" ht="46.5" customHeight="1" x14ac:dyDescent="0.25">
      <c r="A1250" s="126" t="s">
        <v>2567</v>
      </c>
      <c r="B1250" s="127" t="s">
        <v>555</v>
      </c>
      <c r="C1250" s="128" t="s">
        <v>556</v>
      </c>
      <c r="D1250" s="13" t="s">
        <v>83</v>
      </c>
      <c r="E1250" s="14">
        <v>43481</v>
      </c>
      <c r="F1250" s="14">
        <v>43481</v>
      </c>
    </row>
    <row r="1251" spans="1:6" ht="43.5" customHeight="1" x14ac:dyDescent="0.25">
      <c r="A1251" s="126" t="s">
        <v>2567</v>
      </c>
      <c r="B1251" s="127" t="s">
        <v>557</v>
      </c>
      <c r="C1251" s="128" t="s">
        <v>558</v>
      </c>
      <c r="D1251" s="13" t="s">
        <v>559</v>
      </c>
      <c r="E1251" s="14">
        <v>43481</v>
      </c>
      <c r="F1251" s="14">
        <v>43481</v>
      </c>
    </row>
    <row r="1252" spans="1:6" ht="43.5" customHeight="1" x14ac:dyDescent="0.25">
      <c r="A1252" s="126" t="s">
        <v>3090</v>
      </c>
      <c r="B1252" s="127" t="s">
        <v>509</v>
      </c>
      <c r="C1252" s="128" t="s">
        <v>510</v>
      </c>
      <c r="D1252" s="13">
        <v>400</v>
      </c>
      <c r="E1252" s="14">
        <v>42278</v>
      </c>
      <c r="F1252" s="14">
        <v>43481</v>
      </c>
    </row>
    <row r="1253" spans="1:6" ht="43.5" customHeight="1" x14ac:dyDescent="0.25">
      <c r="A1253" s="126" t="s">
        <v>2567</v>
      </c>
      <c r="B1253" s="127" t="s">
        <v>2789</v>
      </c>
      <c r="C1253" s="128" t="s">
        <v>2790</v>
      </c>
      <c r="D1253" s="13">
        <v>500</v>
      </c>
      <c r="E1253" s="14">
        <v>43165</v>
      </c>
      <c r="F1253" s="20">
        <v>43481</v>
      </c>
    </row>
    <row r="1254" spans="1:6" ht="43.5" customHeight="1" x14ac:dyDescent="0.25">
      <c r="A1254" s="126" t="s">
        <v>105</v>
      </c>
      <c r="B1254" s="127" t="s">
        <v>106</v>
      </c>
      <c r="C1254" s="128">
        <v>569732</v>
      </c>
      <c r="D1254" s="13" t="s">
        <v>41</v>
      </c>
      <c r="E1254" s="14">
        <v>39633</v>
      </c>
      <c r="F1254" s="14">
        <v>43495</v>
      </c>
    </row>
    <row r="1255" spans="1:6" ht="15" customHeight="1" x14ac:dyDescent="0.25">
      <c r="A1255" s="126" t="s">
        <v>105</v>
      </c>
      <c r="B1255" s="127" t="s">
        <v>107</v>
      </c>
      <c r="C1255" s="128">
        <v>569727</v>
      </c>
      <c r="D1255" s="13" t="s">
        <v>41</v>
      </c>
      <c r="E1255" s="14">
        <v>39633</v>
      </c>
      <c r="F1255" s="14">
        <v>43495</v>
      </c>
    </row>
    <row r="1256" spans="1:6" ht="15" customHeight="1" x14ac:dyDescent="0.25">
      <c r="A1256" s="126" t="s">
        <v>105</v>
      </c>
      <c r="B1256" s="127" t="s">
        <v>108</v>
      </c>
      <c r="C1256" s="128">
        <v>569734</v>
      </c>
      <c r="D1256" s="13">
        <v>1000</v>
      </c>
      <c r="E1256" s="14">
        <v>43495</v>
      </c>
      <c r="F1256" s="14">
        <v>43495</v>
      </c>
    </row>
    <row r="1257" spans="1:6" ht="15" customHeight="1" x14ac:dyDescent="0.25">
      <c r="A1257" s="126" t="s">
        <v>99</v>
      </c>
      <c r="B1257" s="127" t="s">
        <v>100</v>
      </c>
      <c r="C1257" s="128" t="s">
        <v>101</v>
      </c>
      <c r="D1257" s="13" t="s">
        <v>35</v>
      </c>
      <c r="E1257" s="14">
        <v>37681</v>
      </c>
      <c r="F1257" s="14">
        <v>43495</v>
      </c>
    </row>
    <row r="1258" spans="1:6" ht="15" customHeight="1" x14ac:dyDescent="0.25">
      <c r="A1258" s="15" t="s">
        <v>3135</v>
      </c>
      <c r="B1258" s="127" t="s">
        <v>103</v>
      </c>
      <c r="C1258" s="128" t="s">
        <v>104</v>
      </c>
      <c r="D1258" s="13" t="s">
        <v>35</v>
      </c>
      <c r="E1258" s="14">
        <v>37681</v>
      </c>
      <c r="F1258" s="14">
        <v>43495</v>
      </c>
    </row>
    <row r="1259" spans="1:6" ht="15" customHeight="1" x14ac:dyDescent="0.25">
      <c r="A1259" s="126" t="s">
        <v>90</v>
      </c>
      <c r="B1259" s="127" t="s">
        <v>91</v>
      </c>
      <c r="C1259" s="128" t="s">
        <v>92</v>
      </c>
      <c r="D1259" s="13" t="s">
        <v>35</v>
      </c>
      <c r="E1259" s="14">
        <v>39508</v>
      </c>
      <c r="F1259" s="14">
        <v>43483</v>
      </c>
    </row>
    <row r="1260" spans="1:6" ht="15" customHeight="1" x14ac:dyDescent="0.25">
      <c r="A1260" s="126" t="s">
        <v>90</v>
      </c>
      <c r="B1260" s="127" t="s">
        <v>91</v>
      </c>
      <c r="C1260" s="128" t="s">
        <v>93</v>
      </c>
      <c r="D1260" s="13" t="s">
        <v>35</v>
      </c>
      <c r="E1260" s="14">
        <v>39508</v>
      </c>
      <c r="F1260" s="14">
        <v>43483</v>
      </c>
    </row>
    <row r="1261" spans="1:6" ht="15" customHeight="1" x14ac:dyDescent="0.25">
      <c r="A1261" s="126" t="s">
        <v>90</v>
      </c>
      <c r="B1261" s="127" t="s">
        <v>91</v>
      </c>
      <c r="C1261" s="128" t="s">
        <v>94</v>
      </c>
      <c r="D1261" s="13" t="s">
        <v>35</v>
      </c>
      <c r="E1261" s="14">
        <v>39508</v>
      </c>
      <c r="F1261" s="14">
        <v>43483</v>
      </c>
    </row>
    <row r="1262" spans="1:6" ht="15" customHeight="1" x14ac:dyDescent="0.25">
      <c r="A1262" s="126" t="s">
        <v>90</v>
      </c>
      <c r="B1262" s="127" t="s">
        <v>91</v>
      </c>
      <c r="C1262" s="128" t="s">
        <v>95</v>
      </c>
      <c r="D1262" s="13" t="s">
        <v>35</v>
      </c>
      <c r="E1262" s="14">
        <v>39508</v>
      </c>
      <c r="F1262" s="14">
        <v>43483</v>
      </c>
    </row>
    <row r="1263" spans="1:6" ht="15" customHeight="1" x14ac:dyDescent="0.25">
      <c r="A1263" s="126" t="s">
        <v>90</v>
      </c>
      <c r="B1263" s="127" t="s">
        <v>96</v>
      </c>
      <c r="C1263" s="128" t="s">
        <v>97</v>
      </c>
      <c r="D1263" s="13" t="s">
        <v>35</v>
      </c>
      <c r="E1263" s="14">
        <v>39873</v>
      </c>
      <c r="F1263" s="14">
        <v>43483</v>
      </c>
    </row>
    <row r="1264" spans="1:6" ht="15" customHeight="1" x14ac:dyDescent="0.25">
      <c r="A1264" s="126" t="s">
        <v>90</v>
      </c>
      <c r="B1264" s="127" t="s">
        <v>96</v>
      </c>
      <c r="C1264" s="128" t="s">
        <v>98</v>
      </c>
      <c r="D1264" s="13" t="s">
        <v>35</v>
      </c>
      <c r="E1264" s="14">
        <v>39873</v>
      </c>
      <c r="F1264" s="14">
        <v>43483</v>
      </c>
    </row>
    <row r="1265" spans="1:6" ht="15" customHeight="1" x14ac:dyDescent="0.25">
      <c r="A1265" s="126" t="s">
        <v>2427</v>
      </c>
      <c r="B1265" s="127" t="s">
        <v>1524</v>
      </c>
      <c r="C1265" s="128" t="s">
        <v>1525</v>
      </c>
      <c r="D1265" s="13" t="s">
        <v>35</v>
      </c>
      <c r="E1265" s="14">
        <v>37979</v>
      </c>
      <c r="F1265" s="14">
        <v>43500</v>
      </c>
    </row>
    <row r="1266" spans="1:6" ht="15" customHeight="1" x14ac:dyDescent="0.25">
      <c r="A1266" s="126" t="s">
        <v>2427</v>
      </c>
      <c r="B1266" s="127" t="s">
        <v>1526</v>
      </c>
      <c r="C1266" s="128" t="s">
        <v>1527</v>
      </c>
      <c r="D1266" s="13" t="s">
        <v>35</v>
      </c>
      <c r="E1266" s="14">
        <v>37979</v>
      </c>
      <c r="F1266" s="14">
        <v>43500</v>
      </c>
    </row>
    <row r="1267" spans="1:6" ht="15" customHeight="1" x14ac:dyDescent="0.25">
      <c r="A1267" s="126" t="s">
        <v>2427</v>
      </c>
      <c r="B1267" s="127" t="s">
        <v>1528</v>
      </c>
      <c r="C1267" s="128" t="s">
        <v>1529</v>
      </c>
      <c r="D1267" s="13" t="s">
        <v>35</v>
      </c>
      <c r="E1267" s="14">
        <v>37999</v>
      </c>
      <c r="F1267" s="14">
        <v>43500</v>
      </c>
    </row>
    <row r="1268" spans="1:6" ht="15" customHeight="1" x14ac:dyDescent="0.25">
      <c r="A1268" s="126" t="s">
        <v>2427</v>
      </c>
      <c r="B1268" s="127" t="s">
        <v>1528</v>
      </c>
      <c r="C1268" s="128" t="s">
        <v>1530</v>
      </c>
      <c r="D1268" s="13" t="s">
        <v>35</v>
      </c>
      <c r="E1268" s="14">
        <v>37999</v>
      </c>
      <c r="F1268" s="14">
        <v>43500</v>
      </c>
    </row>
    <row r="1269" spans="1:6" ht="15" customHeight="1" x14ac:dyDescent="0.25">
      <c r="A1269" s="129" t="s">
        <v>2595</v>
      </c>
      <c r="B1269" s="130" t="s">
        <v>85</v>
      </c>
      <c r="C1269" s="131" t="s">
        <v>86</v>
      </c>
      <c r="D1269" s="19" t="s">
        <v>83</v>
      </c>
      <c r="E1269" s="20">
        <v>43185</v>
      </c>
      <c r="F1269" s="20">
        <v>43515</v>
      </c>
    </row>
    <row r="1270" spans="1:6" ht="30" customHeight="1" x14ac:dyDescent="0.25">
      <c r="A1270" s="129" t="s">
        <v>87</v>
      </c>
      <c r="B1270" s="130" t="s">
        <v>88</v>
      </c>
      <c r="C1270" s="131">
        <v>130757</v>
      </c>
      <c r="D1270" s="19" t="s">
        <v>83</v>
      </c>
      <c r="E1270" s="20">
        <v>34486</v>
      </c>
      <c r="F1270" s="20">
        <v>43515</v>
      </c>
    </row>
    <row r="1271" spans="1:6" s="98" customFormat="1" ht="31.5" customHeight="1" x14ac:dyDescent="0.25">
      <c r="A1271" s="129" t="s">
        <v>3158</v>
      </c>
      <c r="B1271" s="130" t="s">
        <v>81</v>
      </c>
      <c r="C1271" s="131">
        <v>1</v>
      </c>
      <c r="D1271" s="57" t="s">
        <v>83</v>
      </c>
      <c r="E1271" s="100">
        <v>34486</v>
      </c>
      <c r="F1271" s="20">
        <v>43503</v>
      </c>
    </row>
    <row r="1272" spans="1:6" ht="15" customHeight="1" x14ac:dyDescent="0.25">
      <c r="A1272" s="126" t="s">
        <v>75</v>
      </c>
      <c r="B1272" s="127" t="s">
        <v>2596</v>
      </c>
      <c r="C1272" s="128" t="s">
        <v>77</v>
      </c>
      <c r="D1272" s="13" t="s">
        <v>51</v>
      </c>
      <c r="E1272" s="14">
        <v>39295</v>
      </c>
      <c r="F1272" s="14">
        <v>43502</v>
      </c>
    </row>
    <row r="1273" spans="1:6" ht="23.25" customHeight="1" x14ac:dyDescent="0.25">
      <c r="A1273" s="126" t="s">
        <v>75</v>
      </c>
      <c r="B1273" s="127" t="s">
        <v>78</v>
      </c>
      <c r="C1273" s="128" t="s">
        <v>79</v>
      </c>
      <c r="D1273" s="13" t="s">
        <v>51</v>
      </c>
      <c r="E1273" s="14">
        <v>43502</v>
      </c>
      <c r="F1273" s="14">
        <v>43502</v>
      </c>
    </row>
    <row r="1274" spans="1:6" ht="15" customHeight="1" x14ac:dyDescent="0.25">
      <c r="A1274" s="126" t="s">
        <v>2597</v>
      </c>
      <c r="B1274" s="127" t="s">
        <v>278</v>
      </c>
      <c r="C1274" s="128" t="s">
        <v>279</v>
      </c>
      <c r="D1274" s="13">
        <v>2000</v>
      </c>
      <c r="E1274" s="14">
        <v>42430</v>
      </c>
      <c r="F1274" s="14">
        <v>43501</v>
      </c>
    </row>
    <row r="1275" spans="1:6" ht="30" customHeight="1" x14ac:dyDescent="0.25">
      <c r="A1275" s="126" t="s">
        <v>2597</v>
      </c>
      <c r="B1275" s="127" t="s">
        <v>262</v>
      </c>
      <c r="C1275" s="128" t="s">
        <v>263</v>
      </c>
      <c r="D1275" s="13">
        <v>250</v>
      </c>
      <c r="E1275" s="14">
        <v>42759</v>
      </c>
      <c r="F1275" s="20">
        <v>43503</v>
      </c>
    </row>
    <row r="1276" spans="1:6" ht="30" customHeight="1" x14ac:dyDescent="0.25">
      <c r="A1276" s="126" t="s">
        <v>71</v>
      </c>
      <c r="B1276" s="127" t="s">
        <v>72</v>
      </c>
      <c r="C1276" s="128" t="s">
        <v>73</v>
      </c>
      <c r="D1276" s="13" t="s">
        <v>74</v>
      </c>
      <c r="E1276" s="14">
        <v>42759</v>
      </c>
      <c r="F1276" s="20">
        <v>43503</v>
      </c>
    </row>
    <row r="1277" spans="1:6" ht="15" customHeight="1" x14ac:dyDescent="0.25">
      <c r="A1277" s="126" t="s">
        <v>71</v>
      </c>
      <c r="B1277" s="127" t="s">
        <v>2598</v>
      </c>
      <c r="C1277" s="128">
        <v>47379</v>
      </c>
      <c r="D1277" s="13">
        <v>250</v>
      </c>
      <c r="E1277" s="14">
        <v>42759</v>
      </c>
      <c r="F1277" s="20">
        <v>43503</v>
      </c>
    </row>
    <row r="1278" spans="1:6" ht="15" customHeight="1" x14ac:dyDescent="0.25">
      <c r="A1278" s="126" t="s">
        <v>2599</v>
      </c>
      <c r="B1278" s="127" t="s">
        <v>37</v>
      </c>
      <c r="C1278" s="128">
        <v>28832</v>
      </c>
      <c r="D1278" s="13" t="s">
        <v>35</v>
      </c>
      <c r="E1278" s="14">
        <v>43501</v>
      </c>
      <c r="F1278" s="14">
        <v>43501</v>
      </c>
    </row>
    <row r="1279" spans="1:6" ht="30" customHeight="1" x14ac:dyDescent="0.25">
      <c r="A1279" s="126" t="s">
        <v>3182</v>
      </c>
      <c r="B1279" s="127" t="s">
        <v>43</v>
      </c>
      <c r="C1279" s="128" t="s">
        <v>44</v>
      </c>
      <c r="D1279" s="13">
        <v>1000</v>
      </c>
      <c r="E1279" s="14">
        <v>41760</v>
      </c>
      <c r="F1279" s="14">
        <v>43508</v>
      </c>
    </row>
    <row r="1280" spans="1:6" ht="30.75" customHeight="1" x14ac:dyDescent="0.25">
      <c r="A1280" s="126" t="s">
        <v>42</v>
      </c>
      <c r="B1280" s="127" t="s">
        <v>45</v>
      </c>
      <c r="C1280" s="128" t="s">
        <v>46</v>
      </c>
      <c r="D1280" s="13">
        <v>650</v>
      </c>
      <c r="E1280" s="14">
        <v>42026</v>
      </c>
      <c r="F1280" s="20">
        <v>43503</v>
      </c>
    </row>
    <row r="1281" spans="1:6" ht="30.75" customHeight="1" x14ac:dyDescent="0.25">
      <c r="A1281" s="126" t="s">
        <v>42</v>
      </c>
      <c r="B1281" s="127" t="s">
        <v>50</v>
      </c>
      <c r="C1281" s="128">
        <v>21570490</v>
      </c>
      <c r="D1281" s="13" t="s">
        <v>51</v>
      </c>
      <c r="E1281" s="14">
        <v>42026</v>
      </c>
      <c r="F1281" s="20">
        <v>43503</v>
      </c>
    </row>
    <row r="1282" spans="1:6" ht="30.75" customHeight="1" x14ac:dyDescent="0.25">
      <c r="A1282" s="126" t="s">
        <v>42</v>
      </c>
      <c r="B1282" s="127" t="s">
        <v>52</v>
      </c>
      <c r="C1282" s="128" t="s">
        <v>53</v>
      </c>
      <c r="D1282" s="13" t="s">
        <v>22</v>
      </c>
      <c r="E1282" s="14">
        <v>38322</v>
      </c>
      <c r="F1282" s="14">
        <v>43508</v>
      </c>
    </row>
    <row r="1283" spans="1:6" ht="30.75" customHeight="1" x14ac:dyDescent="0.25">
      <c r="A1283" s="126" t="s">
        <v>42</v>
      </c>
      <c r="B1283" s="127" t="s">
        <v>2600</v>
      </c>
      <c r="C1283" s="157" t="s">
        <v>2601</v>
      </c>
      <c r="D1283" s="13">
        <v>900</v>
      </c>
      <c r="E1283" s="14">
        <v>42491</v>
      </c>
      <c r="F1283" s="14">
        <v>43501</v>
      </c>
    </row>
    <row r="1284" spans="1:6" ht="30.75" customHeight="1" x14ac:dyDescent="0.25">
      <c r="A1284" s="126" t="s">
        <v>42</v>
      </c>
      <c r="B1284" s="127" t="s">
        <v>2602</v>
      </c>
      <c r="C1284" s="157" t="s">
        <v>2603</v>
      </c>
      <c r="D1284" s="13">
        <v>900</v>
      </c>
      <c r="E1284" s="14">
        <v>42491</v>
      </c>
      <c r="F1284" s="20">
        <v>43503</v>
      </c>
    </row>
    <row r="1285" spans="1:6" ht="53.25" customHeight="1" x14ac:dyDescent="0.25">
      <c r="A1285" s="126" t="s">
        <v>42</v>
      </c>
      <c r="B1285" s="127" t="s">
        <v>2604</v>
      </c>
      <c r="C1285" s="157" t="s">
        <v>2605</v>
      </c>
      <c r="D1285" s="13">
        <v>500</v>
      </c>
      <c r="E1285" s="14">
        <v>42491</v>
      </c>
      <c r="F1285" s="14">
        <v>43501</v>
      </c>
    </row>
    <row r="1286" spans="1:6" ht="19.5" customHeight="1" x14ac:dyDescent="0.25">
      <c r="A1286" s="126" t="s">
        <v>42</v>
      </c>
      <c r="B1286" s="127" t="s">
        <v>2606</v>
      </c>
      <c r="C1286" s="157" t="s">
        <v>2607</v>
      </c>
      <c r="D1286" s="13">
        <v>500</v>
      </c>
      <c r="E1286" s="14">
        <v>42491</v>
      </c>
      <c r="F1286" s="20">
        <v>43503</v>
      </c>
    </row>
    <row r="1287" spans="1:6" ht="19.5" customHeight="1" x14ac:dyDescent="0.25">
      <c r="A1287" s="126" t="s">
        <v>42</v>
      </c>
      <c r="B1287" s="127" t="s">
        <v>54</v>
      </c>
      <c r="C1287" s="128" t="s">
        <v>55</v>
      </c>
      <c r="D1287" s="13" t="s">
        <v>56</v>
      </c>
      <c r="E1287" s="14" t="s">
        <v>57</v>
      </c>
      <c r="F1287" s="14">
        <v>43501</v>
      </c>
    </row>
    <row r="1288" spans="1:6" ht="19.5" customHeight="1" x14ac:dyDescent="0.25">
      <c r="A1288" s="126" t="s">
        <v>42</v>
      </c>
      <c r="B1288" s="127" t="s">
        <v>58</v>
      </c>
      <c r="C1288" s="128" t="s">
        <v>59</v>
      </c>
      <c r="D1288" s="13" t="s">
        <v>35</v>
      </c>
      <c r="E1288" s="14">
        <v>38064</v>
      </c>
      <c r="F1288" s="20">
        <v>43503</v>
      </c>
    </row>
    <row r="1289" spans="1:6" ht="39" customHeight="1" x14ac:dyDescent="0.25">
      <c r="A1289" s="126" t="s">
        <v>42</v>
      </c>
      <c r="B1289" s="127" t="s">
        <v>60</v>
      </c>
      <c r="C1289" s="128" t="s">
        <v>61</v>
      </c>
      <c r="D1289" s="13" t="s">
        <v>35</v>
      </c>
      <c r="E1289" s="14">
        <v>38064</v>
      </c>
      <c r="F1289" s="14">
        <v>43501</v>
      </c>
    </row>
    <row r="1290" spans="1:6" ht="19.5" customHeight="1" x14ac:dyDescent="0.25">
      <c r="A1290" s="126" t="s">
        <v>42</v>
      </c>
      <c r="B1290" s="127" t="s">
        <v>62</v>
      </c>
      <c r="C1290" s="128" t="s">
        <v>2608</v>
      </c>
      <c r="D1290" s="13" t="s">
        <v>41</v>
      </c>
      <c r="E1290" s="14">
        <v>36465</v>
      </c>
      <c r="F1290" s="14">
        <v>43501</v>
      </c>
    </row>
    <row r="1291" spans="1:6" ht="30" customHeight="1" x14ac:dyDescent="0.25">
      <c r="A1291" s="126" t="s">
        <v>42</v>
      </c>
      <c r="B1291" s="127" t="s">
        <v>64</v>
      </c>
      <c r="C1291" s="128" t="s">
        <v>65</v>
      </c>
      <c r="D1291" s="13" t="s">
        <v>35</v>
      </c>
      <c r="E1291" s="14">
        <v>43503</v>
      </c>
      <c r="F1291" s="20">
        <v>43503</v>
      </c>
    </row>
    <row r="1292" spans="1:6" ht="33.75" customHeight="1" x14ac:dyDescent="0.25">
      <c r="A1292" s="126" t="s">
        <v>42</v>
      </c>
      <c r="B1292" s="127" t="s">
        <v>66</v>
      </c>
      <c r="C1292" s="128" t="s">
        <v>67</v>
      </c>
      <c r="D1292" s="13" t="s">
        <v>35</v>
      </c>
      <c r="E1292" s="14">
        <v>42759</v>
      </c>
      <c r="F1292" s="20">
        <v>43503</v>
      </c>
    </row>
    <row r="1293" spans="1:6" ht="18" customHeight="1" x14ac:dyDescent="0.25">
      <c r="A1293" s="15" t="s">
        <v>3220</v>
      </c>
      <c r="B1293" s="127" t="s">
        <v>68</v>
      </c>
      <c r="C1293" s="128">
        <v>21570059</v>
      </c>
      <c r="D1293" s="13">
        <v>250</v>
      </c>
      <c r="E1293" s="14">
        <v>42027</v>
      </c>
      <c r="F1293" s="14">
        <v>43180</v>
      </c>
    </row>
    <row r="1294" spans="1:6" ht="33" customHeight="1" x14ac:dyDescent="0.25">
      <c r="A1294" s="126" t="s">
        <v>42</v>
      </c>
      <c r="B1294" s="127" t="s">
        <v>69</v>
      </c>
      <c r="C1294" s="128" t="s">
        <v>70</v>
      </c>
      <c r="D1294" s="13">
        <v>650</v>
      </c>
      <c r="E1294" s="14">
        <v>42026</v>
      </c>
      <c r="F1294" s="20">
        <v>43503</v>
      </c>
    </row>
    <row r="1295" spans="1:6" ht="30.75" customHeight="1" x14ac:dyDescent="0.25">
      <c r="A1295" s="126" t="s">
        <v>3181</v>
      </c>
      <c r="B1295" s="127" t="s">
        <v>2966</v>
      </c>
      <c r="C1295" s="128" t="s">
        <v>2967</v>
      </c>
      <c r="D1295" s="13">
        <v>5400</v>
      </c>
      <c r="E1295" s="14">
        <v>43182</v>
      </c>
      <c r="F1295" s="14">
        <v>43508</v>
      </c>
    </row>
    <row r="1296" spans="1:6" ht="30.75" customHeight="1" x14ac:dyDescent="0.25">
      <c r="A1296" s="126" t="s">
        <v>3183</v>
      </c>
      <c r="B1296" s="127" t="s">
        <v>2968</v>
      </c>
      <c r="C1296" s="128" t="s">
        <v>2969</v>
      </c>
      <c r="D1296" s="13">
        <v>2000</v>
      </c>
      <c r="E1296" s="14">
        <v>43182</v>
      </c>
      <c r="F1296" s="14">
        <v>43508</v>
      </c>
    </row>
    <row r="1297" spans="1:6" ht="30.75" customHeight="1" x14ac:dyDescent="0.25">
      <c r="A1297" s="126" t="s">
        <v>42</v>
      </c>
      <c r="B1297" s="127" t="s">
        <v>30</v>
      </c>
      <c r="C1297" s="128" t="s">
        <v>2609</v>
      </c>
      <c r="D1297" s="13">
        <v>1500</v>
      </c>
      <c r="E1297" s="14">
        <v>42403</v>
      </c>
      <c r="F1297" s="14">
        <v>43501</v>
      </c>
    </row>
    <row r="1298" spans="1:6" ht="30.75" customHeight="1" x14ac:dyDescent="0.25">
      <c r="A1298" s="15" t="s">
        <v>3185</v>
      </c>
      <c r="B1298" s="127" t="s">
        <v>771</v>
      </c>
      <c r="C1298" s="128" t="s">
        <v>3186</v>
      </c>
      <c r="D1298" s="13">
        <v>3250</v>
      </c>
      <c r="E1298" s="14">
        <v>43509</v>
      </c>
      <c r="F1298" s="14">
        <v>43509</v>
      </c>
    </row>
    <row r="1299" spans="1:6" ht="30.75" customHeight="1" x14ac:dyDescent="0.25">
      <c r="A1299" s="15" t="s">
        <v>3185</v>
      </c>
      <c r="B1299" s="127" t="s">
        <v>771</v>
      </c>
      <c r="C1299" s="128" t="s">
        <v>3187</v>
      </c>
      <c r="D1299" s="13">
        <v>3250</v>
      </c>
      <c r="E1299" s="14">
        <v>43509</v>
      </c>
      <c r="F1299" s="14">
        <v>43509</v>
      </c>
    </row>
    <row r="1300" spans="1:6" ht="30.75" customHeight="1" x14ac:dyDescent="0.25">
      <c r="A1300" s="15" t="s">
        <v>3185</v>
      </c>
      <c r="B1300" s="127" t="s">
        <v>771</v>
      </c>
      <c r="C1300" s="128" t="s">
        <v>3188</v>
      </c>
      <c r="D1300" s="13">
        <v>3250</v>
      </c>
      <c r="E1300" s="14">
        <v>43509</v>
      </c>
      <c r="F1300" s="14">
        <v>43509</v>
      </c>
    </row>
    <row r="1301" spans="1:6" ht="30.75" customHeight="1" x14ac:dyDescent="0.25">
      <c r="A1301" s="15" t="s">
        <v>3185</v>
      </c>
      <c r="B1301" s="127" t="s">
        <v>3190</v>
      </c>
      <c r="C1301" s="128" t="s">
        <v>3189</v>
      </c>
      <c r="D1301" s="13">
        <v>2000</v>
      </c>
      <c r="E1301" s="14">
        <v>43509</v>
      </c>
      <c r="F1301" s="14">
        <v>43509</v>
      </c>
    </row>
    <row r="1302" spans="1:6" ht="15" customHeight="1" x14ac:dyDescent="0.25">
      <c r="A1302" s="126" t="s">
        <v>2953</v>
      </c>
      <c r="B1302" s="127" t="s">
        <v>2954</v>
      </c>
      <c r="C1302" s="128">
        <v>3126216</v>
      </c>
      <c r="D1302" s="13">
        <v>1000</v>
      </c>
      <c r="E1302" s="14">
        <v>43508</v>
      </c>
      <c r="F1302" s="14">
        <v>43508</v>
      </c>
    </row>
    <row r="1303" spans="1:6" ht="18" customHeight="1" x14ac:dyDescent="0.25">
      <c r="A1303" s="126" t="s">
        <v>38</v>
      </c>
      <c r="B1303" s="127" t="s">
        <v>39</v>
      </c>
      <c r="C1303" s="128" t="s">
        <v>40</v>
      </c>
      <c r="D1303" s="13" t="s">
        <v>41</v>
      </c>
      <c r="E1303" s="14">
        <v>37377</v>
      </c>
      <c r="F1303" s="14">
        <v>43508</v>
      </c>
    </row>
    <row r="1304" spans="1:6" ht="32.25" customHeight="1" x14ac:dyDescent="0.25">
      <c r="A1304" s="126" t="s">
        <v>29</v>
      </c>
      <c r="B1304" s="127" t="s">
        <v>33</v>
      </c>
      <c r="C1304" s="128" t="s">
        <v>34</v>
      </c>
      <c r="D1304" s="13" t="s">
        <v>35</v>
      </c>
      <c r="E1304" s="14">
        <v>43503</v>
      </c>
      <c r="F1304" s="20">
        <v>43503</v>
      </c>
    </row>
    <row r="1305" spans="1:6" ht="28.5" customHeight="1" x14ac:dyDescent="0.25">
      <c r="A1305" s="126" t="s">
        <v>26</v>
      </c>
      <c r="B1305" s="127" t="s">
        <v>27</v>
      </c>
      <c r="C1305" s="128" t="s">
        <v>28</v>
      </c>
      <c r="D1305" s="13">
        <v>2000</v>
      </c>
      <c r="E1305" s="14">
        <v>36586</v>
      </c>
      <c r="F1305" s="14">
        <v>43504</v>
      </c>
    </row>
    <row r="1306" spans="1:6" ht="18" customHeight="1" x14ac:dyDescent="0.25">
      <c r="A1306" s="126" t="s">
        <v>2654</v>
      </c>
      <c r="B1306" s="127" t="s">
        <v>24</v>
      </c>
      <c r="C1306" s="128" t="s">
        <v>25</v>
      </c>
      <c r="D1306" s="13">
        <v>1500</v>
      </c>
      <c r="E1306" s="14">
        <v>36586</v>
      </c>
      <c r="F1306" s="14">
        <v>43504</v>
      </c>
    </row>
    <row r="1307" spans="1:6" ht="18" customHeight="1" x14ac:dyDescent="0.25">
      <c r="A1307" s="126" t="s">
        <v>17</v>
      </c>
      <c r="B1307" s="127" t="s">
        <v>18</v>
      </c>
      <c r="C1307" s="128" t="s">
        <v>19</v>
      </c>
      <c r="D1307" s="13">
        <v>1000</v>
      </c>
      <c r="E1307" s="14">
        <v>36586</v>
      </c>
      <c r="F1307" s="14">
        <v>43504</v>
      </c>
    </row>
    <row r="1308" spans="1:6" ht="15" customHeight="1" x14ac:dyDescent="0.25">
      <c r="A1308" s="126" t="s">
        <v>17</v>
      </c>
      <c r="B1308" s="127" t="s">
        <v>20</v>
      </c>
      <c r="C1308" s="128" t="s">
        <v>21</v>
      </c>
      <c r="D1308" s="13" t="s">
        <v>22</v>
      </c>
      <c r="E1308" s="14">
        <v>39269</v>
      </c>
      <c r="F1308" s="14">
        <v>43504</v>
      </c>
    </row>
    <row r="1309" spans="1:6" ht="15" customHeight="1" x14ac:dyDescent="0.25">
      <c r="A1309" s="127" t="s">
        <v>9</v>
      </c>
      <c r="B1309" s="127" t="s">
        <v>10</v>
      </c>
      <c r="C1309" s="128" t="s">
        <v>11</v>
      </c>
      <c r="D1309" s="13">
        <v>5000</v>
      </c>
      <c r="E1309" s="14">
        <v>36586</v>
      </c>
      <c r="F1309" s="14">
        <v>43511</v>
      </c>
    </row>
    <row r="1310" spans="1:6" ht="15" customHeight="1" x14ac:dyDescent="0.25">
      <c r="A1310" s="127" t="s">
        <v>9</v>
      </c>
      <c r="B1310" s="127" t="s">
        <v>12</v>
      </c>
      <c r="C1310" s="128" t="s">
        <v>13</v>
      </c>
      <c r="D1310" s="13">
        <v>5000</v>
      </c>
      <c r="E1310" s="14">
        <v>36586</v>
      </c>
      <c r="F1310" s="14">
        <v>43511</v>
      </c>
    </row>
    <row r="1311" spans="1:6" ht="14.25" customHeight="1" x14ac:dyDescent="0.25">
      <c r="A1311" s="127" t="s">
        <v>9</v>
      </c>
      <c r="B1311" s="127" t="s">
        <v>14</v>
      </c>
      <c r="C1311" s="128" t="s">
        <v>15</v>
      </c>
      <c r="D1311" s="13">
        <v>5000</v>
      </c>
      <c r="E1311" s="14">
        <v>43174</v>
      </c>
      <c r="F1311" s="94">
        <v>43511</v>
      </c>
    </row>
    <row r="1312" spans="1:6" ht="14.25" customHeight="1" x14ac:dyDescent="0.25">
      <c r="D1312" s="1" t="s">
        <v>2317</v>
      </c>
    </row>
    <row r="1313" spans="1:6" ht="14.25" customHeight="1" x14ac:dyDescent="0.25">
      <c r="D1313" s="1" t="s">
        <v>2318</v>
      </c>
    </row>
    <row r="1314" spans="1:6" ht="14.25" customHeight="1" x14ac:dyDescent="0.25">
      <c r="D1314" s="1" t="s">
        <v>2319</v>
      </c>
    </row>
    <row r="1315" spans="1:6" ht="14.25" customHeight="1" x14ac:dyDescent="0.25">
      <c r="D1315" s="1" t="s">
        <v>2320</v>
      </c>
      <c r="E1315" s="1" t="s">
        <v>2321</v>
      </c>
    </row>
    <row r="1316" spans="1:6" ht="14.25" customHeight="1" x14ac:dyDescent="0.25">
      <c r="B1316" s="3" t="s">
        <v>2322</v>
      </c>
      <c r="D1316" s="1" t="s">
        <v>2323</v>
      </c>
      <c r="E1316" s="1" t="s">
        <v>2324</v>
      </c>
    </row>
    <row r="1317" spans="1:6" ht="14.25" customHeight="1" x14ac:dyDescent="0.25">
      <c r="B1317" s="78" t="s">
        <v>2325</v>
      </c>
      <c r="D1317" s="1" t="s">
        <v>2326</v>
      </c>
    </row>
    <row r="1318" spans="1:6" ht="14.25" customHeight="1" x14ac:dyDescent="0.25">
      <c r="D1318" s="1" t="s">
        <v>2327</v>
      </c>
      <c r="E1318" s="1" t="s">
        <v>2328</v>
      </c>
    </row>
    <row r="1319" spans="1:6" x14ac:dyDescent="0.25">
      <c r="A1319" s="98"/>
      <c r="B1319" s="101"/>
      <c r="C1319" s="98"/>
      <c r="D1319" s="1" t="s">
        <v>2329</v>
      </c>
      <c r="E1319" s="79"/>
      <c r="F1319" s="79"/>
    </row>
    <row r="1320" spans="1:6" ht="7.8" customHeight="1" x14ac:dyDescent="0.25">
      <c r="F1320" s="1" t="s">
        <v>2611</v>
      </c>
    </row>
    <row r="1350" spans="6:6" x14ac:dyDescent="0.25">
      <c r="F1350" s="79">
        <v>42426</v>
      </c>
    </row>
  </sheetData>
  <autoFilter ref="A1:F1320" xr:uid="{00000000-0009-0000-0000-000003000000}"/>
  <sortState ref="A3:F1248">
    <sortCondition ref="A3"/>
  </sortState>
  <hyperlinks>
    <hyperlink ref="B1317" r:id="rId1" xr:uid="{00000000-0004-0000-0300-000000000000}"/>
  </hyperlinks>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2016</vt:lpstr>
      <vt:lpstr>2017</vt:lpstr>
      <vt:lpstr>2018</vt:lpstr>
      <vt:lpstr>2019</vt: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Jan Hogeveen</dc:creator>
  <cp:lastModifiedBy>David Berghoef</cp:lastModifiedBy>
  <dcterms:created xsi:type="dcterms:W3CDTF">2017-03-01T07:26:23Z</dcterms:created>
  <dcterms:modified xsi:type="dcterms:W3CDTF">2019-06-14T12:05:04Z</dcterms:modified>
</cp:coreProperties>
</file>