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28770" windowHeight="9240" activeTab="1"/>
  </bookViews>
  <sheets>
    <sheet name="Voorblad" sheetId="3" r:id="rId1"/>
    <sheet name="Keuringsplan" sheetId="1" r:id="rId2"/>
    <sheet name="Objectadressen" sheetId="2" r:id="rId3"/>
  </sheets>
  <definedNames>
    <definedName name="_xlnm._FilterDatabase" localSheetId="1" hidden="1">Keuringsplan!$A$1:$AL$1</definedName>
    <definedName name="_xlnm._FilterDatabase" localSheetId="2" hidden="1">Objectadressen!$A$1:$F$1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3" i="1" l="1"/>
  <c r="AL4" i="1"/>
  <c r="AL5" i="1"/>
  <c r="AL6" i="1"/>
  <c r="AL7" i="1"/>
  <c r="AL8" i="1"/>
  <c r="AL9" i="1"/>
  <c r="AL10" i="1"/>
  <c r="AL11" i="1"/>
  <c r="AL12" i="1"/>
  <c r="AL2" i="1"/>
</calcChain>
</file>

<file path=xl/sharedStrings.xml><?xml version="1.0" encoding="utf-8"?>
<sst xmlns="http://schemas.openxmlformats.org/spreadsheetml/2006/main" count="234" uniqueCount="103">
  <si>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</si>
  <si>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</si>
  <si>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</si>
  <si>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</si>
  <si>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</si>
  <si>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</si>
  <si>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</si>
  <si>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</si>
  <si>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</si>
  <si>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</si>
  <si>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</si>
  <si>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</si>
  <si>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</si>
  <si>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</si>
  <si>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</si>
  <si>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</si>
  <si>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</si>
  <si>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</si>
  <si>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</si>
  <si>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</si>
  <si>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Dienstkring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</si>
  <si>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</si>
  <si>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</si>
  <si>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</si>
  <si>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</si>
  <si>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</si>
  <si>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</si>
  <si>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</si>
  <si>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</si>
  <si>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</si>
  <si>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</si>
  <si>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</si>
  <si>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</si>
  <si>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</si>
  <si>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</si>
  <si>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Vliegveldverlichting</t>
  </si>
  <si>
    <t>06C02</t>
  </si>
  <si>
    <t>VLIEGBASIS LEEUWARDEN</t>
  </si>
  <si>
    <t>CLSK</t>
  </si>
  <si>
    <t>RVB-N</t>
  </si>
  <si>
    <t>14B46</t>
  </si>
  <si>
    <t>MVK DE KOOY</t>
  </si>
  <si>
    <t>RVB-NW</t>
  </si>
  <si>
    <t>45H03</t>
  </si>
  <si>
    <t>VLIEGBASIS VOLKEL</t>
  </si>
  <si>
    <t>RVB-Z</t>
  </si>
  <si>
    <t>49G01</t>
  </si>
  <si>
    <t>VLIEGBASIS WOENSDRECHT</t>
  </si>
  <si>
    <t>50E03</t>
  </si>
  <si>
    <t>VLIEGBASIS GILZE-RIJEN</t>
  </si>
  <si>
    <t>51D05</t>
  </si>
  <si>
    <t>VLIEGBASIS EINDHOVEN</t>
  </si>
  <si>
    <t>VV1a Insp. En onderh. Vliegveldverlichtingsinstallatie 1j</t>
  </si>
  <si>
    <t xml:space="preserve">Arbeidsomstandighedenbesluit: art. 7.4a /  / </t>
  </si>
  <si>
    <t>jaar</t>
  </si>
  <si>
    <t>rapport</t>
  </si>
  <si>
    <t>inspectie en onderhoud</t>
  </si>
  <si>
    <t>33C01</t>
  </si>
  <si>
    <t>MLT DEELEN</t>
  </si>
  <si>
    <t>RVB-O</t>
  </si>
  <si>
    <t>VV1b-Inspectie en onderhoud regelaars vliegveldverlichtingsinstallatie 3j</t>
  </si>
  <si>
    <t>Goedgekeurd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</si>
  <si>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</si>
  <si>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</si>
  <si>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</si>
  <si>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</si>
  <si>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</si>
  <si>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</si>
  <si>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</si>
  <si>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</si>
  <si>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Keegsdijkje 7</t>
  </si>
  <si>
    <t>8919AK</t>
  </si>
  <si>
    <t>Leeuwarden</t>
  </si>
  <si>
    <t>NL</t>
  </si>
  <si>
    <t>Rijksweg 20</t>
  </si>
  <si>
    <t>1786PT</t>
  </si>
  <si>
    <t>Den Helder</t>
  </si>
  <si>
    <t>West Vrijlandweg 2</t>
  </si>
  <si>
    <t>6816TG</t>
  </si>
  <si>
    <t>Arnhem</t>
  </si>
  <si>
    <t>Zeelandsedijk 10</t>
  </si>
  <si>
    <t>5408SM</t>
  </si>
  <si>
    <t>Volkel</t>
  </si>
  <si>
    <t>Kooiweg 40</t>
  </si>
  <si>
    <t>4631SZ</t>
  </si>
  <si>
    <t>Hoogerheide</t>
  </si>
  <si>
    <t>Rijksweg 121</t>
  </si>
  <si>
    <t>5121RD</t>
  </si>
  <si>
    <t>Rijen</t>
  </si>
  <si>
    <t>Flight Forum 1550</t>
  </si>
  <si>
    <t>5657EZ</t>
  </si>
  <si>
    <t>Eindhoven</t>
  </si>
  <si>
    <t>Keuringsplan</t>
  </si>
  <si>
    <t>Selectiecriteria:</t>
  </si>
  <si>
    <t>Uitvoeringsjaar</t>
  </si>
  <si>
    <t>ObjectHoofdgebruiker</t>
  </si>
  <si>
    <t>Component</t>
  </si>
  <si>
    <t>Contract</t>
  </si>
  <si>
    <t>Cluster</t>
  </si>
  <si>
    <t>(gemaakt op 8-7-2019)</t>
  </si>
  <si>
    <t xml:space="preserve"> - </t>
  </si>
  <si>
    <t>De activiteiten dienen uitgevoerd te worden in de maand aangeduid met '1'.</t>
  </si>
  <si>
    <t>Sommige activiteiten hebben voor het moment van uitvoering een bandbreedte aangeduid met '0'.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</si>
</sst>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5" borderId="0" xfId="0" applyFill="1" applyProtection="1"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" x14ac:dyDescent="0.25"/>
  <cols>
    <col min="1" max="1" width="21.140625" bestFit="1" customWidth="1"/>
    <col min="2" max="2" width="20.85546875" bestFit="1" customWidth="1"/>
  </cols>
  <sheetData>
    <row r="1" spans="1:2" x14ac:dyDescent="0.25">
      <c r="A1" s="2" t="s">
        <v>92</v>
      </c>
      <c r="B1" s="2" t="s">
        <v>99</v>
      </c>
    </row>
    <row r="3" spans="1:2" x14ac:dyDescent="0.25">
      <c r="A3" t="s">
        <v>93</v>
      </c>
    </row>
    <row r="4" spans="1:2" x14ac:dyDescent="0.25">
      <c r="A4" t="s">
        <v>94</v>
      </c>
      <c r="B4">
        <v>2020</v>
      </c>
    </row>
    <row r="5" spans="1:2" x14ac:dyDescent="0.25">
      <c r="A5" t="s">
        <v>18</v>
      </c>
    </row>
    <row r="6" spans="1:2" x14ac:dyDescent="0.25">
      <c r="A6" t="s">
        <v>95</v>
      </c>
    </row>
    <row r="7" spans="1:2" x14ac:dyDescent="0.25">
      <c r="A7" t="s">
        <v>12</v>
      </c>
      <c r="B7" t="s">
        <v>100</v>
      </c>
    </row>
    <row r="8" spans="1:2" x14ac:dyDescent="0.25">
      <c r="A8" t="s">
        <v>96</v>
      </c>
      <c r="B8" t="s">
        <v>35</v>
      </c>
    </row>
    <row r="9" spans="1:2" x14ac:dyDescent="0.25">
      <c r="A9" t="s">
        <v>20</v>
      </c>
    </row>
    <row r="10" spans="1:2" x14ac:dyDescent="0.25">
      <c r="A10" t="s">
        <v>97</v>
      </c>
    </row>
    <row r="11" spans="1:2" x14ac:dyDescent="0.25">
      <c r="A11" t="s">
        <v>98</v>
      </c>
    </row>
    <row r="13" spans="1:2" x14ac:dyDescent="0.25">
      <c r="A13" t="s">
        <v>101</v>
      </c>
    </row>
    <row r="14" spans="1:2" x14ac:dyDescent="0.25">
      <c r="A14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"/>
  <sheetViews>
    <sheetView tabSelected="1" workbookViewId="0">
      <selection activeCell="A19" sqref="A19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9.140625" bestFit="1" customWidth="1"/>
    <col min="4" max="4" width="12" bestFit="1" customWidth="1"/>
    <col min="5" max="5" width="67.85546875" bestFit="1" customWidth="1"/>
    <col min="6" max="6" width="41.42578125" bestFit="1" customWidth="1"/>
    <col min="7" max="7" width="13.140625" bestFit="1" customWidth="1"/>
    <col min="8" max="8" width="14.85546875" bestFit="1" customWidth="1"/>
    <col min="9" max="9" width="12.42578125" bestFit="1" customWidth="1"/>
    <col min="10" max="10" width="22.5703125" bestFit="1" customWidth="1"/>
    <col min="11" max="11" width="16.85546875" bestFit="1" customWidth="1"/>
    <col min="12" max="12" width="15" bestFit="1" customWidth="1"/>
    <col min="14" max="14" width="25.5703125" bestFit="1" customWidth="1"/>
    <col min="15" max="15" width="10.85546875" bestFit="1" customWidth="1"/>
    <col min="16" max="16" width="15.8554687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13.425781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63</v>
      </c>
      <c r="AK1" s="4" t="s">
        <v>64</v>
      </c>
      <c r="AL1" s="3" t="s">
        <v>65</v>
      </c>
      <c r="AP1" t="s">
        <v>61</v>
      </c>
    </row>
    <row r="2" spans="1:42" x14ac:dyDescent="0.25">
      <c r="A2">
        <v>900028695</v>
      </c>
      <c r="B2">
        <v>34</v>
      </c>
      <c r="C2" t="s">
        <v>35</v>
      </c>
      <c r="D2">
        <v>785707</v>
      </c>
      <c r="E2" t="s">
        <v>52</v>
      </c>
      <c r="F2" t="s">
        <v>53</v>
      </c>
      <c r="G2">
        <v>1</v>
      </c>
      <c r="H2" t="s">
        <v>54</v>
      </c>
      <c r="I2" t="s">
        <v>55</v>
      </c>
      <c r="J2" t="s">
        <v>56</v>
      </c>
      <c r="K2" s="1">
        <v>43447</v>
      </c>
      <c r="L2">
        <v>1</v>
      </c>
      <c r="M2" t="s">
        <v>36</v>
      </c>
      <c r="N2" t="s">
        <v>37</v>
      </c>
      <c r="S2" t="s">
        <v>38</v>
      </c>
      <c r="T2" t="s">
        <v>38</v>
      </c>
      <c r="U2" t="s">
        <v>39</v>
      </c>
      <c r="V2">
        <v>0</v>
      </c>
      <c r="X2" s="5"/>
      <c r="Z2" s="5"/>
      <c r="AB2" s="5"/>
      <c r="AD2" s="5"/>
      <c r="AE2" s="6">
        <v>0</v>
      </c>
      <c r="AF2" s="5">
        <v>0</v>
      </c>
      <c r="AG2" s="6">
        <v>1</v>
      </c>
      <c r="AH2" s="5">
        <v>0</v>
      </c>
      <c r="AI2" s="6">
        <v>0</v>
      </c>
      <c r="AJ2" s="7" t="s">
        <v>62</v>
      </c>
      <c r="AK2" s="8"/>
      <c r="AL2" s="10" t="str">
        <f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</row>
    <row r="3" spans="1:42" x14ac:dyDescent="0.25">
      <c r="A3">
        <v>900028695</v>
      </c>
      <c r="B3">
        <v>34</v>
      </c>
      <c r="C3" t="s">
        <v>35</v>
      </c>
      <c r="D3">
        <v>785708</v>
      </c>
      <c r="E3" t="s">
        <v>60</v>
      </c>
      <c r="F3" t="s">
        <v>53</v>
      </c>
      <c r="G3">
        <v>3</v>
      </c>
      <c r="H3" t="s">
        <v>54</v>
      </c>
      <c r="I3" t="s">
        <v>55</v>
      </c>
      <c r="J3" t="s">
        <v>56</v>
      </c>
      <c r="K3" s="1">
        <v>43083</v>
      </c>
      <c r="L3">
        <v>1</v>
      </c>
      <c r="M3" t="s">
        <v>36</v>
      </c>
      <c r="N3" t="s">
        <v>37</v>
      </c>
      <c r="S3" t="s">
        <v>38</v>
      </c>
      <c r="T3" t="s">
        <v>38</v>
      </c>
      <c r="U3" t="s">
        <v>39</v>
      </c>
      <c r="V3">
        <v>0</v>
      </c>
      <c r="X3" s="5"/>
      <c r="Z3" s="5"/>
      <c r="AB3" s="5"/>
      <c r="AD3" s="5"/>
      <c r="AE3" s="6">
        <v>0</v>
      </c>
      <c r="AF3" s="5">
        <v>0</v>
      </c>
      <c r="AG3" s="6">
        <v>1</v>
      </c>
      <c r="AH3" s="5">
        <v>0</v>
      </c>
      <c r="AI3" s="6">
        <v>0</v>
      </c>
      <c r="AJ3" s="7" t="s">
        <v>62</v>
      </c>
      <c r="AK3" s="8"/>
      <c r="AL3" s="10" t="str">
        <f t="shared" ref="AL3:AL12" si="0" xml:space="preserve"> IF(AND(AJ3="Goedgekeurd", AK3&lt;&gt;""), M3&amp;"_"&amp;O3&amp;"_"&amp;A3&amp;"_"&amp;D3&amp;"_"&amp;TEXT(AK3,"dd-mm-")&amp;YEAR(AK3), IF(AND(AK3&lt;&gt;"", AJ3&lt;&gt;"In opdracht", AJ3&lt;&gt;"Goedgekeurd", AJ3&lt;&gt;""), "Vermelden op mancolijst met KeuringID:  "&amp;D3,"&lt; Vul hiernaast de juiste status en datum in."))</f>
        <v>&lt; Vul hiernaast de juiste status en datum in.</v>
      </c>
    </row>
    <row r="4" spans="1:42" x14ac:dyDescent="0.25">
      <c r="A4">
        <v>900027677</v>
      </c>
      <c r="B4">
        <v>34</v>
      </c>
      <c r="C4" t="s">
        <v>35</v>
      </c>
      <c r="D4">
        <v>780615</v>
      </c>
      <c r="E4" t="s">
        <v>52</v>
      </c>
      <c r="F4" t="s">
        <v>53</v>
      </c>
      <c r="G4">
        <v>1</v>
      </c>
      <c r="H4" t="s">
        <v>54</v>
      </c>
      <c r="I4" t="s">
        <v>55</v>
      </c>
      <c r="J4" t="s">
        <v>56</v>
      </c>
      <c r="K4" s="1">
        <v>43412</v>
      </c>
      <c r="L4">
        <v>1</v>
      </c>
      <c r="M4" t="s">
        <v>40</v>
      </c>
      <c r="N4" t="s">
        <v>41</v>
      </c>
      <c r="S4" t="s">
        <v>38</v>
      </c>
      <c r="T4" t="s">
        <v>38</v>
      </c>
      <c r="U4" t="s">
        <v>42</v>
      </c>
      <c r="V4">
        <v>2521</v>
      </c>
      <c r="W4">
        <v>409</v>
      </c>
      <c r="X4" s="5"/>
      <c r="Z4" s="5"/>
      <c r="AB4" s="5"/>
      <c r="AD4" s="5"/>
      <c r="AE4" s="6">
        <v>0</v>
      </c>
      <c r="AF4" s="5">
        <v>0</v>
      </c>
      <c r="AG4" s="6">
        <v>1</v>
      </c>
      <c r="AH4" s="5">
        <v>0</v>
      </c>
      <c r="AI4" s="6">
        <v>0</v>
      </c>
      <c r="AJ4" s="7" t="s">
        <v>62</v>
      </c>
      <c r="AK4" s="8"/>
      <c r="AL4" s="10" t="str">
        <f t="shared" si="0"/>
        <v>&lt; Vul hiernaast de juiste status en datum in.</v>
      </c>
    </row>
    <row r="5" spans="1:42" x14ac:dyDescent="0.25">
      <c r="A5">
        <v>900027677</v>
      </c>
      <c r="B5">
        <v>34</v>
      </c>
      <c r="C5" t="s">
        <v>35</v>
      </c>
      <c r="D5">
        <v>780623</v>
      </c>
      <c r="E5" t="s">
        <v>60</v>
      </c>
      <c r="F5" t="s">
        <v>53</v>
      </c>
      <c r="G5">
        <v>3</v>
      </c>
      <c r="H5" t="s">
        <v>54</v>
      </c>
      <c r="I5" t="s">
        <v>55</v>
      </c>
      <c r="J5" t="s">
        <v>56</v>
      </c>
      <c r="K5" s="1">
        <v>43073</v>
      </c>
      <c r="L5">
        <v>1</v>
      </c>
      <c r="M5" t="s">
        <v>40</v>
      </c>
      <c r="N5" t="s">
        <v>41</v>
      </c>
      <c r="S5" t="s">
        <v>38</v>
      </c>
      <c r="T5" t="s">
        <v>38</v>
      </c>
      <c r="U5" t="s">
        <v>42</v>
      </c>
      <c r="V5">
        <v>2521</v>
      </c>
      <c r="W5">
        <v>409</v>
      </c>
      <c r="X5" s="5"/>
      <c r="Z5" s="5"/>
      <c r="AB5" s="5"/>
      <c r="AD5" s="5"/>
      <c r="AE5" s="6">
        <v>0</v>
      </c>
      <c r="AF5" s="5">
        <v>0</v>
      </c>
      <c r="AG5" s="6">
        <v>1</v>
      </c>
      <c r="AH5" s="5">
        <v>0</v>
      </c>
      <c r="AI5" s="6">
        <v>0</v>
      </c>
      <c r="AJ5" s="7" t="s">
        <v>62</v>
      </c>
      <c r="AK5" s="8"/>
      <c r="AL5" s="10" t="str">
        <f t="shared" si="0"/>
        <v>&lt; Vul hiernaast de juiste status en datum in.</v>
      </c>
    </row>
    <row r="6" spans="1:42" x14ac:dyDescent="0.25">
      <c r="A6">
        <v>900080132</v>
      </c>
      <c r="B6">
        <v>34</v>
      </c>
      <c r="C6" t="s">
        <v>35</v>
      </c>
      <c r="D6">
        <v>780616</v>
      </c>
      <c r="E6" t="s">
        <v>52</v>
      </c>
      <c r="F6" t="s">
        <v>53</v>
      </c>
      <c r="G6">
        <v>1</v>
      </c>
      <c r="H6" t="s">
        <v>54</v>
      </c>
      <c r="I6" t="s">
        <v>55</v>
      </c>
      <c r="J6" t="s">
        <v>56</v>
      </c>
      <c r="K6" s="1">
        <v>43182</v>
      </c>
      <c r="L6">
        <v>1</v>
      </c>
      <c r="M6" t="s">
        <v>57</v>
      </c>
      <c r="N6" t="s">
        <v>58</v>
      </c>
      <c r="S6" t="s">
        <v>38</v>
      </c>
      <c r="T6" t="s">
        <v>38</v>
      </c>
      <c r="U6" t="s">
        <v>59</v>
      </c>
      <c r="V6">
        <v>2793</v>
      </c>
      <c r="W6">
        <v>409</v>
      </c>
      <c r="X6" s="5">
        <v>0</v>
      </c>
      <c r="Y6" s="6">
        <v>0</v>
      </c>
      <c r="Z6" s="5">
        <v>1</v>
      </c>
      <c r="AA6" s="6">
        <v>0</v>
      </c>
      <c r="AB6" s="5">
        <v>0</v>
      </c>
      <c r="AD6" s="5"/>
      <c r="AF6" s="5"/>
      <c r="AH6" s="5"/>
      <c r="AJ6" s="7" t="s">
        <v>62</v>
      </c>
      <c r="AK6" s="8"/>
      <c r="AL6" s="10" t="str">
        <f t="shared" si="0"/>
        <v>&lt; Vul hiernaast de juiste status en datum in.</v>
      </c>
    </row>
    <row r="7" spans="1:42" x14ac:dyDescent="0.25">
      <c r="A7">
        <v>900113001</v>
      </c>
      <c r="B7">
        <v>34</v>
      </c>
      <c r="C7" t="s">
        <v>35</v>
      </c>
      <c r="D7">
        <v>780617</v>
      </c>
      <c r="E7" t="s">
        <v>52</v>
      </c>
      <c r="F7" t="s">
        <v>53</v>
      </c>
      <c r="G7">
        <v>1</v>
      </c>
      <c r="H7" t="s">
        <v>54</v>
      </c>
      <c r="I7" t="s">
        <v>55</v>
      </c>
      <c r="J7" t="s">
        <v>56</v>
      </c>
      <c r="K7" s="1">
        <v>43411</v>
      </c>
      <c r="L7">
        <v>1</v>
      </c>
      <c r="M7" t="s">
        <v>43</v>
      </c>
      <c r="N7" t="s">
        <v>44</v>
      </c>
      <c r="S7" t="s">
        <v>38</v>
      </c>
      <c r="T7" t="s">
        <v>38</v>
      </c>
      <c r="U7" t="s">
        <v>45</v>
      </c>
      <c r="V7">
        <v>2839</v>
      </c>
      <c r="W7">
        <v>409</v>
      </c>
      <c r="X7" s="5"/>
      <c r="Z7" s="5"/>
      <c r="AB7" s="5"/>
      <c r="AD7" s="5"/>
      <c r="AE7" s="6">
        <v>0</v>
      </c>
      <c r="AF7" s="5">
        <v>0</v>
      </c>
      <c r="AG7" s="6">
        <v>1</v>
      </c>
      <c r="AH7" s="5">
        <v>0</v>
      </c>
      <c r="AI7" s="6">
        <v>0</v>
      </c>
      <c r="AJ7" s="7" t="s">
        <v>62</v>
      </c>
      <c r="AK7" s="8"/>
      <c r="AL7" s="10" t="str">
        <f t="shared" si="0"/>
        <v>&lt; Vul hiernaast de juiste status en datum in.</v>
      </c>
    </row>
    <row r="8" spans="1:42" x14ac:dyDescent="0.25">
      <c r="A8">
        <v>900113002</v>
      </c>
      <c r="B8">
        <v>34</v>
      </c>
      <c r="C8" t="s">
        <v>35</v>
      </c>
      <c r="D8">
        <v>780618</v>
      </c>
      <c r="E8" t="s">
        <v>52</v>
      </c>
      <c r="F8" t="s">
        <v>53</v>
      </c>
      <c r="G8">
        <v>1</v>
      </c>
      <c r="H8" t="s">
        <v>54</v>
      </c>
      <c r="I8" t="s">
        <v>55</v>
      </c>
      <c r="J8" t="s">
        <v>56</v>
      </c>
      <c r="K8" s="1">
        <v>43263</v>
      </c>
      <c r="L8">
        <v>1</v>
      </c>
      <c r="M8" t="s">
        <v>46</v>
      </c>
      <c r="N8" t="s">
        <v>47</v>
      </c>
      <c r="S8" t="s">
        <v>38</v>
      </c>
      <c r="T8" t="s">
        <v>38</v>
      </c>
      <c r="U8" t="s">
        <v>45</v>
      </c>
      <c r="V8">
        <v>2839</v>
      </c>
      <c r="W8">
        <v>409</v>
      </c>
      <c r="X8" s="5"/>
      <c r="Z8" s="5"/>
      <c r="AA8" s="6">
        <v>0</v>
      </c>
      <c r="AB8" s="5">
        <v>0</v>
      </c>
      <c r="AC8" s="6">
        <v>1</v>
      </c>
      <c r="AD8" s="5">
        <v>0</v>
      </c>
      <c r="AE8" s="6">
        <v>0</v>
      </c>
      <c r="AF8" s="5"/>
      <c r="AH8" s="5"/>
      <c r="AJ8" s="7" t="s">
        <v>62</v>
      </c>
      <c r="AK8" s="8"/>
      <c r="AL8" s="10" t="str">
        <f t="shared" si="0"/>
        <v>&lt; Vul hiernaast de juiste status en datum in.</v>
      </c>
    </row>
    <row r="9" spans="1:42" x14ac:dyDescent="0.25">
      <c r="A9">
        <v>900113002</v>
      </c>
      <c r="B9">
        <v>34</v>
      </c>
      <c r="C9" t="s">
        <v>35</v>
      </c>
      <c r="D9">
        <v>780626</v>
      </c>
      <c r="E9" t="s">
        <v>60</v>
      </c>
      <c r="F9" t="s">
        <v>53</v>
      </c>
      <c r="G9">
        <v>3</v>
      </c>
      <c r="H9" t="s">
        <v>54</v>
      </c>
      <c r="I9" t="s">
        <v>55</v>
      </c>
      <c r="J9" t="s">
        <v>56</v>
      </c>
      <c r="K9" s="1">
        <v>43048</v>
      </c>
      <c r="L9">
        <v>1</v>
      </c>
      <c r="M9" t="s">
        <v>46</v>
      </c>
      <c r="N9" t="s">
        <v>47</v>
      </c>
      <c r="S9" t="s">
        <v>38</v>
      </c>
      <c r="T9" t="s">
        <v>38</v>
      </c>
      <c r="U9" t="s">
        <v>45</v>
      </c>
      <c r="V9">
        <v>2839</v>
      </c>
      <c r="W9">
        <v>409</v>
      </c>
      <c r="X9" s="5"/>
      <c r="Z9" s="5"/>
      <c r="AB9" s="5"/>
      <c r="AD9" s="5"/>
      <c r="AE9" s="6">
        <v>0</v>
      </c>
      <c r="AF9" s="5">
        <v>0</v>
      </c>
      <c r="AG9" s="6">
        <v>1</v>
      </c>
      <c r="AH9" s="5">
        <v>0</v>
      </c>
      <c r="AI9" s="6">
        <v>0</v>
      </c>
      <c r="AJ9" s="7" t="s">
        <v>62</v>
      </c>
      <c r="AK9" s="8"/>
      <c r="AL9" s="10" t="str">
        <f t="shared" si="0"/>
        <v>&lt; Vul hiernaast de juiste status en datum in.</v>
      </c>
    </row>
    <row r="10" spans="1:42" x14ac:dyDescent="0.25">
      <c r="A10">
        <v>900113003</v>
      </c>
      <c r="B10">
        <v>34</v>
      </c>
      <c r="C10" t="s">
        <v>35</v>
      </c>
      <c r="D10">
        <v>780619</v>
      </c>
      <c r="E10" t="s">
        <v>52</v>
      </c>
      <c r="F10" t="s">
        <v>53</v>
      </c>
      <c r="G10">
        <v>1</v>
      </c>
      <c r="H10" t="s">
        <v>54</v>
      </c>
      <c r="I10" t="s">
        <v>55</v>
      </c>
      <c r="J10" t="s">
        <v>56</v>
      </c>
      <c r="K10" s="1">
        <v>43377</v>
      </c>
      <c r="L10">
        <v>1</v>
      </c>
      <c r="M10" t="s">
        <v>48</v>
      </c>
      <c r="N10" t="s">
        <v>49</v>
      </c>
      <c r="S10" t="s">
        <v>38</v>
      </c>
      <c r="T10" t="s">
        <v>38</v>
      </c>
      <c r="U10" t="s">
        <v>45</v>
      </c>
      <c r="V10">
        <v>2839</v>
      </c>
      <c r="W10">
        <v>409</v>
      </c>
      <c r="X10" s="5"/>
      <c r="Z10" s="5"/>
      <c r="AB10" s="5"/>
      <c r="AD10" s="5"/>
      <c r="AE10" s="6">
        <v>0</v>
      </c>
      <c r="AF10" s="5">
        <v>0</v>
      </c>
      <c r="AG10" s="6">
        <v>1</v>
      </c>
      <c r="AH10" s="5">
        <v>0</v>
      </c>
      <c r="AI10" s="6">
        <v>0</v>
      </c>
      <c r="AJ10" s="7" t="s">
        <v>62</v>
      </c>
      <c r="AK10" s="8"/>
      <c r="AL10" s="10" t="str">
        <f t="shared" si="0"/>
        <v>&lt; Vul hiernaast de juiste status en datum in.</v>
      </c>
    </row>
    <row r="11" spans="1:42" x14ac:dyDescent="0.25">
      <c r="A11">
        <v>900113003</v>
      </c>
      <c r="B11">
        <v>34</v>
      </c>
      <c r="C11" t="s">
        <v>35</v>
      </c>
      <c r="D11">
        <v>780627</v>
      </c>
      <c r="E11" t="s">
        <v>60</v>
      </c>
      <c r="F11" t="s">
        <v>53</v>
      </c>
      <c r="G11">
        <v>3</v>
      </c>
      <c r="H11" t="s">
        <v>54</v>
      </c>
      <c r="I11" t="s">
        <v>55</v>
      </c>
      <c r="J11" t="s">
        <v>56</v>
      </c>
      <c r="K11" s="1">
        <v>43075</v>
      </c>
      <c r="L11">
        <v>1</v>
      </c>
      <c r="M11" t="s">
        <v>48</v>
      </c>
      <c r="N11" t="s">
        <v>49</v>
      </c>
      <c r="S11" t="s">
        <v>38</v>
      </c>
      <c r="T11" t="s">
        <v>38</v>
      </c>
      <c r="U11" t="s">
        <v>45</v>
      </c>
      <c r="V11">
        <v>2839</v>
      </c>
      <c r="W11">
        <v>409</v>
      </c>
      <c r="X11" s="5"/>
      <c r="Z11" s="5"/>
      <c r="AB11" s="5"/>
      <c r="AD11" s="5"/>
      <c r="AE11" s="6">
        <v>0</v>
      </c>
      <c r="AF11" s="5">
        <v>0</v>
      </c>
      <c r="AG11" s="6">
        <v>1</v>
      </c>
      <c r="AH11" s="5">
        <v>0</v>
      </c>
      <c r="AI11" s="6">
        <v>0</v>
      </c>
      <c r="AJ11" s="7" t="s">
        <v>62</v>
      </c>
      <c r="AK11" s="9"/>
      <c r="AL11" s="10" t="str">
        <f t="shared" si="0"/>
        <v>&lt; Vul hiernaast de juiste status en datum in.</v>
      </c>
    </row>
    <row r="12" spans="1:42" x14ac:dyDescent="0.25">
      <c r="A12">
        <v>900113004</v>
      </c>
      <c r="B12">
        <v>34</v>
      </c>
      <c r="C12" t="s">
        <v>35</v>
      </c>
      <c r="D12">
        <v>780620</v>
      </c>
      <c r="E12" t="s">
        <v>52</v>
      </c>
      <c r="F12" t="s">
        <v>53</v>
      </c>
      <c r="G12">
        <v>1</v>
      </c>
      <c r="H12" t="s">
        <v>54</v>
      </c>
      <c r="I12" t="s">
        <v>55</v>
      </c>
      <c r="J12" t="s">
        <v>56</v>
      </c>
      <c r="K12" s="1">
        <v>43452</v>
      </c>
      <c r="L12">
        <v>1</v>
      </c>
      <c r="M12" t="s">
        <v>50</v>
      </c>
      <c r="N12" t="s">
        <v>51</v>
      </c>
      <c r="S12" t="s">
        <v>38</v>
      </c>
      <c r="T12" t="s">
        <v>38</v>
      </c>
      <c r="U12" t="s">
        <v>45</v>
      </c>
      <c r="V12">
        <v>2839</v>
      </c>
      <c r="W12">
        <v>409</v>
      </c>
      <c r="X12" s="5"/>
      <c r="Z12" s="5"/>
      <c r="AB12" s="5"/>
      <c r="AD12" s="5"/>
      <c r="AE12" s="6">
        <v>0</v>
      </c>
      <c r="AF12" s="5">
        <v>0</v>
      </c>
      <c r="AG12" s="6">
        <v>1</v>
      </c>
      <c r="AH12" s="5">
        <v>0</v>
      </c>
      <c r="AI12" s="6">
        <v>0</v>
      </c>
      <c r="AJ12" s="7" t="s">
        <v>62</v>
      </c>
      <c r="AK12" s="8"/>
      <c r="AL12" s="10" t="str">
        <f t="shared" si="0"/>
        <v>&lt; Vul hiernaast de juiste status en datum in.</v>
      </c>
    </row>
  </sheetData>
  <sheetProtection formatColumns="0" autoFilter="0"/>
  <autoFilter ref="A1:AL1"/>
  <sortState ref="A2:AP18">
    <sortCondition ref="M2:M18"/>
  </sortState>
  <dataValidations count="2">
    <dataValidation type="list" showErrorMessage="1" error="Kies een status uit de lijst" sqref="AJ2:AJ12">
      <formula1>"Goedgekeurd,Manco,Afgekeurd,Niet gekeurd,In opdracht"</formula1>
    </dataValidation>
    <dataValidation type="date" allowBlank="1" showDropDown="1" showInputMessage="1" showErrorMessage="1" error="Dit is een keuringsplan voor 2020. De datum moet tussen 1-1-2020 en 30-6-2021 liggen." prompt="Vul de datum in zoals vermeld op het document (d-m-jj)" sqref="AK2:AK12">
      <formula1>43831</formula1>
      <formula2>44377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cols>
    <col min="2" max="2" width="25.5703125" bestFit="1" customWidth="1"/>
    <col min="3" max="3" width="18.42578125" bestFit="1" customWidth="1"/>
    <col min="4" max="4" width="11.42578125" bestFit="1" customWidth="1"/>
    <col min="5" max="5" width="12.5703125" bestFit="1" customWidth="1"/>
    <col min="6" max="6" width="7.42578125" bestFit="1" customWidth="1"/>
  </cols>
  <sheetData>
    <row r="1" spans="1:6" x14ac:dyDescent="0.25">
      <c r="A1" s="3" t="s">
        <v>12</v>
      </c>
      <c r="B1" s="3" t="s">
        <v>13</v>
      </c>
      <c r="C1" s="3" t="s">
        <v>66</v>
      </c>
      <c r="D1" s="3" t="s">
        <v>67</v>
      </c>
      <c r="E1" s="3" t="s">
        <v>68</v>
      </c>
      <c r="F1" s="3" t="s">
        <v>69</v>
      </c>
    </row>
    <row r="2" spans="1:6" x14ac:dyDescent="0.25">
      <c r="A2" t="s">
        <v>36</v>
      </c>
      <c r="B2" t="s">
        <v>37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t="s">
        <v>40</v>
      </c>
      <c r="B3" t="s">
        <v>41</v>
      </c>
      <c r="C3" t="s">
        <v>74</v>
      </c>
      <c r="D3" t="s">
        <v>75</v>
      </c>
      <c r="E3" t="s">
        <v>76</v>
      </c>
      <c r="F3" t="s">
        <v>73</v>
      </c>
    </row>
    <row r="4" spans="1:6" x14ac:dyDescent="0.25">
      <c r="A4" t="s">
        <v>57</v>
      </c>
      <c r="B4" t="s">
        <v>58</v>
      </c>
      <c r="C4" t="s">
        <v>77</v>
      </c>
      <c r="D4" t="s">
        <v>78</v>
      </c>
      <c r="E4" t="s">
        <v>79</v>
      </c>
      <c r="F4" t="s">
        <v>73</v>
      </c>
    </row>
    <row r="5" spans="1:6" x14ac:dyDescent="0.25">
      <c r="A5" t="s">
        <v>43</v>
      </c>
      <c r="B5" t="s">
        <v>44</v>
      </c>
      <c r="C5" t="s">
        <v>80</v>
      </c>
      <c r="D5" t="s">
        <v>81</v>
      </c>
      <c r="E5" t="s">
        <v>82</v>
      </c>
      <c r="F5" t="s">
        <v>73</v>
      </c>
    </row>
    <row r="6" spans="1:6" x14ac:dyDescent="0.25">
      <c r="A6" t="s">
        <v>46</v>
      </c>
      <c r="B6" t="s">
        <v>47</v>
      </c>
      <c r="C6" t="s">
        <v>83</v>
      </c>
      <c r="D6" t="s">
        <v>84</v>
      </c>
      <c r="E6" t="s">
        <v>85</v>
      </c>
      <c r="F6" t="s">
        <v>73</v>
      </c>
    </row>
    <row r="7" spans="1:6" x14ac:dyDescent="0.25">
      <c r="A7" t="s">
        <v>48</v>
      </c>
      <c r="B7" t="s">
        <v>49</v>
      </c>
      <c r="C7" t="s">
        <v>86</v>
      </c>
      <c r="D7" t="s">
        <v>87</v>
      </c>
      <c r="E7" t="s">
        <v>88</v>
      </c>
      <c r="F7" t="s">
        <v>73</v>
      </c>
    </row>
    <row r="8" spans="1:6" x14ac:dyDescent="0.25">
      <c r="A8" t="s">
        <v>50</v>
      </c>
      <c r="B8" t="s">
        <v>51</v>
      </c>
      <c r="C8" t="s">
        <v>89</v>
      </c>
      <c r="D8" t="s">
        <v>90</v>
      </c>
      <c r="E8" t="s">
        <v>91</v>
      </c>
      <c r="F8" t="s">
        <v>73</v>
      </c>
    </row>
  </sheetData>
  <autoFilter ref="A1:F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BDC16FC15C1944A0955B8E11906D5D" ma:contentTypeVersion="0" ma:contentTypeDescription="Een nieuw document maken." ma:contentTypeScope="" ma:versionID="94e05042e9c51bcff00f73052f934d3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12798C-B5D1-4358-9C7B-FFA3E8D6EF4E}"/>
</file>

<file path=customXml/itemProps2.xml><?xml version="1.0" encoding="utf-8"?>
<ds:datastoreItem xmlns:ds="http://schemas.openxmlformats.org/officeDocument/2006/customXml" ds:itemID="{DE934145-C5B4-41C1-92CD-3798DA86007A}"/>
</file>

<file path=customXml/itemProps3.xml><?xml version="1.0" encoding="utf-8"?>
<ds:datastoreItem xmlns:ds="http://schemas.openxmlformats.org/officeDocument/2006/customXml" ds:itemID="{0F731B74-9661-49BD-9521-87FE0A88B79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Annema, Johan</dc:creator>
  <cp:lastModifiedBy>Annema, Johan</cp:lastModifiedBy>
  <dcterms:created xsi:type="dcterms:W3CDTF">2019-07-08T09:17:34Z</dcterms:created>
  <dcterms:modified xsi:type="dcterms:W3CDTF">2019-07-08T09:49:23Z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0x010100E2BDC16FC15C1944A0955B8E11906D5D</vt:lpwstr>
  </property>
</Properties>
</file>