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filterPrivacy="1" autoCompressPictures="0" defaultThemeVersion="124226"/>
  <xr:revisionPtr revIDLastSave="4" documentId="8_{F6CC1495-47CB-4E01-914B-142C078882F3}" xr6:coauthVersionLast="36" xr6:coauthVersionMax="36" xr10:uidLastSave="{1ABC83F9-CDC4-4FB3-9418-447042C850E6}"/>
  <bookViews>
    <workbookView xWindow="-108" yWindow="-108" windowWidth="23256" windowHeight="14976" xr2:uid="{00000000-000D-0000-FFFF-FFFF00000000}"/>
  </bookViews>
  <sheets>
    <sheet name="Prijzenblad" sheetId="1" r:id="rId1"/>
  </sheets>
  <definedNames>
    <definedName name="_xlnm._FilterDatabase" localSheetId="0" hidden="1">Prijzenblad!#REF!</definedName>
    <definedName name="_xlnm.Print_Area" localSheetId="0">Prijzenblad!#REF!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5" i="1" l="1"/>
  <c r="B42" i="1" l="1"/>
  <c r="E33" i="1"/>
  <c r="E31" i="1" l="1"/>
  <c r="E32" i="1"/>
  <c r="E27" i="1"/>
  <c r="E26" i="1"/>
  <c r="E28" i="1" s="1"/>
  <c r="E21" i="1" l="1"/>
  <c r="E22" i="1" s="1"/>
  <c r="E16" i="1"/>
  <c r="E17" i="1"/>
  <c r="E10" i="1"/>
  <c r="E11" i="1"/>
  <c r="E12" i="1" l="1"/>
  <c r="E18" i="1"/>
</calcChain>
</file>

<file path=xl/sharedStrings.xml><?xml version="1.0" encoding="utf-8"?>
<sst xmlns="http://schemas.openxmlformats.org/spreadsheetml/2006/main" count="62" uniqueCount="49">
  <si>
    <t>Alle prijzen dienen te worden opgegeven in euro's excl. BTW</t>
  </si>
  <si>
    <t>Subtotaal</t>
  </si>
  <si>
    <t>Uurtarief</t>
  </si>
  <si>
    <t>Aantal uren per jaar</t>
  </si>
  <si>
    <t>A1. Variabel per jaar:</t>
  </si>
  <si>
    <t>Prijs per tellertik kleur</t>
  </si>
  <si>
    <t>Afdrukprijs per afdruk (in Euro)</t>
  </si>
  <si>
    <t>Aantal afdrukken per 12 maanden</t>
  </si>
  <si>
    <t>Prijs per tellertik zwart-wit</t>
  </si>
  <si>
    <t>Printer type 1: Desktop zwart/wit</t>
  </si>
  <si>
    <t>Prijs per eenheid</t>
  </si>
  <si>
    <t>(in 4 decimalen)</t>
  </si>
  <si>
    <r>
      <t xml:space="preserve">Inschrijver vult alleen de </t>
    </r>
    <r>
      <rPr>
        <b/>
        <sz val="11"/>
        <color theme="9" tint="0.39997558519241921"/>
        <rFont val="Calibri"/>
        <family val="2"/>
      </rPr>
      <t>licht oranje</t>
    </r>
    <r>
      <rPr>
        <b/>
        <sz val="11"/>
        <color indexed="8"/>
        <rFont val="Calibri"/>
        <family val="2"/>
      </rPr>
      <t xml:space="preserve"> cellen in</t>
    </r>
  </si>
  <si>
    <t>Kolom B: U dient een stuksprijs (dus voor 1 stuk) op te geven.</t>
  </si>
  <si>
    <t>Prijs voor normale beheer ondersteuning voor software</t>
  </si>
  <si>
    <t>(stuksprijs, inclusief service en onderhoud)</t>
  </si>
  <si>
    <t>Subtotaal per jaar</t>
  </si>
  <si>
    <t>v0.3</t>
  </si>
  <si>
    <t>v0.1</t>
  </si>
  <si>
    <t>initiele versie</t>
  </si>
  <si>
    <t>v0.2</t>
  </si>
  <si>
    <t>crisis SLA als 1 opslag bedrag voor alle soorten printers, consultancy prijs toegevoegd</t>
  </si>
  <si>
    <t>crisis SLA gesplitst naar per type printer, ipv Follow-Me per gebruiker betalen nu aanschaf software met onderhoud en support</t>
  </si>
  <si>
    <t>v0.3a</t>
  </si>
  <si>
    <t>COT certificering (optie op menu-kaart)</t>
  </si>
  <si>
    <t>v0.3b</t>
  </si>
  <si>
    <t>aanschaf overige hardware met 7,5% verwijderd</t>
  </si>
  <si>
    <t>v0.4</t>
  </si>
  <si>
    <t>verwijderd: spec. Ondersteuning, consultancy, kortingspercentage naast menukaart, Follow-Me licenties</t>
  </si>
  <si>
    <t>toegevoegd: Xafax koppeling</t>
  </si>
  <si>
    <t>Prijzenblad ROC Mondriaan Europese Aanbesteding Multifunctionals en Printers 2020</t>
  </si>
  <si>
    <t>Kolom D: De genoemde aantallen zijn afgeronde aantallen zoals die nu bij ROC Mondriaan bekend zijn of indien niet bekend zijn ingeschat. U kunt hier geen rechten aan ontlenen, het aantal kan hoger of lager uitvallen.</t>
  </si>
  <si>
    <t>Printer type 2: MFP staand kleur</t>
  </si>
  <si>
    <t>Prijs per maand</t>
  </si>
  <si>
    <t xml:space="preserve">Aantal eenheden </t>
  </si>
  <si>
    <t>A3. Beheer ondersteuning per jaar:</t>
  </si>
  <si>
    <t>A2. Hardware per jaar:</t>
  </si>
  <si>
    <t>Opties prijs per maand</t>
  </si>
  <si>
    <t>Printer type 2: booklet finisher</t>
  </si>
  <si>
    <t>Printer type 2: Bulklade of extra lade</t>
  </si>
  <si>
    <t>Printer type 1</t>
  </si>
  <si>
    <t>Printer type 2</t>
  </si>
  <si>
    <t xml:space="preserve">Prijs voor verhuizen </t>
  </si>
  <si>
    <t>A4. Opties op hardware per jaar:</t>
  </si>
  <si>
    <t>A5. Verhuizen van hardware per jaar:</t>
  </si>
  <si>
    <t>Optiejaren alleen onderhoud prijs per maand</t>
  </si>
  <si>
    <t>Optiejaren alleen onderhoud prijs per jaar:</t>
  </si>
  <si>
    <t>*A1+A2+A3+A4+A5)* 4 jaren + optiejaren</t>
  </si>
  <si>
    <t>Uw inschrijfprijs: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</si>
</sst>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\ mmmm\ yyyy;@"/>
    <numFmt numFmtId="166" formatCode="_-&quot;€&quot;\ * #,##0.0000_-;_-&quot;€&quot;\ * #,##0.0000\-;_-&quot;€&quot;\ * &quot;-&quot;??_-;_-@_-"/>
    <numFmt numFmtId="167" formatCode="[$€-2]\ #,##0.0000_-;[$€-2]\ #,##0.0000\-"/>
    <numFmt numFmtId="168" formatCode="[$€-2]\ #,##0.00_-;[$€-2]\ #,##0.00\-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8000"/>
      <name val="Calibri"/>
      <family val="2"/>
      <scheme val="minor"/>
    </font>
    <font>
      <sz val="9"/>
      <color indexed="8"/>
      <name val="Calibri"/>
      <family val="2"/>
    </font>
    <font>
      <b/>
      <sz val="11"/>
      <color theme="9" tint="0.39997558519241921"/>
      <name val="Calibri"/>
      <family val="2"/>
    </font>
    <font>
      <sz val="8"/>
      <color rgb="FF0000FF"/>
      <name val="Calibri"/>
      <family val="2"/>
      <scheme val="minor"/>
    </font>
    <font>
      <b/>
      <sz val="18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8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44" fontId="0" fillId="0" borderId="0" xfId="0" applyNumberFormat="1" applyAlignment="1">
      <alignment horizontal="center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0" fillId="0" borderId="0" xfId="1" applyFont="1" applyAlignment="1">
      <alignment horizontal="center"/>
    </xf>
    <xf numFmtId="0" fontId="0" fillId="0" borderId="0" xfId="0" applyAlignment="1">
      <alignment horizontal="right"/>
    </xf>
    <xf numFmtId="166" fontId="0" fillId="0" borderId="0" xfId="1" applyNumberFormat="1" applyFont="1" applyAlignment="1">
      <alignment horizontal="center"/>
    </xf>
    <xf numFmtId="164" fontId="9" fillId="0" borderId="0" xfId="1" applyFont="1" applyAlignment="1">
      <alignment horizontal="center"/>
    </xf>
    <xf numFmtId="164" fontId="10" fillId="0" borderId="0" xfId="1" applyFont="1" applyAlignment="1">
      <alignment horizontal="center"/>
    </xf>
    <xf numFmtId="0" fontId="4" fillId="3" borderId="1" xfId="0" applyFont="1" applyFill="1" applyBorder="1"/>
    <xf numFmtId="3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4" fillId="3" borderId="1" xfId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4" fillId="4" borderId="1" xfId="0" applyFont="1" applyFill="1" applyBorder="1" applyAlignment="1">
      <alignment horizontal="left"/>
    </xf>
    <xf numFmtId="164" fontId="4" fillId="4" borderId="1" xfId="1" applyFont="1" applyFill="1" applyBorder="1" applyAlignment="1">
      <alignment horizontal="center"/>
    </xf>
    <xf numFmtId="0" fontId="11" fillId="0" borderId="0" xfId="0" applyFont="1"/>
    <xf numFmtId="0" fontId="4" fillId="4" borderId="1" xfId="0" applyFont="1" applyFill="1" applyBorder="1"/>
    <xf numFmtId="0" fontId="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/>
    <xf numFmtId="0" fontId="11" fillId="0" borderId="0" xfId="0" applyFont="1" applyAlignment="1">
      <alignment horizontal="left"/>
    </xf>
    <xf numFmtId="167" fontId="0" fillId="2" borderId="1" xfId="1" applyNumberFormat="1" applyFont="1" applyFill="1" applyBorder="1" applyAlignment="1" applyProtection="1">
      <alignment horizontal="right"/>
      <protection locked="0"/>
    </xf>
    <xf numFmtId="168" fontId="0" fillId="2" borderId="1" xfId="1" applyNumberFormat="1" applyFont="1" applyFill="1" applyBorder="1" applyAlignment="1" applyProtection="1">
      <alignment horizontal="right"/>
      <protection locked="0"/>
    </xf>
    <xf numFmtId="0" fontId="4" fillId="3" borderId="0" xfId="0" applyFont="1" applyFill="1" applyBorder="1"/>
  </cellXfs>
  <cellStyles count="338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7" builtinId="9" hidden="1"/>
    <cellStyle name="Gevolgde hyperlink" xfId="129" builtinId="9" hidden="1"/>
    <cellStyle name="Gevolgde hyperlink" xfId="131" builtinId="9" hidden="1"/>
    <cellStyle name="Gevolgde hyperlink" xfId="133" builtinId="9" hidden="1"/>
    <cellStyle name="Gevolgde hyperlink" xfId="135" builtinId="9" hidden="1"/>
    <cellStyle name="Gevolgde hyperlink" xfId="137" builtinId="9" hidden="1"/>
    <cellStyle name="Gevolgde hyperlink" xfId="139" builtinId="9" hidden="1"/>
    <cellStyle name="Gevolgde hyperlink" xfId="141" builtinId="9" hidden="1"/>
    <cellStyle name="Gevolgde hyperlink" xfId="143" builtinId="9" hidden="1"/>
    <cellStyle name="Gevolgde hyperlink" xfId="145" builtinId="9" hidden="1"/>
    <cellStyle name="Gevolgde hyperlink" xfId="147" builtinId="9" hidden="1"/>
    <cellStyle name="Gevolgde hyperlink" xfId="149" builtinId="9" hidden="1"/>
    <cellStyle name="Gevolgde hyperlink" xfId="151" builtinId="9" hidden="1"/>
    <cellStyle name="Gevolgde hyperlink" xfId="153" builtinId="9" hidden="1"/>
    <cellStyle name="Gevolgde hyperlink" xfId="155" builtinId="9" hidden="1"/>
    <cellStyle name="Gevolgde hyperlink" xfId="157" builtinId="9" hidden="1"/>
    <cellStyle name="Gevolgde hyperlink" xfId="159" builtinId="9" hidden="1"/>
    <cellStyle name="Gevolgde hyperlink" xfId="161" builtinId="9" hidden="1"/>
    <cellStyle name="Gevolgde hyperlink" xfId="163" builtinId="9" hidden="1"/>
    <cellStyle name="Gevolgde hyperlink" xfId="165" builtinId="9" hidden="1"/>
    <cellStyle name="Gevolgde hyperlink" xfId="167" builtinId="9" hidden="1"/>
    <cellStyle name="Gevolgde hyperlink" xfId="169" builtinId="9" hidden="1"/>
    <cellStyle name="Gevolgde hyperlink" xfId="171" builtinId="9" hidden="1"/>
    <cellStyle name="Gevolgde hyperlink" xfId="173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81" builtinId="9" hidden="1"/>
    <cellStyle name="Gevolgde hyperlink" xfId="183" builtinId="9" hidden="1"/>
    <cellStyle name="Gevolgde hyperlink" xfId="185" builtinId="9" hidden="1"/>
    <cellStyle name="Gevolgde hyperlink" xfId="187" builtinId="9" hidden="1"/>
    <cellStyle name="Gevolgde hyperlink" xfId="189" builtinId="9" hidden="1"/>
    <cellStyle name="Gevolgde hyperlink" xfId="191" builtinId="9" hidden="1"/>
    <cellStyle name="Gevolgde hyperlink" xfId="193" builtinId="9" hidden="1"/>
    <cellStyle name="Gevolgde hyperlink" xfId="195" builtinId="9" hidden="1"/>
    <cellStyle name="Gevolgde hyperlink" xfId="197" builtinId="9" hidden="1"/>
    <cellStyle name="Gevolgde hyperlink" xfId="199" builtinId="9" hidden="1"/>
    <cellStyle name="Gevolgde hyperlink" xfId="201" builtinId="9" hidden="1"/>
    <cellStyle name="Gevolgde hyperlink" xfId="203" builtinId="9" hidden="1"/>
    <cellStyle name="Gevolgde hyperlink" xfId="205" builtinId="9" hidden="1"/>
    <cellStyle name="Gevolgde hyperlink" xfId="207" builtinId="9" hidden="1"/>
    <cellStyle name="Gevolgde hyperlink" xfId="209" builtinId="9" hidden="1"/>
    <cellStyle name="Gevolgde hyperlink" xfId="211" builtinId="9" hidden="1"/>
    <cellStyle name="Gevolgde hyperlink" xfId="213" builtinId="9" hidden="1"/>
    <cellStyle name="Gevolgde hyperlink" xfId="215" builtinId="9" hidden="1"/>
    <cellStyle name="Gevolgde hyperlink" xfId="217" builtinId="9" hidden="1"/>
    <cellStyle name="Gevolgde hyperlink" xfId="219" builtinId="9" hidden="1"/>
    <cellStyle name="Gevolgde hyperlink" xfId="221" builtinId="9" hidden="1"/>
    <cellStyle name="Gevolgde hyperlink" xfId="223" builtinId="9" hidden="1"/>
    <cellStyle name="Gevolgde hyperlink" xfId="225" builtinId="9" hidden="1"/>
    <cellStyle name="Gevolgde hyperlink" xfId="227" builtinId="9" hidden="1"/>
    <cellStyle name="Gevolgde hyperlink" xfId="229" builtinId="9" hidden="1"/>
    <cellStyle name="Gevolgde hyperlink" xfId="231" builtinId="9" hidden="1"/>
    <cellStyle name="Gevolgde hyperlink" xfId="233" builtinId="9" hidden="1"/>
    <cellStyle name="Gevolgde hyperlink" xfId="235" builtinId="9" hidden="1"/>
    <cellStyle name="Gevolgde hyperlink" xfId="237" builtinId="9" hidden="1"/>
    <cellStyle name="Gevolgde hyperlink" xfId="239" builtinId="9" hidden="1"/>
    <cellStyle name="Gevolgde hyperlink" xfId="241" builtinId="9" hidden="1"/>
    <cellStyle name="Gevolgde hyperlink" xfId="243" builtinId="9" hidden="1"/>
    <cellStyle name="Gevolgde hyperlink" xfId="245" builtinId="9" hidden="1"/>
    <cellStyle name="Gevolgde hyperlink" xfId="247" builtinId="9" hidden="1"/>
    <cellStyle name="Gevolgde hyperlink" xfId="249" builtinId="9" hidden="1"/>
    <cellStyle name="Gevolgde hyperlink" xfId="251" builtinId="9" hidden="1"/>
    <cellStyle name="Gevolgde hyperlink" xfId="253" builtinId="9" hidden="1"/>
    <cellStyle name="Gevolgde hyperlink" xfId="255" builtinId="9" hidden="1"/>
    <cellStyle name="Gevolgde hyperlink" xfId="257" builtinId="9" hidden="1"/>
    <cellStyle name="Gevolgde hyperlink" xfId="259" builtinId="9" hidden="1"/>
    <cellStyle name="Gevolgde hyperlink" xfId="261" builtinId="9" hidden="1"/>
    <cellStyle name="Gevolgde hyperlink" xfId="263" builtinId="9" hidden="1"/>
    <cellStyle name="Gevolgde hyperlink" xfId="265" builtinId="9" hidden="1"/>
    <cellStyle name="Gevolgde hyperlink" xfId="267" builtinId="9" hidden="1"/>
    <cellStyle name="Gevolgde hyperlink" xfId="269" builtinId="9" hidden="1"/>
    <cellStyle name="Gevolgde hyperlink" xfId="271" builtinId="9" hidden="1"/>
    <cellStyle name="Gevolgde hyperlink" xfId="273" builtinId="9" hidden="1"/>
    <cellStyle name="Gevolgde hyperlink" xfId="275" builtinId="9" hidden="1"/>
    <cellStyle name="Gevolgde hyperlink" xfId="277" builtinId="9" hidden="1"/>
    <cellStyle name="Gevolgde hyperlink" xfId="279" builtinId="9" hidden="1"/>
    <cellStyle name="Gevolgde hyperlink" xfId="281" builtinId="9" hidden="1"/>
    <cellStyle name="Gevolgde hyperlink" xfId="283" builtinId="9" hidden="1"/>
    <cellStyle name="Gevolgde hyperlink" xfId="285" builtinId="9" hidden="1"/>
    <cellStyle name="Gevolgde hyperlink" xfId="287" builtinId="9" hidden="1"/>
    <cellStyle name="Gevolgde hyperlink" xfId="289" builtinId="9" hidden="1"/>
    <cellStyle name="Gevolgde hyperlink" xfId="291" builtinId="9" hidden="1"/>
    <cellStyle name="Gevolgde hyperlink" xfId="293" builtinId="9" hidden="1"/>
    <cellStyle name="Gevolgde hyperlink" xfId="295" builtinId="9" hidden="1"/>
    <cellStyle name="Gevolgde hyperlink" xfId="297" builtinId="9" hidden="1"/>
    <cellStyle name="Gevolgde hyperlink" xfId="299" builtinId="9" hidden="1"/>
    <cellStyle name="Gevolgde hyperlink" xfId="301" builtinId="9" hidden="1"/>
    <cellStyle name="Gevolgde hyperlink" xfId="303" builtinId="9" hidden="1"/>
    <cellStyle name="Gevolgde hyperlink" xfId="305" builtinId="9" hidden="1"/>
    <cellStyle name="Gevolgde hyperlink" xfId="307" builtinId="9" hidden="1"/>
    <cellStyle name="Gevolgde hyperlink" xfId="309" builtinId="9" hidden="1"/>
    <cellStyle name="Gevolgde hyperlink" xfId="311" builtinId="9" hidden="1"/>
    <cellStyle name="Gevolgde hyperlink" xfId="313" builtinId="9" hidden="1"/>
    <cellStyle name="Gevolgde hyperlink" xfId="315" builtinId="9" hidden="1"/>
    <cellStyle name="Gevolgde hyperlink" xfId="317" builtinId="9" hidden="1"/>
    <cellStyle name="Gevolgde hyperlink" xfId="319" builtinId="9" hidden="1"/>
    <cellStyle name="Gevolgde hyperlink" xfId="321" builtinId="9" hidden="1"/>
    <cellStyle name="Gevolgde hyperlink" xfId="323" builtinId="9" hidden="1"/>
    <cellStyle name="Gevolgde hyperlink" xfId="325" builtinId="9" hidden="1"/>
    <cellStyle name="Gevolgde hyperlink" xfId="327" builtinId="9" hidden="1"/>
    <cellStyle name="Gevolgde hyperlink" xfId="329" builtinId="9" hidden="1"/>
    <cellStyle name="Gevolgde hyperlink" xfId="331" builtinId="9" hidden="1"/>
    <cellStyle name="Gevolgde hyperlink" xfId="333" builtinId="9" hidden="1"/>
    <cellStyle name="Gevolgde hyperlink" xfId="335" builtinId="9" hidden="1"/>
    <cellStyle name="Gevolgde hyperlink" xfId="33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showGridLines="0" tabSelected="1" showWhiteSpace="0" topLeftCell="A25" zoomScale="125" zoomScaleNormal="125" zoomScalePageLayoutView="125" workbookViewId="0">
      <selection activeCell="A36" sqref="A36"/>
    </sheetView>
  </sheetViews>
  <sheetFormatPr defaultColWidth="8.88671875" defaultRowHeight="14.4" x14ac:dyDescent="0.3"/>
  <cols>
    <col min="1" max="1" width="41.88671875" customWidth="1"/>
    <col min="2" max="2" width="18" style="5" customWidth="1"/>
    <col min="3" max="3" width="16.109375" style="2" customWidth="1"/>
    <col min="4" max="4" width="34.6640625" style="2" bestFit="1" customWidth="1"/>
    <col min="5" max="5" width="18.109375" style="4" customWidth="1"/>
    <col min="6" max="6" width="28.44140625" style="4" customWidth="1"/>
    <col min="7" max="7" width="15.88671875" style="4" hidden="1" customWidth="1"/>
    <col min="8" max="8" width="13.44140625" style="2" hidden="1" customWidth="1"/>
    <col min="9" max="9" width="17.6640625" style="2" hidden="1" customWidth="1"/>
    <col min="10" max="10" width="24.6640625" style="3" hidden="1" customWidth="1"/>
    <col min="11" max="12" width="20.88671875" style="6" hidden="1" customWidth="1"/>
    <col min="13" max="13" width="11.44140625" style="2" customWidth="1"/>
    <col min="14" max="14" width="15.6640625" style="2" customWidth="1"/>
    <col min="15" max="15" width="15.6640625" customWidth="1"/>
  </cols>
  <sheetData>
    <row r="1" spans="1:10" ht="23.4" x14ac:dyDescent="0.45">
      <c r="A1" s="30" t="s">
        <v>30</v>
      </c>
      <c r="F1" s="27"/>
      <c r="G1" s="27" t="s">
        <v>18</v>
      </c>
      <c r="H1" s="26" t="s">
        <v>19</v>
      </c>
      <c r="I1" s="28"/>
    </row>
    <row r="2" spans="1:10" x14ac:dyDescent="0.3">
      <c r="D2" s="25"/>
      <c r="F2" s="27"/>
      <c r="G2" s="27" t="s">
        <v>20</v>
      </c>
      <c r="H2" s="26" t="s">
        <v>21</v>
      </c>
      <c r="I2" s="28"/>
    </row>
    <row r="3" spans="1:10" x14ac:dyDescent="0.3">
      <c r="A3" s="1" t="s">
        <v>0</v>
      </c>
      <c r="F3" s="27"/>
      <c r="G3" s="27" t="s">
        <v>17</v>
      </c>
      <c r="H3" s="26" t="s">
        <v>22</v>
      </c>
      <c r="I3" s="28"/>
    </row>
    <row r="4" spans="1:10" x14ac:dyDescent="0.3">
      <c r="A4" s="1" t="s">
        <v>12</v>
      </c>
      <c r="G4" s="27" t="s">
        <v>23</v>
      </c>
      <c r="H4" s="26" t="s">
        <v>24</v>
      </c>
    </row>
    <row r="5" spans="1:10" x14ac:dyDescent="0.3">
      <c r="A5" s="23" t="s">
        <v>13</v>
      </c>
      <c r="G5" s="27" t="s">
        <v>25</v>
      </c>
      <c r="H5" s="26" t="s">
        <v>26</v>
      </c>
    </row>
    <row r="6" spans="1:10" x14ac:dyDescent="0.3">
      <c r="A6" s="31" t="s">
        <v>31</v>
      </c>
      <c r="B6" s="29"/>
      <c r="C6" s="29"/>
      <c r="D6" s="29"/>
      <c r="E6" s="29"/>
      <c r="F6" s="29"/>
      <c r="G6" s="27" t="s">
        <v>27</v>
      </c>
      <c r="H6" s="26" t="s">
        <v>28</v>
      </c>
    </row>
    <row r="7" spans="1:10" x14ac:dyDescent="0.3">
      <c r="A7" s="23"/>
      <c r="G7" s="27" t="s">
        <v>27</v>
      </c>
      <c r="H7" s="26" t="s">
        <v>29</v>
      </c>
    </row>
    <row r="8" spans="1:10" x14ac:dyDescent="0.3">
      <c r="J8" s="2"/>
    </row>
    <row r="9" spans="1:10" x14ac:dyDescent="0.3">
      <c r="A9" s="8" t="s">
        <v>6</v>
      </c>
      <c r="B9" s="19" t="s">
        <v>10</v>
      </c>
      <c r="D9" s="19" t="s">
        <v>7</v>
      </c>
      <c r="E9" s="20" t="s">
        <v>16</v>
      </c>
      <c r="H9" s="11"/>
      <c r="I9" s="12"/>
      <c r="J9" s="12"/>
    </row>
    <row r="10" spans="1:10" x14ac:dyDescent="0.3">
      <c r="A10" s="15" t="s">
        <v>8</v>
      </c>
      <c r="B10" s="32">
        <v>0</v>
      </c>
      <c r="D10" s="16">
        <v>9000000</v>
      </c>
      <c r="E10" s="18">
        <f>B10*D10</f>
        <v>0</v>
      </c>
      <c r="H10" s="11"/>
      <c r="I10" s="10"/>
      <c r="J10" s="10"/>
    </row>
    <row r="11" spans="1:10" x14ac:dyDescent="0.3">
      <c r="A11" s="15" t="s">
        <v>5</v>
      </c>
      <c r="B11" s="32">
        <v>0</v>
      </c>
      <c r="D11" s="16">
        <v>3000000</v>
      </c>
      <c r="E11" s="18">
        <f>B11*D11</f>
        <v>0</v>
      </c>
      <c r="H11" s="11"/>
      <c r="I11" s="10"/>
      <c r="J11" s="10"/>
    </row>
    <row r="12" spans="1:10" x14ac:dyDescent="0.3">
      <c r="A12" s="7" t="s">
        <v>11</v>
      </c>
      <c r="D12" s="21" t="s">
        <v>4</v>
      </c>
      <c r="E12" s="22">
        <f>E10+E11</f>
        <v>0</v>
      </c>
      <c r="H12" s="11"/>
      <c r="I12" s="10"/>
      <c r="J12" s="13"/>
    </row>
    <row r="13" spans="1:10" x14ac:dyDescent="0.3">
      <c r="H13" s="11"/>
      <c r="I13" s="10"/>
      <c r="J13" s="14"/>
    </row>
    <row r="14" spans="1:10" x14ac:dyDescent="0.3">
      <c r="A14" s="8" t="s">
        <v>33</v>
      </c>
    </row>
    <row r="15" spans="1:10" x14ac:dyDescent="0.3">
      <c r="A15" s="8" t="s">
        <v>15</v>
      </c>
      <c r="B15" s="19" t="s">
        <v>10</v>
      </c>
      <c r="D15" s="9" t="s">
        <v>34</v>
      </c>
      <c r="E15" s="20" t="s">
        <v>1</v>
      </c>
      <c r="F15" s="9"/>
      <c r="G15" s="20"/>
      <c r="H15" s="9"/>
    </row>
    <row r="16" spans="1:10" x14ac:dyDescent="0.3">
      <c r="A16" s="15" t="s">
        <v>9</v>
      </c>
      <c r="B16" s="33">
        <v>0</v>
      </c>
      <c r="D16" s="17">
        <v>85</v>
      </c>
      <c r="E16" s="18">
        <f t="shared" ref="E16:E17" si="0">B16*D16</f>
        <v>0</v>
      </c>
      <c r="F16" s="9"/>
      <c r="G16" s="20"/>
      <c r="H16" s="4"/>
    </row>
    <row r="17" spans="1:8" x14ac:dyDescent="0.3">
      <c r="A17" s="15" t="s">
        <v>32</v>
      </c>
      <c r="B17" s="33">
        <v>0</v>
      </c>
      <c r="D17" s="17">
        <v>130</v>
      </c>
      <c r="E17" s="18">
        <f t="shared" si="0"/>
        <v>0</v>
      </c>
      <c r="F17" s="9"/>
      <c r="G17" s="20"/>
      <c r="H17" s="4"/>
    </row>
    <row r="18" spans="1:8" x14ac:dyDescent="0.3">
      <c r="D18" s="21" t="s">
        <v>36</v>
      </c>
      <c r="E18" s="22">
        <f>SUM(E16:E17)*12</f>
        <v>0</v>
      </c>
      <c r="F18" s="9"/>
      <c r="G18" s="20"/>
    </row>
    <row r="19" spans="1:8" x14ac:dyDescent="0.3">
      <c r="E19" s="2"/>
    </row>
    <row r="20" spans="1:8" x14ac:dyDescent="0.3">
      <c r="A20" s="8" t="s">
        <v>14</v>
      </c>
      <c r="B20" s="2"/>
      <c r="D20" s="9" t="s">
        <v>3</v>
      </c>
      <c r="E20" s="20" t="s">
        <v>1</v>
      </c>
    </row>
    <row r="21" spans="1:8" x14ac:dyDescent="0.3">
      <c r="A21" s="15" t="s">
        <v>2</v>
      </c>
      <c r="B21" s="33">
        <v>0</v>
      </c>
      <c r="D21" s="16">
        <v>80</v>
      </c>
      <c r="E21" s="18">
        <f>B21*D21</f>
        <v>0</v>
      </c>
    </row>
    <row r="22" spans="1:8" x14ac:dyDescent="0.3">
      <c r="D22" s="21" t="s">
        <v>35</v>
      </c>
      <c r="E22" s="22">
        <f>E21</f>
        <v>0</v>
      </c>
    </row>
    <row r="23" spans="1:8" x14ac:dyDescent="0.3">
      <c r="E23" s="2"/>
    </row>
    <row r="24" spans="1:8" x14ac:dyDescent="0.3">
      <c r="A24" s="8" t="s">
        <v>37</v>
      </c>
    </row>
    <row r="25" spans="1:8" x14ac:dyDescent="0.3">
      <c r="A25" s="8" t="s">
        <v>15</v>
      </c>
      <c r="B25" s="19" t="s">
        <v>10</v>
      </c>
      <c r="D25" s="9" t="s">
        <v>34</v>
      </c>
      <c r="E25" s="20" t="s">
        <v>1</v>
      </c>
    </row>
    <row r="26" spans="1:8" x14ac:dyDescent="0.3">
      <c r="A26" s="15" t="s">
        <v>38</v>
      </c>
      <c r="B26" s="33">
        <v>0</v>
      </c>
      <c r="D26" s="17">
        <v>65</v>
      </c>
      <c r="E26" s="18">
        <f>B26*D26</f>
        <v>0</v>
      </c>
    </row>
    <row r="27" spans="1:8" x14ac:dyDescent="0.3">
      <c r="A27" s="15" t="s">
        <v>39</v>
      </c>
      <c r="B27" s="33">
        <v>0</v>
      </c>
      <c r="D27" s="17">
        <v>65</v>
      </c>
      <c r="E27" s="18">
        <f>B27*D27</f>
        <v>0</v>
      </c>
    </row>
    <row r="28" spans="1:8" x14ac:dyDescent="0.3">
      <c r="D28" s="21" t="s">
        <v>43</v>
      </c>
      <c r="E28" s="22">
        <f>SUM(E26:E27)*12</f>
        <v>0</v>
      </c>
    </row>
    <row r="29" spans="1:8" x14ac:dyDescent="0.3">
      <c r="E29" s="2"/>
    </row>
    <row r="30" spans="1:8" x14ac:dyDescent="0.3">
      <c r="A30" s="8" t="s">
        <v>42</v>
      </c>
      <c r="B30" s="19" t="s">
        <v>10</v>
      </c>
      <c r="D30" s="9" t="s">
        <v>34</v>
      </c>
      <c r="E30" s="20" t="s">
        <v>1</v>
      </c>
    </row>
    <row r="31" spans="1:8" x14ac:dyDescent="0.3">
      <c r="A31" s="15" t="s">
        <v>40</v>
      </c>
      <c r="B31" s="33">
        <v>0</v>
      </c>
      <c r="D31" s="17">
        <v>5</v>
      </c>
      <c r="E31" s="18">
        <f>B31*D31</f>
        <v>0</v>
      </c>
    </row>
    <row r="32" spans="1:8" x14ac:dyDescent="0.3">
      <c r="A32" s="34" t="s">
        <v>41</v>
      </c>
      <c r="B32" s="33">
        <v>0</v>
      </c>
      <c r="D32" s="17">
        <v>5</v>
      </c>
      <c r="E32" s="18">
        <f>B32*D32</f>
        <v>0</v>
      </c>
    </row>
    <row r="33" spans="1:5" x14ac:dyDescent="0.3">
      <c r="D33" s="21" t="s">
        <v>44</v>
      </c>
      <c r="E33" s="22">
        <f>SUM(E31:E32)</f>
        <v>0</v>
      </c>
    </row>
    <row r="34" spans="1:5" x14ac:dyDescent="0.3">
      <c r="A34" t="s">
        <v>47</v>
      </c>
    </row>
    <row r="35" spans="1:5" x14ac:dyDescent="0.3">
      <c r="A35" s="24" t="s">
        <v>48</v>
      </c>
      <c r="B35" s="22">
        <f>((E12+E18+E22+E28+E33)*4)+(E12*2)+(B40*24*D16)+(B41*24*D17)</f>
        <v>0</v>
      </c>
    </row>
    <row r="39" spans="1:5" x14ac:dyDescent="0.3">
      <c r="A39" s="8" t="s">
        <v>45</v>
      </c>
      <c r="B39" s="19" t="s">
        <v>10</v>
      </c>
    </row>
    <row r="40" spans="1:5" x14ac:dyDescent="0.3">
      <c r="A40" s="15" t="s">
        <v>40</v>
      </c>
      <c r="B40" s="33">
        <v>0</v>
      </c>
    </row>
    <row r="41" spans="1:5" x14ac:dyDescent="0.3">
      <c r="A41" s="15" t="s">
        <v>41</v>
      </c>
      <c r="B41" s="33">
        <v>0</v>
      </c>
    </row>
    <row r="42" spans="1:5" x14ac:dyDescent="0.3">
      <c r="A42" s="21" t="s">
        <v>46</v>
      </c>
      <c r="B42" s="22">
        <f>SUM(B40:B41)*12</f>
        <v>0</v>
      </c>
    </row>
  </sheetData>
  <sheetProtection algorithmName="SHA-512" hashValue="Zu/XmNQ0ATFyGqQvtr3oo44lOWN/lckLPCIbpUS03VUmZf5X2/IeyzGcpFjVIvmVqMRTGosJ54VLOG/45T/unA==" saltValue="IvSlX8KCXYRjOpw2X5FXMg==" spinCount="100000" sheet="1" objects="1" scenarios="1"/>
  <phoneticPr fontId="2" type="noConversion"/>
  <pageMargins left="0.70866141732283472" right="0.70866141732283472" top="0.74803149606299213" bottom="0.74803149606299213" header="0.31496062992125984" footer="0.31496062992125984"/>
  <pageSetup paperSize="8" scale="60" orientation="landscape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F0EF99F09B8F43B7113C66D519A8A0" ma:contentTypeVersion="12" ma:contentTypeDescription="Een nieuw document maken." ma:contentTypeScope="" ma:versionID="7157358ee762ea32d94fac108a29ba90">
  <xsd:schema xmlns:xsd="http://www.w3.org/2001/XMLSchema" xmlns:xs="http://www.w3.org/2001/XMLSchema" xmlns:p="http://schemas.microsoft.com/office/2006/metadata/properties" xmlns:ns2="8061c25d-d9d4-41e4-80cb-721e0931eff7" xmlns:ns3="fe0f7755-c0be-48ad-8ea3-60bcd36bc4db" targetNamespace="http://schemas.microsoft.com/office/2006/metadata/properties" ma:root="true" ma:fieldsID="b2e86b00afc005ddc29f9ad92c09b03c" ns2:_="" ns3:_="">
    <xsd:import namespace="8061c25d-d9d4-41e4-80cb-721e0931eff7"/>
    <xsd:import namespace="fe0f7755-c0be-48ad-8ea3-60bcd36b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1c25d-d9d4-41e4-80cb-721e0931e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f7755-c0be-48ad-8ea3-60bcd36bc4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87C8CF-5A59-4B39-9805-B97E169B3882}">
  <ds:schemaRefs>
    <ds:schemaRef ds:uri="http://schemas.microsoft.com/office/2006/documentManagement/types"/>
    <ds:schemaRef ds:uri="8061c25d-d9d4-41e4-80cb-721e0931eff7"/>
    <ds:schemaRef ds:uri="http://schemas.openxmlformats.org/package/2006/metadata/core-properties"/>
    <ds:schemaRef ds:uri="http://www.w3.org/XML/1998/namespace"/>
    <ds:schemaRef ds:uri="fe0f7755-c0be-48ad-8ea3-60bcd36bc4db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39D94C7-EA45-4CE6-84DA-BF033B6DE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1c25d-d9d4-41e4-80cb-721e0931eff7"/>
    <ds:schemaRef ds:uri="fe0f7755-c0be-48ad-8ea3-60bcd36bc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16954A-BDA5-4FB7-B7E8-BE293B9921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KA</dc:title>
  <dc:subject>EA Document Processing GemDH</dc:subject>
  <dc:creator/>
  <cp:lastModifiedBy/>
  <dcterms:created xsi:type="dcterms:W3CDTF">2006-09-16T00:00:00Z</dcterms:created>
  <dcterms:modified xsi:type="dcterms:W3CDTF">2021-01-26T14:51:28Z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0x010100B5F0EF99F09B8F43B7113C66D519A8A0</vt:lpwstr>
  </property>
</Properties>
</file>