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X:\G34 - Gemeente Waddinxveen\034 Inkoop plantmateriaal\3. Inhoud\2. Bestek\3. NVI\"/>
    </mc:Choice>
  </mc:AlternateContent>
  <xr:revisionPtr revIDLastSave="0" documentId="13_ncr:1_{B5DDA5C2-D4B7-44C6-81D8-E822A449F0CD}" xr6:coauthVersionLast="46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Beplan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6" i="1" l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15" i="1"/>
  <c r="F201" i="1"/>
  <c r="D210" i="1" l="1"/>
  <c r="F26" i="1" l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73" i="1"/>
  <c r="F74" i="1"/>
  <c r="F75" i="1"/>
  <c r="F76" i="1"/>
  <c r="F77" i="1"/>
  <c r="F83" i="1"/>
  <c r="F84" i="1"/>
  <c r="F85" i="1"/>
  <c r="F86" i="1"/>
  <c r="F87" i="1"/>
  <c r="F88" i="1"/>
  <c r="F89" i="1"/>
  <c r="F90" i="1"/>
  <c r="F91" i="1"/>
  <c r="F92" i="1"/>
  <c r="F93" i="1"/>
  <c r="F99" i="1"/>
  <c r="F109" i="1"/>
  <c r="F170" i="1"/>
  <c r="F131" i="1"/>
  <c r="F139" i="1"/>
  <c r="F208" i="1"/>
  <c r="F207" i="1"/>
  <c r="F206" i="1"/>
  <c r="F205" i="1"/>
  <c r="F204" i="1"/>
  <c r="F203" i="1"/>
  <c r="F202" i="1"/>
  <c r="F200" i="1"/>
  <c r="F199" i="1"/>
  <c r="F198" i="1"/>
  <c r="F197" i="1"/>
  <c r="F196" i="1"/>
  <c r="F195" i="1"/>
  <c r="F194" i="1"/>
  <c r="F193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1" i="1"/>
  <c r="F148" i="1"/>
  <c r="F147" i="1"/>
  <c r="F146" i="1"/>
  <c r="F145" i="1"/>
  <c r="F144" i="1"/>
  <c r="F143" i="1"/>
  <c r="F142" i="1"/>
  <c r="F141" i="1"/>
  <c r="F140" i="1"/>
  <c r="F138" i="1"/>
  <c r="F137" i="1"/>
  <c r="F136" i="1"/>
  <c r="F135" i="1"/>
  <c r="F134" i="1"/>
  <c r="F133" i="1"/>
  <c r="F132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8" i="1"/>
  <c r="F107" i="1"/>
  <c r="F106" i="1"/>
  <c r="F105" i="1"/>
  <c r="F104" i="1"/>
  <c r="F103" i="1"/>
  <c r="F102" i="1"/>
  <c r="F101" i="1"/>
  <c r="F100" i="1"/>
  <c r="F98" i="1"/>
  <c r="F97" i="1"/>
  <c r="F96" i="1"/>
  <c r="F95" i="1"/>
  <c r="F94" i="1"/>
  <c r="F82" i="1"/>
  <c r="F81" i="1"/>
  <c r="F80" i="1"/>
  <c r="F79" i="1"/>
  <c r="F78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40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210" i="1" l="1"/>
  <c r="F212" i="1" s="1"/>
</calcChain>
</file>

<file path=xl/sharedStrings.xml><?xml version="1.0" encoding="utf-8"?>
<sst xmlns="http://schemas.openxmlformats.org/spreadsheetml/2006/main" count="509" uniqueCount="257">
  <si>
    <t>in te vullen kolom:</t>
  </si>
  <si>
    <t>maat</t>
  </si>
  <si>
    <t>opmerk.</t>
  </si>
  <si>
    <t>aantal</t>
  </si>
  <si>
    <t>prijs/st</t>
  </si>
  <si>
    <t>totaal</t>
  </si>
  <si>
    <t>60-80</t>
  </si>
  <si>
    <t>Viburnum davidii</t>
  </si>
  <si>
    <t>Vinca minor</t>
  </si>
  <si>
    <t>p11</t>
  </si>
  <si>
    <t>Ligustrum vulgare</t>
  </si>
  <si>
    <t>Lonicera pileata 'Moss Green'</t>
  </si>
  <si>
    <t>Potentilla fruticosa 'Abbotswood'</t>
  </si>
  <si>
    <t>Acer campestre</t>
  </si>
  <si>
    <t>Carpinus betulus</t>
  </si>
  <si>
    <t>Fagus sylvatica</t>
  </si>
  <si>
    <t>Mahonia aquifolium 'Apollo'</t>
  </si>
  <si>
    <t>Cornus sanguinea</t>
  </si>
  <si>
    <t>Potentilla fruticosa 'Klondike'</t>
  </si>
  <si>
    <t>Echinacea purpurea</t>
  </si>
  <si>
    <t>Rudbeckia fulgida 'Goldstrum'</t>
  </si>
  <si>
    <t>Deutzia gracilis 'Nikko'</t>
  </si>
  <si>
    <t>Hypericum dummeri 'Peter Dummer'</t>
  </si>
  <si>
    <t>beoordelingsprijs ex BTW:</t>
  </si>
  <si>
    <t>Alchemilla mollis</t>
  </si>
  <si>
    <t>Allium 'Globemaster'</t>
  </si>
  <si>
    <t>p9</t>
  </si>
  <si>
    <t>Aster ageratoides 'Asran'</t>
  </si>
  <si>
    <t>Aster divaricatus</t>
  </si>
  <si>
    <t>Aster 'Prof. Anton Knippenberg'</t>
  </si>
  <si>
    <t>Carex morrowii 'Ice Dance'</t>
  </si>
  <si>
    <t>Eupatorium aromaticum</t>
  </si>
  <si>
    <t>Geranium cantabrigiense 'Cambridge'</t>
  </si>
  <si>
    <t>Geranium macrorrhizum</t>
  </si>
  <si>
    <t>Geranium nodosum</t>
  </si>
  <si>
    <t>Hemerocallis 'Bonanza'</t>
  </si>
  <si>
    <t>Hemerocallis 'Happy Returns'</t>
  </si>
  <si>
    <t>Hemerocallis 'Stella de Oro'</t>
  </si>
  <si>
    <t>Leucanthemum 'Alaska'</t>
  </si>
  <si>
    <t>Liatirs spicata</t>
  </si>
  <si>
    <t>Luzula sylvatica</t>
  </si>
  <si>
    <t>Lysimachia punctata</t>
  </si>
  <si>
    <t>Nepeta faassenii</t>
  </si>
  <si>
    <t>Nepeta faassenii 'Blue Beauty'</t>
  </si>
  <si>
    <t>Nepeta racemosa 'Grog'</t>
  </si>
  <si>
    <t>Nepeta 'Walkers Low'</t>
  </si>
  <si>
    <t>Pennisetum alopecuroides 'Foxtrot'</t>
  </si>
  <si>
    <t>Persicaria amplexicaulis 'Firetail'</t>
  </si>
  <si>
    <t>Persicaria amplexicaulus</t>
  </si>
  <si>
    <t>Persicaria amplexicaulus 'Alba'</t>
  </si>
  <si>
    <t>Phlomis russeliana</t>
  </si>
  <si>
    <t>Prunella grandiflora 'Alba'</t>
  </si>
  <si>
    <t>Salvia nemorosa 'Mainacht'</t>
  </si>
  <si>
    <t>Salvia nemorosa 'Ostfriesland'</t>
  </si>
  <si>
    <t>Sedum 'Herbstfreude'</t>
  </si>
  <si>
    <t>Sedum telephium</t>
  </si>
  <si>
    <t>Symphytum grandiflorum</t>
  </si>
  <si>
    <t>Symphytum grandiflorum 'Wisley Blue'</t>
  </si>
  <si>
    <t>Verbena bonariensis 'Selfish Satisfaction'</t>
  </si>
  <si>
    <t>Heesters</t>
  </si>
  <si>
    <t>Rozen</t>
  </si>
  <si>
    <t>Rosa Bingo Meidiland</t>
  </si>
  <si>
    <t>C 1,5</t>
  </si>
  <si>
    <t>Rosa CRICKET</t>
  </si>
  <si>
    <t>Rosa Giro D'Italia</t>
  </si>
  <si>
    <t>Rosa Marathon</t>
  </si>
  <si>
    <t>Rosa 'Meidomonac'</t>
  </si>
  <si>
    <t>Rosa nitida</t>
  </si>
  <si>
    <t>40-60</t>
  </si>
  <si>
    <t>50-80</t>
  </si>
  <si>
    <t>Aesculus parviflora</t>
  </si>
  <si>
    <t>80-100</t>
  </si>
  <si>
    <t>Alnus glutinosa</t>
  </si>
  <si>
    <t>Amelanchier 'Ballerina'</t>
  </si>
  <si>
    <t>100-125</t>
  </si>
  <si>
    <t>Amelanchier lamarckii</t>
  </si>
  <si>
    <t>125-150</t>
  </si>
  <si>
    <t>Aucuba japonica 'Variegata'</t>
  </si>
  <si>
    <t>40-50</t>
  </si>
  <si>
    <t>Berberis thunbergii 'Atropurpurea'</t>
  </si>
  <si>
    <t>Berberis thunbergii 'Green Carpet'</t>
  </si>
  <si>
    <t>30-40</t>
  </si>
  <si>
    <t>Berberis vulgaris</t>
  </si>
  <si>
    <t>Buddleja 'Blue Chip'</t>
  </si>
  <si>
    <t>Buddleja davidii</t>
  </si>
  <si>
    <t>Buddleja davidii ADONIS BLUE</t>
  </si>
  <si>
    <t>Buddleja davidii 'African Queen'</t>
  </si>
  <si>
    <t>C 2</t>
  </si>
  <si>
    <t>Buddleja davidii 'Black Knight'</t>
  </si>
  <si>
    <t>Buddleja davidii 'Dart's Purple Rain'</t>
  </si>
  <si>
    <t>Buddleja davidii 'Ile de France'</t>
  </si>
  <si>
    <t>Buddleja davidii 'Pink Delight'</t>
  </si>
  <si>
    <t>Buddleja davidii 'White Profusion'</t>
  </si>
  <si>
    <t>Buddleja Free Petite Blue Heaven</t>
  </si>
  <si>
    <t>Buddleja Free Petite DARK PINK</t>
  </si>
  <si>
    <t>Buddleja Free Petite LAVENDER FLOW</t>
  </si>
  <si>
    <t>Buddleja LILAC CHIP</t>
  </si>
  <si>
    <t>Buddleja weyeriana 'Honeycomb'</t>
  </si>
  <si>
    <t>Buddleja 'White Ball'</t>
  </si>
  <si>
    <t>Callicarpa bodnieri 'Profusion'</t>
  </si>
  <si>
    <t>150-175</t>
  </si>
  <si>
    <t>Caryopteris clandonensis "Heavenly Blue'</t>
  </si>
  <si>
    <t>Caryopteris incana</t>
  </si>
  <si>
    <t>25-30</t>
  </si>
  <si>
    <t>Clethra alnifolia 'Hummingbird'</t>
  </si>
  <si>
    <t>Cornus alba 'Sibirica'</t>
  </si>
  <si>
    <t>Cornus mas</t>
  </si>
  <si>
    <t>Cornus sericea 'Kelseyi'</t>
  </si>
  <si>
    <t>Corylus avelana</t>
  </si>
  <si>
    <t>Cotoneaster dammeri</t>
  </si>
  <si>
    <t>Cotoneaster suecicus 'Coral Beauty'</t>
  </si>
  <si>
    <t>Crataegus monogyna</t>
  </si>
  <si>
    <t>Deutzia gracilis</t>
  </si>
  <si>
    <t>Deutzia hybrida 'Strawberry Fields'</t>
  </si>
  <si>
    <t>Deutzia rosea 'Venusta'</t>
  </si>
  <si>
    <t>Diervilla sessilifolia 'Butterfly'</t>
  </si>
  <si>
    <t>Diervilla splendens</t>
  </si>
  <si>
    <t>Erica carnea 'December Red'</t>
  </si>
  <si>
    <t>met kluit</t>
  </si>
  <si>
    <t>Erica carnea 'Isabell'</t>
  </si>
  <si>
    <t>Erica carnea 'Winter Beauty'</t>
  </si>
  <si>
    <t>Erica darleyensis 'White Perfection'</t>
  </si>
  <si>
    <t>Eunoymus fortunei 'Dart's Blanket'</t>
  </si>
  <si>
    <t>Euonymus alatus</t>
  </si>
  <si>
    <t>50-60</t>
  </si>
  <si>
    <t>Euonymus europaeus</t>
  </si>
  <si>
    <t>Euonymus fortunei 'Emerald Gaiety'</t>
  </si>
  <si>
    <t>Euonymus fortunei 'Emerald 'n' Gold'</t>
  </si>
  <si>
    <t>Euonymus fortunei 'Variegatus'</t>
  </si>
  <si>
    <t>Euonymus fortunei 'Vegetus'</t>
  </si>
  <si>
    <t>60-100</t>
  </si>
  <si>
    <t>Forsythia intermedia 'Lynwood'</t>
  </si>
  <si>
    <t>Hamamelis intermedia 'Pallida'</t>
  </si>
  <si>
    <t>Hamamelis intermedia 'Westerstede'</t>
  </si>
  <si>
    <t>Hamamelis mollis</t>
  </si>
  <si>
    <t xml:space="preserve">Hedera helix </t>
  </si>
  <si>
    <t>Hedera helix 'Woerner'</t>
  </si>
  <si>
    <t>200-225</t>
  </si>
  <si>
    <t>Hibiscus syriacus 'Oiseau Bleu'</t>
  </si>
  <si>
    <t>Hibiscus syriacus 'Woodbridge'</t>
  </si>
  <si>
    <t>Hydrangea aspera 'Macrophylla'</t>
  </si>
  <si>
    <t>Hydrangea macrophylla 'Bouquet Rose'</t>
  </si>
  <si>
    <t>Hydrangea macrophylla 'Dart's Songbrid'</t>
  </si>
  <si>
    <t>Hydrangea paniculata COCKTAIL</t>
  </si>
  <si>
    <t>Hydrangea paniculata 'Grandiflora'</t>
  </si>
  <si>
    <t>Hydrangea paniculata Pinky Winky</t>
  </si>
  <si>
    <t>Hydrangea paniculata 'Silver Dollar'</t>
  </si>
  <si>
    <t>Hypericum calycinum</t>
  </si>
  <si>
    <t>Hypericum 'Hidcote'</t>
  </si>
  <si>
    <t>Hypericum inodorum BLACK GEM</t>
  </si>
  <si>
    <t>Hypericum inodorum Green Gem</t>
  </si>
  <si>
    <t>Hypericum inodorum MAGICAL SUNSHINE</t>
  </si>
  <si>
    <t>Hypericum kalmianum</t>
  </si>
  <si>
    <t>Hypericum 'Sonnenbraut'</t>
  </si>
  <si>
    <t>Hypericum 'Vippzalm'</t>
  </si>
  <si>
    <t>Ilex aquifolium 'J.C. van Tol'</t>
  </si>
  <si>
    <t>Ilex aquifolium 'Madame Briot'</t>
  </si>
  <si>
    <t>Itea virginica 'Henry's Garnet'</t>
  </si>
  <si>
    <t>Lavandula angustifolia</t>
  </si>
  <si>
    <t>20-25</t>
  </si>
  <si>
    <t>Lavendula angustifolia 'Essence Purple'</t>
  </si>
  <si>
    <t>Lavendula angustifolia 'Hidcote'</t>
  </si>
  <si>
    <t>Lavendula intermedia 'Edelweiss'</t>
  </si>
  <si>
    <t>Ligustrum ovalifolium</t>
  </si>
  <si>
    <t>Ligustrum quihoui</t>
  </si>
  <si>
    <t>Ligustrum vulgare 'Atrovirens'</t>
  </si>
  <si>
    <t>2-3 tak</t>
  </si>
  <si>
    <t>Ligustrum vulgare 'Lodense'</t>
  </si>
  <si>
    <t>Lonicera nitida</t>
  </si>
  <si>
    <t>Lonicera nitida 'Maigrün'</t>
  </si>
  <si>
    <t>Lonicera nititda 'Elegant'</t>
  </si>
  <si>
    <t>Lonicera purpusii 'Winter Beauty'</t>
  </si>
  <si>
    <t>Mahonia BLACKFOOT</t>
  </si>
  <si>
    <t>Mahonia japonica 'Hivernant'</t>
  </si>
  <si>
    <t>Philadelphus coronarius</t>
  </si>
  <si>
    <t>Photinia fraseri 'Red Robin'</t>
  </si>
  <si>
    <t>Physocarpus capitatus 'Tilden Park'</t>
  </si>
  <si>
    <t>Potentilla fruticosa DART'S CREAM</t>
  </si>
  <si>
    <t>Potentilla fruticosa 'Elizabeth'</t>
  </si>
  <si>
    <t>Potentilla fruticosa 'Goldstar'</t>
  </si>
  <si>
    <t>Potentilla fruticosa 'Goldteppich'</t>
  </si>
  <si>
    <t>Potentilla fruticosa 'Medicine Wheel'</t>
  </si>
  <si>
    <t>Potentilla frutiscosa 'Goldfinger'</t>
  </si>
  <si>
    <t>Prunus laurocerasus ATHENE</t>
  </si>
  <si>
    <t>Prunus laurocerasus 'Mano'</t>
  </si>
  <si>
    <t>Prunus laurocerasus 'Otto Luyken'</t>
  </si>
  <si>
    <t>Prunus laurocerasus 'Rotundifolia'</t>
  </si>
  <si>
    <t>Prunus lusitanica "Angustifolia'</t>
  </si>
  <si>
    <t>Prunus serrulata 'Amanogawa'</t>
  </si>
  <si>
    <t>Rhododendron 'Cunningham's White'</t>
  </si>
  <si>
    <t>Rhododendron 'Ehrengold'</t>
  </si>
  <si>
    <t>Rhododendron 'English Roseum'</t>
  </si>
  <si>
    <t>Rhododendron 'Moerheim'</t>
  </si>
  <si>
    <t>Rhododendron 'Princess Anne'</t>
  </si>
  <si>
    <t>Rhododendron 'Red Jack'</t>
  </si>
  <si>
    <t>Rhododendron 'Scarlet Wonder'</t>
  </si>
  <si>
    <t>Ribes sanguineum 'Atrorubens Select'</t>
  </si>
  <si>
    <t>Ribes sanguineum 'King Edward VII'</t>
  </si>
  <si>
    <t>Salix elaeagnos 'Angustifolia'</t>
  </si>
  <si>
    <t>Salix repens</t>
  </si>
  <si>
    <t>Sarcococca hookeriana var. Humilis</t>
  </si>
  <si>
    <t>Sorbaria sorbifolia 'Sem'</t>
  </si>
  <si>
    <t>Spirea betulifolia 'Tor'</t>
  </si>
  <si>
    <t>Spirea cinerea 'Grefsheim'</t>
  </si>
  <si>
    <t>Spirea japonica 'Anthony Waterer'</t>
  </si>
  <si>
    <t>Spirea japonica 'Genpei'</t>
  </si>
  <si>
    <t>Spirea japonica 'Little Princess'</t>
  </si>
  <si>
    <t>Spirea japonica 'Manon'</t>
  </si>
  <si>
    <t>Spirea thunbergii</t>
  </si>
  <si>
    <t>Stephanandra incisa 'Crispa'</t>
  </si>
  <si>
    <t>Symphoricarpos albus var. Laevigatus</t>
  </si>
  <si>
    <t>Symphoricarpos chenaultii</t>
  </si>
  <si>
    <t>Syringa chinensis 'Saugeana'</t>
  </si>
  <si>
    <t>Syringa patula 'Miss Kim'</t>
  </si>
  <si>
    <t>Taxus media 'Hilii'</t>
  </si>
  <si>
    <t>Viburnum opulus</t>
  </si>
  <si>
    <t>Viburnum rhytidophyllum</t>
  </si>
  <si>
    <t>Viburnum tinus</t>
  </si>
  <si>
    <t>Vinca major</t>
  </si>
  <si>
    <t>Weigelia NAOMI CAMPBELL</t>
  </si>
  <si>
    <t>Weigelia 'Newport Red'</t>
  </si>
  <si>
    <t>A-kwaliteit</t>
  </si>
  <si>
    <t>Vaste planten</t>
  </si>
  <si>
    <t>Waterplanten</t>
  </si>
  <si>
    <t>Alisma plantagao-aquatica</t>
  </si>
  <si>
    <t>Butomus umbellatus</t>
  </si>
  <si>
    <t>Caltha palustris</t>
  </si>
  <si>
    <t>Epilobium hirsutum</t>
  </si>
  <si>
    <t>Iris pseudacorus</t>
  </si>
  <si>
    <t>Lycopus europeus</t>
  </si>
  <si>
    <t>Lysimachia thyrisiflora</t>
  </si>
  <si>
    <t>Lythrum salicaria</t>
  </si>
  <si>
    <t>Menyanthes trifoliata</t>
  </si>
  <si>
    <t>Nuphar lutea</t>
  </si>
  <si>
    <t>Nymphaea alba</t>
  </si>
  <si>
    <t>Nymphaea 'James Brydon'</t>
  </si>
  <si>
    <t>Nymphaea 'Rosennymphe'</t>
  </si>
  <si>
    <t>Sagittaria sagittifolia</t>
  </si>
  <si>
    <t>Sparganium erectum</t>
  </si>
  <si>
    <t>Typha latifolia</t>
  </si>
  <si>
    <t>wortel</t>
  </si>
  <si>
    <t>Beplanting</t>
  </si>
  <si>
    <t>Penniseteum alopecuroides 'Hameln'</t>
  </si>
  <si>
    <t>Prijsopgave van onderstaande beplanting per object</t>
  </si>
  <si>
    <t>totalen:</t>
  </si>
  <si>
    <t>Prijs indienen volgens Aanbestedingsleidraad</t>
  </si>
  <si>
    <t>Bijlage 4 - Bestellijst beplanting</t>
  </si>
  <si>
    <t>Bedrijfsnaam:</t>
  </si>
  <si>
    <t>Naam:</t>
  </si>
  <si>
    <t>Functie:</t>
  </si>
  <si>
    <t>Rechtsgeldige ondertekening:</t>
  </si>
  <si>
    <t>Datum:</t>
  </si>
  <si>
    <t>Afwijkingen van de opgenomen aantallen in de bestellijst ten opzichte van de werkelijk te leveren aantallen 
geven geen recht op verrekening van de eenheidsprijzen</t>
  </si>
  <si>
    <t>C2</t>
  </si>
  <si>
    <t xml:space="preserve">Crataegus monogyna </t>
  </si>
  <si>
    <t>Licentiesoorten</t>
  </si>
  <si>
    <t>Versie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</si>
</sst>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70">
    <xf numFmtId="0" fontId="0" fillId="0" borderId="0" xfId="0"/>
    <xf numFmtId="0" fontId="3" fillId="0" borderId="4" xfId="2" applyBorder="1" applyAlignment="1" applyProtection="1">
      <alignment horizontal="center"/>
    </xf>
    <xf numFmtId="0" fontId="3" fillId="0" borderId="4" xfId="2" applyBorder="1" applyAlignment="1" applyProtection="1">
      <alignment horizontal="right"/>
    </xf>
    <xf numFmtId="44" fontId="2" fillId="0" borderId="4" xfId="1" applyFont="1" applyFill="1" applyBorder="1" applyAlignment="1" applyProtection="1">
      <alignment horizontal="center" vertical="center" wrapText="1"/>
      <protection locked="0"/>
    </xf>
    <xf numFmtId="44" fontId="3" fillId="0" borderId="4" xfId="1" applyFont="1" applyBorder="1" applyProtection="1"/>
    <xf numFmtId="0" fontId="7" fillId="0" borderId="4" xfId="2" applyFont="1" applyBorder="1" applyAlignment="1" applyProtection="1">
      <alignment horizontal="center"/>
    </xf>
    <xf numFmtId="0" fontId="7" fillId="0" borderId="4" xfId="2" applyFont="1" applyBorder="1" applyAlignment="1" applyProtection="1">
      <alignment horizontal="right"/>
    </xf>
    <xf numFmtId="44" fontId="3" fillId="0" borderId="4" xfId="1" applyFont="1" applyBorder="1" applyProtection="1">
      <protection locked="0"/>
    </xf>
    <xf numFmtId="0" fontId="0" fillId="0" borderId="4" xfId="0" applyBorder="1" applyProtection="1"/>
    <xf numFmtId="0" fontId="0" fillId="0" borderId="4" xfId="0" applyBorder="1" applyAlignment="1" applyProtection="1">
      <alignment horizontal="right"/>
    </xf>
    <xf numFmtId="44" fontId="0" fillId="0" borderId="4" xfId="1" applyFont="1" applyBorder="1" applyProtection="1">
      <protection locked="0"/>
    </xf>
    <xf numFmtId="44" fontId="0" fillId="0" borderId="4" xfId="1" applyFont="1" applyBorder="1" applyProtection="1"/>
    <xf numFmtId="0" fontId="0" fillId="0" borderId="4" xfId="0" applyBorder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right"/>
    </xf>
    <xf numFmtId="44" fontId="0" fillId="0" borderId="0" xfId="1" applyFont="1" applyProtection="1">
      <protection locked="0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6" fillId="0" borderId="4" xfId="2" applyFont="1" applyFill="1" applyBorder="1" applyProtection="1"/>
    <xf numFmtId="0" fontId="0" fillId="2" borderId="4" xfId="0" applyFill="1" applyBorder="1" applyProtection="1"/>
    <xf numFmtId="0" fontId="0" fillId="0" borderId="0" xfId="0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2" fillId="0" borderId="4" xfId="0" applyFont="1" applyBorder="1" applyProtection="1"/>
    <xf numFmtId="44" fontId="0" fillId="0" borderId="4" xfId="1" applyFont="1" applyFill="1" applyBorder="1" applyProtection="1">
      <protection locked="0"/>
    </xf>
    <xf numFmtId="0" fontId="3" fillId="0" borderId="4" xfId="0" applyFont="1" applyBorder="1" applyAlignment="1">
      <alignment horizontal="right"/>
    </xf>
    <xf numFmtId="0" fontId="3" fillId="0" borderId="5" xfId="2" applyBorder="1" applyAlignment="1" applyProtection="1">
      <alignment horizontal="center"/>
      <protection locked="0"/>
    </xf>
    <xf numFmtId="0" fontId="3" fillId="0" borderId="5" xfId="2" applyBorder="1" applyAlignment="1" applyProtection="1">
      <alignment horizontal="right"/>
      <protection locked="0"/>
    </xf>
    <xf numFmtId="44" fontId="3" fillId="0" borderId="5" xfId="1" applyFont="1" applyBorder="1" applyProtection="1">
      <protection locked="0"/>
    </xf>
    <xf numFmtId="0" fontId="3" fillId="0" borderId="7" xfId="2" applyBorder="1" applyProtection="1">
      <protection locked="0"/>
    </xf>
    <xf numFmtId="0" fontId="5" fillId="0" borderId="9" xfId="2" applyFont="1" applyBorder="1" applyAlignment="1" applyProtection="1">
      <alignment horizontal="left"/>
      <protection locked="0"/>
    </xf>
    <xf numFmtId="0" fontId="5" fillId="0" borderId="10" xfId="2" applyFont="1" applyBorder="1" applyAlignment="1" applyProtection="1">
      <alignment horizontal="left"/>
      <protection locked="0"/>
    </xf>
    <xf numFmtId="0" fontId="5" fillId="0" borderId="6" xfId="2" applyFont="1" applyBorder="1" applyAlignment="1" applyProtection="1">
      <alignment horizontal="left"/>
      <protection locked="0"/>
    </xf>
    <xf numFmtId="0" fontId="4" fillId="0" borderId="4" xfId="2" applyFont="1" applyFill="1" applyBorder="1" applyProtection="1"/>
    <xf numFmtId="0" fontId="5" fillId="3" borderId="4" xfId="2" applyFont="1" applyFill="1" applyBorder="1" applyAlignment="1" applyProtection="1">
      <alignment horizontal="left"/>
    </xf>
    <xf numFmtId="0" fontId="5" fillId="3" borderId="4" xfId="2" applyFont="1" applyFill="1" applyBorder="1" applyAlignment="1" applyProtection="1">
      <alignment horizontal="center"/>
    </xf>
    <xf numFmtId="0" fontId="5" fillId="3" borderId="4" xfId="2" applyFont="1" applyFill="1" applyBorder="1" applyAlignment="1" applyProtection="1">
      <alignment horizontal="right"/>
    </xf>
    <xf numFmtId="44" fontId="5" fillId="3" borderId="4" xfId="1" applyFont="1" applyFill="1" applyBorder="1" applyProtection="1">
      <protection locked="0"/>
    </xf>
    <xf numFmtId="44" fontId="5" fillId="3" borderId="4" xfId="1" applyFont="1" applyFill="1" applyBorder="1" applyProtection="1"/>
    <xf numFmtId="44" fontId="8" fillId="3" borderId="4" xfId="1" applyFont="1" applyFill="1" applyBorder="1" applyProtection="1"/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4" xfId="0" applyBorder="1" applyAlignment="1" applyProtection="1">
      <alignment vertical="top"/>
      <protection locked="0"/>
    </xf>
    <xf numFmtId="0" fontId="0" fillId="4" borderId="4" xfId="0" applyFill="1" applyBorder="1"/>
    <xf numFmtId="0" fontId="0" fillId="0" borderId="0" xfId="0" applyBorder="1"/>
    <xf numFmtId="44" fontId="0" fillId="0" borderId="0" xfId="1" applyFont="1" applyBorder="1" applyProtection="1">
      <protection locked="0"/>
    </xf>
    <xf numFmtId="44" fontId="0" fillId="0" borderId="0" xfId="1" applyFont="1" applyBorder="1" applyProtection="1"/>
    <xf numFmtId="0" fontId="3" fillId="0" borderId="4" xfId="2" applyFont="1" applyBorder="1" applyAlignment="1" applyProtection="1">
      <alignment horizontal="left"/>
    </xf>
    <xf numFmtId="0" fontId="3" fillId="0" borderId="4" xfId="0" applyFont="1" applyBorder="1" applyProtection="1"/>
    <xf numFmtId="0" fontId="3" fillId="0" borderId="4" xfId="0" applyFont="1" applyBorder="1"/>
    <xf numFmtId="0" fontId="0" fillId="0" borderId="4" xfId="0" applyBorder="1" applyAlignment="1" applyProtection="1">
      <alignment horizontal="right"/>
      <protection locked="0"/>
    </xf>
    <xf numFmtId="44" fontId="8" fillId="0" borderId="0" xfId="1" applyFont="1" applyFill="1" applyBorder="1" applyProtection="1"/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0" xfId="0" applyFill="1"/>
    <xf numFmtId="0" fontId="3" fillId="0" borderId="4" xfId="0" applyFont="1" applyBorder="1" applyAlignment="1" applyProtection="1">
      <alignment horizontal="left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2" xfId="2" applyFont="1" applyBorder="1" applyAlignment="1" applyProtection="1">
      <alignment horizontal="center"/>
      <protection locked="0"/>
    </xf>
    <xf numFmtId="0" fontId="4" fillId="0" borderId="3" xfId="2" applyFont="1" applyBorder="1" applyAlignment="1" applyProtection="1">
      <alignment horizontal="center"/>
      <protection locked="0"/>
    </xf>
    <xf numFmtId="0" fontId="5" fillId="0" borderId="8" xfId="2" applyFont="1" applyBorder="1" applyAlignment="1" applyProtection="1">
      <alignment horizontal="left"/>
      <protection locked="0"/>
    </xf>
    <xf numFmtId="0" fontId="5" fillId="0" borderId="0" xfId="2" applyFont="1" applyBorder="1" applyAlignment="1" applyProtection="1">
      <alignment horizontal="left"/>
      <protection locked="0"/>
    </xf>
    <xf numFmtId="0" fontId="5" fillId="0" borderId="11" xfId="2" applyFont="1" applyBorder="1" applyAlignment="1" applyProtection="1">
      <alignment horizontal="left"/>
      <protection locked="0"/>
    </xf>
    <xf numFmtId="0" fontId="3" fillId="0" borderId="8" xfId="2" applyBorder="1" applyAlignment="1" applyProtection="1">
      <alignment horizontal="left" vertical="top" wrapText="1"/>
      <protection locked="0"/>
    </xf>
    <xf numFmtId="0" fontId="3" fillId="0" borderId="0" xfId="2" applyAlignment="1" applyProtection="1">
      <alignment horizontal="left" vertical="top"/>
      <protection locked="0"/>
    </xf>
    <xf numFmtId="0" fontId="3" fillId="0" borderId="11" xfId="2" applyBorder="1" applyAlignment="1" applyProtection="1">
      <alignment horizontal="left" vertical="top"/>
      <protection locked="0"/>
    </xf>
    <xf numFmtId="44" fontId="5" fillId="3" borderId="11" xfId="1" applyFont="1" applyFill="1" applyBorder="1" applyProtection="1">
      <protection locked="0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8"/>
  <sheetViews>
    <sheetView tabSelected="1" workbookViewId="0">
      <selection sqref="A1:F1"/>
    </sheetView>
  </sheetViews>
  <sheetFormatPr defaultRowHeight="12.75" x14ac:dyDescent="0.2"/>
  <cols>
    <col min="1" max="1" width="44.140625" bestFit="1" customWidth="1"/>
    <col min="3" max="3" width="28.5703125" customWidth="1"/>
    <col min="6" max="6" width="12.85546875" bestFit="1" customWidth="1"/>
    <col min="9" max="9" width="37.7109375" bestFit="1" customWidth="1"/>
  </cols>
  <sheetData>
    <row r="1" spans="1:6" ht="18.75" thickBot="1" x14ac:dyDescent="0.3">
      <c r="A1" s="60" t="s">
        <v>246</v>
      </c>
      <c r="B1" s="61"/>
      <c r="C1" s="61"/>
      <c r="D1" s="61"/>
      <c r="E1" s="61"/>
      <c r="F1" s="62"/>
    </row>
    <row r="2" spans="1:6" x14ac:dyDescent="0.2">
      <c r="A2" s="30"/>
      <c r="B2" s="27"/>
      <c r="C2" s="27"/>
      <c r="D2" s="28"/>
      <c r="E2" s="29"/>
      <c r="F2" s="69" t="s">
        <v>256</v>
      </c>
    </row>
    <row r="3" spans="1:6" x14ac:dyDescent="0.2">
      <c r="A3" s="63" t="s">
        <v>243</v>
      </c>
      <c r="B3" s="64"/>
      <c r="C3" s="64"/>
      <c r="D3" s="64"/>
      <c r="E3" s="64"/>
      <c r="F3" s="65"/>
    </row>
    <row r="4" spans="1:6" x14ac:dyDescent="0.2">
      <c r="A4" s="63" t="s">
        <v>245</v>
      </c>
      <c r="B4" s="64"/>
      <c r="C4" s="64"/>
      <c r="D4" s="64"/>
      <c r="E4" s="64"/>
      <c r="F4" s="65"/>
    </row>
    <row r="5" spans="1:6" ht="25.5" customHeight="1" x14ac:dyDescent="0.2">
      <c r="A5" s="66" t="s">
        <v>252</v>
      </c>
      <c r="B5" s="67"/>
      <c r="C5" s="67"/>
      <c r="D5" s="67"/>
      <c r="E5" s="67"/>
      <c r="F5" s="68"/>
    </row>
    <row r="6" spans="1:6" x14ac:dyDescent="0.2">
      <c r="A6" s="31"/>
      <c r="B6" s="32"/>
      <c r="C6" s="32"/>
      <c r="D6" s="32"/>
      <c r="E6" s="32"/>
      <c r="F6" s="33"/>
    </row>
    <row r="7" spans="1:6" ht="38.25" x14ac:dyDescent="0.25">
      <c r="A7" s="34"/>
      <c r="B7" s="1"/>
      <c r="C7" s="1"/>
      <c r="D7" s="2"/>
      <c r="E7" s="3" t="s">
        <v>0</v>
      </c>
      <c r="F7" s="4"/>
    </row>
    <row r="8" spans="1:6" x14ac:dyDescent="0.2">
      <c r="A8" s="35" t="s">
        <v>241</v>
      </c>
      <c r="B8" s="36" t="s">
        <v>1</v>
      </c>
      <c r="C8" s="36" t="s">
        <v>2</v>
      </c>
      <c r="D8" s="37" t="s">
        <v>3</v>
      </c>
      <c r="E8" s="38" t="s">
        <v>4</v>
      </c>
      <c r="F8" s="39" t="s">
        <v>5</v>
      </c>
    </row>
    <row r="9" spans="1:6" x14ac:dyDescent="0.2">
      <c r="A9" s="19"/>
      <c r="B9" s="5"/>
      <c r="C9" s="5"/>
      <c r="D9" s="6"/>
      <c r="E9" s="7"/>
      <c r="F9" s="4"/>
    </row>
    <row r="10" spans="1:6" x14ac:dyDescent="0.2">
      <c r="A10" s="20" t="s">
        <v>59</v>
      </c>
      <c r="B10" s="20"/>
      <c r="C10" s="20"/>
      <c r="D10" s="20"/>
      <c r="E10" s="20"/>
      <c r="F10" s="20"/>
    </row>
    <row r="11" spans="1:6" x14ac:dyDescent="0.2">
      <c r="A11" s="22" t="s">
        <v>13</v>
      </c>
      <c r="B11" s="23" t="s">
        <v>69</v>
      </c>
      <c r="C11" s="8"/>
      <c r="D11" s="22">
        <v>7555</v>
      </c>
      <c r="E11" s="10"/>
      <c r="F11" s="11">
        <f t="shared" ref="F11:F66" si="0">$D11*E11</f>
        <v>0</v>
      </c>
    </row>
    <row r="12" spans="1:6" x14ac:dyDescent="0.2">
      <c r="A12" s="22" t="s">
        <v>70</v>
      </c>
      <c r="B12" s="23" t="s">
        <v>71</v>
      </c>
      <c r="C12" s="8"/>
      <c r="D12" s="22">
        <v>7</v>
      </c>
      <c r="E12" s="10"/>
      <c r="F12" s="11">
        <f t="shared" si="0"/>
        <v>0</v>
      </c>
    </row>
    <row r="13" spans="1:6" x14ac:dyDescent="0.2">
      <c r="A13" s="22" t="s">
        <v>72</v>
      </c>
      <c r="B13" s="23" t="s">
        <v>6</v>
      </c>
      <c r="C13" s="8"/>
      <c r="D13" s="22">
        <v>16</v>
      </c>
      <c r="E13" s="10"/>
      <c r="F13" s="11">
        <f t="shared" si="0"/>
        <v>0</v>
      </c>
    </row>
    <row r="14" spans="1:6" x14ac:dyDescent="0.2">
      <c r="A14" s="22" t="s">
        <v>73</v>
      </c>
      <c r="B14" s="23" t="s">
        <v>74</v>
      </c>
      <c r="C14" s="8"/>
      <c r="D14" s="22">
        <v>7</v>
      </c>
      <c r="E14" s="10"/>
      <c r="F14" s="11">
        <f t="shared" si="0"/>
        <v>0</v>
      </c>
    </row>
    <row r="15" spans="1:6" x14ac:dyDescent="0.2">
      <c r="A15" s="22" t="s">
        <v>75</v>
      </c>
      <c r="B15" s="23" t="s">
        <v>76</v>
      </c>
      <c r="C15" s="8"/>
      <c r="D15" s="22">
        <v>4</v>
      </c>
      <c r="E15" s="10"/>
      <c r="F15" s="11">
        <f t="shared" si="0"/>
        <v>0</v>
      </c>
    </row>
    <row r="16" spans="1:6" x14ac:dyDescent="0.2">
      <c r="A16" s="22" t="s">
        <v>77</v>
      </c>
      <c r="B16" s="23" t="s">
        <v>78</v>
      </c>
      <c r="C16" s="8"/>
      <c r="D16" s="22">
        <v>14</v>
      </c>
      <c r="E16" s="10"/>
      <c r="F16" s="11">
        <f t="shared" si="0"/>
        <v>0</v>
      </c>
    </row>
    <row r="17" spans="1:6" x14ac:dyDescent="0.2">
      <c r="A17" s="22" t="s">
        <v>79</v>
      </c>
      <c r="B17" s="23" t="s">
        <v>68</v>
      </c>
      <c r="C17" s="8"/>
      <c r="D17" s="22">
        <v>14</v>
      </c>
      <c r="E17" s="10"/>
      <c r="F17" s="11">
        <f t="shared" si="0"/>
        <v>0</v>
      </c>
    </row>
    <row r="18" spans="1:6" x14ac:dyDescent="0.2">
      <c r="A18" s="22" t="s">
        <v>80</v>
      </c>
      <c r="B18" s="23" t="s">
        <v>81</v>
      </c>
      <c r="C18" s="8"/>
      <c r="D18" s="22">
        <v>1360</v>
      </c>
      <c r="E18" s="10"/>
      <c r="F18" s="11">
        <f t="shared" si="0"/>
        <v>0</v>
      </c>
    </row>
    <row r="19" spans="1:6" x14ac:dyDescent="0.2">
      <c r="A19" s="22" t="s">
        <v>82</v>
      </c>
      <c r="B19" s="23" t="s">
        <v>6</v>
      </c>
      <c r="C19" s="8"/>
      <c r="D19" s="22">
        <v>2</v>
      </c>
      <c r="E19" s="10"/>
      <c r="F19" s="11">
        <f t="shared" si="0"/>
        <v>0</v>
      </c>
    </row>
    <row r="20" spans="1:6" x14ac:dyDescent="0.2">
      <c r="A20" s="22" t="s">
        <v>84</v>
      </c>
      <c r="B20" s="23" t="s">
        <v>6</v>
      </c>
      <c r="C20" s="8" t="s">
        <v>253</v>
      </c>
      <c r="D20" s="22">
        <v>16</v>
      </c>
      <c r="E20" s="10"/>
      <c r="F20" s="11">
        <f t="shared" si="0"/>
        <v>0</v>
      </c>
    </row>
    <row r="21" spans="1:6" x14ac:dyDescent="0.2">
      <c r="A21" s="22" t="s">
        <v>84</v>
      </c>
      <c r="B21" s="23" t="s">
        <v>71</v>
      </c>
      <c r="C21" s="8" t="s">
        <v>253</v>
      </c>
      <c r="D21" s="22">
        <v>10</v>
      </c>
      <c r="E21" s="10"/>
      <c r="F21" s="11">
        <f t="shared" si="0"/>
        <v>0</v>
      </c>
    </row>
    <row r="22" spans="1:6" x14ac:dyDescent="0.2">
      <c r="A22" s="22" t="s">
        <v>86</v>
      </c>
      <c r="B22" s="23" t="s">
        <v>81</v>
      </c>
      <c r="C22" s="8" t="s">
        <v>253</v>
      </c>
      <c r="D22" s="22">
        <v>14</v>
      </c>
      <c r="E22" s="10"/>
      <c r="F22" s="11">
        <f t="shared" si="0"/>
        <v>0</v>
      </c>
    </row>
    <row r="23" spans="1:6" x14ac:dyDescent="0.2">
      <c r="A23" s="22" t="s">
        <v>88</v>
      </c>
      <c r="B23" s="23" t="s">
        <v>68</v>
      </c>
      <c r="C23" s="8" t="s">
        <v>253</v>
      </c>
      <c r="D23" s="22">
        <v>71</v>
      </c>
      <c r="E23" s="10"/>
      <c r="F23" s="11">
        <f t="shared" si="0"/>
        <v>0</v>
      </c>
    </row>
    <row r="24" spans="1:6" x14ac:dyDescent="0.2">
      <c r="A24" s="22" t="s">
        <v>88</v>
      </c>
      <c r="B24" s="23" t="s">
        <v>74</v>
      </c>
      <c r="C24" s="8" t="s">
        <v>253</v>
      </c>
      <c r="D24" s="22">
        <v>4</v>
      </c>
      <c r="E24" s="10"/>
      <c r="F24" s="11">
        <f t="shared" si="0"/>
        <v>0</v>
      </c>
    </row>
    <row r="25" spans="1:6" x14ac:dyDescent="0.2">
      <c r="A25" s="22" t="s">
        <v>90</v>
      </c>
      <c r="B25" s="23" t="s">
        <v>68</v>
      </c>
      <c r="C25" s="8" t="s">
        <v>253</v>
      </c>
      <c r="D25" s="22">
        <v>7</v>
      </c>
      <c r="E25" s="10"/>
      <c r="F25" s="11">
        <f t="shared" si="0"/>
        <v>0</v>
      </c>
    </row>
    <row r="26" spans="1:6" x14ac:dyDescent="0.2">
      <c r="A26" s="22" t="s">
        <v>91</v>
      </c>
      <c r="B26" s="23" t="s">
        <v>68</v>
      </c>
      <c r="C26" s="8" t="s">
        <v>253</v>
      </c>
      <c r="D26" s="22">
        <v>14</v>
      </c>
      <c r="E26" s="10"/>
      <c r="F26" s="11">
        <f t="shared" si="0"/>
        <v>0</v>
      </c>
    </row>
    <row r="27" spans="1:6" x14ac:dyDescent="0.2">
      <c r="A27" s="22" t="s">
        <v>92</v>
      </c>
      <c r="B27" s="23" t="s">
        <v>71</v>
      </c>
      <c r="C27" s="8" t="s">
        <v>253</v>
      </c>
      <c r="D27" s="22">
        <v>4</v>
      </c>
      <c r="E27" s="10"/>
      <c r="F27" s="11">
        <f t="shared" si="0"/>
        <v>0</v>
      </c>
    </row>
    <row r="28" spans="1:6" x14ac:dyDescent="0.2">
      <c r="A28" s="22" t="s">
        <v>97</v>
      </c>
      <c r="B28" s="23" t="s">
        <v>81</v>
      </c>
      <c r="C28" s="8" t="s">
        <v>253</v>
      </c>
      <c r="D28" s="22">
        <v>14</v>
      </c>
      <c r="E28" s="10"/>
      <c r="F28" s="11">
        <f t="shared" si="0"/>
        <v>0</v>
      </c>
    </row>
    <row r="29" spans="1:6" x14ac:dyDescent="0.2">
      <c r="A29" s="22" t="s">
        <v>98</v>
      </c>
      <c r="B29" s="23" t="s">
        <v>81</v>
      </c>
      <c r="C29" s="8" t="s">
        <v>253</v>
      </c>
      <c r="D29" s="22">
        <v>200</v>
      </c>
      <c r="E29" s="10"/>
      <c r="F29" s="11">
        <f t="shared" si="0"/>
        <v>0</v>
      </c>
    </row>
    <row r="30" spans="1:6" x14ac:dyDescent="0.2">
      <c r="A30" s="22" t="s">
        <v>99</v>
      </c>
      <c r="B30" s="23" t="s">
        <v>71</v>
      </c>
      <c r="C30" s="8"/>
      <c r="D30" s="22">
        <v>4</v>
      </c>
      <c r="E30" s="10"/>
      <c r="F30" s="11">
        <f t="shared" si="0"/>
        <v>0</v>
      </c>
    </row>
    <row r="31" spans="1:6" x14ac:dyDescent="0.2">
      <c r="A31" s="22" t="s">
        <v>14</v>
      </c>
      <c r="B31" s="23" t="s">
        <v>71</v>
      </c>
      <c r="C31" s="12"/>
      <c r="D31" s="22">
        <v>6927</v>
      </c>
      <c r="E31" s="10"/>
      <c r="F31" s="11">
        <f t="shared" si="0"/>
        <v>0</v>
      </c>
    </row>
    <row r="32" spans="1:6" x14ac:dyDescent="0.2">
      <c r="A32" s="22" t="s">
        <v>14</v>
      </c>
      <c r="B32" s="23" t="s">
        <v>100</v>
      </c>
      <c r="C32" s="12"/>
      <c r="D32" s="22">
        <v>40</v>
      </c>
      <c r="E32" s="10"/>
      <c r="F32" s="11">
        <f t="shared" si="0"/>
        <v>0</v>
      </c>
    </row>
    <row r="33" spans="1:6" x14ac:dyDescent="0.2">
      <c r="A33" s="22" t="s">
        <v>101</v>
      </c>
      <c r="B33" s="23" t="s">
        <v>81</v>
      </c>
      <c r="C33" s="12" t="s">
        <v>62</v>
      </c>
      <c r="D33" s="22">
        <v>107</v>
      </c>
      <c r="E33" s="10"/>
      <c r="F33" s="11">
        <f t="shared" si="0"/>
        <v>0</v>
      </c>
    </row>
    <row r="34" spans="1:6" x14ac:dyDescent="0.2">
      <c r="A34" s="22" t="s">
        <v>102</v>
      </c>
      <c r="B34" s="23" t="s">
        <v>103</v>
      </c>
      <c r="C34" s="8" t="s">
        <v>62</v>
      </c>
      <c r="D34" s="22">
        <v>880</v>
      </c>
      <c r="E34" s="10"/>
      <c r="F34" s="11">
        <f t="shared" si="0"/>
        <v>0</v>
      </c>
    </row>
    <row r="35" spans="1:6" x14ac:dyDescent="0.2">
      <c r="A35" s="22" t="s">
        <v>104</v>
      </c>
      <c r="B35" s="23" t="s">
        <v>81</v>
      </c>
      <c r="C35" s="8"/>
      <c r="D35" s="22">
        <v>307</v>
      </c>
      <c r="E35" s="10"/>
      <c r="F35" s="11">
        <f t="shared" si="0"/>
        <v>0</v>
      </c>
    </row>
    <row r="36" spans="1:6" x14ac:dyDescent="0.2">
      <c r="A36" s="22" t="s">
        <v>105</v>
      </c>
      <c r="B36" s="23" t="s">
        <v>100</v>
      </c>
      <c r="C36" s="8"/>
      <c r="D36" s="22">
        <v>20</v>
      </c>
      <c r="E36" s="10"/>
      <c r="F36" s="11">
        <f t="shared" si="0"/>
        <v>0</v>
      </c>
    </row>
    <row r="37" spans="1:6" x14ac:dyDescent="0.2">
      <c r="A37" s="22" t="s">
        <v>106</v>
      </c>
      <c r="B37" s="23" t="s">
        <v>74</v>
      </c>
      <c r="C37" s="8"/>
      <c r="D37" s="22">
        <v>7</v>
      </c>
      <c r="E37" s="10"/>
      <c r="F37" s="11">
        <f t="shared" si="0"/>
        <v>0</v>
      </c>
    </row>
    <row r="38" spans="1:6" x14ac:dyDescent="0.2">
      <c r="A38" s="22" t="s">
        <v>17</v>
      </c>
      <c r="B38" s="23" t="s">
        <v>74</v>
      </c>
      <c r="C38" s="8"/>
      <c r="D38" s="22">
        <v>7</v>
      </c>
      <c r="E38" s="10"/>
      <c r="F38" s="11">
        <f t="shared" si="0"/>
        <v>0</v>
      </c>
    </row>
    <row r="39" spans="1:6" x14ac:dyDescent="0.2">
      <c r="A39" s="22" t="s">
        <v>107</v>
      </c>
      <c r="B39" s="23" t="s">
        <v>81</v>
      </c>
      <c r="C39" s="12"/>
      <c r="D39" s="22">
        <v>482</v>
      </c>
      <c r="E39" s="10"/>
      <c r="F39" s="11">
        <f t="shared" si="0"/>
        <v>0</v>
      </c>
    </row>
    <row r="40" spans="1:6" x14ac:dyDescent="0.2">
      <c r="A40" s="22" t="s">
        <v>108</v>
      </c>
      <c r="B40" s="23" t="s">
        <v>74</v>
      </c>
      <c r="C40" s="12"/>
      <c r="D40" s="22">
        <v>7</v>
      </c>
      <c r="E40" s="10"/>
      <c r="F40" s="11">
        <f t="shared" si="0"/>
        <v>0</v>
      </c>
    </row>
    <row r="41" spans="1:6" x14ac:dyDescent="0.2">
      <c r="A41" s="22" t="s">
        <v>109</v>
      </c>
      <c r="B41" s="23" t="s">
        <v>81</v>
      </c>
      <c r="C41" s="12" t="s">
        <v>62</v>
      </c>
      <c r="D41" s="22">
        <v>7</v>
      </c>
      <c r="E41" s="10"/>
      <c r="F41" s="11">
        <f t="shared" si="0"/>
        <v>0</v>
      </c>
    </row>
    <row r="42" spans="1:6" x14ac:dyDescent="0.2">
      <c r="A42" s="22" t="s">
        <v>110</v>
      </c>
      <c r="B42" s="23" t="s">
        <v>81</v>
      </c>
      <c r="C42" s="12" t="s">
        <v>62</v>
      </c>
      <c r="D42" s="22">
        <v>674</v>
      </c>
      <c r="E42" s="10"/>
      <c r="F42" s="11">
        <f t="shared" si="0"/>
        <v>0</v>
      </c>
    </row>
    <row r="43" spans="1:6" x14ac:dyDescent="0.2">
      <c r="A43" s="22" t="s">
        <v>254</v>
      </c>
      <c r="B43" s="23" t="s">
        <v>74</v>
      </c>
      <c r="C43" s="12"/>
      <c r="D43" s="22">
        <v>43</v>
      </c>
      <c r="E43" s="10"/>
      <c r="F43" s="11">
        <f t="shared" si="0"/>
        <v>0</v>
      </c>
    </row>
    <row r="44" spans="1:6" x14ac:dyDescent="0.2">
      <c r="A44" s="22" t="s">
        <v>111</v>
      </c>
      <c r="B44" s="23" t="s">
        <v>6</v>
      </c>
      <c r="C44" s="8"/>
      <c r="D44" s="22">
        <v>88</v>
      </c>
      <c r="E44" s="10"/>
      <c r="F44" s="11">
        <f t="shared" si="0"/>
        <v>0</v>
      </c>
    </row>
    <row r="45" spans="1:6" x14ac:dyDescent="0.2">
      <c r="A45" s="22" t="s">
        <v>112</v>
      </c>
      <c r="B45" s="23" t="s">
        <v>81</v>
      </c>
      <c r="C45" s="8"/>
      <c r="D45" s="22">
        <v>730</v>
      </c>
      <c r="E45" s="10"/>
      <c r="F45" s="11">
        <f t="shared" si="0"/>
        <v>0</v>
      </c>
    </row>
    <row r="46" spans="1:6" x14ac:dyDescent="0.2">
      <c r="A46" s="22" t="s">
        <v>21</v>
      </c>
      <c r="B46" s="23" t="s">
        <v>103</v>
      </c>
      <c r="C46" s="5"/>
      <c r="D46" s="22">
        <v>2000</v>
      </c>
      <c r="E46" s="10"/>
      <c r="F46" s="11">
        <f t="shared" si="0"/>
        <v>0</v>
      </c>
    </row>
    <row r="47" spans="1:6" x14ac:dyDescent="0.2">
      <c r="A47" s="22" t="s">
        <v>113</v>
      </c>
      <c r="B47" s="23" t="s">
        <v>78</v>
      </c>
      <c r="C47" s="8"/>
      <c r="D47" s="22">
        <v>292</v>
      </c>
      <c r="E47" s="10"/>
      <c r="F47" s="11">
        <f t="shared" si="0"/>
        <v>0</v>
      </c>
    </row>
    <row r="48" spans="1:6" x14ac:dyDescent="0.2">
      <c r="A48" s="22" t="s">
        <v>114</v>
      </c>
      <c r="B48" s="23" t="s">
        <v>78</v>
      </c>
      <c r="C48" s="8"/>
      <c r="D48" s="22">
        <v>32</v>
      </c>
      <c r="E48" s="10"/>
      <c r="F48" s="11">
        <f t="shared" si="0"/>
        <v>0</v>
      </c>
    </row>
    <row r="49" spans="1:6" x14ac:dyDescent="0.2">
      <c r="A49" s="22" t="s">
        <v>115</v>
      </c>
      <c r="B49" s="23" t="s">
        <v>78</v>
      </c>
      <c r="C49" s="8"/>
      <c r="D49" s="22">
        <v>40</v>
      </c>
      <c r="E49" s="10"/>
      <c r="F49" s="11">
        <f t="shared" si="0"/>
        <v>0</v>
      </c>
    </row>
    <row r="50" spans="1:6" x14ac:dyDescent="0.2">
      <c r="A50" s="22" t="s">
        <v>116</v>
      </c>
      <c r="B50" s="23" t="s">
        <v>78</v>
      </c>
      <c r="C50" s="8"/>
      <c r="D50" s="22">
        <v>150</v>
      </c>
      <c r="E50" s="10"/>
      <c r="F50" s="11">
        <f t="shared" si="0"/>
        <v>0</v>
      </c>
    </row>
    <row r="51" spans="1:6" x14ac:dyDescent="0.2">
      <c r="A51" s="22" t="s">
        <v>117</v>
      </c>
      <c r="B51" s="23" t="s">
        <v>118</v>
      </c>
      <c r="C51" s="8"/>
      <c r="D51" s="22">
        <v>54</v>
      </c>
      <c r="E51" s="10"/>
      <c r="F51" s="11">
        <f t="shared" si="0"/>
        <v>0</v>
      </c>
    </row>
    <row r="52" spans="1:6" x14ac:dyDescent="0.2">
      <c r="A52" s="22" t="s">
        <v>119</v>
      </c>
      <c r="B52" s="23" t="s">
        <v>118</v>
      </c>
      <c r="C52" s="8"/>
      <c r="D52" s="22">
        <v>107</v>
      </c>
      <c r="E52" s="10"/>
      <c r="F52" s="11">
        <f t="shared" si="0"/>
        <v>0</v>
      </c>
    </row>
    <row r="53" spans="1:6" x14ac:dyDescent="0.2">
      <c r="A53" s="22" t="s">
        <v>120</v>
      </c>
      <c r="B53" s="23" t="s">
        <v>118</v>
      </c>
      <c r="C53" s="8"/>
      <c r="D53" s="22">
        <v>80</v>
      </c>
      <c r="E53" s="10"/>
      <c r="F53" s="11">
        <f t="shared" si="0"/>
        <v>0</v>
      </c>
    </row>
    <row r="54" spans="1:6" x14ac:dyDescent="0.2">
      <c r="A54" s="22" t="s">
        <v>121</v>
      </c>
      <c r="B54" s="23" t="s">
        <v>118</v>
      </c>
      <c r="C54" s="8"/>
      <c r="D54" s="22">
        <v>267</v>
      </c>
      <c r="E54" s="10"/>
      <c r="F54" s="11">
        <f t="shared" si="0"/>
        <v>0</v>
      </c>
    </row>
    <row r="55" spans="1:6" x14ac:dyDescent="0.2">
      <c r="A55" s="22" t="s">
        <v>122</v>
      </c>
      <c r="B55" s="23" t="s">
        <v>81</v>
      </c>
      <c r="C55" s="8" t="s">
        <v>62</v>
      </c>
      <c r="D55" s="22">
        <v>134</v>
      </c>
      <c r="E55" s="10"/>
      <c r="F55" s="11">
        <f t="shared" si="0"/>
        <v>0</v>
      </c>
    </row>
    <row r="56" spans="1:6" x14ac:dyDescent="0.2">
      <c r="A56" s="22" t="s">
        <v>123</v>
      </c>
      <c r="B56" s="23" t="s">
        <v>124</v>
      </c>
      <c r="C56" s="8"/>
      <c r="D56" s="22">
        <v>7</v>
      </c>
      <c r="E56" s="10"/>
      <c r="F56" s="11">
        <f t="shared" si="0"/>
        <v>0</v>
      </c>
    </row>
    <row r="57" spans="1:6" x14ac:dyDescent="0.2">
      <c r="A57" s="22" t="s">
        <v>125</v>
      </c>
      <c r="B57" s="23" t="s">
        <v>76</v>
      </c>
      <c r="C57" s="8"/>
      <c r="D57" s="22">
        <v>2</v>
      </c>
      <c r="E57" s="10"/>
      <c r="F57" s="11">
        <f t="shared" si="0"/>
        <v>0</v>
      </c>
    </row>
    <row r="58" spans="1:6" x14ac:dyDescent="0.2">
      <c r="A58" s="22" t="s">
        <v>126</v>
      </c>
      <c r="B58" s="23" t="s">
        <v>103</v>
      </c>
      <c r="C58" s="12" t="s">
        <v>62</v>
      </c>
      <c r="D58" s="22">
        <v>387</v>
      </c>
      <c r="E58" s="10"/>
      <c r="F58" s="11">
        <f t="shared" si="0"/>
        <v>0</v>
      </c>
    </row>
    <row r="59" spans="1:6" x14ac:dyDescent="0.2">
      <c r="A59" s="22" t="s">
        <v>127</v>
      </c>
      <c r="B59" s="23" t="s">
        <v>81</v>
      </c>
      <c r="C59" s="12" t="s">
        <v>253</v>
      </c>
      <c r="D59" s="22">
        <v>514</v>
      </c>
      <c r="E59" s="10"/>
      <c r="F59" s="11">
        <f t="shared" si="0"/>
        <v>0</v>
      </c>
    </row>
    <row r="60" spans="1:6" x14ac:dyDescent="0.2">
      <c r="A60" s="22" t="s">
        <v>128</v>
      </c>
      <c r="B60" s="23" t="s">
        <v>103</v>
      </c>
      <c r="C60" s="12" t="s">
        <v>62</v>
      </c>
      <c r="D60" s="22">
        <v>27</v>
      </c>
      <c r="E60" s="10"/>
      <c r="F60" s="11">
        <f t="shared" si="0"/>
        <v>0</v>
      </c>
    </row>
    <row r="61" spans="1:6" x14ac:dyDescent="0.2">
      <c r="A61" s="22" t="s">
        <v>129</v>
      </c>
      <c r="B61" s="23" t="s">
        <v>81</v>
      </c>
      <c r="C61" s="8" t="s">
        <v>62</v>
      </c>
      <c r="D61" s="22">
        <v>107</v>
      </c>
      <c r="E61" s="10"/>
      <c r="F61" s="11">
        <f t="shared" si="0"/>
        <v>0</v>
      </c>
    </row>
    <row r="62" spans="1:6" x14ac:dyDescent="0.2">
      <c r="A62" s="22" t="s">
        <v>15</v>
      </c>
      <c r="B62" s="23" t="s">
        <v>130</v>
      </c>
      <c r="C62" s="8"/>
      <c r="D62" s="22">
        <v>1180</v>
      </c>
      <c r="E62" s="10"/>
      <c r="F62" s="11">
        <f t="shared" si="0"/>
        <v>0</v>
      </c>
    </row>
    <row r="63" spans="1:6" x14ac:dyDescent="0.2">
      <c r="A63" s="22" t="s">
        <v>131</v>
      </c>
      <c r="B63" s="23" t="s">
        <v>74</v>
      </c>
      <c r="C63" s="8"/>
      <c r="D63" s="22">
        <v>40</v>
      </c>
      <c r="E63" s="10"/>
      <c r="F63" s="11">
        <f t="shared" si="0"/>
        <v>0</v>
      </c>
    </row>
    <row r="64" spans="1:6" x14ac:dyDescent="0.2">
      <c r="A64" s="22" t="s">
        <v>132</v>
      </c>
      <c r="B64" s="23" t="s">
        <v>74</v>
      </c>
      <c r="C64" s="8"/>
      <c r="D64" s="22">
        <v>3</v>
      </c>
      <c r="E64" s="10"/>
      <c r="F64" s="11">
        <f t="shared" si="0"/>
        <v>0</v>
      </c>
    </row>
    <row r="65" spans="1:6" x14ac:dyDescent="0.2">
      <c r="A65" s="22" t="s">
        <v>133</v>
      </c>
      <c r="B65" s="23" t="s">
        <v>71</v>
      </c>
      <c r="C65" s="8"/>
      <c r="D65" s="22">
        <v>7</v>
      </c>
      <c r="E65" s="10"/>
      <c r="F65" s="11">
        <f t="shared" si="0"/>
        <v>0</v>
      </c>
    </row>
    <row r="66" spans="1:6" x14ac:dyDescent="0.2">
      <c r="A66" s="22" t="s">
        <v>134</v>
      </c>
      <c r="B66" s="23" t="s">
        <v>76</v>
      </c>
      <c r="C66" s="8"/>
      <c r="D66" s="22">
        <v>4</v>
      </c>
      <c r="E66" s="10"/>
      <c r="F66" s="11">
        <f t="shared" si="0"/>
        <v>0</v>
      </c>
    </row>
    <row r="67" spans="1:6" x14ac:dyDescent="0.2">
      <c r="A67" s="22" t="s">
        <v>135</v>
      </c>
      <c r="B67" s="23" t="s">
        <v>78</v>
      </c>
      <c r="C67" s="8" t="s">
        <v>62</v>
      </c>
      <c r="D67" s="22">
        <v>67</v>
      </c>
      <c r="E67" s="10"/>
      <c r="F67" s="11">
        <f t="shared" ref="F67:F77" si="1">$D67*E67</f>
        <v>0</v>
      </c>
    </row>
    <row r="68" spans="1:6" x14ac:dyDescent="0.2">
      <c r="A68" s="22" t="s">
        <v>136</v>
      </c>
      <c r="B68" s="23" t="s">
        <v>137</v>
      </c>
      <c r="C68" s="8" t="s">
        <v>87</v>
      </c>
      <c r="D68" s="22">
        <v>214</v>
      </c>
      <c r="E68" s="10"/>
      <c r="F68" s="11">
        <f t="shared" si="1"/>
        <v>0</v>
      </c>
    </row>
    <row r="69" spans="1:6" x14ac:dyDescent="0.2">
      <c r="A69" s="22" t="s">
        <v>138</v>
      </c>
      <c r="B69" s="23" t="s">
        <v>6</v>
      </c>
      <c r="C69" s="8"/>
      <c r="D69" s="22">
        <v>4</v>
      </c>
      <c r="E69" s="10"/>
      <c r="F69" s="11">
        <f t="shared" si="1"/>
        <v>0</v>
      </c>
    </row>
    <row r="70" spans="1:6" x14ac:dyDescent="0.2">
      <c r="A70" s="22" t="s">
        <v>139</v>
      </c>
      <c r="B70" s="23" t="s">
        <v>6</v>
      </c>
      <c r="C70" s="8"/>
      <c r="D70" s="22">
        <v>4</v>
      </c>
      <c r="E70" s="10"/>
      <c r="F70" s="11">
        <f t="shared" si="1"/>
        <v>0</v>
      </c>
    </row>
    <row r="71" spans="1:6" x14ac:dyDescent="0.2">
      <c r="A71" s="22" t="s">
        <v>140</v>
      </c>
      <c r="B71" s="23" t="s">
        <v>71</v>
      </c>
      <c r="C71" s="8"/>
      <c r="D71" s="22">
        <v>47</v>
      </c>
      <c r="E71" s="10"/>
      <c r="F71" s="11">
        <f t="shared" si="1"/>
        <v>0</v>
      </c>
    </row>
    <row r="72" spans="1:6" x14ac:dyDescent="0.2">
      <c r="A72" s="22" t="s">
        <v>141</v>
      </c>
      <c r="B72" s="23" t="s">
        <v>81</v>
      </c>
      <c r="C72" s="8"/>
      <c r="D72" s="22">
        <v>610</v>
      </c>
      <c r="E72" s="10"/>
      <c r="F72" s="11">
        <f t="shared" si="1"/>
        <v>0</v>
      </c>
    </row>
    <row r="73" spans="1:6" x14ac:dyDescent="0.2">
      <c r="A73" s="22" t="s">
        <v>144</v>
      </c>
      <c r="B73" s="23" t="s">
        <v>68</v>
      </c>
      <c r="C73" s="8"/>
      <c r="D73" s="22">
        <v>2</v>
      </c>
      <c r="E73" s="10"/>
      <c r="F73" s="11">
        <f t="shared" si="1"/>
        <v>0</v>
      </c>
    </row>
    <row r="74" spans="1:6" x14ac:dyDescent="0.2">
      <c r="A74" s="22" t="s">
        <v>146</v>
      </c>
      <c r="B74" s="23" t="s">
        <v>68</v>
      </c>
      <c r="C74" s="8"/>
      <c r="D74" s="22">
        <v>76</v>
      </c>
      <c r="E74" s="10"/>
      <c r="F74" s="11">
        <f t="shared" si="1"/>
        <v>0</v>
      </c>
    </row>
    <row r="75" spans="1:6" x14ac:dyDescent="0.2">
      <c r="A75" s="22" t="s">
        <v>147</v>
      </c>
      <c r="B75" s="23" t="s">
        <v>62</v>
      </c>
      <c r="C75" s="8"/>
      <c r="D75" s="22">
        <v>252</v>
      </c>
      <c r="E75" s="10"/>
      <c r="F75" s="11">
        <f t="shared" si="1"/>
        <v>0</v>
      </c>
    </row>
    <row r="76" spans="1:6" x14ac:dyDescent="0.2">
      <c r="A76" s="22" t="s">
        <v>22</v>
      </c>
      <c r="B76" s="26" t="s">
        <v>62</v>
      </c>
      <c r="C76" s="8"/>
      <c r="D76" s="22">
        <v>495</v>
      </c>
      <c r="E76" s="10"/>
      <c r="F76" s="11">
        <f t="shared" si="1"/>
        <v>0</v>
      </c>
    </row>
    <row r="77" spans="1:6" x14ac:dyDescent="0.2">
      <c r="A77" s="22" t="s">
        <v>148</v>
      </c>
      <c r="B77" s="26" t="s">
        <v>62</v>
      </c>
      <c r="C77" s="24"/>
      <c r="D77" s="22">
        <v>4220</v>
      </c>
      <c r="E77" s="10"/>
      <c r="F77" s="11">
        <f t="shared" si="1"/>
        <v>0</v>
      </c>
    </row>
    <row r="78" spans="1:6" x14ac:dyDescent="0.2">
      <c r="A78" s="22" t="s">
        <v>152</v>
      </c>
      <c r="B78" s="26" t="s">
        <v>62</v>
      </c>
      <c r="C78" s="24"/>
      <c r="D78" s="22">
        <v>67</v>
      </c>
      <c r="E78" s="10"/>
      <c r="F78" s="11">
        <f t="shared" ref="F78:F93" si="2">$D78*E78</f>
        <v>0</v>
      </c>
    </row>
    <row r="79" spans="1:6" x14ac:dyDescent="0.2">
      <c r="A79" s="22" t="s">
        <v>153</v>
      </c>
      <c r="B79" s="26" t="s">
        <v>62</v>
      </c>
      <c r="C79" s="24"/>
      <c r="D79" s="22">
        <v>134</v>
      </c>
      <c r="E79" s="10"/>
      <c r="F79" s="11">
        <f t="shared" si="2"/>
        <v>0</v>
      </c>
    </row>
    <row r="80" spans="1:6" x14ac:dyDescent="0.2">
      <c r="A80" s="22" t="s">
        <v>155</v>
      </c>
      <c r="B80" s="23" t="s">
        <v>71</v>
      </c>
      <c r="C80" s="8"/>
      <c r="D80" s="22">
        <v>14</v>
      </c>
      <c r="E80" s="10"/>
      <c r="F80" s="11">
        <f t="shared" si="2"/>
        <v>0</v>
      </c>
    </row>
    <row r="81" spans="1:6" x14ac:dyDescent="0.2">
      <c r="A81" s="22" t="s">
        <v>156</v>
      </c>
      <c r="B81" s="23" t="s">
        <v>6</v>
      </c>
      <c r="C81" s="8"/>
      <c r="D81" s="22">
        <v>7</v>
      </c>
      <c r="E81" s="10"/>
      <c r="F81" s="11">
        <f t="shared" si="2"/>
        <v>0</v>
      </c>
    </row>
    <row r="82" spans="1:6" x14ac:dyDescent="0.2">
      <c r="A82" s="22" t="s">
        <v>157</v>
      </c>
      <c r="B82" s="23" t="s">
        <v>78</v>
      </c>
      <c r="C82" s="8"/>
      <c r="D82" s="22">
        <v>40</v>
      </c>
      <c r="E82" s="10"/>
      <c r="F82" s="11">
        <f t="shared" si="2"/>
        <v>0</v>
      </c>
    </row>
    <row r="83" spans="1:6" x14ac:dyDescent="0.2">
      <c r="A83" s="22" t="s">
        <v>158</v>
      </c>
      <c r="B83" s="23" t="s">
        <v>9</v>
      </c>
      <c r="C83" s="8"/>
      <c r="D83" s="22">
        <v>238</v>
      </c>
      <c r="E83" s="10"/>
      <c r="F83" s="11">
        <f t="shared" si="2"/>
        <v>0</v>
      </c>
    </row>
    <row r="84" spans="1:6" x14ac:dyDescent="0.2">
      <c r="A84" s="22" t="s">
        <v>160</v>
      </c>
      <c r="B84" s="23" t="s">
        <v>9</v>
      </c>
      <c r="C84" s="8"/>
      <c r="D84" s="22">
        <v>267</v>
      </c>
      <c r="E84" s="10"/>
      <c r="F84" s="11">
        <f t="shared" si="2"/>
        <v>0</v>
      </c>
    </row>
    <row r="85" spans="1:6" x14ac:dyDescent="0.2">
      <c r="A85" s="22" t="s">
        <v>161</v>
      </c>
      <c r="B85" s="23" t="s">
        <v>9</v>
      </c>
      <c r="C85" s="8"/>
      <c r="D85" s="22">
        <v>1700</v>
      </c>
      <c r="E85" s="10"/>
      <c r="F85" s="11">
        <f t="shared" si="2"/>
        <v>0</v>
      </c>
    </row>
    <row r="86" spans="1:6" x14ac:dyDescent="0.2">
      <c r="A86" s="22" t="s">
        <v>162</v>
      </c>
      <c r="B86" s="23" t="s">
        <v>9</v>
      </c>
      <c r="C86" s="8"/>
      <c r="D86" s="22">
        <v>90</v>
      </c>
      <c r="E86" s="10"/>
      <c r="F86" s="11">
        <f t="shared" si="2"/>
        <v>0</v>
      </c>
    </row>
    <row r="87" spans="1:6" x14ac:dyDescent="0.2">
      <c r="A87" s="22" t="s">
        <v>163</v>
      </c>
      <c r="B87" s="23" t="s">
        <v>71</v>
      </c>
      <c r="C87" s="8"/>
      <c r="D87" s="22">
        <v>3154</v>
      </c>
      <c r="E87" s="10"/>
      <c r="F87" s="11">
        <f t="shared" si="2"/>
        <v>0</v>
      </c>
    </row>
    <row r="88" spans="1:6" x14ac:dyDescent="0.2">
      <c r="A88" s="22" t="s">
        <v>164</v>
      </c>
      <c r="B88" s="23" t="s">
        <v>6</v>
      </c>
      <c r="C88" s="8"/>
      <c r="D88" s="22">
        <v>163</v>
      </c>
      <c r="E88" s="10"/>
      <c r="F88" s="11">
        <f t="shared" si="2"/>
        <v>0</v>
      </c>
    </row>
    <row r="89" spans="1:6" x14ac:dyDescent="0.2">
      <c r="A89" s="22" t="s">
        <v>10</v>
      </c>
      <c r="B89" s="23" t="s">
        <v>74</v>
      </c>
      <c r="C89" s="8"/>
      <c r="D89" s="22">
        <v>2960</v>
      </c>
      <c r="E89" s="10"/>
      <c r="F89" s="11">
        <f t="shared" si="2"/>
        <v>0</v>
      </c>
    </row>
    <row r="90" spans="1:6" x14ac:dyDescent="0.2">
      <c r="A90" s="22" t="s">
        <v>165</v>
      </c>
      <c r="B90" s="23" t="s">
        <v>166</v>
      </c>
      <c r="C90" s="8"/>
      <c r="D90" s="22">
        <v>667</v>
      </c>
      <c r="E90" s="10"/>
      <c r="F90" s="11">
        <f t="shared" si="2"/>
        <v>0</v>
      </c>
    </row>
    <row r="91" spans="1:6" x14ac:dyDescent="0.2">
      <c r="A91" s="22" t="s">
        <v>167</v>
      </c>
      <c r="B91" s="23" t="s">
        <v>6</v>
      </c>
      <c r="C91" s="8"/>
      <c r="D91" s="22">
        <v>23</v>
      </c>
      <c r="E91" s="10"/>
      <c r="F91" s="11">
        <f t="shared" si="2"/>
        <v>0</v>
      </c>
    </row>
    <row r="92" spans="1:6" x14ac:dyDescent="0.2">
      <c r="A92" s="22" t="s">
        <v>168</v>
      </c>
      <c r="B92" s="23" t="s">
        <v>81</v>
      </c>
      <c r="C92" s="8" t="s">
        <v>62</v>
      </c>
      <c r="D92" s="22">
        <v>34</v>
      </c>
      <c r="E92" s="10"/>
      <c r="F92" s="11">
        <f t="shared" si="2"/>
        <v>0</v>
      </c>
    </row>
    <row r="93" spans="1:6" x14ac:dyDescent="0.2">
      <c r="A93" s="22" t="s">
        <v>169</v>
      </c>
      <c r="B93" s="23" t="s">
        <v>81</v>
      </c>
      <c r="C93" s="8" t="s">
        <v>62</v>
      </c>
      <c r="D93" s="22">
        <v>1820</v>
      </c>
      <c r="E93" s="10"/>
      <c r="F93" s="11">
        <f t="shared" si="2"/>
        <v>0</v>
      </c>
    </row>
    <row r="94" spans="1:6" x14ac:dyDescent="0.2">
      <c r="A94" s="22" t="s">
        <v>170</v>
      </c>
      <c r="B94" s="23" t="s">
        <v>78</v>
      </c>
      <c r="C94" s="8" t="s">
        <v>62</v>
      </c>
      <c r="D94" s="22">
        <v>134</v>
      </c>
      <c r="E94" s="10"/>
      <c r="F94" s="11">
        <f t="shared" ref="F94:F99" si="3">$D94*E94</f>
        <v>0</v>
      </c>
    </row>
    <row r="95" spans="1:6" x14ac:dyDescent="0.2">
      <c r="A95" s="22" t="s">
        <v>11</v>
      </c>
      <c r="B95" s="23" t="s">
        <v>81</v>
      </c>
      <c r="C95" s="8" t="s">
        <v>62</v>
      </c>
      <c r="D95" s="22">
        <v>1647</v>
      </c>
      <c r="E95" s="10"/>
      <c r="F95" s="11">
        <f t="shared" si="3"/>
        <v>0</v>
      </c>
    </row>
    <row r="96" spans="1:6" x14ac:dyDescent="0.2">
      <c r="A96" s="22" t="s">
        <v>171</v>
      </c>
      <c r="B96" s="23" t="s">
        <v>74</v>
      </c>
      <c r="C96" s="8"/>
      <c r="D96" s="22">
        <v>3</v>
      </c>
      <c r="E96" s="10"/>
      <c r="F96" s="11">
        <f t="shared" si="3"/>
        <v>0</v>
      </c>
    </row>
    <row r="97" spans="1:6" x14ac:dyDescent="0.2">
      <c r="A97" s="22" t="s">
        <v>16</v>
      </c>
      <c r="B97" s="23" t="s">
        <v>78</v>
      </c>
      <c r="C97" s="8"/>
      <c r="D97" s="22">
        <v>223</v>
      </c>
      <c r="E97" s="10"/>
      <c r="F97" s="11">
        <f t="shared" si="3"/>
        <v>0</v>
      </c>
    </row>
    <row r="98" spans="1:6" x14ac:dyDescent="0.2">
      <c r="A98" s="22" t="s">
        <v>173</v>
      </c>
      <c r="B98" s="23" t="s">
        <v>78</v>
      </c>
      <c r="C98" s="8"/>
      <c r="D98" s="22">
        <v>8</v>
      </c>
      <c r="E98" s="10"/>
      <c r="F98" s="11">
        <f t="shared" si="3"/>
        <v>0</v>
      </c>
    </row>
    <row r="99" spans="1:6" x14ac:dyDescent="0.2">
      <c r="A99" s="22" t="s">
        <v>174</v>
      </c>
      <c r="B99" s="23" t="s">
        <v>74</v>
      </c>
      <c r="C99" s="8"/>
      <c r="D99" s="22">
        <v>2</v>
      </c>
      <c r="E99" s="10"/>
      <c r="F99" s="11">
        <f t="shared" si="3"/>
        <v>0</v>
      </c>
    </row>
    <row r="100" spans="1:6" x14ac:dyDescent="0.2">
      <c r="A100" s="22" t="s">
        <v>175</v>
      </c>
      <c r="B100" s="23" t="s">
        <v>76</v>
      </c>
      <c r="C100" s="8"/>
      <c r="D100" s="22">
        <v>40</v>
      </c>
      <c r="E100" s="10"/>
      <c r="F100" s="11">
        <f t="shared" ref="F100:F109" si="4">$D100*E100</f>
        <v>0</v>
      </c>
    </row>
    <row r="101" spans="1:6" x14ac:dyDescent="0.2">
      <c r="A101" s="22" t="s">
        <v>176</v>
      </c>
      <c r="B101" s="23" t="s">
        <v>81</v>
      </c>
      <c r="C101" s="8"/>
      <c r="D101" s="22">
        <v>480</v>
      </c>
      <c r="E101" s="10"/>
      <c r="F101" s="11">
        <f t="shared" si="4"/>
        <v>0</v>
      </c>
    </row>
    <row r="102" spans="1:6" x14ac:dyDescent="0.2">
      <c r="A102" s="22" t="s">
        <v>12</v>
      </c>
      <c r="B102" s="23" t="s">
        <v>81</v>
      </c>
      <c r="C102" s="8" t="s">
        <v>62</v>
      </c>
      <c r="D102" s="22">
        <v>914</v>
      </c>
      <c r="E102" s="10"/>
      <c r="F102" s="11">
        <f t="shared" si="4"/>
        <v>0</v>
      </c>
    </row>
    <row r="103" spans="1:6" x14ac:dyDescent="0.2">
      <c r="A103" s="22" t="s">
        <v>178</v>
      </c>
      <c r="B103" s="23" t="s">
        <v>81</v>
      </c>
      <c r="C103" s="8" t="s">
        <v>62</v>
      </c>
      <c r="D103" s="22">
        <v>40</v>
      </c>
      <c r="E103" s="10"/>
      <c r="F103" s="11">
        <f t="shared" si="4"/>
        <v>0</v>
      </c>
    </row>
    <row r="104" spans="1:6" x14ac:dyDescent="0.2">
      <c r="A104" s="22" t="s">
        <v>179</v>
      </c>
      <c r="B104" s="23" t="s">
        <v>81</v>
      </c>
      <c r="C104" s="8" t="s">
        <v>62</v>
      </c>
      <c r="D104" s="22">
        <v>160</v>
      </c>
      <c r="E104" s="10"/>
      <c r="F104" s="11">
        <f t="shared" si="4"/>
        <v>0</v>
      </c>
    </row>
    <row r="105" spans="1:6" x14ac:dyDescent="0.2">
      <c r="A105" s="22" t="s">
        <v>180</v>
      </c>
      <c r="B105" s="23" t="s">
        <v>81</v>
      </c>
      <c r="C105" s="8" t="s">
        <v>62</v>
      </c>
      <c r="D105" s="22">
        <v>2427</v>
      </c>
      <c r="E105" s="10"/>
      <c r="F105" s="11">
        <f t="shared" si="4"/>
        <v>0</v>
      </c>
    </row>
    <row r="106" spans="1:6" x14ac:dyDescent="0.2">
      <c r="A106" s="22" t="s">
        <v>18</v>
      </c>
      <c r="B106" s="23" t="s">
        <v>81</v>
      </c>
      <c r="C106" s="8" t="s">
        <v>62</v>
      </c>
      <c r="D106" s="22">
        <v>267</v>
      </c>
      <c r="E106" s="10"/>
      <c r="F106" s="11">
        <f t="shared" si="4"/>
        <v>0</v>
      </c>
    </row>
    <row r="107" spans="1:6" x14ac:dyDescent="0.2">
      <c r="A107" s="22" t="s">
        <v>181</v>
      </c>
      <c r="B107" s="23" t="s">
        <v>81</v>
      </c>
      <c r="C107" s="8" t="s">
        <v>62</v>
      </c>
      <c r="D107" s="22">
        <v>91</v>
      </c>
      <c r="E107" s="10"/>
      <c r="F107" s="11">
        <f t="shared" si="4"/>
        <v>0</v>
      </c>
    </row>
    <row r="108" spans="1:6" x14ac:dyDescent="0.2">
      <c r="A108" s="22" t="s">
        <v>182</v>
      </c>
      <c r="B108" s="23" t="s">
        <v>81</v>
      </c>
      <c r="C108" s="8" t="s">
        <v>62</v>
      </c>
      <c r="D108" s="22">
        <v>120</v>
      </c>
      <c r="E108" s="10"/>
      <c r="F108" s="11">
        <f t="shared" si="4"/>
        <v>0</v>
      </c>
    </row>
    <row r="109" spans="1:6" x14ac:dyDescent="0.2">
      <c r="A109" s="22" t="s">
        <v>184</v>
      </c>
      <c r="B109" s="23" t="s">
        <v>124</v>
      </c>
      <c r="C109" s="8"/>
      <c r="D109" s="22">
        <v>14</v>
      </c>
      <c r="E109" s="10"/>
      <c r="F109" s="11">
        <f t="shared" si="4"/>
        <v>0</v>
      </c>
    </row>
    <row r="110" spans="1:6" x14ac:dyDescent="0.2">
      <c r="A110" s="22" t="s">
        <v>185</v>
      </c>
      <c r="B110" s="23" t="s">
        <v>81</v>
      </c>
      <c r="C110" s="8"/>
      <c r="D110" s="22">
        <v>490</v>
      </c>
      <c r="E110" s="10"/>
      <c r="F110" s="11">
        <f t="shared" ref="F110:F131" si="5">$D110*E110</f>
        <v>0</v>
      </c>
    </row>
    <row r="111" spans="1:6" x14ac:dyDescent="0.2">
      <c r="A111" s="22" t="s">
        <v>186</v>
      </c>
      <c r="B111" s="23" t="s">
        <v>74</v>
      </c>
      <c r="C111" s="8"/>
      <c r="D111" s="22">
        <v>60</v>
      </c>
      <c r="E111" s="10"/>
      <c r="F111" s="11">
        <f t="shared" si="5"/>
        <v>0</v>
      </c>
    </row>
    <row r="112" spans="1:6" x14ac:dyDescent="0.2">
      <c r="A112" s="22" t="s">
        <v>187</v>
      </c>
      <c r="B112" s="23" t="s">
        <v>124</v>
      </c>
      <c r="C112" s="8"/>
      <c r="D112" s="22">
        <v>14</v>
      </c>
      <c r="E112" s="10"/>
      <c r="F112" s="11">
        <f t="shared" si="5"/>
        <v>0</v>
      </c>
    </row>
    <row r="113" spans="1:6" x14ac:dyDescent="0.2">
      <c r="A113" s="22" t="s">
        <v>188</v>
      </c>
      <c r="B113" s="23" t="s">
        <v>74</v>
      </c>
      <c r="C113" s="8"/>
      <c r="D113" s="22">
        <v>2</v>
      </c>
      <c r="E113" s="10"/>
      <c r="F113" s="11">
        <f t="shared" si="5"/>
        <v>0</v>
      </c>
    </row>
    <row r="114" spans="1:6" x14ac:dyDescent="0.2">
      <c r="A114" s="22" t="s">
        <v>189</v>
      </c>
      <c r="B114" s="23" t="s">
        <v>124</v>
      </c>
      <c r="C114" s="24"/>
      <c r="D114" s="22">
        <v>7</v>
      </c>
      <c r="E114" s="10"/>
      <c r="F114" s="11">
        <f t="shared" si="5"/>
        <v>0</v>
      </c>
    </row>
    <row r="115" spans="1:6" x14ac:dyDescent="0.2">
      <c r="A115" s="22" t="s">
        <v>190</v>
      </c>
      <c r="B115" s="23" t="s">
        <v>81</v>
      </c>
      <c r="C115" s="8"/>
      <c r="D115" s="22">
        <v>18</v>
      </c>
      <c r="E115" s="10"/>
      <c r="F115" s="11">
        <f t="shared" si="5"/>
        <v>0</v>
      </c>
    </row>
    <row r="116" spans="1:6" x14ac:dyDescent="0.2">
      <c r="A116" s="22" t="s">
        <v>191</v>
      </c>
      <c r="B116" s="23" t="s">
        <v>78</v>
      </c>
      <c r="C116" s="8"/>
      <c r="D116" s="22">
        <v>18</v>
      </c>
      <c r="E116" s="10"/>
      <c r="F116" s="11">
        <f t="shared" si="5"/>
        <v>0</v>
      </c>
    </row>
    <row r="117" spans="1:6" x14ac:dyDescent="0.2">
      <c r="A117" s="22" t="s">
        <v>192</v>
      </c>
      <c r="B117" s="23" t="s">
        <v>103</v>
      </c>
      <c r="C117" s="8"/>
      <c r="D117" s="22">
        <v>80</v>
      </c>
      <c r="E117" s="10"/>
      <c r="F117" s="11">
        <f t="shared" si="5"/>
        <v>0</v>
      </c>
    </row>
    <row r="118" spans="1:6" x14ac:dyDescent="0.2">
      <c r="A118" s="22" t="s">
        <v>193</v>
      </c>
      <c r="B118" s="23" t="s">
        <v>103</v>
      </c>
      <c r="C118" s="8"/>
      <c r="D118" s="22">
        <v>80</v>
      </c>
      <c r="E118" s="10"/>
      <c r="F118" s="11">
        <f t="shared" si="5"/>
        <v>0</v>
      </c>
    </row>
    <row r="119" spans="1:6" x14ac:dyDescent="0.2">
      <c r="A119" s="22" t="s">
        <v>194</v>
      </c>
      <c r="B119" s="23" t="s">
        <v>78</v>
      </c>
      <c r="C119" s="8"/>
      <c r="D119" s="22">
        <v>15</v>
      </c>
      <c r="E119" s="10"/>
      <c r="F119" s="11">
        <f t="shared" si="5"/>
        <v>0</v>
      </c>
    </row>
    <row r="120" spans="1:6" x14ac:dyDescent="0.2">
      <c r="A120" s="22" t="s">
        <v>195</v>
      </c>
      <c r="B120" s="23" t="s">
        <v>103</v>
      </c>
      <c r="C120" s="8"/>
      <c r="D120" s="22">
        <v>60</v>
      </c>
      <c r="E120" s="10"/>
      <c r="F120" s="11">
        <f t="shared" si="5"/>
        <v>0</v>
      </c>
    </row>
    <row r="121" spans="1:6" x14ac:dyDescent="0.2">
      <c r="A121" s="22" t="s">
        <v>196</v>
      </c>
      <c r="B121" s="23" t="s">
        <v>71</v>
      </c>
      <c r="C121" s="8"/>
      <c r="D121" s="22">
        <v>2</v>
      </c>
      <c r="E121" s="10"/>
      <c r="F121" s="11">
        <f t="shared" si="5"/>
        <v>0</v>
      </c>
    </row>
    <row r="122" spans="1:6" x14ac:dyDescent="0.2">
      <c r="A122" s="22" t="s">
        <v>197</v>
      </c>
      <c r="B122" s="23" t="s">
        <v>74</v>
      </c>
      <c r="C122" s="8"/>
      <c r="D122" s="22">
        <v>12</v>
      </c>
      <c r="E122" s="10"/>
      <c r="F122" s="11">
        <f t="shared" si="5"/>
        <v>0</v>
      </c>
    </row>
    <row r="123" spans="1:6" x14ac:dyDescent="0.2">
      <c r="A123" s="22" t="s">
        <v>198</v>
      </c>
      <c r="B123" s="23" t="s">
        <v>76</v>
      </c>
      <c r="C123" s="8"/>
      <c r="D123" s="22">
        <v>339</v>
      </c>
      <c r="E123" s="10"/>
      <c r="F123" s="11">
        <f t="shared" si="5"/>
        <v>0</v>
      </c>
    </row>
    <row r="124" spans="1:6" x14ac:dyDescent="0.2">
      <c r="A124" s="22" t="s">
        <v>199</v>
      </c>
      <c r="B124" s="23" t="s">
        <v>71</v>
      </c>
      <c r="C124" s="8"/>
      <c r="D124" s="22">
        <v>130</v>
      </c>
      <c r="E124" s="10"/>
      <c r="F124" s="11">
        <f t="shared" si="5"/>
        <v>0</v>
      </c>
    </row>
    <row r="125" spans="1:6" x14ac:dyDescent="0.2">
      <c r="A125" s="22" t="s">
        <v>200</v>
      </c>
      <c r="B125" s="23" t="s">
        <v>103</v>
      </c>
      <c r="C125" s="8"/>
      <c r="D125" s="22">
        <v>1654</v>
      </c>
      <c r="E125" s="10"/>
      <c r="F125" s="11">
        <f t="shared" si="5"/>
        <v>0</v>
      </c>
    </row>
    <row r="126" spans="1:6" x14ac:dyDescent="0.2">
      <c r="A126" s="22" t="s">
        <v>201</v>
      </c>
      <c r="B126" s="23" t="s">
        <v>6</v>
      </c>
      <c r="C126" s="8"/>
      <c r="D126" s="22">
        <v>328</v>
      </c>
      <c r="E126" s="10"/>
      <c r="F126" s="11">
        <f t="shared" si="5"/>
        <v>0</v>
      </c>
    </row>
    <row r="127" spans="1:6" x14ac:dyDescent="0.2">
      <c r="A127" s="22" t="s">
        <v>202</v>
      </c>
      <c r="B127" s="23" t="s">
        <v>81</v>
      </c>
      <c r="C127" s="8"/>
      <c r="D127" s="22">
        <v>740</v>
      </c>
      <c r="E127" s="10"/>
      <c r="F127" s="11">
        <f t="shared" si="5"/>
        <v>0</v>
      </c>
    </row>
    <row r="128" spans="1:6" x14ac:dyDescent="0.2">
      <c r="A128" s="22" t="s">
        <v>203</v>
      </c>
      <c r="B128" s="23" t="s">
        <v>124</v>
      </c>
      <c r="C128" s="8"/>
      <c r="D128" s="22">
        <v>1046</v>
      </c>
      <c r="E128" s="10"/>
      <c r="F128" s="11">
        <f t="shared" si="5"/>
        <v>0</v>
      </c>
    </row>
    <row r="129" spans="1:6" x14ac:dyDescent="0.2">
      <c r="A129" s="22" t="s">
        <v>204</v>
      </c>
      <c r="B129" s="23" t="s">
        <v>81</v>
      </c>
      <c r="C129" s="8" t="s">
        <v>62</v>
      </c>
      <c r="D129" s="22">
        <v>1914</v>
      </c>
      <c r="E129" s="10"/>
      <c r="F129" s="11">
        <f t="shared" si="5"/>
        <v>0</v>
      </c>
    </row>
    <row r="130" spans="1:6" x14ac:dyDescent="0.2">
      <c r="A130" s="22" t="s">
        <v>205</v>
      </c>
      <c r="B130" s="23" t="s">
        <v>81</v>
      </c>
      <c r="C130" s="8" t="s">
        <v>62</v>
      </c>
      <c r="D130" s="22">
        <v>3335</v>
      </c>
      <c r="E130" s="10"/>
      <c r="F130" s="11">
        <f t="shared" si="5"/>
        <v>0</v>
      </c>
    </row>
    <row r="131" spans="1:6" x14ac:dyDescent="0.2">
      <c r="A131" s="22" t="s">
        <v>206</v>
      </c>
      <c r="B131" s="23" t="s">
        <v>159</v>
      </c>
      <c r="C131" s="8" t="s">
        <v>62</v>
      </c>
      <c r="D131" s="22">
        <v>1160</v>
      </c>
      <c r="E131" s="10"/>
      <c r="F131" s="11">
        <f t="shared" si="5"/>
        <v>0</v>
      </c>
    </row>
    <row r="132" spans="1:6" x14ac:dyDescent="0.2">
      <c r="A132" s="22" t="s">
        <v>207</v>
      </c>
      <c r="B132" s="23" t="s">
        <v>81</v>
      </c>
      <c r="C132" s="8" t="s">
        <v>62</v>
      </c>
      <c r="D132" s="22">
        <v>200</v>
      </c>
      <c r="E132" s="10"/>
      <c r="F132" s="11">
        <f t="shared" ref="F132:F139" si="6">$D132*E132</f>
        <v>0</v>
      </c>
    </row>
    <row r="133" spans="1:6" x14ac:dyDescent="0.2">
      <c r="A133" s="22" t="s">
        <v>207</v>
      </c>
      <c r="B133" s="23" t="s">
        <v>103</v>
      </c>
      <c r="C133" s="8" t="s">
        <v>62</v>
      </c>
      <c r="D133" s="22">
        <v>400</v>
      </c>
      <c r="E133" s="10"/>
      <c r="F133" s="11">
        <f t="shared" si="6"/>
        <v>0</v>
      </c>
    </row>
    <row r="134" spans="1:6" x14ac:dyDescent="0.2">
      <c r="A134" s="22" t="s">
        <v>208</v>
      </c>
      <c r="B134" s="23" t="s">
        <v>81</v>
      </c>
      <c r="C134" s="8"/>
      <c r="D134" s="22">
        <v>168</v>
      </c>
      <c r="E134" s="10"/>
      <c r="F134" s="11">
        <f t="shared" si="6"/>
        <v>0</v>
      </c>
    </row>
    <row r="135" spans="1:6" x14ac:dyDescent="0.2">
      <c r="A135" s="22" t="s">
        <v>209</v>
      </c>
      <c r="B135" s="23" t="s">
        <v>81</v>
      </c>
      <c r="C135" s="8" t="s">
        <v>62</v>
      </c>
      <c r="D135" s="22">
        <v>1039</v>
      </c>
      <c r="E135" s="10"/>
      <c r="F135" s="11">
        <f t="shared" si="6"/>
        <v>0</v>
      </c>
    </row>
    <row r="136" spans="1:6" x14ac:dyDescent="0.2">
      <c r="A136" s="22" t="s">
        <v>210</v>
      </c>
      <c r="B136" s="23" t="s">
        <v>78</v>
      </c>
      <c r="C136" s="8"/>
      <c r="D136" s="22">
        <v>38</v>
      </c>
      <c r="E136" s="10"/>
      <c r="F136" s="11">
        <f t="shared" si="6"/>
        <v>0</v>
      </c>
    </row>
    <row r="137" spans="1:6" x14ac:dyDescent="0.2">
      <c r="A137" s="22" t="s">
        <v>211</v>
      </c>
      <c r="B137" s="23" t="s">
        <v>6</v>
      </c>
      <c r="C137" s="8"/>
      <c r="D137" s="22">
        <v>94</v>
      </c>
      <c r="E137" s="10"/>
      <c r="F137" s="11">
        <f t="shared" si="6"/>
        <v>0</v>
      </c>
    </row>
    <row r="138" spans="1:6" x14ac:dyDescent="0.2">
      <c r="A138" s="22" t="s">
        <v>212</v>
      </c>
      <c r="B138" s="23" t="s">
        <v>76</v>
      </c>
      <c r="C138" s="8"/>
      <c r="D138" s="22">
        <v>2</v>
      </c>
      <c r="E138" s="10"/>
      <c r="F138" s="11">
        <f t="shared" si="6"/>
        <v>0</v>
      </c>
    </row>
    <row r="139" spans="1:6" x14ac:dyDescent="0.2">
      <c r="A139" s="22" t="s">
        <v>213</v>
      </c>
      <c r="B139" s="23" t="s">
        <v>6</v>
      </c>
      <c r="C139" s="8"/>
      <c r="D139" s="22">
        <v>4</v>
      </c>
      <c r="E139" s="10"/>
      <c r="F139" s="11">
        <f t="shared" si="6"/>
        <v>0</v>
      </c>
    </row>
    <row r="140" spans="1:6" x14ac:dyDescent="0.2">
      <c r="A140" s="22" t="s">
        <v>214</v>
      </c>
      <c r="B140" s="23" t="s">
        <v>71</v>
      </c>
      <c r="C140" s="8"/>
      <c r="D140" s="22">
        <v>600</v>
      </c>
      <c r="E140" s="10"/>
      <c r="F140" s="11">
        <f t="shared" ref="F140:F170" si="7">$D140*E140</f>
        <v>0</v>
      </c>
    </row>
    <row r="141" spans="1:6" x14ac:dyDescent="0.2">
      <c r="A141" s="22" t="s">
        <v>7</v>
      </c>
      <c r="B141" s="23" t="s">
        <v>81</v>
      </c>
      <c r="C141" s="8"/>
      <c r="D141" s="22">
        <v>14</v>
      </c>
      <c r="E141" s="10"/>
      <c r="F141" s="11">
        <f t="shared" si="7"/>
        <v>0</v>
      </c>
    </row>
    <row r="142" spans="1:6" x14ac:dyDescent="0.2">
      <c r="A142" s="22" t="s">
        <v>215</v>
      </c>
      <c r="B142" s="23" t="s">
        <v>6</v>
      </c>
      <c r="C142" s="8"/>
      <c r="D142" s="22">
        <v>88</v>
      </c>
      <c r="E142" s="10"/>
      <c r="F142" s="11">
        <f t="shared" si="7"/>
        <v>0</v>
      </c>
    </row>
    <row r="143" spans="1:6" x14ac:dyDescent="0.2">
      <c r="A143" s="22" t="s">
        <v>215</v>
      </c>
      <c r="B143" s="23" t="s">
        <v>76</v>
      </c>
      <c r="C143" s="8"/>
      <c r="D143" s="22">
        <v>22</v>
      </c>
      <c r="E143" s="10"/>
      <c r="F143" s="11">
        <f t="shared" si="7"/>
        <v>0</v>
      </c>
    </row>
    <row r="144" spans="1:6" x14ac:dyDescent="0.2">
      <c r="A144" s="22" t="s">
        <v>216</v>
      </c>
      <c r="B144" s="23" t="s">
        <v>71</v>
      </c>
      <c r="C144" s="8"/>
      <c r="D144" s="22">
        <v>20</v>
      </c>
      <c r="E144" s="10"/>
      <c r="F144" s="11">
        <f t="shared" si="7"/>
        <v>0</v>
      </c>
    </row>
    <row r="145" spans="1:6" x14ac:dyDescent="0.2">
      <c r="A145" s="22" t="s">
        <v>217</v>
      </c>
      <c r="B145" s="23" t="s">
        <v>81</v>
      </c>
      <c r="C145" s="8"/>
      <c r="D145" s="22">
        <v>260</v>
      </c>
      <c r="E145" s="10"/>
      <c r="F145" s="11">
        <f t="shared" si="7"/>
        <v>0</v>
      </c>
    </row>
    <row r="146" spans="1:6" x14ac:dyDescent="0.2">
      <c r="A146" s="22" t="s">
        <v>218</v>
      </c>
      <c r="B146" s="23" t="s">
        <v>26</v>
      </c>
      <c r="C146" s="8"/>
      <c r="D146" s="22">
        <v>67</v>
      </c>
      <c r="E146" s="10"/>
      <c r="F146" s="11">
        <f t="shared" si="7"/>
        <v>0</v>
      </c>
    </row>
    <row r="147" spans="1:6" x14ac:dyDescent="0.2">
      <c r="A147" s="22" t="s">
        <v>8</v>
      </c>
      <c r="B147" s="23" t="s">
        <v>26</v>
      </c>
      <c r="C147" s="8"/>
      <c r="D147" s="22">
        <v>1747</v>
      </c>
      <c r="E147" s="10"/>
      <c r="F147" s="11">
        <f t="shared" si="7"/>
        <v>0</v>
      </c>
    </row>
    <row r="148" spans="1:6" x14ac:dyDescent="0.2">
      <c r="A148" s="22" t="s">
        <v>220</v>
      </c>
      <c r="B148" s="23" t="s">
        <v>71</v>
      </c>
      <c r="C148" s="8"/>
      <c r="D148" s="22">
        <v>2</v>
      </c>
      <c r="E148" s="10"/>
      <c r="F148" s="11">
        <f t="shared" si="7"/>
        <v>0</v>
      </c>
    </row>
    <row r="149" spans="1:6" x14ac:dyDescent="0.2">
      <c r="A149" s="8"/>
      <c r="B149" s="9"/>
      <c r="C149" s="8"/>
      <c r="D149" s="9"/>
      <c r="E149" s="10"/>
      <c r="F149" s="11"/>
    </row>
    <row r="150" spans="1:6" x14ac:dyDescent="0.2">
      <c r="A150" s="20" t="s">
        <v>60</v>
      </c>
      <c r="B150" s="20"/>
      <c r="C150" s="20"/>
      <c r="D150" s="20"/>
      <c r="E150" s="20"/>
      <c r="F150" s="20"/>
    </row>
    <row r="151" spans="1:6" x14ac:dyDescent="0.2">
      <c r="A151" s="22" t="s">
        <v>67</v>
      </c>
      <c r="B151" s="23" t="s">
        <v>240</v>
      </c>
      <c r="C151" s="12" t="s">
        <v>221</v>
      </c>
      <c r="D151" s="22">
        <v>1014</v>
      </c>
      <c r="E151" s="10"/>
      <c r="F151" s="11">
        <f t="shared" si="7"/>
        <v>0</v>
      </c>
    </row>
    <row r="152" spans="1:6" x14ac:dyDescent="0.2">
      <c r="A152" s="8"/>
      <c r="B152" s="23"/>
      <c r="C152" s="8"/>
      <c r="D152" s="9"/>
      <c r="E152" s="10"/>
      <c r="F152" s="11"/>
    </row>
    <row r="153" spans="1:6" x14ac:dyDescent="0.2">
      <c r="A153" s="20" t="s">
        <v>222</v>
      </c>
      <c r="B153" s="20"/>
      <c r="C153" s="20"/>
      <c r="D153" s="20"/>
      <c r="E153" s="20"/>
      <c r="F153" s="20"/>
    </row>
    <row r="154" spans="1:6" x14ac:dyDescent="0.2">
      <c r="A154" s="22" t="s">
        <v>24</v>
      </c>
      <c r="B154" s="23" t="s">
        <v>9</v>
      </c>
      <c r="C154" s="8"/>
      <c r="D154" s="22">
        <v>360</v>
      </c>
      <c r="E154" s="10"/>
      <c r="F154" s="11">
        <f t="shared" si="7"/>
        <v>0</v>
      </c>
    </row>
    <row r="155" spans="1:6" x14ac:dyDescent="0.2">
      <c r="A155" s="22" t="s">
        <v>25</v>
      </c>
      <c r="B155" s="23" t="s">
        <v>26</v>
      </c>
      <c r="C155" s="8"/>
      <c r="D155" s="22">
        <v>238</v>
      </c>
      <c r="E155" s="25"/>
      <c r="F155" s="11">
        <f t="shared" si="7"/>
        <v>0</v>
      </c>
    </row>
    <row r="156" spans="1:6" x14ac:dyDescent="0.2">
      <c r="A156" s="22" t="s">
        <v>27</v>
      </c>
      <c r="B156" s="23" t="s">
        <v>26</v>
      </c>
      <c r="C156" s="8"/>
      <c r="D156" s="22">
        <v>67</v>
      </c>
      <c r="E156" s="10"/>
      <c r="F156" s="11">
        <f t="shared" si="7"/>
        <v>0</v>
      </c>
    </row>
    <row r="157" spans="1:6" x14ac:dyDescent="0.2">
      <c r="A157" s="22" t="s">
        <v>28</v>
      </c>
      <c r="B157" s="23" t="s">
        <v>26</v>
      </c>
      <c r="C157" s="8"/>
      <c r="D157" s="22">
        <v>607</v>
      </c>
      <c r="E157" s="10"/>
      <c r="F157" s="11">
        <f t="shared" si="7"/>
        <v>0</v>
      </c>
    </row>
    <row r="158" spans="1:6" x14ac:dyDescent="0.2">
      <c r="A158" s="22" t="s">
        <v>29</v>
      </c>
      <c r="B158" s="23" t="s">
        <v>26</v>
      </c>
      <c r="C158" s="8"/>
      <c r="D158" s="22">
        <v>34</v>
      </c>
      <c r="E158" s="10"/>
      <c r="F158" s="11">
        <f t="shared" si="7"/>
        <v>0</v>
      </c>
    </row>
    <row r="159" spans="1:6" x14ac:dyDescent="0.2">
      <c r="A159" s="22" t="s">
        <v>30</v>
      </c>
      <c r="B159" s="23" t="s">
        <v>26</v>
      </c>
      <c r="C159" s="8"/>
      <c r="D159" s="22">
        <v>986</v>
      </c>
      <c r="E159" s="10"/>
      <c r="F159" s="11">
        <f t="shared" si="7"/>
        <v>0</v>
      </c>
    </row>
    <row r="160" spans="1:6" x14ac:dyDescent="0.2">
      <c r="A160" s="22" t="s">
        <v>19</v>
      </c>
      <c r="B160" s="23" t="s">
        <v>26</v>
      </c>
      <c r="C160" s="8"/>
      <c r="D160" s="22">
        <v>1975</v>
      </c>
      <c r="E160" s="10"/>
      <c r="F160" s="11">
        <f t="shared" si="7"/>
        <v>0</v>
      </c>
    </row>
    <row r="161" spans="1:6" x14ac:dyDescent="0.2">
      <c r="A161" s="22" t="s">
        <v>31</v>
      </c>
      <c r="B161" s="23" t="s">
        <v>26</v>
      </c>
      <c r="C161" s="8"/>
      <c r="D161" s="22">
        <v>238</v>
      </c>
      <c r="E161" s="10"/>
      <c r="F161" s="11">
        <f t="shared" si="7"/>
        <v>0</v>
      </c>
    </row>
    <row r="162" spans="1:6" x14ac:dyDescent="0.2">
      <c r="A162" s="22" t="s">
        <v>32</v>
      </c>
      <c r="B162" s="23" t="s">
        <v>26</v>
      </c>
      <c r="C162" s="8"/>
      <c r="D162" s="22">
        <v>400</v>
      </c>
      <c r="E162" s="10"/>
      <c r="F162" s="11">
        <f t="shared" si="7"/>
        <v>0</v>
      </c>
    </row>
    <row r="163" spans="1:6" x14ac:dyDescent="0.2">
      <c r="A163" s="22" t="s">
        <v>33</v>
      </c>
      <c r="B163" s="23" t="s">
        <v>26</v>
      </c>
      <c r="C163" s="8"/>
      <c r="D163" s="22">
        <v>80</v>
      </c>
      <c r="E163" s="10"/>
      <c r="F163" s="11">
        <f t="shared" si="7"/>
        <v>0</v>
      </c>
    </row>
    <row r="164" spans="1:6" x14ac:dyDescent="0.2">
      <c r="A164" s="22" t="s">
        <v>34</v>
      </c>
      <c r="B164" s="23" t="s">
        <v>26</v>
      </c>
      <c r="C164" s="8"/>
      <c r="D164" s="22">
        <v>7</v>
      </c>
      <c r="E164" s="10"/>
      <c r="F164" s="11">
        <f t="shared" si="7"/>
        <v>0</v>
      </c>
    </row>
    <row r="165" spans="1:6" x14ac:dyDescent="0.2">
      <c r="A165" s="22" t="s">
        <v>35</v>
      </c>
      <c r="B165" s="23" t="s">
        <v>26</v>
      </c>
      <c r="C165" s="8"/>
      <c r="D165" s="22">
        <v>1907</v>
      </c>
      <c r="E165" s="10"/>
      <c r="F165" s="11">
        <f t="shared" si="7"/>
        <v>0</v>
      </c>
    </row>
    <row r="166" spans="1:6" x14ac:dyDescent="0.2">
      <c r="A166" s="22" t="s">
        <v>36</v>
      </c>
      <c r="B166" s="23" t="s">
        <v>26</v>
      </c>
      <c r="C166" s="8"/>
      <c r="D166" s="22">
        <v>147</v>
      </c>
      <c r="E166" s="10"/>
      <c r="F166" s="11">
        <f t="shared" si="7"/>
        <v>0</v>
      </c>
    </row>
    <row r="167" spans="1:6" x14ac:dyDescent="0.2">
      <c r="A167" s="22" t="s">
        <v>37</v>
      </c>
      <c r="B167" s="23" t="s">
        <v>26</v>
      </c>
      <c r="C167" s="8"/>
      <c r="D167" s="22">
        <v>27</v>
      </c>
      <c r="E167" s="10"/>
      <c r="F167" s="11">
        <f t="shared" si="7"/>
        <v>0</v>
      </c>
    </row>
    <row r="168" spans="1:6" x14ac:dyDescent="0.2">
      <c r="A168" s="22" t="s">
        <v>38</v>
      </c>
      <c r="B168" s="23" t="s">
        <v>26</v>
      </c>
      <c r="C168" s="8"/>
      <c r="D168" s="22">
        <v>238</v>
      </c>
      <c r="E168" s="10"/>
      <c r="F168" s="11">
        <f t="shared" si="7"/>
        <v>0</v>
      </c>
    </row>
    <row r="169" spans="1:6" x14ac:dyDescent="0.2">
      <c r="A169" s="22" t="s">
        <v>39</v>
      </c>
      <c r="B169" s="23" t="s">
        <v>26</v>
      </c>
      <c r="C169" s="8"/>
      <c r="D169" s="22">
        <v>238</v>
      </c>
      <c r="E169" s="10"/>
      <c r="F169" s="11">
        <f t="shared" si="7"/>
        <v>0</v>
      </c>
    </row>
    <row r="170" spans="1:6" x14ac:dyDescent="0.2">
      <c r="A170" s="22" t="s">
        <v>40</v>
      </c>
      <c r="B170" s="23" t="s">
        <v>26</v>
      </c>
      <c r="C170" s="8"/>
      <c r="D170" s="22">
        <v>280</v>
      </c>
      <c r="E170" s="10"/>
      <c r="F170" s="11">
        <f t="shared" si="7"/>
        <v>0</v>
      </c>
    </row>
    <row r="171" spans="1:6" x14ac:dyDescent="0.2">
      <c r="A171" s="22" t="s">
        <v>41</v>
      </c>
      <c r="B171" s="23" t="s">
        <v>26</v>
      </c>
      <c r="C171" s="8"/>
      <c r="D171" s="22">
        <v>67</v>
      </c>
      <c r="E171" s="10"/>
      <c r="F171" s="11">
        <f t="shared" ref="F171:F208" si="8">$D171*E171</f>
        <v>0</v>
      </c>
    </row>
    <row r="172" spans="1:6" x14ac:dyDescent="0.2">
      <c r="A172" s="22" t="s">
        <v>42</v>
      </c>
      <c r="B172" s="23" t="s">
        <v>26</v>
      </c>
      <c r="C172" s="8"/>
      <c r="D172" s="22">
        <v>34</v>
      </c>
      <c r="E172" s="10"/>
      <c r="F172" s="11">
        <f t="shared" si="8"/>
        <v>0</v>
      </c>
    </row>
    <row r="173" spans="1:6" x14ac:dyDescent="0.2">
      <c r="A173" s="22" t="s">
        <v>43</v>
      </c>
      <c r="B173" s="23" t="s">
        <v>26</v>
      </c>
      <c r="C173" s="8"/>
      <c r="D173" s="22">
        <v>298</v>
      </c>
      <c r="E173" s="10"/>
      <c r="F173" s="11">
        <f t="shared" si="8"/>
        <v>0</v>
      </c>
    </row>
    <row r="174" spans="1:6" x14ac:dyDescent="0.2">
      <c r="A174" s="22" t="s">
        <v>44</v>
      </c>
      <c r="B174" s="23" t="s">
        <v>26</v>
      </c>
      <c r="C174" s="8"/>
      <c r="D174" s="22">
        <v>34</v>
      </c>
      <c r="E174" s="10"/>
      <c r="F174" s="11">
        <f t="shared" si="8"/>
        <v>0</v>
      </c>
    </row>
    <row r="175" spans="1:6" x14ac:dyDescent="0.2">
      <c r="A175" s="22" t="s">
        <v>45</v>
      </c>
      <c r="B175" s="23" t="s">
        <v>26</v>
      </c>
      <c r="C175" s="8"/>
      <c r="D175" s="22">
        <v>60</v>
      </c>
      <c r="E175" s="10"/>
      <c r="F175" s="11">
        <f t="shared" si="8"/>
        <v>0</v>
      </c>
    </row>
    <row r="176" spans="1:6" x14ac:dyDescent="0.2">
      <c r="A176" s="22" t="s">
        <v>242</v>
      </c>
      <c r="B176" s="23" t="s">
        <v>26</v>
      </c>
      <c r="C176" s="8"/>
      <c r="D176" s="22">
        <v>531</v>
      </c>
      <c r="E176" s="10"/>
      <c r="F176" s="11">
        <f t="shared" si="8"/>
        <v>0</v>
      </c>
    </row>
    <row r="177" spans="1:6" x14ac:dyDescent="0.2">
      <c r="A177" s="22" t="s">
        <v>46</v>
      </c>
      <c r="B177" s="23" t="s">
        <v>26</v>
      </c>
      <c r="C177" s="8"/>
      <c r="D177" s="22">
        <v>2</v>
      </c>
      <c r="E177" s="10"/>
      <c r="F177" s="11">
        <f t="shared" si="8"/>
        <v>0</v>
      </c>
    </row>
    <row r="178" spans="1:6" x14ac:dyDescent="0.2">
      <c r="A178" s="22" t="s">
        <v>47</v>
      </c>
      <c r="B178" s="23" t="s">
        <v>26</v>
      </c>
      <c r="C178" s="8"/>
      <c r="D178" s="22">
        <v>27</v>
      </c>
      <c r="E178" s="10"/>
      <c r="F178" s="11">
        <f t="shared" si="8"/>
        <v>0</v>
      </c>
    </row>
    <row r="179" spans="1:6" x14ac:dyDescent="0.2">
      <c r="A179" s="22" t="s">
        <v>48</v>
      </c>
      <c r="B179" s="23" t="s">
        <v>26</v>
      </c>
      <c r="C179" s="8"/>
      <c r="D179" s="22">
        <v>667</v>
      </c>
      <c r="E179" s="10"/>
      <c r="F179" s="11">
        <f t="shared" si="8"/>
        <v>0</v>
      </c>
    </row>
    <row r="180" spans="1:6" x14ac:dyDescent="0.2">
      <c r="A180" s="22" t="s">
        <v>49</v>
      </c>
      <c r="B180" s="23" t="s">
        <v>26</v>
      </c>
      <c r="C180" s="8"/>
      <c r="D180" s="22">
        <v>446</v>
      </c>
      <c r="E180" s="10"/>
      <c r="F180" s="11">
        <f t="shared" si="8"/>
        <v>0</v>
      </c>
    </row>
    <row r="181" spans="1:6" x14ac:dyDescent="0.2">
      <c r="A181" s="22" t="s">
        <v>50</v>
      </c>
      <c r="B181" s="23" t="s">
        <v>26</v>
      </c>
      <c r="C181" s="8"/>
      <c r="D181" s="22">
        <v>1104</v>
      </c>
      <c r="E181" s="10"/>
      <c r="F181" s="11">
        <f t="shared" si="8"/>
        <v>0</v>
      </c>
    </row>
    <row r="182" spans="1:6" x14ac:dyDescent="0.2">
      <c r="A182" s="22" t="s">
        <v>51</v>
      </c>
      <c r="B182" s="23" t="s">
        <v>26</v>
      </c>
      <c r="C182" s="8"/>
      <c r="D182" s="22">
        <v>34</v>
      </c>
      <c r="E182" s="10"/>
      <c r="F182" s="11">
        <f t="shared" si="8"/>
        <v>0</v>
      </c>
    </row>
    <row r="183" spans="1:6" x14ac:dyDescent="0.2">
      <c r="A183" s="22" t="s">
        <v>20</v>
      </c>
      <c r="B183" s="23" t="s">
        <v>26</v>
      </c>
      <c r="C183" s="8"/>
      <c r="D183" s="22">
        <v>2744</v>
      </c>
      <c r="E183" s="10"/>
      <c r="F183" s="11">
        <f t="shared" si="8"/>
        <v>0</v>
      </c>
    </row>
    <row r="184" spans="1:6" x14ac:dyDescent="0.2">
      <c r="A184" s="22" t="s">
        <v>52</v>
      </c>
      <c r="B184" s="23" t="s">
        <v>26</v>
      </c>
      <c r="C184" s="8"/>
      <c r="D184" s="22">
        <v>58</v>
      </c>
      <c r="E184" s="10"/>
      <c r="F184" s="11">
        <f t="shared" si="8"/>
        <v>0</v>
      </c>
    </row>
    <row r="185" spans="1:6" x14ac:dyDescent="0.2">
      <c r="A185" s="22" t="s">
        <v>53</v>
      </c>
      <c r="B185" s="23" t="s">
        <v>26</v>
      </c>
      <c r="C185" s="8"/>
      <c r="D185" s="22">
        <v>2</v>
      </c>
      <c r="E185" s="10"/>
      <c r="F185" s="11">
        <f t="shared" si="8"/>
        <v>0</v>
      </c>
    </row>
    <row r="186" spans="1:6" x14ac:dyDescent="0.2">
      <c r="A186" s="22" t="s">
        <v>54</v>
      </c>
      <c r="B186" s="23" t="s">
        <v>26</v>
      </c>
      <c r="C186" s="8"/>
      <c r="D186" s="22">
        <v>14</v>
      </c>
      <c r="E186" s="10"/>
      <c r="F186" s="11">
        <f t="shared" si="8"/>
        <v>0</v>
      </c>
    </row>
    <row r="187" spans="1:6" x14ac:dyDescent="0.2">
      <c r="A187" s="22" t="s">
        <v>55</v>
      </c>
      <c r="B187" s="23" t="s">
        <v>26</v>
      </c>
      <c r="C187" s="12"/>
      <c r="D187" s="22">
        <v>27</v>
      </c>
      <c r="E187" s="10"/>
      <c r="F187" s="11">
        <f t="shared" si="8"/>
        <v>0</v>
      </c>
    </row>
    <row r="188" spans="1:6" x14ac:dyDescent="0.2">
      <c r="A188" s="22" t="s">
        <v>56</v>
      </c>
      <c r="B188" s="23" t="s">
        <v>26</v>
      </c>
      <c r="C188" s="8"/>
      <c r="D188" s="22">
        <v>367</v>
      </c>
      <c r="E188" s="10"/>
      <c r="F188" s="11">
        <f t="shared" si="8"/>
        <v>0</v>
      </c>
    </row>
    <row r="189" spans="1:6" x14ac:dyDescent="0.2">
      <c r="A189" s="22" t="s">
        <v>57</v>
      </c>
      <c r="B189" s="23" t="s">
        <v>26</v>
      </c>
      <c r="C189" s="8"/>
      <c r="D189" s="22">
        <v>258</v>
      </c>
      <c r="E189" s="10"/>
      <c r="F189" s="11">
        <f t="shared" si="8"/>
        <v>0</v>
      </c>
    </row>
    <row r="190" spans="1:6" x14ac:dyDescent="0.2">
      <c r="A190" s="22" t="s">
        <v>58</v>
      </c>
      <c r="B190" s="23" t="s">
        <v>26</v>
      </c>
      <c r="C190" s="8"/>
      <c r="D190" s="22">
        <v>238</v>
      </c>
      <c r="E190" s="10"/>
      <c r="F190" s="11">
        <f t="shared" si="8"/>
        <v>0</v>
      </c>
    </row>
    <row r="191" spans="1:6" x14ac:dyDescent="0.2">
      <c r="A191" s="8"/>
      <c r="B191" s="9"/>
      <c r="C191" s="8"/>
      <c r="D191" s="9"/>
      <c r="E191" s="10"/>
      <c r="F191" s="11"/>
    </row>
    <row r="192" spans="1:6" x14ac:dyDescent="0.2">
      <c r="A192" s="20" t="s">
        <v>223</v>
      </c>
      <c r="B192" s="20"/>
      <c r="C192" s="20"/>
      <c r="D192" s="20"/>
      <c r="E192" s="20"/>
      <c r="F192" s="20"/>
    </row>
    <row r="193" spans="1:6" x14ac:dyDescent="0.2">
      <c r="A193" s="22" t="s">
        <v>224</v>
      </c>
      <c r="B193" s="23" t="s">
        <v>26</v>
      </c>
      <c r="C193" s="8"/>
      <c r="D193" s="22">
        <v>67</v>
      </c>
      <c r="E193" s="10"/>
      <c r="F193" s="11">
        <f t="shared" si="8"/>
        <v>0</v>
      </c>
    </row>
    <row r="194" spans="1:6" x14ac:dyDescent="0.2">
      <c r="A194" s="22" t="s">
        <v>225</v>
      </c>
      <c r="B194" s="23" t="s">
        <v>26</v>
      </c>
      <c r="C194" s="12"/>
      <c r="D194" s="22">
        <v>348</v>
      </c>
      <c r="E194" s="10"/>
      <c r="F194" s="11">
        <f t="shared" si="8"/>
        <v>0</v>
      </c>
    </row>
    <row r="195" spans="1:6" x14ac:dyDescent="0.2">
      <c r="A195" s="22" t="s">
        <v>226</v>
      </c>
      <c r="B195" s="23" t="s">
        <v>26</v>
      </c>
      <c r="C195" s="8"/>
      <c r="D195" s="22">
        <v>167</v>
      </c>
      <c r="E195" s="10"/>
      <c r="F195" s="11">
        <f t="shared" si="8"/>
        <v>0</v>
      </c>
    </row>
    <row r="196" spans="1:6" x14ac:dyDescent="0.2">
      <c r="A196" s="22" t="s">
        <v>227</v>
      </c>
      <c r="B196" s="23" t="s">
        <v>26</v>
      </c>
      <c r="C196" s="8"/>
      <c r="D196" s="22">
        <v>167</v>
      </c>
      <c r="E196" s="10"/>
      <c r="F196" s="11">
        <f t="shared" si="8"/>
        <v>0</v>
      </c>
    </row>
    <row r="197" spans="1:6" x14ac:dyDescent="0.2">
      <c r="A197" s="22" t="s">
        <v>228</v>
      </c>
      <c r="B197" s="23" t="s">
        <v>26</v>
      </c>
      <c r="C197" s="8"/>
      <c r="D197" s="22">
        <v>295</v>
      </c>
      <c r="E197" s="10"/>
      <c r="F197" s="11">
        <f t="shared" si="8"/>
        <v>0</v>
      </c>
    </row>
    <row r="198" spans="1:6" x14ac:dyDescent="0.2">
      <c r="A198" s="22" t="s">
        <v>229</v>
      </c>
      <c r="B198" s="23" t="s">
        <v>26</v>
      </c>
      <c r="C198" s="8"/>
      <c r="D198" s="22">
        <v>115</v>
      </c>
      <c r="E198" s="10"/>
      <c r="F198" s="11">
        <f t="shared" si="8"/>
        <v>0</v>
      </c>
    </row>
    <row r="199" spans="1:6" x14ac:dyDescent="0.2">
      <c r="A199" s="22" t="s">
        <v>230</v>
      </c>
      <c r="B199" s="23" t="s">
        <v>26</v>
      </c>
      <c r="C199" s="8"/>
      <c r="D199" s="22">
        <v>167</v>
      </c>
      <c r="E199" s="10"/>
      <c r="F199" s="11">
        <f t="shared" si="8"/>
        <v>0</v>
      </c>
    </row>
    <row r="200" spans="1:6" x14ac:dyDescent="0.2">
      <c r="A200" s="22" t="s">
        <v>231</v>
      </c>
      <c r="B200" s="23" t="s">
        <v>26</v>
      </c>
      <c r="C200" s="8"/>
      <c r="D200" s="22">
        <v>282</v>
      </c>
      <c r="E200" s="10"/>
      <c r="F200" s="11">
        <f t="shared" si="8"/>
        <v>0</v>
      </c>
    </row>
    <row r="201" spans="1:6" x14ac:dyDescent="0.2">
      <c r="A201" s="22" t="s">
        <v>232</v>
      </c>
      <c r="B201" s="23" t="s">
        <v>26</v>
      </c>
      <c r="C201" s="8"/>
      <c r="D201" s="22">
        <v>67</v>
      </c>
      <c r="E201" s="10"/>
      <c r="F201" s="11">
        <f t="shared" si="8"/>
        <v>0</v>
      </c>
    </row>
    <row r="202" spans="1:6" x14ac:dyDescent="0.2">
      <c r="A202" s="22" t="s">
        <v>233</v>
      </c>
      <c r="B202" s="23" t="s">
        <v>9</v>
      </c>
      <c r="C202" s="8"/>
      <c r="D202" s="22">
        <v>98</v>
      </c>
      <c r="E202" s="10"/>
      <c r="F202" s="11">
        <f t="shared" si="8"/>
        <v>0</v>
      </c>
    </row>
    <row r="203" spans="1:6" x14ac:dyDescent="0.2">
      <c r="A203" s="22" t="s">
        <v>234</v>
      </c>
      <c r="B203" s="23" t="s">
        <v>9</v>
      </c>
      <c r="C203" s="8"/>
      <c r="D203" s="22">
        <v>14</v>
      </c>
      <c r="E203" s="10"/>
      <c r="F203" s="11">
        <f t="shared" si="8"/>
        <v>0</v>
      </c>
    </row>
    <row r="204" spans="1:6" x14ac:dyDescent="0.2">
      <c r="A204" s="22" t="s">
        <v>235</v>
      </c>
      <c r="B204" s="23" t="s">
        <v>9</v>
      </c>
      <c r="C204" s="8"/>
      <c r="D204" s="22">
        <v>98</v>
      </c>
      <c r="E204" s="10"/>
      <c r="F204" s="11">
        <f t="shared" si="8"/>
        <v>0</v>
      </c>
    </row>
    <row r="205" spans="1:6" x14ac:dyDescent="0.2">
      <c r="A205" s="22" t="s">
        <v>236</v>
      </c>
      <c r="B205" s="23" t="s">
        <v>9</v>
      </c>
      <c r="C205" s="8"/>
      <c r="D205" s="22">
        <v>14</v>
      </c>
      <c r="E205" s="10"/>
      <c r="F205" s="11">
        <f t="shared" si="8"/>
        <v>0</v>
      </c>
    </row>
    <row r="206" spans="1:6" x14ac:dyDescent="0.2">
      <c r="A206" s="22" t="s">
        <v>237</v>
      </c>
      <c r="B206" s="23" t="s">
        <v>26</v>
      </c>
      <c r="C206" s="8"/>
      <c r="D206" s="22">
        <v>167</v>
      </c>
      <c r="E206" s="10"/>
      <c r="F206" s="11">
        <f t="shared" si="8"/>
        <v>0</v>
      </c>
    </row>
    <row r="207" spans="1:6" x14ac:dyDescent="0.2">
      <c r="A207" s="22" t="s">
        <v>238</v>
      </c>
      <c r="B207" s="23" t="s">
        <v>26</v>
      </c>
      <c r="C207" s="8"/>
      <c r="D207" s="22">
        <v>67</v>
      </c>
      <c r="E207" s="10"/>
      <c r="F207" s="11">
        <f t="shared" si="8"/>
        <v>0</v>
      </c>
    </row>
    <row r="208" spans="1:6" x14ac:dyDescent="0.2">
      <c r="A208" s="22" t="s">
        <v>239</v>
      </c>
      <c r="B208" s="23" t="s">
        <v>26</v>
      </c>
      <c r="C208" s="8"/>
      <c r="D208" s="22">
        <v>282</v>
      </c>
      <c r="E208" s="10"/>
      <c r="F208" s="11">
        <f t="shared" si="8"/>
        <v>0</v>
      </c>
    </row>
    <row r="209" spans="1:9" x14ac:dyDescent="0.2">
      <c r="A209" s="13"/>
      <c r="B209" s="14"/>
      <c r="C209" s="13"/>
      <c r="D209" s="14"/>
      <c r="E209" s="15"/>
      <c r="F209" s="16"/>
    </row>
    <row r="210" spans="1:9" x14ac:dyDescent="0.2">
      <c r="A210" s="8" t="s">
        <v>244</v>
      </c>
      <c r="B210" s="9"/>
      <c r="C210" s="22"/>
      <c r="D210" s="9">
        <f>SUM(D9:D208)</f>
        <v>83575</v>
      </c>
      <c r="E210" s="10"/>
      <c r="F210" s="11">
        <f>SUM(F9:F208)</f>
        <v>0</v>
      </c>
    </row>
    <row r="211" spans="1:9" x14ac:dyDescent="0.2">
      <c r="A211" s="17"/>
      <c r="B211" s="18"/>
      <c r="C211" s="17"/>
      <c r="D211" s="18"/>
      <c r="E211" s="15"/>
      <c r="F211" s="15"/>
    </row>
    <row r="212" spans="1:9" ht="15" x14ac:dyDescent="0.25">
      <c r="A212" s="40" t="s">
        <v>23</v>
      </c>
      <c r="B212" s="41"/>
      <c r="C212" s="42"/>
      <c r="D212" s="42"/>
      <c r="E212" s="42"/>
      <c r="F212" s="40">
        <f>F210</f>
        <v>0</v>
      </c>
    </row>
    <row r="213" spans="1:9" s="55" customFormat="1" ht="15" x14ac:dyDescent="0.25">
      <c r="A213" s="52"/>
      <c r="B213" s="53"/>
      <c r="C213" s="54"/>
      <c r="D213" s="54"/>
      <c r="E213" s="54"/>
      <c r="F213" s="52"/>
    </row>
    <row r="214" spans="1:9" x14ac:dyDescent="0.2">
      <c r="A214" s="20" t="s">
        <v>255</v>
      </c>
      <c r="B214" s="20"/>
      <c r="C214" s="20"/>
      <c r="D214" s="20"/>
      <c r="E214" s="20"/>
      <c r="F214" s="20"/>
    </row>
    <row r="215" spans="1:9" x14ac:dyDescent="0.2">
      <c r="A215" s="44" t="s">
        <v>83</v>
      </c>
      <c r="B215" s="23" t="s">
        <v>81</v>
      </c>
      <c r="C215" s="50" t="s">
        <v>87</v>
      </c>
      <c r="D215" s="22">
        <v>1987</v>
      </c>
      <c r="E215" s="51"/>
      <c r="F215" s="11">
        <f>D215*E215</f>
        <v>0</v>
      </c>
      <c r="G215" s="18"/>
      <c r="H215" s="15"/>
      <c r="I215" s="15"/>
    </row>
    <row r="216" spans="1:9" x14ac:dyDescent="0.2">
      <c r="A216" s="44" t="s">
        <v>85</v>
      </c>
      <c r="B216" s="23" t="s">
        <v>68</v>
      </c>
      <c r="C216" s="50" t="s">
        <v>87</v>
      </c>
      <c r="D216" s="22">
        <v>2</v>
      </c>
      <c r="E216" s="22"/>
      <c r="F216" s="11">
        <f t="shared" ref="F216:F237" si="9">D216*E216</f>
        <v>0</v>
      </c>
    </row>
    <row r="217" spans="1:9" x14ac:dyDescent="0.2">
      <c r="A217" s="44" t="s">
        <v>89</v>
      </c>
      <c r="B217" s="23" t="s">
        <v>6</v>
      </c>
      <c r="C217" s="50" t="s">
        <v>87</v>
      </c>
      <c r="D217" s="22">
        <v>2</v>
      </c>
      <c r="E217" s="22"/>
      <c r="F217" s="11">
        <f t="shared" si="9"/>
        <v>0</v>
      </c>
    </row>
    <row r="218" spans="1:9" x14ac:dyDescent="0.2">
      <c r="A218" s="44" t="s">
        <v>93</v>
      </c>
      <c r="B218" s="23" t="s">
        <v>81</v>
      </c>
      <c r="C218" s="50" t="s">
        <v>87</v>
      </c>
      <c r="D218" s="22">
        <v>260</v>
      </c>
      <c r="E218" s="22"/>
      <c r="F218" s="11">
        <f t="shared" si="9"/>
        <v>0</v>
      </c>
    </row>
    <row r="219" spans="1:9" x14ac:dyDescent="0.2">
      <c r="A219" s="44" t="s">
        <v>94</v>
      </c>
      <c r="B219" s="23" t="s">
        <v>81</v>
      </c>
      <c r="C219" s="50" t="s">
        <v>87</v>
      </c>
      <c r="D219" s="22">
        <v>360</v>
      </c>
      <c r="E219" s="22"/>
      <c r="F219" s="11">
        <f t="shared" si="9"/>
        <v>0</v>
      </c>
    </row>
    <row r="220" spans="1:9" x14ac:dyDescent="0.2">
      <c r="A220" s="44" t="s">
        <v>95</v>
      </c>
      <c r="B220" s="23" t="s">
        <v>81</v>
      </c>
      <c r="C220" s="50" t="s">
        <v>87</v>
      </c>
      <c r="D220" s="22">
        <v>360</v>
      </c>
      <c r="E220" s="22"/>
      <c r="F220" s="11">
        <f t="shared" si="9"/>
        <v>0</v>
      </c>
    </row>
    <row r="221" spans="1:9" x14ac:dyDescent="0.2">
      <c r="A221" s="44" t="s">
        <v>96</v>
      </c>
      <c r="B221" s="23" t="s">
        <v>81</v>
      </c>
      <c r="C221" s="50" t="s">
        <v>87</v>
      </c>
      <c r="D221" s="22">
        <v>168</v>
      </c>
      <c r="E221" s="22"/>
      <c r="F221" s="11">
        <f t="shared" si="9"/>
        <v>0</v>
      </c>
    </row>
    <row r="222" spans="1:9" x14ac:dyDescent="0.2">
      <c r="A222" s="44" t="s">
        <v>142</v>
      </c>
      <c r="B222" s="23" t="s">
        <v>81</v>
      </c>
      <c r="C222" s="49" t="s">
        <v>87</v>
      </c>
      <c r="D222" s="22">
        <v>200</v>
      </c>
      <c r="E222" s="10"/>
      <c r="F222" s="11">
        <f t="shared" si="9"/>
        <v>0</v>
      </c>
      <c r="G222" s="45"/>
      <c r="H222" s="46"/>
      <c r="I222" s="47"/>
    </row>
    <row r="223" spans="1:9" x14ac:dyDescent="0.2">
      <c r="A223" s="44" t="s">
        <v>143</v>
      </c>
      <c r="B223" s="23" t="s">
        <v>81</v>
      </c>
      <c r="C223" s="49" t="s">
        <v>87</v>
      </c>
      <c r="D223" s="22">
        <v>7</v>
      </c>
      <c r="E223" s="10"/>
      <c r="F223" s="11">
        <f t="shared" si="9"/>
        <v>0</v>
      </c>
      <c r="G223" s="45"/>
      <c r="H223" s="46"/>
      <c r="I223" s="47"/>
    </row>
    <row r="224" spans="1:9" x14ac:dyDescent="0.2">
      <c r="A224" s="44" t="s">
        <v>145</v>
      </c>
      <c r="B224" s="23" t="s">
        <v>81</v>
      </c>
      <c r="C224" s="48" t="s">
        <v>87</v>
      </c>
      <c r="D224" s="22">
        <v>34</v>
      </c>
      <c r="E224" s="10"/>
      <c r="F224" s="11">
        <f t="shared" si="9"/>
        <v>0</v>
      </c>
      <c r="G224" s="45"/>
      <c r="H224" s="46"/>
      <c r="I224" s="47"/>
    </row>
    <row r="225" spans="1:9" x14ac:dyDescent="0.2">
      <c r="A225" s="44" t="s">
        <v>149</v>
      </c>
      <c r="B225" s="26" t="s">
        <v>62</v>
      </c>
      <c r="C225" s="49"/>
      <c r="D225" s="22">
        <v>334</v>
      </c>
      <c r="E225" s="10"/>
      <c r="F225" s="11">
        <f t="shared" si="9"/>
        <v>0</v>
      </c>
      <c r="G225" s="45"/>
      <c r="H225" s="46"/>
      <c r="I225" s="47"/>
    </row>
    <row r="226" spans="1:9" x14ac:dyDescent="0.2">
      <c r="A226" s="44" t="s">
        <v>150</v>
      </c>
      <c r="B226" s="26" t="s">
        <v>62</v>
      </c>
      <c r="C226" s="49"/>
      <c r="D226" s="22">
        <v>387</v>
      </c>
      <c r="E226" s="10"/>
      <c r="F226" s="11">
        <f t="shared" si="9"/>
        <v>0</v>
      </c>
      <c r="G226" s="45"/>
      <c r="H226" s="46"/>
      <c r="I226" s="47"/>
    </row>
    <row r="227" spans="1:9" x14ac:dyDescent="0.2">
      <c r="A227" s="44" t="s">
        <v>151</v>
      </c>
      <c r="B227" s="26" t="s">
        <v>62</v>
      </c>
      <c r="C227" s="49"/>
      <c r="D227" s="22">
        <v>267</v>
      </c>
      <c r="E227" s="10"/>
      <c r="F227" s="11">
        <f t="shared" si="9"/>
        <v>0</v>
      </c>
      <c r="G227" s="45"/>
      <c r="H227" s="46"/>
      <c r="I227" s="47"/>
    </row>
    <row r="228" spans="1:9" x14ac:dyDescent="0.2">
      <c r="A228" s="44" t="s">
        <v>154</v>
      </c>
      <c r="B228" s="26" t="s">
        <v>62</v>
      </c>
      <c r="C228" s="49"/>
      <c r="D228" s="22">
        <v>292</v>
      </c>
      <c r="E228" s="10"/>
      <c r="F228" s="11">
        <f t="shared" si="9"/>
        <v>0</v>
      </c>
    </row>
    <row r="229" spans="1:9" x14ac:dyDescent="0.2">
      <c r="A229" s="44" t="s">
        <v>172</v>
      </c>
      <c r="B229" s="23" t="s">
        <v>103</v>
      </c>
      <c r="C229" s="49"/>
      <c r="D229" s="22">
        <v>14</v>
      </c>
      <c r="E229" s="10"/>
      <c r="F229" s="11">
        <f t="shared" si="9"/>
        <v>0</v>
      </c>
    </row>
    <row r="230" spans="1:9" x14ac:dyDescent="0.2">
      <c r="A230" s="44" t="s">
        <v>177</v>
      </c>
      <c r="B230" s="23" t="s">
        <v>81</v>
      </c>
      <c r="C230" s="49" t="s">
        <v>62</v>
      </c>
      <c r="D230" s="22">
        <v>1067</v>
      </c>
      <c r="E230" s="10"/>
      <c r="F230" s="11">
        <f t="shared" si="9"/>
        <v>0</v>
      </c>
    </row>
    <row r="231" spans="1:9" x14ac:dyDescent="0.2">
      <c r="A231" s="44" t="s">
        <v>183</v>
      </c>
      <c r="B231" s="23" t="s">
        <v>78</v>
      </c>
      <c r="C231" s="49"/>
      <c r="D231" s="22">
        <v>14</v>
      </c>
      <c r="E231" s="10"/>
      <c r="F231" s="11">
        <f t="shared" si="9"/>
        <v>0</v>
      </c>
    </row>
    <row r="232" spans="1:9" x14ac:dyDescent="0.2">
      <c r="A232" s="44" t="s">
        <v>219</v>
      </c>
      <c r="B232" s="23" t="s">
        <v>81</v>
      </c>
      <c r="C232" s="49"/>
      <c r="D232" s="22">
        <v>507</v>
      </c>
      <c r="E232" s="10"/>
      <c r="F232" s="11">
        <f t="shared" si="9"/>
        <v>0</v>
      </c>
    </row>
    <row r="233" spans="1:9" x14ac:dyDescent="0.2">
      <c r="A233" s="44" t="s">
        <v>61</v>
      </c>
      <c r="B233" s="23" t="s">
        <v>240</v>
      </c>
      <c r="C233" s="56" t="s">
        <v>221</v>
      </c>
      <c r="D233" s="22">
        <v>27</v>
      </c>
      <c r="E233" s="10"/>
      <c r="F233" s="11">
        <f t="shared" si="9"/>
        <v>0</v>
      </c>
    </row>
    <row r="234" spans="1:9" x14ac:dyDescent="0.2">
      <c r="A234" s="44" t="s">
        <v>63</v>
      </c>
      <c r="B234" s="23" t="s">
        <v>240</v>
      </c>
      <c r="C234" s="56" t="s">
        <v>221</v>
      </c>
      <c r="D234" s="22">
        <v>168</v>
      </c>
      <c r="E234" s="10"/>
      <c r="F234" s="11">
        <f t="shared" si="9"/>
        <v>0</v>
      </c>
    </row>
    <row r="235" spans="1:9" x14ac:dyDescent="0.2">
      <c r="A235" s="44" t="s">
        <v>64</v>
      </c>
      <c r="B235" s="23" t="s">
        <v>240</v>
      </c>
      <c r="C235" s="56" t="s">
        <v>221</v>
      </c>
      <c r="D235" s="22">
        <v>1128</v>
      </c>
      <c r="E235" s="10"/>
      <c r="F235" s="11">
        <f t="shared" si="9"/>
        <v>0</v>
      </c>
    </row>
    <row r="236" spans="1:9" x14ac:dyDescent="0.2">
      <c r="A236" s="44" t="s">
        <v>65</v>
      </c>
      <c r="B236" s="23" t="s">
        <v>240</v>
      </c>
      <c r="C236" s="56" t="s">
        <v>221</v>
      </c>
      <c r="D236" s="22">
        <v>347</v>
      </c>
      <c r="E236" s="10"/>
      <c r="F236" s="11">
        <f t="shared" si="9"/>
        <v>0</v>
      </c>
    </row>
    <row r="237" spans="1:9" x14ac:dyDescent="0.2">
      <c r="A237" s="44" t="s">
        <v>66</v>
      </c>
      <c r="B237" s="23" t="s">
        <v>240</v>
      </c>
      <c r="C237" s="56" t="s">
        <v>221</v>
      </c>
      <c r="D237" s="22">
        <v>68</v>
      </c>
      <c r="E237" s="10"/>
      <c r="F237" s="11">
        <f t="shared" si="9"/>
        <v>0</v>
      </c>
    </row>
    <row r="238" spans="1:9" x14ac:dyDescent="0.2">
      <c r="B238" s="21"/>
    </row>
    <row r="239" spans="1:9" x14ac:dyDescent="0.2">
      <c r="B239" s="21"/>
    </row>
    <row r="240" spans="1:9" ht="26.25" customHeight="1" x14ac:dyDescent="0.2">
      <c r="A240" s="43" t="s">
        <v>247</v>
      </c>
      <c r="B240" s="57"/>
      <c r="C240" s="58"/>
      <c r="D240" s="58"/>
      <c r="E240" s="58"/>
      <c r="F240" s="59"/>
    </row>
    <row r="241" spans="1:6" ht="26.25" customHeight="1" x14ac:dyDescent="0.2">
      <c r="A241" s="43" t="s">
        <v>248</v>
      </c>
      <c r="B241" s="57"/>
      <c r="C241" s="58"/>
      <c r="D241" s="58"/>
      <c r="E241" s="58"/>
      <c r="F241" s="59"/>
    </row>
    <row r="242" spans="1:6" ht="26.25" customHeight="1" x14ac:dyDescent="0.2">
      <c r="A242" s="43" t="s">
        <v>249</v>
      </c>
      <c r="B242" s="57"/>
      <c r="C242" s="58"/>
      <c r="D242" s="58"/>
      <c r="E242" s="58"/>
      <c r="F242" s="59"/>
    </row>
    <row r="243" spans="1:6" ht="52.5" customHeight="1" x14ac:dyDescent="0.2">
      <c r="A243" s="43" t="s">
        <v>250</v>
      </c>
      <c r="B243" s="57"/>
      <c r="C243" s="58"/>
      <c r="D243" s="58"/>
      <c r="E243" s="58"/>
      <c r="F243" s="59"/>
    </row>
    <row r="244" spans="1:6" ht="26.25" customHeight="1" x14ac:dyDescent="0.2">
      <c r="A244" s="43" t="s">
        <v>251</v>
      </c>
      <c r="B244" s="57"/>
      <c r="C244" s="58"/>
      <c r="D244" s="58"/>
      <c r="E244" s="58"/>
      <c r="F244" s="59"/>
    </row>
    <row r="245" spans="1:6" x14ac:dyDescent="0.2">
      <c r="B245" s="21"/>
    </row>
    <row r="246" spans="1:6" x14ac:dyDescent="0.2">
      <c r="B246" s="21"/>
    </row>
    <row r="247" spans="1:6" x14ac:dyDescent="0.2">
      <c r="B247" s="21"/>
    </row>
    <row r="248" spans="1:6" x14ac:dyDescent="0.2">
      <c r="B248" s="21"/>
    </row>
    <row r="249" spans="1:6" x14ac:dyDescent="0.2">
      <c r="B249" s="21"/>
    </row>
    <row r="250" spans="1:6" x14ac:dyDescent="0.2">
      <c r="B250" s="21"/>
    </row>
    <row r="251" spans="1:6" x14ac:dyDescent="0.2">
      <c r="B251" s="21"/>
    </row>
    <row r="252" spans="1:6" x14ac:dyDescent="0.2">
      <c r="B252" s="21"/>
    </row>
    <row r="253" spans="1:6" x14ac:dyDescent="0.2">
      <c r="B253" s="21"/>
    </row>
    <row r="254" spans="1:6" x14ac:dyDescent="0.2">
      <c r="B254" s="21"/>
    </row>
    <row r="255" spans="1:6" x14ac:dyDescent="0.2">
      <c r="B255" s="21"/>
    </row>
    <row r="256" spans="1:6" x14ac:dyDescent="0.2">
      <c r="B256" s="21"/>
    </row>
    <row r="257" spans="2:2" x14ac:dyDescent="0.2">
      <c r="B257" s="21"/>
    </row>
    <row r="258" spans="2:2" x14ac:dyDescent="0.2">
      <c r="B258" s="21"/>
    </row>
    <row r="259" spans="2:2" x14ac:dyDescent="0.2">
      <c r="B259" s="21"/>
    </row>
    <row r="260" spans="2:2" x14ac:dyDescent="0.2">
      <c r="B260" s="21"/>
    </row>
    <row r="261" spans="2:2" x14ac:dyDescent="0.2">
      <c r="B261" s="21"/>
    </row>
    <row r="262" spans="2:2" x14ac:dyDescent="0.2">
      <c r="B262" s="21"/>
    </row>
    <row r="263" spans="2:2" x14ac:dyDescent="0.2">
      <c r="B263" s="21"/>
    </row>
    <row r="264" spans="2:2" x14ac:dyDescent="0.2">
      <c r="B264" s="21"/>
    </row>
    <row r="265" spans="2:2" x14ac:dyDescent="0.2">
      <c r="B265" s="21"/>
    </row>
    <row r="266" spans="2:2" x14ac:dyDescent="0.2">
      <c r="B266" s="21"/>
    </row>
    <row r="267" spans="2:2" x14ac:dyDescent="0.2">
      <c r="B267" s="21"/>
    </row>
    <row r="268" spans="2:2" x14ac:dyDescent="0.2">
      <c r="B268" s="21"/>
    </row>
    <row r="269" spans="2:2" x14ac:dyDescent="0.2">
      <c r="B269" s="21"/>
    </row>
    <row r="270" spans="2:2" x14ac:dyDescent="0.2">
      <c r="B270" s="21"/>
    </row>
    <row r="271" spans="2:2" x14ac:dyDescent="0.2">
      <c r="B271" s="21"/>
    </row>
    <row r="272" spans="2:2" x14ac:dyDescent="0.2">
      <c r="B272" s="21"/>
    </row>
    <row r="273" spans="2:2" x14ac:dyDescent="0.2">
      <c r="B273" s="21"/>
    </row>
    <row r="274" spans="2:2" x14ac:dyDescent="0.2">
      <c r="B274" s="21"/>
    </row>
    <row r="275" spans="2:2" x14ac:dyDescent="0.2">
      <c r="B275" s="21"/>
    </row>
    <row r="276" spans="2:2" x14ac:dyDescent="0.2">
      <c r="B276" s="21"/>
    </row>
    <row r="277" spans="2:2" x14ac:dyDescent="0.2">
      <c r="B277" s="21"/>
    </row>
    <row r="278" spans="2:2" x14ac:dyDescent="0.2">
      <c r="B278" s="21"/>
    </row>
    <row r="279" spans="2:2" x14ac:dyDescent="0.2">
      <c r="B279" s="21"/>
    </row>
    <row r="280" spans="2:2" x14ac:dyDescent="0.2">
      <c r="B280" s="21"/>
    </row>
    <row r="281" spans="2:2" x14ac:dyDescent="0.2">
      <c r="B281" s="21"/>
    </row>
    <row r="282" spans="2:2" x14ac:dyDescent="0.2">
      <c r="B282" s="21"/>
    </row>
    <row r="283" spans="2:2" x14ac:dyDescent="0.2">
      <c r="B283" s="21"/>
    </row>
    <row r="284" spans="2:2" x14ac:dyDescent="0.2">
      <c r="B284" s="21"/>
    </row>
    <row r="285" spans="2:2" x14ac:dyDescent="0.2">
      <c r="B285" s="21"/>
    </row>
    <row r="286" spans="2:2" x14ac:dyDescent="0.2">
      <c r="B286" s="21"/>
    </row>
    <row r="287" spans="2:2" x14ac:dyDescent="0.2">
      <c r="B287" s="21"/>
    </row>
    <row r="288" spans="2:2" x14ac:dyDescent="0.2">
      <c r="B288" s="21"/>
    </row>
    <row r="289" spans="2:2" x14ac:dyDescent="0.2">
      <c r="B289" s="21"/>
    </row>
    <row r="290" spans="2:2" x14ac:dyDescent="0.2">
      <c r="B290" s="21"/>
    </row>
    <row r="291" spans="2:2" x14ac:dyDescent="0.2">
      <c r="B291" s="21"/>
    </row>
    <row r="292" spans="2:2" x14ac:dyDescent="0.2">
      <c r="B292" s="21"/>
    </row>
    <row r="293" spans="2:2" x14ac:dyDescent="0.2">
      <c r="B293" s="21"/>
    </row>
    <row r="294" spans="2:2" x14ac:dyDescent="0.2">
      <c r="B294" s="21"/>
    </row>
    <row r="295" spans="2:2" x14ac:dyDescent="0.2">
      <c r="B295" s="21"/>
    </row>
    <row r="296" spans="2:2" x14ac:dyDescent="0.2">
      <c r="B296" s="21"/>
    </row>
    <row r="297" spans="2:2" x14ac:dyDescent="0.2">
      <c r="B297" s="21"/>
    </row>
    <row r="298" spans="2:2" x14ac:dyDescent="0.2">
      <c r="B298" s="21"/>
    </row>
    <row r="299" spans="2:2" x14ac:dyDescent="0.2">
      <c r="B299" s="21"/>
    </row>
    <row r="300" spans="2:2" x14ac:dyDescent="0.2">
      <c r="B300" s="21"/>
    </row>
    <row r="301" spans="2:2" x14ac:dyDescent="0.2">
      <c r="B301" s="21"/>
    </row>
    <row r="302" spans="2:2" x14ac:dyDescent="0.2">
      <c r="B302" s="21"/>
    </row>
    <row r="303" spans="2:2" x14ac:dyDescent="0.2">
      <c r="B303" s="21"/>
    </row>
    <row r="304" spans="2:2" x14ac:dyDescent="0.2">
      <c r="B304" s="21"/>
    </row>
    <row r="305" spans="2:2" x14ac:dyDescent="0.2">
      <c r="B305" s="21"/>
    </row>
    <row r="306" spans="2:2" x14ac:dyDescent="0.2">
      <c r="B306" s="21"/>
    </row>
    <row r="307" spans="2:2" x14ac:dyDescent="0.2">
      <c r="B307" s="21"/>
    </row>
    <row r="308" spans="2:2" x14ac:dyDescent="0.2">
      <c r="B308" s="21"/>
    </row>
    <row r="309" spans="2:2" x14ac:dyDescent="0.2">
      <c r="B309" s="21"/>
    </row>
    <row r="310" spans="2:2" x14ac:dyDescent="0.2">
      <c r="B310" s="21"/>
    </row>
    <row r="311" spans="2:2" x14ac:dyDescent="0.2">
      <c r="B311" s="21"/>
    </row>
    <row r="312" spans="2:2" x14ac:dyDescent="0.2">
      <c r="B312" s="21"/>
    </row>
    <row r="313" spans="2:2" x14ac:dyDescent="0.2">
      <c r="B313" s="21"/>
    </row>
    <row r="314" spans="2:2" x14ac:dyDescent="0.2">
      <c r="B314" s="21"/>
    </row>
    <row r="315" spans="2:2" x14ac:dyDescent="0.2">
      <c r="B315" s="21"/>
    </row>
    <row r="316" spans="2:2" x14ac:dyDescent="0.2">
      <c r="B316" s="21"/>
    </row>
    <row r="317" spans="2:2" x14ac:dyDescent="0.2">
      <c r="B317" s="21"/>
    </row>
    <row r="318" spans="2:2" x14ac:dyDescent="0.2">
      <c r="B318" s="21"/>
    </row>
    <row r="319" spans="2:2" x14ac:dyDescent="0.2">
      <c r="B319" s="21"/>
    </row>
    <row r="320" spans="2:2" x14ac:dyDescent="0.2">
      <c r="B320" s="21"/>
    </row>
    <row r="321" spans="2:2" x14ac:dyDescent="0.2">
      <c r="B321" s="21"/>
    </row>
    <row r="322" spans="2:2" x14ac:dyDescent="0.2">
      <c r="B322" s="21"/>
    </row>
    <row r="323" spans="2:2" x14ac:dyDescent="0.2">
      <c r="B323" s="21"/>
    </row>
    <row r="324" spans="2:2" x14ac:dyDescent="0.2">
      <c r="B324" s="21"/>
    </row>
    <row r="325" spans="2:2" x14ac:dyDescent="0.2">
      <c r="B325" s="21"/>
    </row>
    <row r="326" spans="2:2" x14ac:dyDescent="0.2">
      <c r="B326" s="21"/>
    </row>
    <row r="327" spans="2:2" x14ac:dyDescent="0.2">
      <c r="B327" s="21"/>
    </row>
    <row r="328" spans="2:2" x14ac:dyDescent="0.2">
      <c r="B328" s="21"/>
    </row>
    <row r="329" spans="2:2" x14ac:dyDescent="0.2">
      <c r="B329" s="21"/>
    </row>
    <row r="330" spans="2:2" x14ac:dyDescent="0.2">
      <c r="B330" s="21"/>
    </row>
    <row r="331" spans="2:2" x14ac:dyDescent="0.2">
      <c r="B331" s="21"/>
    </row>
    <row r="332" spans="2:2" x14ac:dyDescent="0.2">
      <c r="B332" s="21"/>
    </row>
    <row r="333" spans="2:2" x14ac:dyDescent="0.2">
      <c r="B333" s="21"/>
    </row>
    <row r="334" spans="2:2" x14ac:dyDescent="0.2">
      <c r="B334" s="21"/>
    </row>
    <row r="335" spans="2:2" x14ac:dyDescent="0.2">
      <c r="B335" s="21"/>
    </row>
    <row r="336" spans="2:2" x14ac:dyDescent="0.2">
      <c r="B336" s="21"/>
    </row>
    <row r="337" spans="2:2" x14ac:dyDescent="0.2">
      <c r="B337" s="21"/>
    </row>
    <row r="338" spans="2:2" x14ac:dyDescent="0.2">
      <c r="B338" s="21"/>
    </row>
    <row r="339" spans="2:2" x14ac:dyDescent="0.2">
      <c r="B339" s="21"/>
    </row>
    <row r="340" spans="2:2" x14ac:dyDescent="0.2">
      <c r="B340" s="21"/>
    </row>
    <row r="341" spans="2:2" x14ac:dyDescent="0.2">
      <c r="B341" s="21"/>
    </row>
    <row r="342" spans="2:2" x14ac:dyDescent="0.2">
      <c r="B342" s="21"/>
    </row>
    <row r="343" spans="2:2" x14ac:dyDescent="0.2">
      <c r="B343" s="21"/>
    </row>
    <row r="344" spans="2:2" x14ac:dyDescent="0.2">
      <c r="B344" s="21"/>
    </row>
    <row r="345" spans="2:2" x14ac:dyDescent="0.2">
      <c r="B345" s="21"/>
    </row>
    <row r="346" spans="2:2" x14ac:dyDescent="0.2">
      <c r="B346" s="21"/>
    </row>
    <row r="347" spans="2:2" x14ac:dyDescent="0.2">
      <c r="B347" s="21"/>
    </row>
    <row r="348" spans="2:2" x14ac:dyDescent="0.2">
      <c r="B348" s="21"/>
    </row>
    <row r="349" spans="2:2" x14ac:dyDescent="0.2">
      <c r="B349" s="21"/>
    </row>
    <row r="350" spans="2:2" x14ac:dyDescent="0.2">
      <c r="B350" s="21"/>
    </row>
    <row r="351" spans="2:2" x14ac:dyDescent="0.2">
      <c r="B351" s="21"/>
    </row>
    <row r="352" spans="2:2" x14ac:dyDescent="0.2">
      <c r="B352" s="21"/>
    </row>
    <row r="353" spans="2:2" x14ac:dyDescent="0.2">
      <c r="B353" s="21"/>
    </row>
    <row r="354" spans="2:2" x14ac:dyDescent="0.2">
      <c r="B354" s="21"/>
    </row>
    <row r="355" spans="2:2" x14ac:dyDescent="0.2">
      <c r="B355" s="21"/>
    </row>
    <row r="356" spans="2:2" x14ac:dyDescent="0.2">
      <c r="B356" s="21"/>
    </row>
    <row r="357" spans="2:2" x14ac:dyDescent="0.2">
      <c r="B357" s="21"/>
    </row>
    <row r="358" spans="2:2" x14ac:dyDescent="0.2">
      <c r="B358" s="21"/>
    </row>
    <row r="359" spans="2:2" x14ac:dyDescent="0.2">
      <c r="B359" s="21"/>
    </row>
    <row r="360" spans="2:2" x14ac:dyDescent="0.2">
      <c r="B360" s="21"/>
    </row>
    <row r="361" spans="2:2" x14ac:dyDescent="0.2">
      <c r="B361" s="21"/>
    </row>
    <row r="362" spans="2:2" x14ac:dyDescent="0.2">
      <c r="B362" s="21"/>
    </row>
    <row r="363" spans="2:2" x14ac:dyDescent="0.2">
      <c r="B363" s="21"/>
    </row>
    <row r="364" spans="2:2" x14ac:dyDescent="0.2">
      <c r="B364" s="21"/>
    </row>
    <row r="365" spans="2:2" x14ac:dyDescent="0.2">
      <c r="B365" s="21"/>
    </row>
    <row r="366" spans="2:2" x14ac:dyDescent="0.2">
      <c r="B366" s="21"/>
    </row>
    <row r="367" spans="2:2" x14ac:dyDescent="0.2">
      <c r="B367" s="21"/>
    </row>
    <row r="368" spans="2:2" x14ac:dyDescent="0.2">
      <c r="B368" s="21"/>
    </row>
    <row r="369" spans="2:2" x14ac:dyDescent="0.2">
      <c r="B369" s="21"/>
    </row>
    <row r="370" spans="2:2" x14ac:dyDescent="0.2">
      <c r="B370" s="21"/>
    </row>
    <row r="371" spans="2:2" x14ac:dyDescent="0.2">
      <c r="B371" s="21"/>
    </row>
    <row r="372" spans="2:2" x14ac:dyDescent="0.2">
      <c r="B372" s="21"/>
    </row>
    <row r="373" spans="2:2" x14ac:dyDescent="0.2">
      <c r="B373" s="21"/>
    </row>
    <row r="374" spans="2:2" x14ac:dyDescent="0.2">
      <c r="B374" s="21"/>
    </row>
    <row r="375" spans="2:2" x14ac:dyDescent="0.2">
      <c r="B375" s="21"/>
    </row>
    <row r="376" spans="2:2" x14ac:dyDescent="0.2">
      <c r="B376" s="21"/>
    </row>
    <row r="377" spans="2:2" x14ac:dyDescent="0.2">
      <c r="B377" s="21"/>
    </row>
    <row r="378" spans="2:2" x14ac:dyDescent="0.2">
      <c r="B378" s="21"/>
    </row>
    <row r="379" spans="2:2" x14ac:dyDescent="0.2">
      <c r="B379" s="21"/>
    </row>
    <row r="380" spans="2:2" x14ac:dyDescent="0.2">
      <c r="B380" s="21"/>
    </row>
    <row r="381" spans="2:2" x14ac:dyDescent="0.2">
      <c r="B381" s="21"/>
    </row>
    <row r="382" spans="2:2" x14ac:dyDescent="0.2">
      <c r="B382" s="21"/>
    </row>
    <row r="383" spans="2:2" x14ac:dyDescent="0.2">
      <c r="B383" s="21"/>
    </row>
    <row r="384" spans="2:2" x14ac:dyDescent="0.2">
      <c r="B384" s="21"/>
    </row>
    <row r="385" spans="2:2" x14ac:dyDescent="0.2">
      <c r="B385" s="21"/>
    </row>
    <row r="386" spans="2:2" x14ac:dyDescent="0.2">
      <c r="B386" s="21"/>
    </row>
    <row r="387" spans="2:2" x14ac:dyDescent="0.2">
      <c r="B387" s="21"/>
    </row>
    <row r="388" spans="2:2" x14ac:dyDescent="0.2">
      <c r="B388" s="21"/>
    </row>
  </sheetData>
  <mergeCells count="9">
    <mergeCell ref="B242:F242"/>
    <mergeCell ref="B243:F243"/>
    <mergeCell ref="B244:F244"/>
    <mergeCell ref="A1:F1"/>
    <mergeCell ref="A3:F3"/>
    <mergeCell ref="A4:F4"/>
    <mergeCell ref="B240:F240"/>
    <mergeCell ref="B241:F241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Beplanting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 Droog</dc:creator>
  <cp:lastModifiedBy>Carlo Nooijen</cp:lastModifiedBy>
  <dcterms:created xsi:type="dcterms:W3CDTF">2020-12-01T14:20:14Z</dcterms:created>
  <dcterms:modified xsi:type="dcterms:W3CDTF">2021-02-19T14:07:16Z</dcterms:modified>
</cp:coreProperties>
</file>