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afd\FZ\AenS\Inkoop\Lopende projecten\Corona\Beveiliging\aanbesteding\Definitieve documenten\"/>
    </mc:Choice>
  </mc:AlternateContent>
  <bookViews>
    <workbookView xWindow="0" yWindow="0" windowWidth="6910" windowHeight="1110"/>
  </bookViews>
  <sheets>
    <sheet name="Blad1" sheetId="1" r:id="rId1"/>
  </sheets>
  <definedNames>
    <definedName name="_xlnm.Print_Area" localSheetId="0">Blad1!$A$1:$I$51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3" i="1" l="1"/>
  <c r="D18" i="1"/>
  <c r="D17" i="1"/>
  <c r="D14" i="1"/>
  <c r="D13" i="1"/>
  <c r="E23" i="1" l="1"/>
  <c r="D19" i="1" l="1"/>
  <c r="D15" i="1"/>
  <c r="E19" i="1" l="1"/>
  <c r="I19" i="1" s="1"/>
  <c r="E15" i="1"/>
  <c r="I15" i="1" s="1"/>
  <c r="I23" i="1"/>
  <c r="I26" i="1" l="1"/>
</calcChain>
</file>

<file path=xl/sharedStrings.xml><?xml version="1.0" encoding="utf-8"?>
<sst xmlns="http://schemas.openxmlformats.org/spreadsheetml/2006/main" count="52" uniqueCount="43">
  <si>
    <t>Ten behoeve van de beoordeling wordt u vezocht de opmaak van het document intact te laten. Wanneer de opmaak van het document gewijzigd wordt, kan uw inschrijving niet worden meegenomen en wordt uw inschrijving ter zijde gelegd omdat uw inschrijving hierdoor niet meer vergelijkbaar is met de overige inschrijvers.</t>
  </si>
  <si>
    <t xml:space="preserve">Tot slot dient u dit Prijzenblad met de door u opgegeven prijs rechtsgeldig namens de Inschrijver te laten ondertekenen door een daartoe bevoegde persoon of door de penvoerder en in te dienen als onderdeel van uw Inschrijving. </t>
  </si>
  <si>
    <t>Beveiliging</t>
  </si>
  <si>
    <t xml:space="preserve">Beveiliging </t>
  </si>
  <si>
    <t xml:space="preserve">In dit Prijzenblad dient u de door u aangeboden prijzen op te geven. U dient in onderstaand Prijzenblad de grijze vakken in te vullen. Alle door u in de tabel opgegeven prijzen zijn excl. BTW. Tevens dienen de door u opgegeven prijzen alle kosten te omvatten voor de betreffende dienstverlening. U kunt voor het leveren van de diensten geen andere kosten in rekening brengen dan de door u in de tabellen opgegeven prijs. </t>
  </si>
  <si>
    <t>dranghek</t>
  </si>
  <si>
    <t>Materialen</t>
  </si>
  <si>
    <t>kegels</t>
  </si>
  <si>
    <t>toeslag feestdagen</t>
  </si>
  <si>
    <t>Toelichting</t>
  </si>
  <si>
    <t>Uurtarief excl. Btw</t>
  </si>
  <si>
    <t>Inzet testlocaties</t>
  </si>
  <si>
    <t>Inzet vaccinatielocaties</t>
  </si>
  <si>
    <t xml:space="preserve">Uurtarief maandag tot vrijdag van 0.00 - 24.00 uur </t>
  </si>
  <si>
    <t>Uurtarief zaterdag 0.00 tot zondag 24.00 uur</t>
  </si>
  <si>
    <t>Inzet teslocaties</t>
  </si>
  <si>
    <t>totaal uren maandag tot vrijdag</t>
  </si>
  <si>
    <t>totaal uren zaterdag en zondag</t>
  </si>
  <si>
    <t>Beroepsverkeersregelaars</t>
  </si>
  <si>
    <t>Uurtarief 24/7</t>
  </si>
  <si>
    <t>Totaal Inschrijfprijs</t>
  </si>
  <si>
    <t>Percentage</t>
  </si>
  <si>
    <t>Toeslag</t>
  </si>
  <si>
    <t>Uurprijs excl. Btw</t>
  </si>
  <si>
    <t>Huurprijs per week</t>
  </si>
  <si>
    <t>Opties</t>
  </si>
  <si>
    <t xml:space="preserve">Diverse materialen </t>
  </si>
  <si>
    <t>….</t>
  </si>
  <si>
    <t>Omschrijving</t>
  </si>
  <si>
    <t xml:space="preserve">U dient alleen de grijze vlakken in te vullen. Tevens verzoeken wij u de opties in te vullen, de benodigde materialen kunt u zelf aanvullen. Indien andere zaken worden gehuurd die niet zijn opgegeven in de materialen lijst, dient de prijs in verhouding te staan met de opgegeven materialen. </t>
  </si>
  <si>
    <t>…</t>
  </si>
  <si>
    <t>te verwachten uren per week</t>
  </si>
  <si>
    <t>te verwachten kosten</t>
  </si>
  <si>
    <t>Naam ondertekenaar</t>
  </si>
  <si>
    <t>Functie ondertekenaar</t>
  </si>
  <si>
    <t>Datum</t>
  </si>
  <si>
    <t>Handtekening</t>
  </si>
  <si>
    <t>Statutaire naam Inschrijver</t>
  </si>
  <si>
    <t>Behorende bij de aanbesteding Beroepsverkeersregelaars, beveiliging en aanverwante diensten VGGM</t>
  </si>
  <si>
    <t xml:space="preserve">Bijlage VII    Prijzenblad </t>
  </si>
  <si>
    <t>Het plaatsen en ophalen van materialen</t>
  </si>
  <si>
    <t>te verwachten uren per 4 mnd/18 weken</t>
  </si>
  <si>
    <t xml:space="preserve">De opgegeven aantallen zijn indicatief, aan deze aantallen kunnen geen rechten worden ontleend. Als basis is de indicatie in paragraaf 1.7 van het Beschrijvend Document genomen.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</si>
</sst>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quot;€&quot;\ * #,##0.00_ ;_ &quot;€&quot;\ * \-#,##0.00_ ;_ &quot;€&quot;\ * &quot;-&quot;??_ ;_ @_ "/>
    <numFmt numFmtId="164" formatCode="0.0"/>
    <numFmt numFmtId="165" formatCode="#,##0.0"/>
  </numFmts>
  <fonts count="12" x14ac:knownFonts="1">
    <font>
      <sz val="11"/>
      <color theme="1"/>
      <name val="Calibri"/>
      <family val="2"/>
      <scheme val="minor"/>
    </font>
    <font>
      <b/>
      <sz val="11"/>
      <color theme="1"/>
      <name val="Calibri"/>
      <family val="2"/>
      <scheme val="minor"/>
    </font>
    <font>
      <b/>
      <sz val="14"/>
      <name val="Arial"/>
      <family val="2"/>
    </font>
    <font>
      <b/>
      <sz val="10"/>
      <name val="Arial"/>
      <family val="2"/>
    </font>
    <font>
      <sz val="10"/>
      <name val="Arial"/>
      <family val="2"/>
    </font>
    <font>
      <sz val="10"/>
      <color theme="1"/>
      <name val="Arial"/>
      <family val="2"/>
    </font>
    <font>
      <b/>
      <sz val="9"/>
      <name val="Arial"/>
      <family val="2"/>
    </font>
    <font>
      <sz val="9"/>
      <color theme="1"/>
      <name val="Calibri"/>
      <family val="2"/>
      <scheme val="minor"/>
    </font>
    <font>
      <b/>
      <i/>
      <sz val="11"/>
      <color theme="1"/>
      <name val="Calibri"/>
      <family val="2"/>
      <scheme val="minor"/>
    </font>
    <font>
      <b/>
      <sz val="12"/>
      <color theme="1"/>
      <name val="Calibri"/>
      <family val="2"/>
      <scheme val="minor"/>
    </font>
    <font>
      <b/>
      <sz val="14"/>
      <color theme="1"/>
      <name val="Calibri"/>
      <family val="2"/>
      <scheme val="minor"/>
    </font>
    <font>
      <sz val="11"/>
      <color theme="1"/>
      <name val="Arial"/>
      <family val="2"/>
    </font>
  </fonts>
  <fills count="6">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7" tint="0.39997558519241921"/>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ck">
        <color indexed="64"/>
      </top>
      <bottom style="thin">
        <color indexed="64"/>
      </bottom>
      <diagonal/>
    </border>
    <border>
      <left style="thick">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right style="medium">
        <color indexed="64"/>
      </right>
      <top/>
      <bottom/>
      <diagonal/>
    </border>
    <border>
      <left style="medium">
        <color indexed="64"/>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thick">
        <color indexed="64"/>
      </right>
      <top style="medium">
        <color indexed="64"/>
      </top>
      <bottom style="thick">
        <color indexed="64"/>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102">
    <xf numFmtId="0" fontId="0" fillId="0" borderId="0" xfId="0"/>
    <xf numFmtId="0" fontId="2" fillId="0" borderId="0" xfId="0" applyFont="1"/>
    <xf numFmtId="0" fontId="0" fillId="0" borderId="0" xfId="0" applyAlignment="1">
      <alignment wrapText="1"/>
    </xf>
    <xf numFmtId="0" fontId="3" fillId="0" borderId="0" xfId="0" applyFont="1"/>
    <xf numFmtId="0" fontId="4" fillId="0" borderId="0" xfId="0" applyFont="1"/>
    <xf numFmtId="2" fontId="0" fillId="0" borderId="0" xfId="0" applyNumberFormat="1"/>
    <xf numFmtId="0" fontId="5" fillId="0" borderId="0" xfId="0" applyFont="1"/>
    <xf numFmtId="0" fontId="6" fillId="0" borderId="0" xfId="0" applyFont="1"/>
    <xf numFmtId="0" fontId="7" fillId="0" borderId="0" xfId="0" applyFont="1"/>
    <xf numFmtId="0" fontId="7" fillId="0" borderId="0" xfId="0" applyFont="1" applyAlignment="1">
      <alignment wrapText="1"/>
    </xf>
    <xf numFmtId="0" fontId="0" fillId="0" borderId="1" xfId="0" applyBorder="1"/>
    <xf numFmtId="0" fontId="0" fillId="2" borderId="1" xfId="0" applyFill="1" applyBorder="1"/>
    <xf numFmtId="0" fontId="0" fillId="0" borderId="3" xfId="0" applyBorder="1"/>
    <xf numFmtId="0" fontId="0" fillId="0" borderId="8" xfId="0" applyFill="1" applyBorder="1"/>
    <xf numFmtId="0" fontId="0" fillId="0" borderId="12" xfId="0" applyBorder="1"/>
    <xf numFmtId="0" fontId="0" fillId="3" borderId="5" xfId="0" applyFill="1" applyBorder="1"/>
    <xf numFmtId="0" fontId="0" fillId="0" borderId="0" xfId="0" applyBorder="1"/>
    <xf numFmtId="0" fontId="0" fillId="0" borderId="13" xfId="0" applyBorder="1"/>
    <xf numFmtId="0" fontId="0" fillId="0" borderId="6" xfId="0" applyBorder="1"/>
    <xf numFmtId="0" fontId="0" fillId="0" borderId="2" xfId="0" applyBorder="1"/>
    <xf numFmtId="44" fontId="0" fillId="0" borderId="7" xfId="0" applyNumberFormat="1" applyBorder="1"/>
    <xf numFmtId="0" fontId="0" fillId="0" borderId="17" xfId="0" applyBorder="1"/>
    <xf numFmtId="0" fontId="0" fillId="0" borderId="21" xfId="0" applyBorder="1"/>
    <xf numFmtId="0" fontId="1" fillId="3" borderId="4" xfId="0" applyFont="1" applyFill="1" applyBorder="1" applyAlignment="1">
      <alignment horizontal="center" wrapText="1"/>
    </xf>
    <xf numFmtId="0" fontId="10" fillId="0" borderId="0" xfId="0" applyFont="1" applyBorder="1" applyAlignment="1">
      <alignment horizontal="left"/>
    </xf>
    <xf numFmtId="44" fontId="0" fillId="0" borderId="0" xfId="0" applyNumberFormat="1" applyBorder="1"/>
    <xf numFmtId="0" fontId="0" fillId="0" borderId="22" xfId="0" applyBorder="1"/>
    <xf numFmtId="0" fontId="0" fillId="0" borderId="23" xfId="0" applyBorder="1"/>
    <xf numFmtId="0" fontId="8" fillId="0" borderId="23" xfId="0" applyFont="1" applyBorder="1"/>
    <xf numFmtId="0" fontId="1" fillId="3" borderId="25" xfId="0" applyFont="1" applyFill="1" applyBorder="1"/>
    <xf numFmtId="0" fontId="1" fillId="3" borderId="26" xfId="0" applyFont="1" applyFill="1" applyBorder="1" applyAlignment="1">
      <alignment horizontal="center" wrapText="1"/>
    </xf>
    <xf numFmtId="0" fontId="0" fillId="0" borderId="0" xfId="0" applyFill="1" applyBorder="1"/>
    <xf numFmtId="0" fontId="0" fillId="0" borderId="1" xfId="0" applyFont="1" applyFill="1" applyBorder="1"/>
    <xf numFmtId="0" fontId="0" fillId="0" borderId="1" xfId="0" applyFill="1" applyBorder="1"/>
    <xf numFmtId="3" fontId="0" fillId="0" borderId="1" xfId="0" applyNumberFormat="1" applyFill="1" applyBorder="1"/>
    <xf numFmtId="0" fontId="8" fillId="0" borderId="1" xfId="0" applyFont="1" applyFill="1" applyBorder="1" applyAlignment="1">
      <alignment horizontal="right"/>
    </xf>
    <xf numFmtId="0" fontId="0" fillId="0" borderId="3" xfId="0" applyFont="1" applyFill="1" applyBorder="1"/>
    <xf numFmtId="0" fontId="0" fillId="0" borderId="3" xfId="0" applyFill="1" applyBorder="1"/>
    <xf numFmtId="3" fontId="0" fillId="0" borderId="3" xfId="0" applyNumberFormat="1" applyFill="1" applyBorder="1"/>
    <xf numFmtId="0" fontId="1" fillId="0" borderId="1" xfId="0" applyFont="1" applyFill="1" applyBorder="1"/>
    <xf numFmtId="0" fontId="0" fillId="0" borderId="16" xfId="0" applyFill="1" applyBorder="1"/>
    <xf numFmtId="0" fontId="0" fillId="0" borderId="9" xfId="0" applyFill="1" applyBorder="1"/>
    <xf numFmtId="0" fontId="0" fillId="0" borderId="10" xfId="0" applyFill="1" applyBorder="1"/>
    <xf numFmtId="0" fontId="1" fillId="3" borderId="27" xfId="0" applyFont="1" applyFill="1" applyBorder="1" applyAlignment="1">
      <alignment horizontal="center" wrapText="1"/>
    </xf>
    <xf numFmtId="44" fontId="0" fillId="0" borderId="1" xfId="0" applyNumberFormat="1" applyFill="1" applyBorder="1"/>
    <xf numFmtId="0" fontId="8" fillId="0" borderId="13" xfId="0" applyFont="1" applyFill="1" applyBorder="1"/>
    <xf numFmtId="0" fontId="1" fillId="0" borderId="14" xfId="0" applyFont="1" applyBorder="1"/>
    <xf numFmtId="4" fontId="0" fillId="0" borderId="0" xfId="0" applyNumberFormat="1"/>
    <xf numFmtId="0" fontId="10" fillId="5" borderId="18" xfId="0" applyFont="1" applyFill="1" applyBorder="1" applyAlignment="1">
      <alignment horizontal="left"/>
    </xf>
    <xf numFmtId="0" fontId="0" fillId="5" borderId="19" xfId="0" applyFill="1" applyBorder="1"/>
    <xf numFmtId="44" fontId="0" fillId="5" borderId="20" xfId="0" applyNumberFormat="1" applyFill="1" applyBorder="1"/>
    <xf numFmtId="0" fontId="1" fillId="2" borderId="1" xfId="0" applyFont="1" applyFill="1" applyBorder="1" applyAlignment="1">
      <alignment wrapText="1"/>
    </xf>
    <xf numFmtId="0" fontId="1" fillId="2" borderId="13" xfId="0" applyFont="1" applyFill="1" applyBorder="1"/>
    <xf numFmtId="0" fontId="1" fillId="3" borderId="32" xfId="0" applyFont="1" applyFill="1" applyBorder="1" applyAlignment="1"/>
    <xf numFmtId="0" fontId="1" fillId="3" borderId="33" xfId="0" applyFont="1" applyFill="1" applyBorder="1" applyAlignment="1"/>
    <xf numFmtId="0" fontId="1" fillId="3" borderId="34" xfId="0" applyFont="1" applyFill="1" applyBorder="1" applyAlignment="1"/>
    <xf numFmtId="0" fontId="8" fillId="2" borderId="13" xfId="0" applyFont="1" applyFill="1" applyBorder="1"/>
    <xf numFmtId="0" fontId="1" fillId="2" borderId="14" xfId="0" applyFont="1" applyFill="1" applyBorder="1"/>
    <xf numFmtId="0" fontId="0" fillId="2" borderId="3" xfId="0" applyFill="1" applyBorder="1"/>
    <xf numFmtId="0" fontId="1" fillId="2" borderId="31" xfId="0" applyFont="1" applyFill="1" applyBorder="1" applyAlignment="1">
      <alignment horizontal="center"/>
    </xf>
    <xf numFmtId="0" fontId="4" fillId="0" borderId="0" xfId="0" applyFont="1" applyAlignment="1">
      <alignment vertical="top" wrapText="1"/>
    </xf>
    <xf numFmtId="0" fontId="5" fillId="0" borderId="0" xfId="0" applyFont="1" applyAlignment="1">
      <alignment vertical="top" wrapText="1"/>
    </xf>
    <xf numFmtId="0" fontId="11" fillId="3" borderId="35" xfId="0" applyFont="1" applyFill="1" applyBorder="1" applyAlignment="1">
      <alignment vertical="top"/>
    </xf>
    <xf numFmtId="0" fontId="11" fillId="3" borderId="13" xfId="0" applyFont="1" applyFill="1" applyBorder="1" applyAlignment="1">
      <alignment vertical="top"/>
    </xf>
    <xf numFmtId="0" fontId="11" fillId="3" borderId="6" xfId="0" applyFont="1" applyFill="1" applyBorder="1" applyAlignment="1">
      <alignment vertical="top"/>
    </xf>
    <xf numFmtId="0" fontId="4" fillId="0" borderId="0" xfId="0" applyFont="1" applyFill="1" applyAlignment="1"/>
    <xf numFmtId="2" fontId="0" fillId="0" borderId="1" xfId="0" applyNumberFormat="1" applyFill="1" applyBorder="1"/>
    <xf numFmtId="164" fontId="0" fillId="0" borderId="1" xfId="0" applyNumberFormat="1" applyFill="1" applyBorder="1"/>
    <xf numFmtId="164" fontId="0" fillId="0" borderId="11" xfId="0" applyNumberFormat="1" applyFill="1" applyBorder="1"/>
    <xf numFmtId="3" fontId="0" fillId="0" borderId="2" xfId="0" applyNumberFormat="1" applyBorder="1"/>
    <xf numFmtId="44" fontId="0" fillId="0" borderId="0" xfId="0" applyNumberFormat="1"/>
    <xf numFmtId="165" fontId="0" fillId="0" borderId="2" xfId="0" applyNumberFormat="1" applyBorder="1"/>
    <xf numFmtId="1" fontId="0" fillId="0" borderId="8" xfId="0" applyNumberFormat="1" applyFill="1" applyBorder="1"/>
    <xf numFmtId="3" fontId="0" fillId="0" borderId="10" xfId="0" applyNumberFormat="1" applyFill="1" applyBorder="1"/>
    <xf numFmtId="3" fontId="0" fillId="0" borderId="11" xfId="0" applyNumberFormat="1" applyFill="1" applyBorder="1"/>
    <xf numFmtId="0" fontId="8" fillId="0" borderId="1" xfId="0" applyFont="1" applyBorder="1" applyAlignment="1">
      <alignment horizontal="right"/>
    </xf>
    <xf numFmtId="44" fontId="0" fillId="4" borderId="1" xfId="0" applyNumberFormat="1" applyFill="1" applyBorder="1" applyProtection="1">
      <protection locked="0"/>
    </xf>
    <xf numFmtId="44" fontId="0" fillId="4" borderId="2" xfId="0" applyNumberFormat="1" applyFill="1" applyBorder="1" applyProtection="1">
      <protection locked="0"/>
    </xf>
    <xf numFmtId="10" fontId="0" fillId="4" borderId="15" xfId="0" applyNumberFormat="1" applyFill="1" applyBorder="1" applyProtection="1">
      <protection locked="0"/>
    </xf>
    <xf numFmtId="0" fontId="1" fillId="2" borderId="15" xfId="0" applyFont="1" applyFill="1" applyBorder="1" applyProtection="1">
      <protection locked="0"/>
    </xf>
    <xf numFmtId="44" fontId="0" fillId="4" borderId="15" xfId="0" applyNumberFormat="1" applyFill="1" applyBorder="1" applyProtection="1">
      <protection locked="0"/>
    </xf>
    <xf numFmtId="44" fontId="0" fillId="4" borderId="7" xfId="0" applyNumberFormat="1" applyFill="1" applyBorder="1" applyProtection="1">
      <protection locked="0"/>
    </xf>
    <xf numFmtId="0" fontId="0" fillId="0" borderId="0" xfId="0" applyProtection="1"/>
    <xf numFmtId="0" fontId="0" fillId="4" borderId="36" xfId="0" applyFont="1" applyFill="1" applyBorder="1" applyAlignment="1" applyProtection="1">
      <alignment vertical="top"/>
      <protection locked="0"/>
    </xf>
    <xf numFmtId="0" fontId="0" fillId="4" borderId="15" xfId="0" applyFont="1" applyFill="1" applyBorder="1" applyAlignment="1" applyProtection="1">
      <alignment vertical="top"/>
      <protection locked="0"/>
    </xf>
    <xf numFmtId="0" fontId="0" fillId="4" borderId="7" xfId="0" applyFont="1" applyFill="1" applyBorder="1" applyAlignment="1" applyProtection="1">
      <alignment vertical="top"/>
      <protection locked="0"/>
    </xf>
    <xf numFmtId="0" fontId="0" fillId="0" borderId="13" xfId="0" applyBorder="1" applyAlignment="1" applyProtection="1">
      <alignment wrapText="1"/>
      <protection locked="0"/>
    </xf>
    <xf numFmtId="0" fontId="0" fillId="4" borderId="1" xfId="0" applyFill="1" applyBorder="1" applyAlignment="1" applyProtection="1">
      <alignment wrapText="1"/>
      <protection locked="0"/>
    </xf>
    <xf numFmtId="0" fontId="0" fillId="0" borderId="0" xfId="0" applyBorder="1" applyProtection="1">
      <protection locked="0"/>
    </xf>
    <xf numFmtId="0" fontId="0" fillId="0" borderId="0" xfId="0" applyProtection="1">
      <protection locked="0"/>
    </xf>
    <xf numFmtId="0" fontId="0" fillId="4" borderId="13" xfId="0" applyFill="1" applyBorder="1" applyAlignment="1" applyProtection="1">
      <alignment wrapText="1"/>
      <protection locked="0"/>
    </xf>
    <xf numFmtId="0" fontId="0" fillId="4" borderId="6" xfId="0" applyFill="1" applyBorder="1" applyAlignment="1" applyProtection="1">
      <alignment wrapText="1"/>
      <protection locked="0"/>
    </xf>
    <xf numFmtId="0" fontId="0" fillId="4" borderId="2" xfId="0" applyFill="1" applyBorder="1" applyAlignment="1" applyProtection="1">
      <alignment wrapText="1"/>
      <protection locked="0"/>
    </xf>
    <xf numFmtId="0" fontId="9" fillId="0" borderId="28" xfId="0" applyFont="1" applyFill="1" applyBorder="1" applyAlignment="1">
      <alignment horizontal="left"/>
    </xf>
    <xf numFmtId="0" fontId="9" fillId="0" borderId="29" xfId="0" applyFont="1" applyFill="1" applyBorder="1" applyAlignment="1">
      <alignment horizontal="left"/>
    </xf>
    <xf numFmtId="0" fontId="9" fillId="0" borderId="25" xfId="0" applyFont="1" applyFill="1" applyBorder="1" applyAlignment="1">
      <alignment horizontal="left"/>
    </xf>
    <xf numFmtId="0" fontId="9" fillId="0" borderId="22" xfId="0" applyFont="1" applyBorder="1" applyAlignment="1">
      <alignment horizontal="left"/>
    </xf>
    <xf numFmtId="0" fontId="9" fillId="0" borderId="30" xfId="0" applyFont="1" applyBorder="1" applyAlignment="1">
      <alignment horizontal="left"/>
    </xf>
    <xf numFmtId="0" fontId="9" fillId="0" borderId="24" xfId="0" applyFont="1" applyBorder="1" applyAlignment="1">
      <alignment horizontal="left"/>
    </xf>
    <xf numFmtId="0" fontId="4" fillId="0" borderId="0" xfId="0" applyFont="1" applyAlignment="1">
      <alignment horizontal="left" vertical="top" wrapText="1"/>
    </xf>
    <xf numFmtId="0" fontId="5" fillId="0" borderId="0" xfId="0" applyFont="1" applyAlignment="1">
      <alignment horizontal="left" vertical="top" wrapText="1"/>
    </xf>
    <xf numFmtId="0" fontId="4" fillId="0" borderId="0" xfId="0" applyFont="1" applyFill="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1"/>
  <sheetViews>
    <sheetView tabSelected="1" zoomScale="130" zoomScaleNormal="130" workbookViewId="0">
      <selection activeCell="B36" sqref="B36"/>
    </sheetView>
  </sheetViews>
  <sheetFormatPr defaultRowHeight="14.5" x14ac:dyDescent="0.35"/>
  <cols>
    <col min="1" max="1" width="5.1796875" customWidth="1"/>
    <col min="2" max="2" width="25.08984375" customWidth="1"/>
    <col min="3" max="3" width="38.1796875" customWidth="1"/>
    <col min="4" max="4" width="16.81640625" customWidth="1"/>
    <col min="5" max="5" width="14.26953125" customWidth="1"/>
    <col min="6" max="6" width="2.7265625" customWidth="1"/>
    <col min="7" max="7" width="10.08984375" customWidth="1"/>
    <col min="8" max="8" width="2.7265625" customWidth="1"/>
    <col min="9" max="9" width="17.453125" customWidth="1"/>
    <col min="11" max="11" width="14.08984375" customWidth="1"/>
  </cols>
  <sheetData>
    <row r="1" spans="1:11" ht="18" x14ac:dyDescent="0.4">
      <c r="A1" s="1" t="s">
        <v>39</v>
      </c>
      <c r="D1" s="2"/>
      <c r="E1" s="3"/>
    </row>
    <row r="2" spans="1:11" s="8" customFormat="1" ht="12" x14ac:dyDescent="0.3">
      <c r="A2" s="7" t="s">
        <v>38</v>
      </c>
      <c r="D2" s="9"/>
      <c r="E2" s="7"/>
    </row>
    <row r="3" spans="1:11" s="8" customFormat="1" ht="12" x14ac:dyDescent="0.3">
      <c r="A3" s="7"/>
      <c r="D3" s="9"/>
      <c r="E3" s="7"/>
    </row>
    <row r="4" spans="1:11" ht="42.5" customHeight="1" x14ac:dyDescent="0.35">
      <c r="A4" s="99" t="s">
        <v>4</v>
      </c>
      <c r="B4" s="99"/>
      <c r="C4" s="99"/>
      <c r="D4" s="99"/>
      <c r="E4" s="99"/>
      <c r="F4" s="99"/>
      <c r="G4" s="99"/>
      <c r="H4" s="99"/>
      <c r="I4" s="99"/>
      <c r="J4" s="60"/>
      <c r="K4" s="60"/>
    </row>
    <row r="5" spans="1:11" ht="34" customHeight="1" x14ac:dyDescent="0.35">
      <c r="A5" s="99" t="s">
        <v>29</v>
      </c>
      <c r="B5" s="99"/>
      <c r="C5" s="99"/>
      <c r="D5" s="99"/>
      <c r="E5" s="99"/>
      <c r="F5" s="99"/>
      <c r="G5" s="99"/>
      <c r="H5" s="99"/>
      <c r="I5" s="99"/>
      <c r="J5" s="60"/>
      <c r="K5" s="60"/>
    </row>
    <row r="6" spans="1:11" s="4" customFormat="1" ht="40.5" customHeight="1" x14ac:dyDescent="0.25">
      <c r="A6" s="99" t="s">
        <v>0</v>
      </c>
      <c r="B6" s="99"/>
      <c r="C6" s="99"/>
      <c r="D6" s="99"/>
      <c r="E6" s="99"/>
      <c r="F6" s="99"/>
      <c r="G6" s="99"/>
      <c r="H6" s="99"/>
      <c r="I6" s="99"/>
      <c r="J6" s="60"/>
      <c r="K6" s="60"/>
    </row>
    <row r="7" spans="1:11" ht="31.5" customHeight="1" x14ac:dyDescent="0.35">
      <c r="A7" s="100" t="s">
        <v>1</v>
      </c>
      <c r="B7" s="100"/>
      <c r="C7" s="100"/>
      <c r="D7" s="100"/>
      <c r="E7" s="100"/>
      <c r="F7" s="100"/>
      <c r="G7" s="100"/>
      <c r="H7" s="100"/>
      <c r="I7" s="100"/>
      <c r="J7" s="61"/>
      <c r="K7" s="61"/>
    </row>
    <row r="8" spans="1:11" ht="27" customHeight="1" x14ac:dyDescent="0.35">
      <c r="A8" s="101" t="s">
        <v>42</v>
      </c>
      <c r="B8" s="101"/>
      <c r="C8" s="101"/>
      <c r="D8" s="101"/>
      <c r="E8" s="101"/>
      <c r="F8" s="101"/>
      <c r="G8" s="101"/>
      <c r="H8" s="101"/>
      <c r="I8" s="101"/>
      <c r="J8" s="65"/>
      <c r="K8" s="6"/>
    </row>
    <row r="9" spans="1:11" ht="15" thickBot="1" x14ac:dyDescent="0.4"/>
    <row r="10" spans="1:11" ht="40" customHeight="1" thickBot="1" x14ac:dyDescent="0.4">
      <c r="B10" s="15"/>
      <c r="C10" s="29" t="s">
        <v>9</v>
      </c>
      <c r="D10" s="30" t="s">
        <v>31</v>
      </c>
      <c r="E10" s="23" t="s">
        <v>41</v>
      </c>
      <c r="F10" s="30"/>
      <c r="G10" s="30" t="s">
        <v>10</v>
      </c>
      <c r="H10" s="30"/>
      <c r="I10" s="43" t="s">
        <v>32</v>
      </c>
    </row>
    <row r="11" spans="1:11" ht="17.5" customHeight="1" x14ac:dyDescent="0.35">
      <c r="B11" s="93" t="s">
        <v>18</v>
      </c>
      <c r="C11" s="94"/>
      <c r="D11" s="94"/>
      <c r="E11" s="94"/>
      <c r="F11" s="94"/>
      <c r="G11" s="94"/>
      <c r="H11" s="94"/>
      <c r="I11" s="95"/>
    </row>
    <row r="12" spans="1:11" x14ac:dyDescent="0.35">
      <c r="B12" s="45" t="s">
        <v>13</v>
      </c>
      <c r="C12" s="39"/>
      <c r="D12" s="33"/>
      <c r="E12" s="33"/>
      <c r="F12" s="33"/>
      <c r="G12" s="33"/>
      <c r="H12" s="33"/>
      <c r="I12" s="33"/>
    </row>
    <row r="13" spans="1:11" x14ac:dyDescent="0.35">
      <c r="B13" s="26" t="s">
        <v>11</v>
      </c>
      <c r="C13" s="32"/>
      <c r="D13" s="67">
        <f>(8*9*2*5)-(2.5)+((5+5+4+5+5+5)*4*2)</f>
        <v>949.5</v>
      </c>
      <c r="E13" s="34"/>
      <c r="F13" s="33"/>
      <c r="G13" s="33"/>
      <c r="H13" s="33"/>
      <c r="I13" s="33"/>
    </row>
    <row r="14" spans="1:11" ht="15" thickBot="1" x14ac:dyDescent="0.4">
      <c r="B14" s="27" t="s">
        <v>12</v>
      </c>
      <c r="C14" s="36"/>
      <c r="D14" s="72">
        <f>6*13*5</f>
        <v>390</v>
      </c>
      <c r="E14" s="38"/>
      <c r="F14" s="40"/>
      <c r="G14" s="33"/>
      <c r="H14" s="33"/>
      <c r="I14" s="33"/>
    </row>
    <row r="15" spans="1:11" ht="15" thickTop="1" x14ac:dyDescent="0.35">
      <c r="B15" s="27"/>
      <c r="C15" s="35" t="s">
        <v>16</v>
      </c>
      <c r="D15" s="68">
        <f>SUM(D13:D14)</f>
        <v>1339.5</v>
      </c>
      <c r="E15" s="34">
        <f>D15*18</f>
        <v>24111</v>
      </c>
      <c r="F15" s="41"/>
      <c r="G15" s="76">
        <v>0</v>
      </c>
      <c r="H15" s="33"/>
      <c r="I15" s="44">
        <f>E15*G15</f>
        <v>0</v>
      </c>
      <c r="K15" s="5"/>
    </row>
    <row r="16" spans="1:11" x14ac:dyDescent="0.35">
      <c r="B16" s="28" t="s">
        <v>14</v>
      </c>
      <c r="C16" s="10"/>
      <c r="D16" s="66"/>
      <c r="E16" s="34"/>
      <c r="F16" s="33"/>
      <c r="G16" s="13"/>
      <c r="H16" s="33"/>
      <c r="I16" s="33"/>
      <c r="K16" s="5"/>
    </row>
    <row r="17" spans="2:11" x14ac:dyDescent="0.35">
      <c r="B17" s="27" t="s">
        <v>15</v>
      </c>
      <c r="C17" s="10"/>
      <c r="D17" s="34">
        <f>8*9*2*2-(1)</f>
        <v>287</v>
      </c>
      <c r="E17" s="34"/>
      <c r="F17" s="33"/>
      <c r="G17" s="42"/>
      <c r="H17" s="33"/>
      <c r="I17" s="33"/>
      <c r="K17" s="5"/>
    </row>
    <row r="18" spans="2:11" ht="15" thickBot="1" x14ac:dyDescent="0.4">
      <c r="B18" s="27" t="s">
        <v>12</v>
      </c>
      <c r="C18" s="10"/>
      <c r="D18" s="73">
        <f>6*9*2</f>
        <v>108</v>
      </c>
      <c r="E18" s="34"/>
      <c r="F18" s="13"/>
      <c r="G18" s="33"/>
      <c r="H18" s="33"/>
      <c r="I18" s="33"/>
      <c r="K18" s="5"/>
    </row>
    <row r="19" spans="2:11" ht="15" thickTop="1" x14ac:dyDescent="0.35">
      <c r="B19" s="27"/>
      <c r="C19" s="75" t="s">
        <v>17</v>
      </c>
      <c r="D19" s="74">
        <f>SUM(D17:D18)</f>
        <v>395</v>
      </c>
      <c r="E19" s="34">
        <f>D19*18</f>
        <v>7110</v>
      </c>
      <c r="F19" s="33"/>
      <c r="G19" s="76">
        <v>0</v>
      </c>
      <c r="H19" s="33"/>
      <c r="I19" s="44">
        <f>E19*G19</f>
        <v>0</v>
      </c>
      <c r="K19" s="5"/>
    </row>
    <row r="20" spans="2:11" x14ac:dyDescent="0.35">
      <c r="B20" s="27"/>
      <c r="C20" s="10"/>
      <c r="D20" s="33"/>
      <c r="E20" s="33"/>
      <c r="F20" s="31"/>
      <c r="G20" s="37"/>
      <c r="H20" s="33"/>
      <c r="I20" s="33"/>
      <c r="K20" s="5"/>
    </row>
    <row r="21" spans="2:11" ht="15.5" x14ac:dyDescent="0.35">
      <c r="B21" s="96" t="s">
        <v>2</v>
      </c>
      <c r="C21" s="97"/>
      <c r="D21" s="97"/>
      <c r="E21" s="97"/>
      <c r="F21" s="97"/>
      <c r="G21" s="97"/>
      <c r="H21" s="97"/>
      <c r="I21" s="98"/>
      <c r="K21" s="5"/>
    </row>
    <row r="22" spans="2:11" x14ac:dyDescent="0.35">
      <c r="B22" s="46" t="s">
        <v>19</v>
      </c>
      <c r="C22" s="12"/>
      <c r="D22" s="12"/>
      <c r="E22" s="12"/>
      <c r="F22" s="12"/>
      <c r="G22" s="12"/>
      <c r="H22" s="12"/>
      <c r="I22" s="12"/>
      <c r="K22" s="5"/>
    </row>
    <row r="23" spans="2:11" ht="15" thickBot="1" x14ac:dyDescent="0.4">
      <c r="B23" s="18" t="s">
        <v>11</v>
      </c>
      <c r="C23" s="19"/>
      <c r="D23" s="71">
        <f>2*13*7+(7)</f>
        <v>189</v>
      </c>
      <c r="E23" s="69">
        <f>D23*18</f>
        <v>3402</v>
      </c>
      <c r="F23" s="19"/>
      <c r="G23" s="77">
        <v>0</v>
      </c>
      <c r="H23" s="19"/>
      <c r="I23" s="20">
        <f>E23*G23</f>
        <v>0</v>
      </c>
      <c r="K23" s="5"/>
    </row>
    <row r="24" spans="2:11" s="16" customFormat="1" ht="12" customHeight="1" x14ac:dyDescent="0.35"/>
    <row r="25" spans="2:11" s="16" customFormat="1" ht="5.5" customHeight="1" thickBot="1" x14ac:dyDescent="0.4">
      <c r="E25" s="22"/>
      <c r="F25" s="22"/>
    </row>
    <row r="26" spans="2:11" ht="19" thickBot="1" x14ac:dyDescent="0.5">
      <c r="B26" s="16"/>
      <c r="C26" s="16"/>
      <c r="D26" s="21"/>
      <c r="E26" s="48" t="s">
        <v>20</v>
      </c>
      <c r="F26" s="49"/>
      <c r="G26" s="49"/>
      <c r="H26" s="49"/>
      <c r="I26" s="50">
        <f>SUM(I15+I19+I23)</f>
        <v>0</v>
      </c>
      <c r="J26" s="14"/>
      <c r="K26" s="47"/>
    </row>
    <row r="27" spans="2:11" ht="19" thickTop="1" x14ac:dyDescent="0.45">
      <c r="B27" s="16"/>
      <c r="C27" s="16"/>
      <c r="D27" s="16"/>
      <c r="E27" s="24"/>
      <c r="F27" s="16"/>
      <c r="G27" s="16"/>
      <c r="H27" s="16"/>
      <c r="I27" s="25"/>
      <c r="J27" s="16"/>
    </row>
    <row r="28" spans="2:11" ht="15" thickBot="1" x14ac:dyDescent="0.4">
      <c r="B28" s="16"/>
      <c r="C28" s="16"/>
      <c r="D28" s="16"/>
      <c r="F28" s="16"/>
      <c r="H28" s="16"/>
      <c r="I28" s="16"/>
    </row>
    <row r="29" spans="2:11" ht="15" thickBot="1" x14ac:dyDescent="0.4">
      <c r="B29" s="53" t="s">
        <v>25</v>
      </c>
      <c r="C29" s="54"/>
      <c r="D29" s="55"/>
      <c r="I29" s="70"/>
    </row>
    <row r="30" spans="2:11" x14ac:dyDescent="0.35">
      <c r="B30" s="57" t="s">
        <v>22</v>
      </c>
      <c r="C30" s="58"/>
      <c r="D30" s="59" t="s">
        <v>21</v>
      </c>
      <c r="E30" s="16"/>
    </row>
    <row r="31" spans="2:11" x14ac:dyDescent="0.35">
      <c r="B31" s="17" t="s">
        <v>18</v>
      </c>
      <c r="C31" s="10" t="s">
        <v>8</v>
      </c>
      <c r="D31" s="78">
        <v>0</v>
      </c>
      <c r="E31" s="16"/>
    </row>
    <row r="32" spans="2:11" x14ac:dyDescent="0.35">
      <c r="B32" s="17" t="s">
        <v>3</v>
      </c>
      <c r="C32" s="10" t="s">
        <v>8</v>
      </c>
      <c r="D32" s="78">
        <v>0</v>
      </c>
      <c r="E32" s="16"/>
    </row>
    <row r="33" spans="2:5" x14ac:dyDescent="0.35">
      <c r="B33" s="56" t="s">
        <v>6</v>
      </c>
      <c r="C33" s="11"/>
      <c r="D33" s="79" t="s">
        <v>23</v>
      </c>
      <c r="E33" s="16"/>
    </row>
    <row r="34" spans="2:5" x14ac:dyDescent="0.35">
      <c r="B34" s="17" t="s">
        <v>40</v>
      </c>
      <c r="C34" s="10"/>
      <c r="D34" s="80">
        <v>0</v>
      </c>
      <c r="E34" s="16"/>
    </row>
    <row r="35" spans="2:5" x14ac:dyDescent="0.35">
      <c r="B35" s="52" t="s">
        <v>26</v>
      </c>
      <c r="C35" s="51" t="s">
        <v>28</v>
      </c>
      <c r="D35" s="79" t="s">
        <v>24</v>
      </c>
      <c r="E35" s="16"/>
    </row>
    <row r="36" spans="2:5" s="89" customFormat="1" x14ac:dyDescent="0.35">
      <c r="B36" s="86" t="s">
        <v>5</v>
      </c>
      <c r="C36" s="87"/>
      <c r="D36" s="80">
        <v>0</v>
      </c>
      <c r="E36" s="88"/>
    </row>
    <row r="37" spans="2:5" s="89" customFormat="1" x14ac:dyDescent="0.35">
      <c r="B37" s="86" t="s">
        <v>7</v>
      </c>
      <c r="C37" s="87"/>
      <c r="D37" s="80">
        <v>0</v>
      </c>
      <c r="E37" s="88"/>
    </row>
    <row r="38" spans="2:5" s="89" customFormat="1" x14ac:dyDescent="0.35">
      <c r="B38" s="90" t="s">
        <v>27</v>
      </c>
      <c r="C38" s="87"/>
      <c r="D38" s="80">
        <v>0</v>
      </c>
      <c r="E38" s="88"/>
    </row>
    <row r="39" spans="2:5" s="89" customFormat="1" x14ac:dyDescent="0.35">
      <c r="B39" s="90" t="s">
        <v>27</v>
      </c>
      <c r="C39" s="87"/>
      <c r="D39" s="80">
        <v>0</v>
      </c>
      <c r="E39" s="88"/>
    </row>
    <row r="40" spans="2:5" s="89" customFormat="1" x14ac:dyDescent="0.35">
      <c r="B40" s="90" t="s">
        <v>27</v>
      </c>
      <c r="C40" s="87"/>
      <c r="D40" s="80">
        <v>0</v>
      </c>
      <c r="E40" s="88"/>
    </row>
    <row r="41" spans="2:5" s="89" customFormat="1" x14ac:dyDescent="0.35">
      <c r="B41" s="90" t="s">
        <v>30</v>
      </c>
      <c r="C41" s="87"/>
      <c r="D41" s="80">
        <v>0</v>
      </c>
      <c r="E41" s="88"/>
    </row>
    <row r="42" spans="2:5" s="89" customFormat="1" x14ac:dyDescent="0.35">
      <c r="B42" s="90" t="s">
        <v>30</v>
      </c>
      <c r="C42" s="87"/>
      <c r="D42" s="80">
        <v>0</v>
      </c>
      <c r="E42" s="88"/>
    </row>
    <row r="43" spans="2:5" s="89" customFormat="1" x14ac:dyDescent="0.35">
      <c r="B43" s="90" t="s">
        <v>27</v>
      </c>
      <c r="C43" s="87"/>
      <c r="D43" s="80">
        <v>0</v>
      </c>
      <c r="E43" s="88"/>
    </row>
    <row r="44" spans="2:5" s="89" customFormat="1" ht="15" thickBot="1" x14ac:dyDescent="0.4">
      <c r="B44" s="91" t="s">
        <v>27</v>
      </c>
      <c r="C44" s="92"/>
      <c r="D44" s="81">
        <v>0</v>
      </c>
      <c r="E44" s="88"/>
    </row>
    <row r="45" spans="2:5" s="82" customFormat="1" x14ac:dyDescent="0.35"/>
    <row r="46" spans="2:5" ht="15" thickBot="1" x14ac:dyDescent="0.4"/>
    <row r="47" spans="2:5" x14ac:dyDescent="0.35">
      <c r="B47" s="62" t="s">
        <v>37</v>
      </c>
      <c r="C47" s="83"/>
    </row>
    <row r="48" spans="2:5" x14ac:dyDescent="0.35">
      <c r="B48" s="63" t="s">
        <v>33</v>
      </c>
      <c r="C48" s="84"/>
    </row>
    <row r="49" spans="2:3" x14ac:dyDescent="0.35">
      <c r="B49" s="63" t="s">
        <v>34</v>
      </c>
      <c r="C49" s="84"/>
    </row>
    <row r="50" spans="2:3" x14ac:dyDescent="0.35">
      <c r="B50" s="63" t="s">
        <v>35</v>
      </c>
      <c r="C50" s="84"/>
    </row>
    <row r="51" spans="2:3" ht="48.5" customHeight="1" thickBot="1" x14ac:dyDescent="0.4">
      <c r="B51" s="64" t="s">
        <v>36</v>
      </c>
      <c r="C51" s="85"/>
    </row>
  </sheetData>
  <sheetProtection algorithmName="SHA-512" hashValue="XgZFNW6QBvjC58ZRvZvSM35PLj7tR4ufI4ZnEetWJo0PDbg4hC8m/JGaTQD0rIKdlLwOVIli2YI9tDarO0YL1A==" saltValue="LlEDyMTEe0TOwTmCnswqRg==" spinCount="100000" sheet="1" objects="1" scenarios="1" insertRows="0" selectLockedCells="1"/>
  <mergeCells count="7">
    <mergeCell ref="B11:I11"/>
    <mergeCell ref="B21:I21"/>
    <mergeCell ref="A4:I4"/>
    <mergeCell ref="A5:I5"/>
    <mergeCell ref="A6:I6"/>
    <mergeCell ref="A7:I7"/>
    <mergeCell ref="A8:I8"/>
  </mergeCells>
  <pageMargins left="0.70866141732283472" right="0.70866141732283472" top="0.74803149606299213" bottom="0.74803149606299213" header="0.31496062992125984" footer="0.31496062992125984"/>
  <pageSetup paperSize="9" scale="65" fitToHeight="0" orientation="portrait" r:id="rId1"/>
  <headerFooter>
    <oddFooter>&amp;LBijlage VII Prijzenblad behorende bij EA Beroepsverkeersregelaars, beveiliging en aanverwante diensten VGGM</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Veiligheids- en Gezondsheidsregio Gelderland-Midden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Miranda Gerner</dc:creator>
  <cp:lastModifiedBy>Miranda Gerner</cp:lastModifiedBy>
  <cp:lastPrinted>2021-03-02T14:25:05Z</cp:lastPrinted>
  <dcterms:created xsi:type="dcterms:W3CDTF">2021-02-23T20:02:37Z</dcterms:created>
  <dcterms:modified xsi:type="dcterms:W3CDTF">2021-03-02T20:49:40Z</dcterms:modified>
</cp:coreProperties>
</file>