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FAC\Inkoop\Inkoop - Bedrijfskleding 2021\definitief\"/>
    </mc:Choice>
  </mc:AlternateContent>
  <bookViews>
    <workbookView xWindow="0" yWindow="0" windowWidth="57600" windowHeight="29130" activeTab="2"/>
  </bookViews>
  <sheets>
    <sheet name="Totaal" sheetId="1" r:id="rId1"/>
    <sheet name="Beschrijving werkbladen" sheetId="2" r:id="rId2"/>
    <sheet name="Tarieven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2" i="3" l="1"/>
  <c r="G111" i="3"/>
  <c r="G108" i="3"/>
  <c r="G107" i="3"/>
  <c r="G106" i="3"/>
  <c r="G105" i="3"/>
  <c r="G104" i="3"/>
  <c r="G103" i="3"/>
  <c r="G102" i="3"/>
  <c r="G100" i="3"/>
  <c r="G99" i="3"/>
  <c r="G98" i="3"/>
  <c r="G97" i="3"/>
  <c r="G96" i="3"/>
  <c r="G95" i="3"/>
  <c r="G94" i="3"/>
  <c r="G93" i="3"/>
  <c r="G92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28" i="3"/>
  <c r="G29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84" i="3" l="1"/>
  <c r="B14" i="1" s="1"/>
  <c r="G114" i="3"/>
  <c r="B15" i="1" s="1"/>
  <c r="G60" i="3"/>
  <c r="B13" i="1" s="1"/>
  <c r="G27" i="3"/>
  <c r="G30" i="3" s="1"/>
  <c r="B12" i="1" s="1"/>
  <c r="B18" i="1" l="1"/>
  <c r="G120" i="3"/>
</calcChain>
</file>

<file path=xl/sharedStrings.xml><?xml version="1.0" encoding="utf-8"?>
<sst xmlns="http://schemas.openxmlformats.org/spreadsheetml/2006/main" count="269" uniqueCount="134">
  <si>
    <t>Bedrijfsnaam:</t>
  </si>
  <si>
    <t>Naam bevoegd vertegenwoordiger:</t>
  </si>
  <si>
    <t>Functie:</t>
  </si>
  <si>
    <t>Handtekening:</t>
  </si>
  <si>
    <t>Plaats en datum:</t>
  </si>
  <si>
    <t>Totaal Artikelen</t>
  </si>
  <si>
    <t>TOTAAL</t>
  </si>
  <si>
    <t>Team Buitendienst &amp; toezichthouders</t>
  </si>
  <si>
    <t>Team OOV - BOA</t>
  </si>
  <si>
    <t>Team Facilitair</t>
  </si>
  <si>
    <t>Team KCC</t>
  </si>
  <si>
    <t>Beschrijving werkbladen</t>
  </si>
  <si>
    <t>Opmerkingen</t>
  </si>
  <si>
    <t>Op het tabblad "Totaal" worden de totaalprijzen van de werkbladen per team gegroepeerd weergegeven</t>
  </si>
  <si>
    <t>Legenda</t>
  </si>
  <si>
    <t>n.t.b.</t>
  </si>
  <si>
    <t>Nader te bepalen - in overleg tussen opdrachtgever en opdrachtnemer</t>
  </si>
  <si>
    <t>Prijzenblad - Bedrijfskleding gemeente Noordwijk</t>
  </si>
  <si>
    <t>Door invulling en ondertekening van dit prijzenblad verklaart de inschrijver dat:</t>
  </si>
  <si>
    <t xml:space="preserve">1. de inschrijving is geschied overeenkomstig de bepalingen van het Programma van Eisen - Bedrijfskleding; </t>
  </si>
  <si>
    <t xml:space="preserve">     Ondertekening</t>
  </si>
  <si>
    <t># Dit aantal is gebaseerd op de gemiddelde afname per jaar.</t>
  </si>
  <si>
    <t>Bij 0,5 krijgt een medewerker gemiddeld 1 nieuw kledingstuk in 2 jaar.</t>
  </si>
  <si>
    <t xml:space="preserve">* </t>
  </si>
  <si>
    <t>afdeling</t>
  </si>
  <si>
    <t>draagproef</t>
  </si>
  <si>
    <t>kledingstuk</t>
  </si>
  <si>
    <t>norm/kleur</t>
  </si>
  <si>
    <t>totaal prijs</t>
  </si>
  <si>
    <t>Team openbare ruimte</t>
  </si>
  <si>
    <t>&amp; toezichthouders</t>
  </si>
  <si>
    <t>Werkbroek denim</t>
  </si>
  <si>
    <t>donkerblauw geel/ EN ISO 20471</t>
  </si>
  <si>
    <t>*</t>
  </si>
  <si>
    <t>Werkbroek</t>
  </si>
  <si>
    <t>Werbroek stretch</t>
  </si>
  <si>
    <t>Werkbroek kort</t>
  </si>
  <si>
    <t>riem</t>
  </si>
  <si>
    <t>Polo pique donkerblauw</t>
  </si>
  <si>
    <t>sweater</t>
  </si>
  <si>
    <t>T-shirt donkerblauw, geel</t>
  </si>
  <si>
    <t>hooded sweatervesten</t>
  </si>
  <si>
    <t>sweater halve rits</t>
  </si>
  <si>
    <t xml:space="preserve">sweatervest hele rits </t>
  </si>
  <si>
    <t>sokken</t>
  </si>
  <si>
    <t>donkerblauw</t>
  </si>
  <si>
    <t xml:space="preserve">T shirt wit </t>
  </si>
  <si>
    <t>wit</t>
  </si>
  <si>
    <t>thermobroek</t>
  </si>
  <si>
    <t>thermoshirt</t>
  </si>
  <si>
    <t>Winterjas High Visibility</t>
  </si>
  <si>
    <t>Softshell</t>
  </si>
  <si>
    <t>bodywarmer</t>
  </si>
  <si>
    <t>werkoverall</t>
  </si>
  <si>
    <t>regenpak</t>
  </si>
  <si>
    <t>Winterjas</t>
  </si>
  <si>
    <t>zwart met gele accenten</t>
  </si>
  <si>
    <t>zaagpak of broek</t>
  </si>
  <si>
    <t>kleur in overleg/  EN ISO 13688 EN381-5 klasse 1</t>
  </si>
  <si>
    <t>helm</t>
  </si>
  <si>
    <t>kleur in overleg/ EN397</t>
  </si>
  <si>
    <t>Team OOV/boa</t>
  </si>
  <si>
    <t>regenbestendige (winter)jas BOA, met uitneembare binnenvoering</t>
  </si>
  <si>
    <t>Zoals vastgelegd door VNG</t>
  </si>
  <si>
    <t>Softshell BOA</t>
  </si>
  <si>
    <t>Fleecejas BOA</t>
  </si>
  <si>
    <t>polo BOA lange mouw dames</t>
  </si>
  <si>
    <t>polo BOA korte mouw dames</t>
  </si>
  <si>
    <t>polo BOA lange mouw heren</t>
  </si>
  <si>
    <t>polo BOA korte mouw heren</t>
  </si>
  <si>
    <t>broek BOA oa voor fiets dames</t>
  </si>
  <si>
    <t>broek BOA zomer dames</t>
  </si>
  <si>
    <t>broek BOA winter dames</t>
  </si>
  <si>
    <t>broek BOA oa voor fiets  heren</t>
  </si>
  <si>
    <t>broek BOA zomer heren</t>
  </si>
  <si>
    <t>broek BOA winter heren</t>
  </si>
  <si>
    <t>koppelriem</t>
  </si>
  <si>
    <t>kogelwerend/meswerend paneel</t>
  </si>
  <si>
    <t>Steekvest BOA MB/KB</t>
  </si>
  <si>
    <t>sokken BOA</t>
  </si>
  <si>
    <t>zwart</t>
  </si>
  <si>
    <t>commandotrui</t>
  </si>
  <si>
    <t>muts</t>
  </si>
  <si>
    <t>pet</t>
  </si>
  <si>
    <t xml:space="preserve">Steekvest hoge zichtbaarheid. </t>
  </si>
  <si>
    <t>handschoenen</t>
  </si>
  <si>
    <t xml:space="preserve">winterjas </t>
  </si>
  <si>
    <t>zomerjas</t>
  </si>
  <si>
    <t>pantalon heer</t>
  </si>
  <si>
    <t>blauw (gemeleerd)</t>
  </si>
  <si>
    <t>colbert heer</t>
  </si>
  <si>
    <t>gilet heer</t>
  </si>
  <si>
    <t>overhemd lange mouw</t>
  </si>
  <si>
    <t>wit, evt met kleur accenten</t>
  </si>
  <si>
    <t>overhemd korte mouw</t>
  </si>
  <si>
    <t>stropdas</t>
  </si>
  <si>
    <t>lichtblauw</t>
  </si>
  <si>
    <t>polo korte mouw</t>
  </si>
  <si>
    <t>vest</t>
  </si>
  <si>
    <t>pantalon dame</t>
  </si>
  <si>
    <t>blauw (Gemeleerd)</t>
  </si>
  <si>
    <t>colbert/blazer dame</t>
  </si>
  <si>
    <t>rok dame</t>
  </si>
  <si>
    <t>gilet dame</t>
  </si>
  <si>
    <t>blouse lange mouw</t>
  </si>
  <si>
    <t>blouse korte mouw</t>
  </si>
  <si>
    <t>sjaaltje</t>
  </si>
  <si>
    <t xml:space="preserve">Het KCC beschikt op dit moment nog niet over bedrijfskleding. De medewerkers krijgen dus de beschikking over een compleet nieuwe set. </t>
  </si>
  <si>
    <t xml:space="preserve">Het is nog niet mogelijk om aan te geven om hoeveel stuks van de verschillende kledingstukken het gaat. </t>
  </si>
  <si>
    <t>Dit is afhankelijk van de keuze van de medewerker.  (rok of broek, gilet of vest, bijvoorbeeld)</t>
  </si>
  <si>
    <t xml:space="preserve">Ook werken een groot aantal medewerkers maximaal 1 dag per week aan de balie. Zij hebben dus aan 1 kledingset voldoende. </t>
  </si>
  <si>
    <t>Hierdoor staan er afwijkende getallen in de rode kolom.</t>
  </si>
  <si>
    <t>grijs of donkerblauw</t>
  </si>
  <si>
    <t>jurk dame</t>
  </si>
  <si>
    <t>colbert dame</t>
  </si>
  <si>
    <t>blouse lang mouw</t>
  </si>
  <si>
    <t>winterjas</t>
  </si>
  <si>
    <t>totaal generaal</t>
  </si>
  <si>
    <t>zwart/ 100% katoen</t>
  </si>
  <si>
    <t>T-shirt</t>
  </si>
  <si>
    <r>
      <t>3. </t>
    </r>
    <r>
      <rPr>
        <sz val="10"/>
        <color theme="1"/>
        <rFont val="Verdana"/>
        <family val="2"/>
      </rPr>
      <t>de aangeboden tarieven in Euro’s zijn exclusief BTW;</t>
    </r>
  </si>
  <si>
    <t>4. het prijzenblad volledig en rechtsgeldig ondertekend is;</t>
  </si>
  <si>
    <t>5. men heeft kennisgenomen van het feit dat de genoemde aantallen fictief zijn en bedoeld zijn om te komen tot de inschrijfsom;</t>
  </si>
  <si>
    <t xml:space="preserve">2. de geoffreerde prijs alle kosten, voortvloeiend uit de in deze aanbesteding beschreven dienstverlening bevatten; </t>
  </si>
  <si>
    <t>6. men heeft kennisgenomen van het feit dat aan de genoemde aantallen geen rechten kunnen worden ontleend.</t>
  </si>
  <si>
    <t>verwachte afname      per jaar</t>
  </si>
  <si>
    <t>licht gele arcering</t>
  </si>
  <si>
    <t>kleur nader te bepalen</t>
  </si>
  <si>
    <t xml:space="preserve">De kolom "verwachte afname per jaar" is ter indicatie van de gemiddelde afname van betreffend kledingstuk per jaar. </t>
  </si>
  <si>
    <t>groene arcering</t>
  </si>
  <si>
    <t>hier vult u de inschrijfprijs in.</t>
  </si>
  <si>
    <t>maakt onderdeel uit van draagproef</t>
  </si>
  <si>
    <t>prijs per stuk</t>
  </si>
  <si>
    <t>donkere kleur, nader te bepalen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</si>
</sst>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u/>
      <sz val="10"/>
      <color theme="1"/>
      <name val="Verdana"/>
      <family val="2"/>
    </font>
    <font>
      <sz val="10"/>
      <color rgb="FFFF0000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9" fillId="0" borderId="0"/>
    <xf numFmtId="0" fontId="2" fillId="0" borderId="0"/>
    <xf numFmtId="44" fontId="2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4" xfId="0" applyFont="1" applyFill="1" applyBorder="1" applyAlignment="1" applyProtection="1">
      <alignment vertical="center" wrapText="1"/>
      <protection hidden="1"/>
    </xf>
    <xf numFmtId="0" fontId="7" fillId="2" borderId="7" xfId="0" applyFont="1" applyFill="1" applyBorder="1" applyAlignment="1" applyProtection="1">
      <alignment vertical="center" wrapText="1"/>
      <protection hidden="1"/>
    </xf>
    <xf numFmtId="0" fontId="7" fillId="2" borderId="9" xfId="0" applyFont="1" applyFill="1" applyBorder="1" applyAlignment="1" applyProtection="1">
      <alignment vertical="center" wrapText="1"/>
      <protection hidden="1"/>
    </xf>
    <xf numFmtId="0" fontId="7" fillId="2" borderId="17" xfId="0" applyFont="1" applyFill="1" applyBorder="1" applyAlignment="1" applyProtection="1">
      <alignment vertical="center" wrapText="1"/>
      <protection hidden="1"/>
    </xf>
    <xf numFmtId="0" fontId="8" fillId="4" borderId="23" xfId="0" applyFont="1" applyFill="1" applyBorder="1" applyAlignment="1">
      <alignment horizontal="right" vertical="center" wrapText="1"/>
    </xf>
    <xf numFmtId="0" fontId="6" fillId="0" borderId="23" xfId="0" applyFont="1" applyBorder="1"/>
    <xf numFmtId="0" fontId="6" fillId="0" borderId="23" xfId="0" applyFont="1" applyBorder="1" applyAlignment="1">
      <alignment horizontal="left"/>
    </xf>
    <xf numFmtId="0" fontId="2" fillId="0" borderId="0" xfId="3"/>
    <xf numFmtId="0" fontId="2" fillId="0" borderId="23" xfId="3" applyBorder="1"/>
    <xf numFmtId="0" fontId="2" fillId="0" borderId="23" xfId="3" applyBorder="1" applyAlignment="1">
      <alignment wrapText="1"/>
    </xf>
    <xf numFmtId="44" fontId="0" fillId="5" borderId="23" xfId="4" applyFont="1" applyFill="1" applyBorder="1"/>
    <xf numFmtId="44" fontId="0" fillId="0" borderId="23" xfId="4" applyFont="1" applyBorder="1"/>
    <xf numFmtId="0" fontId="2" fillId="0" borderId="23" xfId="3" applyFill="1" applyBorder="1"/>
    <xf numFmtId="0" fontId="2" fillId="0" borderId="26" xfId="3" applyFill="1" applyBorder="1"/>
    <xf numFmtId="0" fontId="2" fillId="4" borderId="23" xfId="3" applyFill="1" applyBorder="1"/>
    <xf numFmtId="1" fontId="2" fillId="0" borderId="23" xfId="3" applyNumberFormat="1" applyBorder="1"/>
    <xf numFmtId="0" fontId="14" fillId="0" borderId="23" xfId="3" applyFont="1" applyFill="1" applyBorder="1"/>
    <xf numFmtId="0" fontId="14" fillId="0" borderId="23" xfId="3" applyFont="1" applyBorder="1"/>
    <xf numFmtId="44" fontId="2" fillId="0" borderId="0" xfId="3" applyNumberFormat="1"/>
    <xf numFmtId="44" fontId="0" fillId="3" borderId="27" xfId="4" applyFont="1" applyFill="1" applyBorder="1"/>
    <xf numFmtId="0" fontId="12" fillId="4" borderId="23" xfId="3" applyFont="1" applyFill="1" applyBorder="1"/>
    <xf numFmtId="0" fontId="14" fillId="4" borderId="23" xfId="3" applyFont="1" applyFill="1" applyBorder="1"/>
    <xf numFmtId="44" fontId="14" fillId="3" borderId="27" xfId="3" applyNumberFormat="1" applyFont="1" applyFill="1" applyBorder="1"/>
    <xf numFmtId="0" fontId="2" fillId="0" borderId="0" xfId="3" applyBorder="1"/>
    <xf numFmtId="0" fontId="12" fillId="4" borderId="0" xfId="3" applyFont="1" applyFill="1" applyBorder="1"/>
    <xf numFmtId="44" fontId="2" fillId="3" borderId="27" xfId="3" applyNumberFormat="1" applyFill="1" applyBorder="1"/>
    <xf numFmtId="0" fontId="2" fillId="6" borderId="23" xfId="3" applyFont="1" applyFill="1" applyBorder="1"/>
    <xf numFmtId="0" fontId="2" fillId="0" borderId="28" xfId="3" applyBorder="1"/>
    <xf numFmtId="0" fontId="2" fillId="0" borderId="2" xfId="3" applyBorder="1"/>
    <xf numFmtId="44" fontId="0" fillId="7" borderId="3" xfId="4" applyFont="1" applyFill="1" applyBorder="1"/>
    <xf numFmtId="0" fontId="2" fillId="8" borderId="23" xfId="3" applyFill="1" applyBorder="1"/>
    <xf numFmtId="0" fontId="2" fillId="8" borderId="23" xfId="3" applyFill="1" applyBorder="1" applyAlignment="1">
      <alignment wrapText="1"/>
    </xf>
    <xf numFmtId="0" fontId="2" fillId="8" borderId="26" xfId="3" applyFill="1" applyBorder="1"/>
    <xf numFmtId="0" fontId="13" fillId="0" borderId="1" xfId="3" applyFont="1" applyBorder="1"/>
    <xf numFmtId="0" fontId="1" fillId="0" borderId="23" xfId="3" applyFont="1" applyFill="1" applyBorder="1"/>
    <xf numFmtId="0" fontId="1" fillId="0" borderId="23" xfId="3" applyFont="1" applyBorder="1"/>
    <xf numFmtId="44" fontId="0" fillId="5" borderId="23" xfId="4" applyFont="1" applyFill="1" applyBorder="1" applyProtection="1">
      <protection locked="0"/>
    </xf>
    <xf numFmtId="44" fontId="0" fillId="5" borderId="0" xfId="4" applyFont="1" applyFill="1" applyProtection="1">
      <protection locked="0"/>
    </xf>
    <xf numFmtId="44" fontId="14" fillId="5" borderId="23" xfId="4" applyFont="1" applyFill="1" applyBorder="1" applyProtection="1">
      <protection locked="0"/>
    </xf>
    <xf numFmtId="0" fontId="2" fillId="5" borderId="23" xfId="3" applyFill="1" applyBorder="1" applyProtection="1">
      <protection locked="0"/>
    </xf>
    <xf numFmtId="0" fontId="4" fillId="0" borderId="0" xfId="0" applyFont="1" applyProtection="1"/>
    <xf numFmtId="0" fontId="5" fillId="0" borderId="0" xfId="0" applyFont="1" applyProtection="1"/>
    <xf numFmtId="0" fontId="10" fillId="0" borderId="19" xfId="0" applyFont="1" applyFill="1" applyBorder="1" applyProtection="1"/>
    <xf numFmtId="0" fontId="5" fillId="0" borderId="24" xfId="0" applyFont="1" applyFill="1" applyBorder="1" applyProtection="1"/>
    <xf numFmtId="0" fontId="5" fillId="0" borderId="20" xfId="0" applyFont="1" applyFill="1" applyBorder="1" applyProtection="1"/>
    <xf numFmtId="0" fontId="5" fillId="0" borderId="13" xfId="0" applyFont="1" applyFill="1" applyBorder="1" applyProtection="1"/>
    <xf numFmtId="0" fontId="5" fillId="0" borderId="0" xfId="0" applyFont="1" applyFill="1" applyBorder="1" applyProtection="1"/>
    <xf numFmtId="0" fontId="5" fillId="0" borderId="14" xfId="0" applyFont="1" applyFill="1" applyBorder="1" applyProtection="1"/>
    <xf numFmtId="0" fontId="11" fillId="0" borderId="14" xfId="0" applyFont="1" applyFill="1" applyBorder="1" applyProtection="1"/>
    <xf numFmtId="0" fontId="5" fillId="0" borderId="21" xfId="0" applyFont="1" applyFill="1" applyBorder="1" applyProtection="1"/>
    <xf numFmtId="0" fontId="5" fillId="0" borderId="25" xfId="0" applyFont="1" applyFill="1" applyBorder="1" applyProtection="1"/>
    <xf numFmtId="0" fontId="11" fillId="0" borderId="22" xfId="0" applyFont="1" applyFill="1" applyBorder="1" applyProtection="1"/>
    <xf numFmtId="0" fontId="5" fillId="0" borderId="19" xfId="0" applyFont="1" applyBorder="1" applyProtection="1"/>
    <xf numFmtId="0" fontId="4" fillId="0" borderId="20" xfId="0" applyFont="1" applyBorder="1" applyProtection="1"/>
    <xf numFmtId="0" fontId="4" fillId="0" borderId="0" xfId="0" applyFont="1" applyBorder="1" applyProtection="1"/>
    <xf numFmtId="44" fontId="5" fillId="3" borderId="14" xfId="0" applyNumberFormat="1" applyFont="1" applyFill="1" applyBorder="1" applyProtection="1"/>
    <xf numFmtId="0" fontId="4" fillId="0" borderId="13" xfId="0" applyFont="1" applyBorder="1" applyProtection="1"/>
    <xf numFmtId="44" fontId="5" fillId="0" borderId="14" xfId="0" applyNumberFormat="1" applyFont="1" applyFill="1" applyBorder="1" applyProtection="1"/>
    <xf numFmtId="0" fontId="4" fillId="0" borderId="21" xfId="0" applyFont="1" applyBorder="1" applyProtection="1"/>
    <xf numFmtId="44" fontId="5" fillId="0" borderId="22" xfId="0" applyNumberFormat="1" applyFont="1" applyBorder="1" applyProtection="1"/>
    <xf numFmtId="0" fontId="4" fillId="0" borderId="1" xfId="0" applyFont="1" applyBorder="1" applyProtection="1"/>
    <xf numFmtId="44" fontId="0" fillId="7" borderId="3" xfId="4" applyFont="1" applyFill="1" applyBorder="1" applyProtection="1"/>
    <xf numFmtId="0" fontId="6" fillId="0" borderId="0" xfId="0" applyFont="1" applyProtection="1"/>
    <xf numFmtId="2" fontId="7" fillId="2" borderId="1" xfId="0" applyNumberFormat="1" applyFont="1" applyFill="1" applyBorder="1" applyAlignment="1" applyProtection="1">
      <alignment horizontal="center" wrapText="1"/>
    </xf>
    <xf numFmtId="0" fontId="5" fillId="0" borderId="2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5" xfId="0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8" xfId="0" applyFont="1" applyBorder="1" applyProtection="1"/>
    <xf numFmtId="0" fontId="5" fillId="0" borderId="10" xfId="0" applyFont="1" applyBorder="1" applyProtection="1"/>
    <xf numFmtId="0" fontId="5" fillId="0" borderId="11" xfId="0" applyFont="1" applyBorder="1" applyProtection="1"/>
    <xf numFmtId="0" fontId="5" fillId="2" borderId="12" xfId="0" applyFont="1" applyFill="1" applyBorder="1" applyAlignment="1" applyProtection="1">
      <alignment vertical="top" wrapText="1"/>
    </xf>
    <xf numFmtId="0" fontId="5" fillId="0" borderId="13" xfId="0" applyFont="1" applyBorder="1" applyProtection="1"/>
    <xf numFmtId="0" fontId="5" fillId="0" borderId="14" xfId="0" applyFont="1" applyBorder="1" applyProtection="1"/>
    <xf numFmtId="0" fontId="5" fillId="2" borderId="15" xfId="0" applyFont="1" applyFill="1" applyBorder="1" applyAlignment="1" applyProtection="1">
      <alignment vertical="top" wrapText="1"/>
    </xf>
    <xf numFmtId="0" fontId="5" fillId="0" borderId="4" xfId="0" applyFont="1" applyBorder="1" applyProtection="1"/>
    <xf numFmtId="0" fontId="5" fillId="0" borderId="16" xfId="0" applyFont="1" applyBorder="1" applyProtection="1"/>
    <xf numFmtId="0" fontId="5" fillId="0" borderId="17" xfId="0" applyFont="1" applyBorder="1" applyProtection="1"/>
    <xf numFmtId="0" fontId="5" fillId="0" borderId="18" xfId="0" applyFont="1" applyBorder="1" applyProtection="1"/>
  </cellXfs>
  <cellStyles count="5">
    <cellStyle name="Standaard" xfId="0" builtinId="0"/>
    <cellStyle name="Standaard 2" xfId="1"/>
    <cellStyle name="Standaard 2 2" xfId="2"/>
    <cellStyle name="Standaard 3" xfId="3"/>
    <cellStyle name="Valut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13" sqref="B13"/>
    </sheetView>
  </sheetViews>
  <sheetFormatPr defaultColWidth="27.28515625" defaultRowHeight="12.75" x14ac:dyDescent="0.2"/>
  <cols>
    <col min="1" max="1" width="41.28515625" style="45" customWidth="1"/>
    <col min="2" max="3" width="27.28515625" style="45"/>
    <col min="4" max="4" width="30.140625" style="45" customWidth="1"/>
    <col min="5" max="16384" width="27.28515625" style="45"/>
  </cols>
  <sheetData>
    <row r="1" spans="1:4" x14ac:dyDescent="0.2">
      <c r="A1" s="44" t="s">
        <v>17</v>
      </c>
    </row>
    <row r="2" spans="1:4" ht="17.25" customHeight="1" thickBot="1" x14ac:dyDescent="0.25"/>
    <row r="3" spans="1:4" ht="17.25" customHeight="1" x14ac:dyDescent="0.2">
      <c r="A3" s="46" t="s">
        <v>18</v>
      </c>
      <c r="B3" s="47"/>
      <c r="C3" s="47"/>
      <c r="D3" s="48"/>
    </row>
    <row r="4" spans="1:4" ht="16.5" customHeight="1" x14ac:dyDescent="0.2">
      <c r="A4" s="49" t="s">
        <v>19</v>
      </c>
      <c r="B4" s="50"/>
      <c r="C4" s="50"/>
      <c r="D4" s="51"/>
    </row>
    <row r="5" spans="1:4" ht="15.75" customHeight="1" x14ac:dyDescent="0.2">
      <c r="A5" s="49" t="s">
        <v>123</v>
      </c>
      <c r="B5" s="50"/>
      <c r="C5" s="50"/>
      <c r="D5" s="51"/>
    </row>
    <row r="6" spans="1:4" ht="15" customHeight="1" x14ac:dyDescent="0.2">
      <c r="A6" s="49" t="s">
        <v>120</v>
      </c>
      <c r="B6" s="50"/>
      <c r="C6" s="50"/>
      <c r="D6" s="51"/>
    </row>
    <row r="7" spans="1:4" ht="13.5" customHeight="1" x14ac:dyDescent="0.2">
      <c r="A7" s="49" t="s">
        <v>121</v>
      </c>
      <c r="B7" s="50"/>
      <c r="C7" s="50"/>
      <c r="D7" s="51"/>
    </row>
    <row r="8" spans="1:4" ht="16.5" customHeight="1" x14ac:dyDescent="0.2">
      <c r="A8" s="49" t="s">
        <v>122</v>
      </c>
      <c r="B8" s="50"/>
      <c r="C8" s="50"/>
      <c r="D8" s="52"/>
    </row>
    <row r="9" spans="1:4" ht="14.25" customHeight="1" thickBot="1" x14ac:dyDescent="0.25">
      <c r="A9" s="53" t="s">
        <v>124</v>
      </c>
      <c r="B9" s="54"/>
      <c r="C9" s="54"/>
      <c r="D9" s="55"/>
    </row>
    <row r="10" spans="1:4" ht="45.75" customHeight="1" thickBot="1" x14ac:dyDescent="0.25">
      <c r="A10" s="44"/>
    </row>
    <row r="11" spans="1:4" ht="15" customHeight="1" x14ac:dyDescent="0.2">
      <c r="A11" s="56"/>
      <c r="B11" s="57" t="s">
        <v>5</v>
      </c>
    </row>
    <row r="12" spans="1:4" ht="15.75" customHeight="1" x14ac:dyDescent="0.2">
      <c r="A12" s="58" t="s">
        <v>7</v>
      </c>
      <c r="B12" s="59">
        <f>Tarieven!G30</f>
        <v>0</v>
      </c>
    </row>
    <row r="13" spans="1:4" ht="12.75" customHeight="1" x14ac:dyDescent="0.2">
      <c r="A13" s="58" t="s">
        <v>8</v>
      </c>
      <c r="B13" s="59">
        <f>Tarieven!G60</f>
        <v>0</v>
      </c>
    </row>
    <row r="14" spans="1:4" ht="12.75" customHeight="1" x14ac:dyDescent="0.2">
      <c r="A14" s="58" t="s">
        <v>9</v>
      </c>
      <c r="B14" s="59">
        <f>Tarieven!G84</f>
        <v>0</v>
      </c>
    </row>
    <row r="15" spans="1:4" ht="12.75" customHeight="1" x14ac:dyDescent="0.2">
      <c r="A15" s="58" t="s">
        <v>10</v>
      </c>
      <c r="B15" s="59">
        <f>Tarieven!G114</f>
        <v>0</v>
      </c>
    </row>
    <row r="16" spans="1:4" ht="12.75" customHeight="1" x14ac:dyDescent="0.2">
      <c r="A16" s="60"/>
      <c r="B16" s="61"/>
    </row>
    <row r="17" spans="1:3" ht="13.5" thickBot="1" x14ac:dyDescent="0.25">
      <c r="A17" s="62"/>
      <c r="B17" s="63"/>
    </row>
    <row r="18" spans="1:3" ht="15.75" thickBot="1" x14ac:dyDescent="0.3">
      <c r="A18" s="64" t="s">
        <v>6</v>
      </c>
      <c r="B18" s="65">
        <f>SUM(B12:B17)</f>
        <v>0</v>
      </c>
    </row>
    <row r="20" spans="1:3" x14ac:dyDescent="0.2">
      <c r="B20" s="66"/>
    </row>
    <row r="21" spans="1:3" ht="13.5" thickBot="1" x14ac:dyDescent="0.25"/>
    <row r="22" spans="1:3" ht="13.5" thickBot="1" x14ac:dyDescent="0.25">
      <c r="A22" s="67" t="s">
        <v>20</v>
      </c>
      <c r="B22" s="68"/>
      <c r="C22" s="69"/>
    </row>
    <row r="23" spans="1:3" x14ac:dyDescent="0.2">
      <c r="A23" s="4" t="s">
        <v>0</v>
      </c>
      <c r="B23" s="70"/>
      <c r="C23" s="71"/>
    </row>
    <row r="24" spans="1:3" x14ac:dyDescent="0.2">
      <c r="A24" s="5" t="s">
        <v>1</v>
      </c>
      <c r="B24" s="72"/>
      <c r="C24" s="73"/>
    </row>
    <row r="25" spans="1:3" x14ac:dyDescent="0.2">
      <c r="A25" s="5" t="s">
        <v>2</v>
      </c>
      <c r="B25" s="72"/>
      <c r="C25" s="73"/>
    </row>
    <row r="26" spans="1:3" x14ac:dyDescent="0.2">
      <c r="A26" s="6" t="s">
        <v>3</v>
      </c>
      <c r="B26" s="74"/>
      <c r="C26" s="75"/>
    </row>
    <row r="27" spans="1:3" x14ac:dyDescent="0.2">
      <c r="A27" s="76"/>
      <c r="B27" s="77"/>
      <c r="C27" s="78"/>
    </row>
    <row r="28" spans="1:3" x14ac:dyDescent="0.2">
      <c r="A28" s="76"/>
      <c r="B28" s="77"/>
      <c r="C28" s="78"/>
    </row>
    <row r="29" spans="1:3" x14ac:dyDescent="0.2">
      <c r="A29" s="76"/>
      <c r="B29" s="77"/>
      <c r="C29" s="78"/>
    </row>
    <row r="30" spans="1:3" x14ac:dyDescent="0.2">
      <c r="A30" s="79"/>
      <c r="B30" s="80"/>
      <c r="C30" s="81"/>
    </row>
    <row r="31" spans="1:3" ht="13.5" thickBot="1" x14ac:dyDescent="0.25">
      <c r="A31" s="7" t="s">
        <v>4</v>
      </c>
      <c r="B31" s="82"/>
      <c r="C31" s="83"/>
    </row>
  </sheetData>
  <sheetProtection sheet="1" objects="1" scenarios="1" selectLockedCells="1"/>
  <protectedRanges>
    <protectedRange algorithmName="SHA-512" hashValue="4tyjxl4YxLz/JJB/16BgfSgWLtgyLUgkn42FRrH+MW9Yded4FweD55CPl9Yx1VWTqV+mL0yRb2UNmhLMKstReA==" saltValue="t2SIoHd0T03Ibn9expUkNA==" spinCount="100000" sqref="A11:B17" name="Totaal artikelen"/>
  </protectedRanges>
  <mergeCells count="6">
    <mergeCell ref="B31:C31"/>
    <mergeCell ref="A22:C22"/>
    <mergeCell ref="B23:C23"/>
    <mergeCell ref="B24:C24"/>
    <mergeCell ref="B25:C25"/>
    <mergeCell ref="B26:C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0" sqref="B10"/>
    </sheetView>
  </sheetViews>
  <sheetFormatPr defaultRowHeight="12.75" x14ac:dyDescent="0.2"/>
  <cols>
    <col min="1" max="1" width="24.7109375" style="2" customWidth="1"/>
    <col min="2" max="2" width="91.28515625" style="2" customWidth="1"/>
    <col min="3" max="16384" width="9.140625" style="2"/>
  </cols>
  <sheetData>
    <row r="1" spans="1:2" x14ac:dyDescent="0.2">
      <c r="A1" s="1" t="s">
        <v>11</v>
      </c>
    </row>
    <row r="3" spans="1:2" x14ac:dyDescent="0.2">
      <c r="A3" s="1" t="s">
        <v>12</v>
      </c>
    </row>
    <row r="4" spans="1:2" x14ac:dyDescent="0.2">
      <c r="A4" s="2" t="s">
        <v>128</v>
      </c>
    </row>
    <row r="5" spans="1:2" x14ac:dyDescent="0.2">
      <c r="A5" s="2" t="s">
        <v>13</v>
      </c>
    </row>
    <row r="7" spans="1:2" x14ac:dyDescent="0.2">
      <c r="A7" s="1" t="s">
        <v>14</v>
      </c>
    </row>
    <row r="8" spans="1:2" x14ac:dyDescent="0.2">
      <c r="A8" s="35" t="s">
        <v>126</v>
      </c>
      <c r="B8" s="9" t="s">
        <v>131</v>
      </c>
    </row>
    <row r="9" spans="1:2" x14ac:dyDescent="0.2">
      <c r="A9" s="8" t="s">
        <v>15</v>
      </c>
      <c r="B9" s="10" t="s">
        <v>16</v>
      </c>
    </row>
    <row r="10" spans="1:2" ht="15" x14ac:dyDescent="0.25">
      <c r="A10" s="14" t="s">
        <v>129</v>
      </c>
      <c r="B10" s="3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tabSelected="1" zoomScaleNormal="100" workbookViewId="0">
      <selection activeCell="F7" sqref="F7"/>
    </sheetView>
  </sheetViews>
  <sheetFormatPr defaultRowHeight="11.25" x14ac:dyDescent="0.15"/>
  <cols>
    <col min="1" max="1" width="18.42578125" style="11" bestFit="1" customWidth="1"/>
    <col min="2" max="2" width="18.42578125" style="11" customWidth="1"/>
    <col min="3" max="3" width="30.140625" style="11" customWidth="1"/>
    <col min="4" max="4" width="31.5703125" style="11" bestFit="1" customWidth="1"/>
    <col min="5" max="5" width="13.42578125" style="11" customWidth="1"/>
    <col min="6" max="7" width="13" style="11" bestFit="1" customWidth="1"/>
    <col min="8" max="16384" width="9.140625" style="11"/>
  </cols>
  <sheetData>
    <row r="1" spans="1:7" x14ac:dyDescent="0.15">
      <c r="A1" s="11" t="s">
        <v>21</v>
      </c>
    </row>
    <row r="2" spans="1:7" x14ac:dyDescent="0.15">
      <c r="A2" s="11" t="s">
        <v>22</v>
      </c>
    </row>
    <row r="3" spans="1:7" x14ac:dyDescent="0.15">
      <c r="A3" s="11" t="s">
        <v>23</v>
      </c>
    </row>
    <row r="4" spans="1:7" ht="33.75" x14ac:dyDescent="0.15">
      <c r="A4" s="12" t="s">
        <v>24</v>
      </c>
      <c r="B4" s="12" t="s">
        <v>25</v>
      </c>
      <c r="C4" s="12" t="s">
        <v>26</v>
      </c>
      <c r="D4" s="12" t="s">
        <v>27</v>
      </c>
      <c r="E4" s="13" t="s">
        <v>125</v>
      </c>
      <c r="F4" s="39" t="s">
        <v>132</v>
      </c>
      <c r="G4" s="12" t="s">
        <v>28</v>
      </c>
    </row>
    <row r="6" spans="1:7" x14ac:dyDescent="0.15">
      <c r="A6" s="12" t="s">
        <v>29</v>
      </c>
      <c r="B6" s="12"/>
      <c r="C6" s="12"/>
      <c r="D6" s="12"/>
      <c r="E6" s="12"/>
      <c r="F6" s="12"/>
      <c r="G6" s="12"/>
    </row>
    <row r="7" spans="1:7" ht="15" x14ac:dyDescent="0.25">
      <c r="A7" s="12" t="s">
        <v>30</v>
      </c>
      <c r="B7" s="12"/>
      <c r="C7" s="12" t="s">
        <v>31</v>
      </c>
      <c r="D7" s="12" t="s">
        <v>32</v>
      </c>
      <c r="E7" s="12">
        <v>3</v>
      </c>
      <c r="F7" s="40"/>
      <c r="G7" s="15">
        <f>F7*E7</f>
        <v>0</v>
      </c>
    </row>
    <row r="8" spans="1:7" ht="15" x14ac:dyDescent="0.25">
      <c r="A8" s="12"/>
      <c r="B8" s="12" t="s">
        <v>33</v>
      </c>
      <c r="C8" s="34" t="s">
        <v>34</v>
      </c>
      <c r="D8" s="12" t="s">
        <v>32</v>
      </c>
      <c r="E8" s="12">
        <v>19</v>
      </c>
      <c r="F8" s="40"/>
      <c r="G8" s="15">
        <f t="shared" ref="G8:G27" si="0">F8*E8</f>
        <v>0</v>
      </c>
    </row>
    <row r="9" spans="1:7" ht="15" x14ac:dyDescent="0.25">
      <c r="A9" s="12"/>
      <c r="B9" s="12" t="s">
        <v>33</v>
      </c>
      <c r="C9" s="34" t="s">
        <v>35</v>
      </c>
      <c r="D9" s="12" t="s">
        <v>32</v>
      </c>
      <c r="E9" s="12">
        <v>25</v>
      </c>
      <c r="F9" s="40"/>
      <c r="G9" s="15">
        <f t="shared" si="0"/>
        <v>0</v>
      </c>
    </row>
    <row r="10" spans="1:7" ht="15" x14ac:dyDescent="0.25">
      <c r="A10" s="12"/>
      <c r="B10" s="12"/>
      <c r="C10" s="12" t="s">
        <v>36</v>
      </c>
      <c r="D10" s="12" t="s">
        <v>32</v>
      </c>
      <c r="E10" s="12">
        <v>14</v>
      </c>
      <c r="F10" s="40"/>
      <c r="G10" s="15">
        <f t="shared" si="0"/>
        <v>0</v>
      </c>
    </row>
    <row r="11" spans="1:7" ht="15" x14ac:dyDescent="0.25">
      <c r="A11" s="12"/>
      <c r="B11" s="12"/>
      <c r="C11" s="12" t="s">
        <v>37</v>
      </c>
      <c r="D11" s="12" t="s">
        <v>32</v>
      </c>
      <c r="E11" s="12">
        <v>7</v>
      </c>
      <c r="F11" s="40"/>
      <c r="G11" s="15">
        <f t="shared" si="0"/>
        <v>0</v>
      </c>
    </row>
    <row r="12" spans="1:7" ht="15" x14ac:dyDescent="0.25">
      <c r="A12" s="12"/>
      <c r="B12" s="12" t="s">
        <v>33</v>
      </c>
      <c r="C12" s="34" t="s">
        <v>38</v>
      </c>
      <c r="D12" s="12" t="s">
        <v>32</v>
      </c>
      <c r="E12" s="12">
        <v>15</v>
      </c>
      <c r="F12" s="40"/>
      <c r="G12" s="15">
        <f t="shared" si="0"/>
        <v>0</v>
      </c>
    </row>
    <row r="13" spans="1:7" ht="15" x14ac:dyDescent="0.25">
      <c r="A13" s="12"/>
      <c r="B13" s="12"/>
      <c r="C13" s="12" t="s">
        <v>39</v>
      </c>
      <c r="D13" s="12" t="s">
        <v>32</v>
      </c>
      <c r="E13" s="12">
        <v>14</v>
      </c>
      <c r="F13" s="40"/>
      <c r="G13" s="15">
        <f t="shared" si="0"/>
        <v>0</v>
      </c>
    </row>
    <row r="14" spans="1:7" ht="15" x14ac:dyDescent="0.25">
      <c r="A14" s="12"/>
      <c r="B14" s="12" t="s">
        <v>33</v>
      </c>
      <c r="C14" s="34" t="s">
        <v>40</v>
      </c>
      <c r="D14" s="12" t="s">
        <v>32</v>
      </c>
      <c r="E14" s="12">
        <v>28</v>
      </c>
      <c r="F14" s="41"/>
      <c r="G14" s="15">
        <f t="shared" si="0"/>
        <v>0</v>
      </c>
    </row>
    <row r="15" spans="1:7" ht="15" x14ac:dyDescent="0.25">
      <c r="A15" s="12"/>
      <c r="B15" s="12"/>
      <c r="C15" s="16" t="s">
        <v>41</v>
      </c>
      <c r="D15" s="12" t="s">
        <v>32</v>
      </c>
      <c r="E15" s="12">
        <v>28</v>
      </c>
      <c r="F15" s="40"/>
      <c r="G15" s="15">
        <f t="shared" si="0"/>
        <v>0</v>
      </c>
    </row>
    <row r="16" spans="1:7" ht="15" x14ac:dyDescent="0.25">
      <c r="A16" s="12"/>
      <c r="B16" s="12"/>
      <c r="C16" s="16" t="s">
        <v>42</v>
      </c>
      <c r="D16" s="12" t="s">
        <v>32</v>
      </c>
      <c r="E16" s="12">
        <v>21</v>
      </c>
      <c r="F16" s="40"/>
      <c r="G16" s="15">
        <f t="shared" si="0"/>
        <v>0</v>
      </c>
    </row>
    <row r="17" spans="1:10" ht="15" x14ac:dyDescent="0.25">
      <c r="C17" s="17" t="s">
        <v>43</v>
      </c>
      <c r="D17" s="12" t="s">
        <v>32</v>
      </c>
      <c r="E17" s="12">
        <v>28</v>
      </c>
      <c r="F17" s="40"/>
      <c r="G17" s="15">
        <f t="shared" si="0"/>
        <v>0</v>
      </c>
    </row>
    <row r="18" spans="1:10" ht="15" x14ac:dyDescent="0.25">
      <c r="A18" s="12"/>
      <c r="B18" s="12" t="s">
        <v>33</v>
      </c>
      <c r="C18" s="34" t="s">
        <v>44</v>
      </c>
      <c r="D18" s="12" t="s">
        <v>45</v>
      </c>
      <c r="E18" s="12">
        <v>28</v>
      </c>
      <c r="F18" s="40"/>
      <c r="G18" s="15">
        <f t="shared" si="0"/>
        <v>0</v>
      </c>
    </row>
    <row r="19" spans="1:10" ht="15" x14ac:dyDescent="0.25">
      <c r="A19" s="12"/>
      <c r="B19" s="12" t="s">
        <v>33</v>
      </c>
      <c r="C19" s="34" t="s">
        <v>46</v>
      </c>
      <c r="D19" s="16" t="s">
        <v>47</v>
      </c>
      <c r="E19" s="12">
        <v>84</v>
      </c>
      <c r="F19" s="40"/>
      <c r="G19" s="15">
        <f t="shared" si="0"/>
        <v>0</v>
      </c>
    </row>
    <row r="20" spans="1:10" ht="15" x14ac:dyDescent="0.25">
      <c r="A20" s="12"/>
      <c r="B20" s="12"/>
      <c r="C20" s="16" t="s">
        <v>48</v>
      </c>
      <c r="D20" s="38" t="s">
        <v>133</v>
      </c>
      <c r="E20" s="12">
        <v>5</v>
      </c>
      <c r="F20" s="40"/>
      <c r="G20" s="15">
        <f t="shared" si="0"/>
        <v>0</v>
      </c>
    </row>
    <row r="21" spans="1:10" ht="15" x14ac:dyDescent="0.25">
      <c r="A21" s="12"/>
      <c r="B21" s="12"/>
      <c r="C21" s="16" t="s">
        <v>49</v>
      </c>
      <c r="D21" s="38" t="s">
        <v>133</v>
      </c>
      <c r="E21" s="12">
        <v>5</v>
      </c>
      <c r="F21" s="40"/>
      <c r="G21" s="15">
        <f t="shared" si="0"/>
        <v>0</v>
      </c>
    </row>
    <row r="22" spans="1:10" ht="15" x14ac:dyDescent="0.25">
      <c r="A22" s="18"/>
      <c r="B22" s="18"/>
      <c r="C22" s="16" t="s">
        <v>50</v>
      </c>
      <c r="D22" s="12" t="s">
        <v>32</v>
      </c>
      <c r="E22" s="12">
        <v>10</v>
      </c>
      <c r="F22" s="40"/>
      <c r="G22" s="15">
        <f t="shared" si="0"/>
        <v>0</v>
      </c>
    </row>
    <row r="23" spans="1:10" ht="15" x14ac:dyDescent="0.25">
      <c r="A23" s="18"/>
      <c r="B23" s="18" t="s">
        <v>33</v>
      </c>
      <c r="C23" s="34" t="s">
        <v>51</v>
      </c>
      <c r="D23" s="12" t="s">
        <v>32</v>
      </c>
      <c r="E23" s="12">
        <v>25</v>
      </c>
      <c r="F23" s="40"/>
      <c r="G23" s="15">
        <f t="shared" si="0"/>
        <v>0</v>
      </c>
    </row>
    <row r="24" spans="1:10" ht="15" x14ac:dyDescent="0.25">
      <c r="A24" s="12"/>
      <c r="B24" s="12"/>
      <c r="C24" s="16" t="s">
        <v>52</v>
      </c>
      <c r="D24" s="12" t="s">
        <v>32</v>
      </c>
      <c r="E24" s="12">
        <v>7</v>
      </c>
      <c r="F24" s="40"/>
      <c r="G24" s="15">
        <f t="shared" si="0"/>
        <v>0</v>
      </c>
    </row>
    <row r="25" spans="1:10" ht="15" x14ac:dyDescent="0.25">
      <c r="A25" s="12"/>
      <c r="B25" s="12"/>
      <c r="C25" s="16" t="s">
        <v>53</v>
      </c>
      <c r="D25" s="12" t="s">
        <v>32</v>
      </c>
      <c r="E25" s="12">
        <v>7</v>
      </c>
      <c r="F25" s="40"/>
      <c r="G25" s="15">
        <f t="shared" si="0"/>
        <v>0</v>
      </c>
    </row>
    <row r="26" spans="1:10" ht="15" x14ac:dyDescent="0.25">
      <c r="A26" s="12"/>
      <c r="B26" s="12"/>
      <c r="C26" s="16" t="s">
        <v>54</v>
      </c>
      <c r="D26" s="12" t="s">
        <v>32</v>
      </c>
      <c r="E26" s="19">
        <v>2</v>
      </c>
      <c r="F26" s="40"/>
      <c r="G26" s="15">
        <f t="shared" si="0"/>
        <v>0</v>
      </c>
    </row>
    <row r="27" spans="1:10" ht="15" x14ac:dyDescent="0.25">
      <c r="A27" s="12"/>
      <c r="B27" s="12"/>
      <c r="C27" s="20" t="s">
        <v>55</v>
      </c>
      <c r="D27" s="12" t="s">
        <v>56</v>
      </c>
      <c r="E27" s="19">
        <v>3</v>
      </c>
      <c r="F27" s="40"/>
      <c r="G27" s="15">
        <f t="shared" si="0"/>
        <v>0</v>
      </c>
    </row>
    <row r="28" spans="1:10" ht="24" x14ac:dyDescent="0.25">
      <c r="A28" s="12"/>
      <c r="B28" s="12"/>
      <c r="C28" s="21" t="s">
        <v>57</v>
      </c>
      <c r="D28" s="13" t="s">
        <v>58</v>
      </c>
      <c r="E28" s="12">
        <v>3</v>
      </c>
      <c r="F28" s="40"/>
      <c r="G28" s="15">
        <f>F26*E26</f>
        <v>0</v>
      </c>
    </row>
    <row r="29" spans="1:10" ht="15.75" thickBot="1" x14ac:dyDescent="0.3">
      <c r="A29" s="12"/>
      <c r="B29" s="12"/>
      <c r="C29" s="12" t="s">
        <v>59</v>
      </c>
      <c r="D29" s="12" t="s">
        <v>60</v>
      </c>
      <c r="E29" s="12">
        <v>4</v>
      </c>
      <c r="F29" s="40"/>
      <c r="G29" s="15">
        <f>F27*E27</f>
        <v>0</v>
      </c>
      <c r="J29" s="22"/>
    </row>
    <row r="30" spans="1:10" ht="18.75" customHeight="1" thickBot="1" x14ac:dyDescent="0.3">
      <c r="G30" s="23">
        <f>SUM(G7:G29)</f>
        <v>0</v>
      </c>
    </row>
    <row r="34" spans="1:7" x14ac:dyDescent="0.15">
      <c r="A34" s="12" t="s">
        <v>61</v>
      </c>
      <c r="B34" s="12"/>
      <c r="C34" s="12"/>
      <c r="D34" s="12"/>
      <c r="E34" s="12"/>
      <c r="F34" s="12"/>
      <c r="G34" s="12"/>
    </row>
    <row r="35" spans="1:7" ht="35.25" x14ac:dyDescent="0.25">
      <c r="A35" s="12"/>
      <c r="B35" s="12" t="s">
        <v>33</v>
      </c>
      <c r="C35" s="35" t="s">
        <v>62</v>
      </c>
      <c r="D35" s="12" t="s">
        <v>63</v>
      </c>
      <c r="E35" s="12">
        <v>4</v>
      </c>
      <c r="F35" s="42"/>
      <c r="G35" s="15">
        <f>E35*F35</f>
        <v>0</v>
      </c>
    </row>
    <row r="36" spans="1:7" ht="15" x14ac:dyDescent="0.25">
      <c r="A36" s="12"/>
      <c r="B36" s="12" t="s">
        <v>33</v>
      </c>
      <c r="C36" s="34" t="s">
        <v>64</v>
      </c>
      <c r="D36" s="12" t="s">
        <v>63</v>
      </c>
      <c r="E36" s="12">
        <v>4</v>
      </c>
      <c r="F36" s="42"/>
      <c r="G36" s="15">
        <f t="shared" ref="G36:G59" si="1">E36*F36</f>
        <v>0</v>
      </c>
    </row>
    <row r="37" spans="1:7" ht="15" x14ac:dyDescent="0.25">
      <c r="A37" s="12"/>
      <c r="B37" s="12" t="s">
        <v>33</v>
      </c>
      <c r="C37" s="34" t="s">
        <v>65</v>
      </c>
      <c r="D37" s="12" t="s">
        <v>63</v>
      </c>
      <c r="E37" s="12">
        <v>4</v>
      </c>
      <c r="F37" s="42"/>
      <c r="G37" s="15">
        <f t="shared" si="1"/>
        <v>0</v>
      </c>
    </row>
    <row r="38" spans="1:7" ht="15" x14ac:dyDescent="0.25">
      <c r="A38" s="12"/>
      <c r="B38" s="12" t="s">
        <v>33</v>
      </c>
      <c r="C38" s="34" t="s">
        <v>66</v>
      </c>
      <c r="D38" s="12" t="s">
        <v>63</v>
      </c>
      <c r="E38" s="12">
        <v>4</v>
      </c>
      <c r="F38" s="42"/>
      <c r="G38" s="15">
        <f t="shared" si="1"/>
        <v>0</v>
      </c>
    </row>
    <row r="39" spans="1:7" ht="15" x14ac:dyDescent="0.25">
      <c r="A39" s="12"/>
      <c r="B39" s="12" t="s">
        <v>33</v>
      </c>
      <c r="C39" s="34" t="s">
        <v>67</v>
      </c>
      <c r="D39" s="12" t="s">
        <v>63</v>
      </c>
      <c r="E39" s="12">
        <v>4</v>
      </c>
      <c r="F39" s="42"/>
      <c r="G39" s="15">
        <f t="shared" si="1"/>
        <v>0</v>
      </c>
    </row>
    <row r="40" spans="1:7" ht="15" x14ac:dyDescent="0.25">
      <c r="A40" s="12"/>
      <c r="B40" s="12" t="s">
        <v>33</v>
      </c>
      <c r="C40" s="34" t="s">
        <v>68</v>
      </c>
      <c r="D40" s="12" t="s">
        <v>63</v>
      </c>
      <c r="E40" s="12">
        <v>10</v>
      </c>
      <c r="F40" s="42"/>
      <c r="G40" s="15">
        <f t="shared" si="1"/>
        <v>0</v>
      </c>
    </row>
    <row r="41" spans="1:7" ht="15" x14ac:dyDescent="0.25">
      <c r="A41" s="12"/>
      <c r="B41" s="12" t="s">
        <v>33</v>
      </c>
      <c r="C41" s="34" t="s">
        <v>69</v>
      </c>
      <c r="D41" s="12" t="s">
        <v>63</v>
      </c>
      <c r="E41" s="12">
        <v>10</v>
      </c>
      <c r="F41" s="42"/>
      <c r="G41" s="15">
        <f t="shared" si="1"/>
        <v>0</v>
      </c>
    </row>
    <row r="42" spans="1:7" ht="15" x14ac:dyDescent="0.25">
      <c r="A42" s="12"/>
      <c r="B42" s="12" t="s">
        <v>33</v>
      </c>
      <c r="C42" s="34" t="s">
        <v>70</v>
      </c>
      <c r="D42" s="12" t="s">
        <v>63</v>
      </c>
      <c r="E42" s="12">
        <v>2</v>
      </c>
      <c r="F42" s="42"/>
      <c r="G42" s="15">
        <f t="shared" si="1"/>
        <v>0</v>
      </c>
    </row>
    <row r="43" spans="1:7" ht="15" x14ac:dyDescent="0.25">
      <c r="A43" s="12"/>
      <c r="B43" s="12"/>
      <c r="C43" s="12" t="s">
        <v>71</v>
      </c>
      <c r="D43" s="12" t="s">
        <v>63</v>
      </c>
      <c r="E43" s="12">
        <v>2</v>
      </c>
      <c r="F43" s="42"/>
      <c r="G43" s="15">
        <f t="shared" si="1"/>
        <v>0</v>
      </c>
    </row>
    <row r="44" spans="1:7" ht="15" x14ac:dyDescent="0.25">
      <c r="A44" s="12"/>
      <c r="B44" s="12"/>
      <c r="C44" s="12" t="s">
        <v>72</v>
      </c>
      <c r="D44" s="12" t="s">
        <v>63</v>
      </c>
      <c r="E44" s="12">
        <v>2</v>
      </c>
      <c r="F44" s="42"/>
      <c r="G44" s="15">
        <f t="shared" si="1"/>
        <v>0</v>
      </c>
    </row>
    <row r="45" spans="1:7" ht="15" x14ac:dyDescent="0.25">
      <c r="A45" s="12"/>
      <c r="B45" s="12" t="s">
        <v>33</v>
      </c>
      <c r="C45" s="34" t="s">
        <v>73</v>
      </c>
      <c r="D45" s="12" t="s">
        <v>63</v>
      </c>
      <c r="E45" s="12">
        <v>5</v>
      </c>
      <c r="F45" s="42"/>
      <c r="G45" s="15">
        <f t="shared" si="1"/>
        <v>0</v>
      </c>
    </row>
    <row r="46" spans="1:7" ht="15" x14ac:dyDescent="0.25">
      <c r="A46" s="12"/>
      <c r="B46" s="12"/>
      <c r="C46" s="12" t="s">
        <v>74</v>
      </c>
      <c r="D46" s="12" t="s">
        <v>63</v>
      </c>
      <c r="E46" s="12">
        <v>5</v>
      </c>
      <c r="F46" s="42"/>
      <c r="G46" s="15">
        <f t="shared" si="1"/>
        <v>0</v>
      </c>
    </row>
    <row r="47" spans="1:7" ht="15" x14ac:dyDescent="0.25">
      <c r="A47" s="12"/>
      <c r="B47" s="12"/>
      <c r="C47" s="12" t="s">
        <v>75</v>
      </c>
      <c r="D47" s="12" t="s">
        <v>63</v>
      </c>
      <c r="E47" s="12">
        <v>5</v>
      </c>
      <c r="F47" s="42"/>
      <c r="G47" s="15">
        <f t="shared" si="1"/>
        <v>0</v>
      </c>
    </row>
    <row r="48" spans="1:7" ht="15" x14ac:dyDescent="0.25">
      <c r="A48" s="12"/>
      <c r="B48" s="12"/>
      <c r="C48" s="12" t="s">
        <v>76</v>
      </c>
      <c r="D48" s="12" t="s">
        <v>63</v>
      </c>
      <c r="E48" s="12">
        <v>1</v>
      </c>
      <c r="F48" s="42"/>
      <c r="G48" s="15">
        <f t="shared" si="1"/>
        <v>0</v>
      </c>
    </row>
    <row r="49" spans="1:7" ht="15" x14ac:dyDescent="0.25">
      <c r="A49" s="12"/>
      <c r="B49" s="12"/>
      <c r="C49" s="12" t="s">
        <v>77</v>
      </c>
      <c r="D49" s="12" t="s">
        <v>63</v>
      </c>
      <c r="E49" s="12">
        <v>1</v>
      </c>
      <c r="F49" s="42"/>
      <c r="G49" s="15">
        <f t="shared" si="1"/>
        <v>0</v>
      </c>
    </row>
    <row r="50" spans="1:7" ht="15" x14ac:dyDescent="0.25">
      <c r="A50" s="12"/>
      <c r="B50" s="12"/>
      <c r="C50" s="12" t="s">
        <v>78</v>
      </c>
      <c r="D50" s="12" t="s">
        <v>63</v>
      </c>
      <c r="E50" s="12">
        <v>1</v>
      </c>
      <c r="F50" s="42"/>
      <c r="G50" s="15">
        <f t="shared" si="1"/>
        <v>0</v>
      </c>
    </row>
    <row r="51" spans="1:7" ht="15" x14ac:dyDescent="0.25">
      <c r="A51" s="12"/>
      <c r="B51" s="12"/>
      <c r="C51" s="12" t="s">
        <v>79</v>
      </c>
      <c r="D51" s="12" t="s">
        <v>80</v>
      </c>
      <c r="E51" s="12">
        <v>28</v>
      </c>
      <c r="F51" s="42"/>
      <c r="G51" s="15">
        <f t="shared" si="1"/>
        <v>0</v>
      </c>
    </row>
    <row r="52" spans="1:7" ht="15" x14ac:dyDescent="0.25">
      <c r="A52" s="12"/>
      <c r="B52" s="12" t="s">
        <v>33</v>
      </c>
      <c r="C52" s="34" t="s">
        <v>81</v>
      </c>
      <c r="D52" s="12" t="s">
        <v>45</v>
      </c>
      <c r="E52" s="12">
        <v>7</v>
      </c>
      <c r="F52" s="42"/>
      <c r="G52" s="15">
        <f t="shared" si="1"/>
        <v>0</v>
      </c>
    </row>
    <row r="53" spans="1:7" ht="15" x14ac:dyDescent="0.25">
      <c r="A53" s="12"/>
      <c r="B53" s="12" t="s">
        <v>33</v>
      </c>
      <c r="C53" s="36" t="s">
        <v>119</v>
      </c>
      <c r="D53" s="17" t="s">
        <v>118</v>
      </c>
      <c r="E53" s="12">
        <v>14</v>
      </c>
      <c r="F53" s="42"/>
      <c r="G53" s="15">
        <f t="shared" si="1"/>
        <v>0</v>
      </c>
    </row>
    <row r="54" spans="1:7" ht="15" x14ac:dyDescent="0.25">
      <c r="A54" s="12"/>
      <c r="B54" s="12"/>
      <c r="C54" s="12" t="s">
        <v>49</v>
      </c>
      <c r="D54" s="38" t="s">
        <v>133</v>
      </c>
      <c r="E54" s="12">
        <v>7</v>
      </c>
      <c r="F54" s="42"/>
      <c r="G54" s="15">
        <f t="shared" si="1"/>
        <v>0</v>
      </c>
    </row>
    <row r="55" spans="1:7" ht="15" x14ac:dyDescent="0.25">
      <c r="A55" s="12"/>
      <c r="B55" s="12"/>
      <c r="C55" s="12" t="s">
        <v>48</v>
      </c>
      <c r="D55" s="38" t="s">
        <v>133</v>
      </c>
      <c r="E55" s="12">
        <v>7</v>
      </c>
      <c r="F55" s="42"/>
      <c r="G55" s="15">
        <f t="shared" si="1"/>
        <v>0</v>
      </c>
    </row>
    <row r="56" spans="1:7" ht="15" x14ac:dyDescent="0.25">
      <c r="A56" s="12"/>
      <c r="B56" s="12"/>
      <c r="C56" s="12" t="s">
        <v>82</v>
      </c>
      <c r="D56" s="16" t="s">
        <v>63</v>
      </c>
      <c r="E56" s="12">
        <v>3</v>
      </c>
      <c r="F56" s="42"/>
      <c r="G56" s="15">
        <f t="shared" si="1"/>
        <v>0</v>
      </c>
    </row>
    <row r="57" spans="1:7" ht="15" x14ac:dyDescent="0.25">
      <c r="A57" s="12"/>
      <c r="B57" s="12"/>
      <c r="C57" s="12" t="s">
        <v>83</v>
      </c>
      <c r="D57" s="16" t="s">
        <v>63</v>
      </c>
      <c r="E57" s="12">
        <v>2</v>
      </c>
      <c r="F57" s="42"/>
      <c r="G57" s="15">
        <f t="shared" si="1"/>
        <v>0</v>
      </c>
    </row>
    <row r="58" spans="1:7" ht="15" x14ac:dyDescent="0.25">
      <c r="C58" s="12" t="s">
        <v>84</v>
      </c>
      <c r="D58" s="38" t="s">
        <v>63</v>
      </c>
      <c r="E58" s="12">
        <v>2</v>
      </c>
      <c r="F58" s="42"/>
      <c r="G58" s="15">
        <f t="shared" si="1"/>
        <v>0</v>
      </c>
    </row>
    <row r="59" spans="1:7" ht="15.75" thickBot="1" x14ac:dyDescent="0.3">
      <c r="A59" s="24"/>
      <c r="B59" s="24"/>
      <c r="C59" s="25" t="s">
        <v>85</v>
      </c>
      <c r="D59" s="25" t="s">
        <v>80</v>
      </c>
      <c r="E59" s="12">
        <v>3</v>
      </c>
      <c r="F59" s="42"/>
      <c r="G59" s="15">
        <f t="shared" si="1"/>
        <v>0</v>
      </c>
    </row>
    <row r="60" spans="1:7" ht="20.25" customHeight="1" thickBot="1" x14ac:dyDescent="0.2">
      <c r="G60" s="26">
        <f>SUM(G35:G59)</f>
        <v>0</v>
      </c>
    </row>
    <row r="61" spans="1:7" x14ac:dyDescent="0.15">
      <c r="F61" s="27"/>
      <c r="G61" s="28"/>
    </row>
    <row r="62" spans="1:7" x14ac:dyDescent="0.15">
      <c r="F62" s="27"/>
      <c r="G62" s="28"/>
    </row>
    <row r="63" spans="1:7" x14ac:dyDescent="0.15">
      <c r="A63" s="12" t="s">
        <v>9</v>
      </c>
      <c r="B63" s="12"/>
      <c r="C63" s="12"/>
      <c r="D63" s="12"/>
      <c r="E63" s="12"/>
      <c r="F63" s="12"/>
      <c r="G63" s="12"/>
    </row>
    <row r="64" spans="1:7" ht="15" x14ac:dyDescent="0.25">
      <c r="A64" s="12"/>
      <c r="B64" s="12"/>
      <c r="C64" s="12" t="s">
        <v>86</v>
      </c>
      <c r="D64" s="12" t="s">
        <v>45</v>
      </c>
      <c r="E64" s="12">
        <v>1</v>
      </c>
      <c r="F64" s="40"/>
      <c r="G64" s="15">
        <f>F64*E64</f>
        <v>0</v>
      </c>
    </row>
    <row r="65" spans="1:7" ht="15" x14ac:dyDescent="0.25">
      <c r="A65" s="12"/>
      <c r="B65" s="12"/>
      <c r="C65" s="12" t="s">
        <v>87</v>
      </c>
      <c r="D65" s="12" t="s">
        <v>45</v>
      </c>
      <c r="E65" s="12">
        <v>1</v>
      </c>
      <c r="F65" s="40"/>
      <c r="G65" s="15">
        <f t="shared" ref="G65:G83" si="2">F65*E65</f>
        <v>0</v>
      </c>
    </row>
    <row r="66" spans="1:7" ht="15" x14ac:dyDescent="0.25">
      <c r="A66" s="12"/>
      <c r="B66" s="12" t="s">
        <v>33</v>
      </c>
      <c r="C66" s="34" t="s">
        <v>88</v>
      </c>
      <c r="D66" s="12" t="s">
        <v>89</v>
      </c>
      <c r="E66" s="12">
        <v>4</v>
      </c>
      <c r="F66" s="40"/>
      <c r="G66" s="15">
        <f t="shared" si="2"/>
        <v>0</v>
      </c>
    </row>
    <row r="67" spans="1:7" ht="15" x14ac:dyDescent="0.25">
      <c r="A67" s="12"/>
      <c r="B67" s="12" t="s">
        <v>33</v>
      </c>
      <c r="C67" s="34" t="s">
        <v>90</v>
      </c>
      <c r="D67" s="12" t="s">
        <v>89</v>
      </c>
      <c r="E67" s="12">
        <v>4</v>
      </c>
      <c r="F67" s="40"/>
      <c r="G67" s="15">
        <f t="shared" si="2"/>
        <v>0</v>
      </c>
    </row>
    <row r="68" spans="1:7" ht="15" x14ac:dyDescent="0.25">
      <c r="A68" s="12"/>
      <c r="B68" s="12" t="s">
        <v>33</v>
      </c>
      <c r="C68" s="34" t="s">
        <v>91</v>
      </c>
      <c r="D68" s="12" t="s">
        <v>89</v>
      </c>
      <c r="E68" s="12">
        <v>2</v>
      </c>
      <c r="F68" s="40"/>
      <c r="G68" s="15">
        <f t="shared" si="2"/>
        <v>0</v>
      </c>
    </row>
    <row r="69" spans="1:7" ht="15" x14ac:dyDescent="0.25">
      <c r="A69" s="12"/>
      <c r="B69" s="12" t="s">
        <v>33</v>
      </c>
      <c r="C69" s="34" t="s">
        <v>92</v>
      </c>
      <c r="D69" s="12" t="s">
        <v>93</v>
      </c>
      <c r="E69" s="12">
        <v>8</v>
      </c>
      <c r="F69" s="40"/>
      <c r="G69" s="15">
        <f t="shared" si="2"/>
        <v>0</v>
      </c>
    </row>
    <row r="70" spans="1:7" ht="15" x14ac:dyDescent="0.25">
      <c r="A70" s="12"/>
      <c r="B70" s="12" t="s">
        <v>33</v>
      </c>
      <c r="C70" s="34" t="s">
        <v>94</v>
      </c>
      <c r="D70" s="12" t="s">
        <v>93</v>
      </c>
      <c r="E70" s="12">
        <v>8</v>
      </c>
      <c r="F70" s="40"/>
      <c r="G70" s="15">
        <f t="shared" si="2"/>
        <v>0</v>
      </c>
    </row>
    <row r="71" spans="1:7" ht="15" x14ac:dyDescent="0.25">
      <c r="A71" s="12"/>
      <c r="B71" s="12"/>
      <c r="C71" s="16" t="s">
        <v>95</v>
      </c>
      <c r="D71" s="12" t="s">
        <v>96</v>
      </c>
      <c r="E71" s="12">
        <v>2</v>
      </c>
      <c r="F71" s="40"/>
      <c r="G71" s="15">
        <f t="shared" si="2"/>
        <v>0</v>
      </c>
    </row>
    <row r="72" spans="1:7" ht="15" x14ac:dyDescent="0.25">
      <c r="A72" s="12"/>
      <c r="B72" s="12" t="s">
        <v>33</v>
      </c>
      <c r="C72" s="34" t="s">
        <v>97</v>
      </c>
      <c r="D72" s="12" t="s">
        <v>96</v>
      </c>
      <c r="E72" s="12">
        <v>8</v>
      </c>
      <c r="F72" s="40"/>
      <c r="G72" s="15">
        <f t="shared" si="2"/>
        <v>0</v>
      </c>
    </row>
    <row r="73" spans="1:7" ht="15" x14ac:dyDescent="0.25">
      <c r="A73" s="12"/>
      <c r="B73" s="12"/>
      <c r="C73" s="12" t="s">
        <v>98</v>
      </c>
      <c r="D73" s="12" t="s">
        <v>45</v>
      </c>
      <c r="E73" s="12">
        <v>2</v>
      </c>
      <c r="F73" s="40"/>
      <c r="G73" s="15">
        <f t="shared" si="2"/>
        <v>0</v>
      </c>
    </row>
    <row r="74" spans="1:7" ht="15" x14ac:dyDescent="0.25">
      <c r="A74" s="12"/>
      <c r="B74" s="12"/>
      <c r="C74" s="12"/>
      <c r="D74" s="12"/>
      <c r="E74" s="12"/>
      <c r="F74" s="40"/>
      <c r="G74" s="15">
        <f t="shared" si="2"/>
        <v>0</v>
      </c>
    </row>
    <row r="75" spans="1:7" ht="15" x14ac:dyDescent="0.25">
      <c r="A75" s="12"/>
      <c r="B75" s="12" t="s">
        <v>33</v>
      </c>
      <c r="C75" s="34" t="s">
        <v>99</v>
      </c>
      <c r="D75" s="12" t="s">
        <v>100</v>
      </c>
      <c r="E75" s="12">
        <v>3</v>
      </c>
      <c r="F75" s="40"/>
      <c r="G75" s="15">
        <f t="shared" si="2"/>
        <v>0</v>
      </c>
    </row>
    <row r="76" spans="1:7" ht="15" x14ac:dyDescent="0.25">
      <c r="A76" s="12"/>
      <c r="B76" s="12" t="s">
        <v>33</v>
      </c>
      <c r="C76" s="34" t="s">
        <v>101</v>
      </c>
      <c r="D76" s="12" t="s">
        <v>100</v>
      </c>
      <c r="E76" s="12">
        <v>3</v>
      </c>
      <c r="F76" s="40"/>
      <c r="G76" s="15">
        <f t="shared" si="2"/>
        <v>0</v>
      </c>
    </row>
    <row r="77" spans="1:7" ht="15" x14ac:dyDescent="0.25">
      <c r="A77" s="12"/>
      <c r="B77" s="12" t="s">
        <v>33</v>
      </c>
      <c r="C77" s="34" t="s">
        <v>102</v>
      </c>
      <c r="D77" s="12" t="s">
        <v>100</v>
      </c>
      <c r="E77" s="12">
        <v>1</v>
      </c>
      <c r="F77" s="40"/>
      <c r="G77" s="15">
        <f t="shared" si="2"/>
        <v>0</v>
      </c>
    </row>
    <row r="78" spans="1:7" ht="15" x14ac:dyDescent="0.25">
      <c r="A78" s="12"/>
      <c r="B78" s="12" t="s">
        <v>33</v>
      </c>
      <c r="C78" s="34" t="s">
        <v>103</v>
      </c>
      <c r="D78" s="12" t="s">
        <v>100</v>
      </c>
      <c r="E78" s="12">
        <v>1</v>
      </c>
      <c r="F78" s="40"/>
      <c r="G78" s="15">
        <f t="shared" si="2"/>
        <v>0</v>
      </c>
    </row>
    <row r="79" spans="1:7" ht="15" x14ac:dyDescent="0.25">
      <c r="A79" s="12"/>
      <c r="B79" s="12" t="s">
        <v>33</v>
      </c>
      <c r="C79" s="34" t="s">
        <v>104</v>
      </c>
      <c r="D79" s="12" t="s">
        <v>93</v>
      </c>
      <c r="E79" s="12">
        <v>6</v>
      </c>
      <c r="F79" s="40"/>
      <c r="G79" s="15">
        <f t="shared" si="2"/>
        <v>0</v>
      </c>
    </row>
    <row r="80" spans="1:7" ht="15" x14ac:dyDescent="0.25">
      <c r="A80" s="12"/>
      <c r="B80" s="12" t="s">
        <v>33</v>
      </c>
      <c r="C80" s="34" t="s">
        <v>105</v>
      </c>
      <c r="D80" s="12" t="s">
        <v>93</v>
      </c>
      <c r="E80" s="12">
        <v>6</v>
      </c>
      <c r="F80" s="40"/>
      <c r="G80" s="15">
        <f t="shared" si="2"/>
        <v>0</v>
      </c>
    </row>
    <row r="81" spans="1:7" ht="15" x14ac:dyDescent="0.25">
      <c r="A81" s="12"/>
      <c r="B81" s="12"/>
      <c r="C81" s="16" t="s">
        <v>106</v>
      </c>
      <c r="D81" s="12" t="s">
        <v>96</v>
      </c>
      <c r="E81" s="12">
        <v>2</v>
      </c>
      <c r="F81" s="40"/>
      <c r="G81" s="15">
        <f t="shared" si="2"/>
        <v>0</v>
      </c>
    </row>
    <row r="82" spans="1:7" ht="15" x14ac:dyDescent="0.25">
      <c r="A82" s="12"/>
      <c r="B82" s="12" t="s">
        <v>33</v>
      </c>
      <c r="C82" s="34" t="s">
        <v>97</v>
      </c>
      <c r="D82" s="12" t="s">
        <v>96</v>
      </c>
      <c r="E82" s="12">
        <v>6</v>
      </c>
      <c r="F82" s="40"/>
      <c r="G82" s="15">
        <f t="shared" si="2"/>
        <v>0</v>
      </c>
    </row>
    <row r="83" spans="1:7" ht="15.75" thickBot="1" x14ac:dyDescent="0.3">
      <c r="A83" s="12"/>
      <c r="B83" s="12"/>
      <c r="C83" s="12" t="s">
        <v>98</v>
      </c>
      <c r="D83" s="12" t="s">
        <v>45</v>
      </c>
      <c r="E83" s="12">
        <v>1</v>
      </c>
      <c r="F83" s="40"/>
      <c r="G83" s="15">
        <f t="shared" si="2"/>
        <v>0</v>
      </c>
    </row>
    <row r="84" spans="1:7" ht="23.25" customHeight="1" thickBot="1" x14ac:dyDescent="0.2">
      <c r="G84" s="29">
        <f>SUM(G64:G83)</f>
        <v>0</v>
      </c>
    </row>
    <row r="86" spans="1:7" x14ac:dyDescent="0.15">
      <c r="A86" s="11" t="s">
        <v>107</v>
      </c>
    </row>
    <row r="87" spans="1:7" x14ac:dyDescent="0.15">
      <c r="A87" s="11" t="s">
        <v>108</v>
      </c>
    </row>
    <row r="88" spans="1:7" x14ac:dyDescent="0.15">
      <c r="A88" s="11" t="s">
        <v>109</v>
      </c>
    </row>
    <row r="89" spans="1:7" x14ac:dyDescent="0.15">
      <c r="A89" s="11" t="s">
        <v>110</v>
      </c>
    </row>
    <row r="90" spans="1:7" x14ac:dyDescent="0.15">
      <c r="A90" s="11" t="s">
        <v>111</v>
      </c>
    </row>
    <row r="91" spans="1:7" x14ac:dyDescent="0.15">
      <c r="A91" s="12" t="s">
        <v>10</v>
      </c>
      <c r="B91" s="12"/>
      <c r="C91" s="12"/>
      <c r="D91" s="12"/>
      <c r="E91" s="12"/>
      <c r="F91" s="12"/>
      <c r="G91" s="12"/>
    </row>
    <row r="92" spans="1:7" ht="15" x14ac:dyDescent="0.25">
      <c r="A92" s="12"/>
      <c r="B92" s="12" t="s">
        <v>33</v>
      </c>
      <c r="C92" s="34" t="s">
        <v>99</v>
      </c>
      <c r="D92" s="12" t="s">
        <v>112</v>
      </c>
      <c r="E92" s="30">
        <v>26</v>
      </c>
      <c r="F92" s="43"/>
      <c r="G92" s="15">
        <f>F92*E92</f>
        <v>0</v>
      </c>
    </row>
    <row r="93" spans="1:7" ht="15" x14ac:dyDescent="0.25">
      <c r="A93" s="12"/>
      <c r="B93" s="12" t="s">
        <v>33</v>
      </c>
      <c r="C93" s="34" t="s">
        <v>102</v>
      </c>
      <c r="D93" s="12" t="s">
        <v>112</v>
      </c>
      <c r="E93" s="30">
        <v>5</v>
      </c>
      <c r="F93" s="43"/>
      <c r="G93" s="15">
        <f t="shared" ref="G93:G112" si="3">F93*E93</f>
        <v>0</v>
      </c>
    </row>
    <row r="94" spans="1:7" ht="15" x14ac:dyDescent="0.25">
      <c r="A94" s="12"/>
      <c r="B94" s="12" t="s">
        <v>33</v>
      </c>
      <c r="C94" s="34" t="s">
        <v>113</v>
      </c>
      <c r="D94" s="12" t="s">
        <v>112</v>
      </c>
      <c r="E94" s="30">
        <v>4</v>
      </c>
      <c r="F94" s="43"/>
      <c r="G94" s="15">
        <f t="shared" si="3"/>
        <v>0</v>
      </c>
    </row>
    <row r="95" spans="1:7" ht="15" x14ac:dyDescent="0.25">
      <c r="A95" s="12"/>
      <c r="B95" s="12" t="s">
        <v>33</v>
      </c>
      <c r="C95" s="34" t="s">
        <v>114</v>
      </c>
      <c r="D95" s="12" t="s">
        <v>112</v>
      </c>
      <c r="E95" s="30">
        <v>26</v>
      </c>
      <c r="F95" s="43"/>
      <c r="G95" s="15">
        <f t="shared" si="3"/>
        <v>0</v>
      </c>
    </row>
    <row r="96" spans="1:7" ht="15" x14ac:dyDescent="0.25">
      <c r="A96" s="12"/>
      <c r="B96" s="12" t="s">
        <v>33</v>
      </c>
      <c r="C96" s="34" t="s">
        <v>103</v>
      </c>
      <c r="D96" s="12" t="s">
        <v>112</v>
      </c>
      <c r="E96" s="30">
        <v>26</v>
      </c>
      <c r="F96" s="43"/>
      <c r="G96" s="15">
        <f t="shared" si="3"/>
        <v>0</v>
      </c>
    </row>
    <row r="97" spans="1:7" ht="15" x14ac:dyDescent="0.25">
      <c r="A97" s="12"/>
      <c r="B97" s="12" t="s">
        <v>33</v>
      </c>
      <c r="C97" s="34" t="s">
        <v>115</v>
      </c>
      <c r="D97" s="12" t="s">
        <v>127</v>
      </c>
      <c r="E97" s="30">
        <v>38</v>
      </c>
      <c r="F97" s="43"/>
      <c r="G97" s="15">
        <f t="shared" si="3"/>
        <v>0</v>
      </c>
    </row>
    <row r="98" spans="1:7" ht="15" x14ac:dyDescent="0.25">
      <c r="A98" s="12"/>
      <c r="B98" s="12" t="s">
        <v>33</v>
      </c>
      <c r="C98" s="34" t="s">
        <v>105</v>
      </c>
      <c r="D98" s="12" t="s">
        <v>127</v>
      </c>
      <c r="E98" s="30">
        <v>38</v>
      </c>
      <c r="F98" s="43"/>
      <c r="G98" s="15">
        <f t="shared" si="3"/>
        <v>0</v>
      </c>
    </row>
    <row r="99" spans="1:7" ht="15" x14ac:dyDescent="0.25">
      <c r="A99" s="12"/>
      <c r="B99" s="12" t="s">
        <v>33</v>
      </c>
      <c r="C99" s="34" t="s">
        <v>106</v>
      </c>
      <c r="D99" s="12" t="s">
        <v>127</v>
      </c>
      <c r="E99" s="30">
        <v>26</v>
      </c>
      <c r="F99" s="43"/>
      <c r="G99" s="15">
        <f t="shared" si="3"/>
        <v>0</v>
      </c>
    </row>
    <row r="100" spans="1:7" ht="15" x14ac:dyDescent="0.25">
      <c r="A100" s="12"/>
      <c r="B100" s="12" t="s">
        <v>33</v>
      </c>
      <c r="C100" s="34" t="s">
        <v>98</v>
      </c>
      <c r="D100" s="12" t="s">
        <v>127</v>
      </c>
      <c r="E100" s="30">
        <v>26</v>
      </c>
      <c r="F100" s="43"/>
      <c r="G100" s="15">
        <f t="shared" si="3"/>
        <v>0</v>
      </c>
    </row>
    <row r="101" spans="1:7" ht="15" x14ac:dyDescent="0.25">
      <c r="A101" s="12"/>
      <c r="B101" s="12"/>
      <c r="C101" s="12"/>
      <c r="D101" s="12"/>
      <c r="E101" s="30"/>
      <c r="F101" s="43"/>
      <c r="G101" s="15"/>
    </row>
    <row r="102" spans="1:7" ht="15" x14ac:dyDescent="0.25">
      <c r="A102" s="12"/>
      <c r="B102" s="12" t="s">
        <v>33</v>
      </c>
      <c r="C102" s="34" t="s">
        <v>88</v>
      </c>
      <c r="D102" s="12" t="s">
        <v>112</v>
      </c>
      <c r="E102" s="30">
        <v>2</v>
      </c>
      <c r="F102" s="43"/>
      <c r="G102" s="15">
        <f t="shared" si="3"/>
        <v>0</v>
      </c>
    </row>
    <row r="103" spans="1:7" ht="15" x14ac:dyDescent="0.25">
      <c r="A103" s="12"/>
      <c r="B103" s="12" t="s">
        <v>33</v>
      </c>
      <c r="C103" s="34" t="s">
        <v>90</v>
      </c>
      <c r="D103" s="12" t="s">
        <v>112</v>
      </c>
      <c r="E103" s="30">
        <v>2</v>
      </c>
      <c r="F103" s="43"/>
      <c r="G103" s="15">
        <f t="shared" si="3"/>
        <v>0</v>
      </c>
    </row>
    <row r="104" spans="1:7" ht="15" x14ac:dyDescent="0.25">
      <c r="A104" s="12"/>
      <c r="B104" s="12" t="s">
        <v>33</v>
      </c>
      <c r="C104" s="34" t="s">
        <v>92</v>
      </c>
      <c r="D104" s="12" t="s">
        <v>112</v>
      </c>
      <c r="E104" s="30">
        <v>4</v>
      </c>
      <c r="F104" s="43"/>
      <c r="G104" s="15">
        <f t="shared" si="3"/>
        <v>0</v>
      </c>
    </row>
    <row r="105" spans="1:7" ht="15" x14ac:dyDescent="0.25">
      <c r="A105" s="12"/>
      <c r="B105" s="12" t="s">
        <v>33</v>
      </c>
      <c r="C105" s="34" t="s">
        <v>94</v>
      </c>
      <c r="D105" s="12" t="s">
        <v>112</v>
      </c>
      <c r="E105" s="30">
        <v>4</v>
      </c>
      <c r="F105" s="43"/>
      <c r="G105" s="15">
        <f t="shared" si="3"/>
        <v>0</v>
      </c>
    </row>
    <row r="106" spans="1:7" ht="15" x14ac:dyDescent="0.25">
      <c r="A106" s="12"/>
      <c r="B106" s="12" t="s">
        <v>33</v>
      </c>
      <c r="C106" s="34" t="s">
        <v>95</v>
      </c>
      <c r="D106" s="12" t="s">
        <v>127</v>
      </c>
      <c r="E106" s="30">
        <v>1</v>
      </c>
      <c r="F106" s="43"/>
      <c r="G106" s="15">
        <f t="shared" si="3"/>
        <v>0</v>
      </c>
    </row>
    <row r="107" spans="1:7" ht="15" x14ac:dyDescent="0.25">
      <c r="A107" s="12"/>
      <c r="B107" s="12" t="s">
        <v>33</v>
      </c>
      <c r="C107" s="34" t="s">
        <v>91</v>
      </c>
      <c r="D107" s="12" t="s">
        <v>112</v>
      </c>
      <c r="E107" s="30">
        <v>2</v>
      </c>
      <c r="F107" s="43"/>
      <c r="G107" s="15">
        <f t="shared" si="3"/>
        <v>0</v>
      </c>
    </row>
    <row r="108" spans="1:7" ht="15" x14ac:dyDescent="0.25">
      <c r="A108" s="12"/>
      <c r="B108" s="12" t="s">
        <v>33</v>
      </c>
      <c r="C108" s="34" t="s">
        <v>98</v>
      </c>
      <c r="D108" s="12" t="s">
        <v>112</v>
      </c>
      <c r="E108" s="30">
        <v>2</v>
      </c>
      <c r="F108" s="43"/>
      <c r="G108" s="15">
        <f t="shared" si="3"/>
        <v>0</v>
      </c>
    </row>
    <row r="109" spans="1:7" ht="15" x14ac:dyDescent="0.25">
      <c r="A109" s="12"/>
      <c r="B109" s="12"/>
      <c r="C109" s="12"/>
      <c r="D109" s="12"/>
      <c r="E109" s="30"/>
      <c r="F109" s="43"/>
      <c r="G109" s="15"/>
    </row>
    <row r="110" spans="1:7" ht="15" x14ac:dyDescent="0.25">
      <c r="A110" s="12"/>
      <c r="B110" s="12"/>
      <c r="C110" s="12"/>
      <c r="D110" s="12"/>
      <c r="E110" s="30"/>
      <c r="F110" s="43"/>
      <c r="G110" s="15"/>
    </row>
    <row r="111" spans="1:7" ht="15" x14ac:dyDescent="0.25">
      <c r="A111" s="12"/>
      <c r="B111" s="12"/>
      <c r="C111" s="12" t="s">
        <v>87</v>
      </c>
      <c r="D111" s="12" t="s">
        <v>45</v>
      </c>
      <c r="E111" s="30">
        <v>6</v>
      </c>
      <c r="F111" s="43"/>
      <c r="G111" s="15">
        <f t="shared" si="3"/>
        <v>0</v>
      </c>
    </row>
    <row r="112" spans="1:7" ht="15" x14ac:dyDescent="0.25">
      <c r="A112" s="12"/>
      <c r="B112" s="12"/>
      <c r="C112" s="12" t="s">
        <v>116</v>
      </c>
      <c r="D112" s="12" t="s">
        <v>45</v>
      </c>
      <c r="E112" s="30">
        <v>6</v>
      </c>
      <c r="F112" s="43"/>
      <c r="G112" s="15">
        <f t="shared" si="3"/>
        <v>0</v>
      </c>
    </row>
    <row r="113" spans="1:7" ht="12" thickBot="1" x14ac:dyDescent="0.2">
      <c r="A113" s="12"/>
      <c r="B113" s="12"/>
      <c r="C113" s="12"/>
      <c r="D113" s="12"/>
      <c r="E113" s="12"/>
      <c r="F113" s="12"/>
      <c r="G113" s="31"/>
    </row>
    <row r="114" spans="1:7" ht="20.25" customHeight="1" thickBot="1" x14ac:dyDescent="0.2">
      <c r="G114" s="29">
        <f>SUM(G92:G112)</f>
        <v>0</v>
      </c>
    </row>
    <row r="119" spans="1:7" ht="12" thickBot="1" x14ac:dyDescent="0.2"/>
    <row r="120" spans="1:7" ht="15.75" thickBot="1" x14ac:dyDescent="0.3">
      <c r="A120" s="37" t="s">
        <v>117</v>
      </c>
      <c r="B120" s="32"/>
      <c r="C120" s="32"/>
      <c r="D120" s="32"/>
      <c r="E120" s="32"/>
      <c r="F120" s="32"/>
      <c r="G120" s="33">
        <f>+G114+G84+G30+G60</f>
        <v>0</v>
      </c>
    </row>
  </sheetData>
  <sheetProtection sheet="1" objects="1" scenarios="1" selectLockedCell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Totaal</vt:lpstr>
      <vt:lpstr>Beschrijving werkbladen</vt:lpstr>
      <vt:lpstr>Tarieven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Maaike Sikkema Smits</dc:creator>
  <cp:lastModifiedBy>Lucia Groot</cp:lastModifiedBy>
  <dcterms:created xsi:type="dcterms:W3CDTF">2021-04-21T18:16:52Z</dcterms:created>
  <dcterms:modified xsi:type="dcterms:W3CDTF">2021-04-29T18:07:55Z</dcterms:modified>
</cp:coreProperties>
</file>