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aevesbv-my.sharepoint.com/personal/celine_dbrave_hetnic_nl/Documents/01 SBR/SBR EA Onderhoud Zwembaden/03 Nota van Inlichtingen/Nota van Inlichtingen 3/"/>
    </mc:Choice>
  </mc:AlternateContent>
  <xr:revisionPtr revIDLastSave="128" documentId="13_ncr:1_{864EFEA9-873F-4266-92EF-2A2D1FC7BF05}" xr6:coauthVersionLast="47" xr6:coauthVersionMax="47" xr10:uidLastSave="{21C157FF-0C80-4DF7-84EB-62885D3AE65D}"/>
  <bookViews>
    <workbookView xWindow="-108" yWindow="-108" windowWidth="23256" windowHeight="12720" firstSheet="4" activeTab="10" xr2:uid="{F4CE4BE0-BAF0-46FA-B0DD-92E4ACB99B14}"/>
  </bookViews>
  <sheets>
    <sheet name="Invulblad 1" sheetId="1" r:id="rId1"/>
    <sheet name="Invulblad 2" sheetId="2" r:id="rId2"/>
    <sheet name="Pernis" sheetId="3" r:id="rId3"/>
    <sheet name="Hoek van Holland" sheetId="4" r:id="rId4"/>
    <sheet name="Hoogvliet" sheetId="5" r:id="rId5"/>
    <sheet name="IJsselmonde" sheetId="6" r:id="rId6"/>
    <sheet name="Overschie" sheetId="8" r:id="rId7"/>
    <sheet name="Afrikaanderplein" sheetId="9" r:id="rId8"/>
    <sheet name="Wilgenring" sheetId="10" r:id="rId9"/>
    <sheet name="Sportcentrum West" sheetId="11" r:id="rId10"/>
    <sheet name="Rozenburcht" sheetId="12"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54" i="12" l="1"/>
  <c r="E649" i="11"/>
  <c r="F404" i="10"/>
  <c r="E406" i="10"/>
  <c r="F480" i="6"/>
  <c r="E482" i="6"/>
  <c r="E439" i="5"/>
  <c r="E7" i="2" s="1"/>
  <c r="E371" i="4"/>
  <c r="F367" i="3"/>
  <c r="E369" i="3"/>
  <c r="F352" i="12"/>
  <c r="F647" i="11"/>
  <c r="E230" i="9"/>
  <c r="F229" i="9"/>
  <c r="E199" i="8"/>
  <c r="F198" i="8"/>
  <c r="F437" i="5"/>
  <c r="F369" i="4"/>
  <c r="E12" i="2" l="1"/>
  <c r="E11" i="2"/>
  <c r="E10" i="2"/>
  <c r="E9" i="2"/>
  <c r="E8" i="2"/>
  <c r="E6" i="2"/>
  <c r="E14" i="1"/>
  <c r="E12" i="1"/>
  <c r="E11" i="1"/>
  <c r="E10" i="1"/>
  <c r="E13" i="2"/>
  <c r="E5" i="2"/>
  <c r="E15" i="2" l="1"/>
  <c r="E18" i="2" s="1"/>
  <c r="D8" i="1" s="1"/>
  <c r="E8" i="1" s="1"/>
  <c r="E16" i="1" s="1"/>
</calcChain>
</file>

<file path=xl/sharedStrings.xml><?xml version="1.0" encoding="utf-8"?>
<sst xmlns="http://schemas.openxmlformats.org/spreadsheetml/2006/main" count="7011" uniqueCount="2467">
  <si>
    <t>Prijzenblad Onderhoud Zwembaden</t>
  </si>
  <si>
    <t>Behoort bij het Beschrijvend document, kenmerk P7522, voor de aanbesteding Onderhoud Zwembaden t.b.v. Sportbedrijf Rotterdam</t>
  </si>
  <si>
    <t>Vaste prijs Preventief Onderhoud</t>
  </si>
  <si>
    <t>aantal</t>
  </si>
  <si>
    <t>eenheid</t>
  </si>
  <si>
    <t>vaste prijs</t>
  </si>
  <si>
    <t>totaal bedrag ¹</t>
  </si>
  <si>
    <t>Totale aanneemsom actuele vastgoedportefeuille 
per contractjaar (s.v.p. invullen op invulblad 2)</t>
  </si>
  <si>
    <t>contractjaar</t>
  </si>
  <si>
    <t>Uurtarieven Correctief Onderhoud</t>
  </si>
  <si>
    <r>
      <t xml:space="preserve">aantal </t>
    </r>
    <r>
      <rPr>
        <sz val="10"/>
        <color theme="0"/>
        <rFont val="Arial"/>
        <family val="2"/>
      </rPr>
      <t>²</t>
    </r>
  </si>
  <si>
    <t>tarief per eenheid</t>
  </si>
  <si>
    <t>Uurtarief kantoortijden op reguliere werkdagen (06.00 uur - 19.00 uur)</t>
  </si>
  <si>
    <t>uurtarief</t>
  </si>
  <si>
    <t>Uurtarief buiten kantoortijden op reguliere werkdagen (19.00 uur – 06.00 uur)</t>
  </si>
  <si>
    <t>Uurtarief op overige momenten (weekend, feestdagen, etc)</t>
  </si>
  <si>
    <t>Materialen Correctief Onderhoud</t>
  </si>
  <si>
    <t>kortings percentage ³</t>
  </si>
  <si>
    <t>Fictieve materiaalpost (bruto prijs)</t>
  </si>
  <si>
    <t>------------------------------------+</t>
  </si>
  <si>
    <t>Fictieve inschrijvingsprijs</t>
  </si>
  <si>
    <t>² Aan de door de Aanbestedende dienst opgegeven fictieve aantallen en materiaalkosten kunnen geen rechten ontleend worden.</t>
  </si>
  <si>
    <t>³ Kortingspercentage in te vullen als bedoeld in paragraaf 3.3 van het Programma van Eisen.</t>
  </si>
  <si>
    <t>Inschrijver verklaart deze Inschrijving te doen overeenkomstig de bepalingen van de gewijzigde Aanbestedingswet 2012 en met inachtneming van de bepalingen en de gegevens zoals deze zijn omschreven in alle voor de Inschrijving op deze Aanbestedingsprocedure relevante stukken.</t>
  </si>
  <si>
    <t>Ondertekening door rechtsgeldig bevoegde functionaris</t>
  </si>
  <si>
    <t>Bedrijfsnaam</t>
  </si>
  <si>
    <t>Vestigingsadres</t>
  </si>
  <si>
    <t>Vestigingsplaats</t>
  </si>
  <si>
    <t>Land van vestiging</t>
  </si>
  <si>
    <t>Datum</t>
  </si>
  <si>
    <t>Handtekening</t>
  </si>
  <si>
    <t>Naam</t>
  </si>
  <si>
    <t>Functie</t>
  </si>
  <si>
    <t xml:space="preserve">Gebouwen </t>
  </si>
  <si>
    <t>Nr.</t>
  </si>
  <si>
    <t>Objectomschrijving</t>
  </si>
  <si>
    <t>Adres</t>
  </si>
  <si>
    <t>Vaste prijs per contractjaar</t>
  </si>
  <si>
    <t>Zwembad Pernis (buitenbad)</t>
  </si>
  <si>
    <t>Pernis</t>
  </si>
  <si>
    <t>Zwembad Hoek van Holland (buitenbad)</t>
  </si>
  <si>
    <t>De Cordesstraat 160 3151 BN</t>
  </si>
  <si>
    <t>Hoek van Holland</t>
  </si>
  <si>
    <t>Middenbaan Zuid 400 3191 AH</t>
  </si>
  <si>
    <t>Hoogvliet Rotterdam</t>
  </si>
  <si>
    <t>Zwembad Ijsselmonde</t>
  </si>
  <si>
    <t>Dwarsdijk 80 3078 JD</t>
  </si>
  <si>
    <t>Rotterdam</t>
  </si>
  <si>
    <t>Zwembad Overschie</t>
  </si>
  <si>
    <t>Burgemeester Koningssingel 45 3042 NK</t>
  </si>
  <si>
    <t>Zwembad Afrikaanderplein</t>
  </si>
  <si>
    <t>Jacominastraat 41 3072 SC</t>
  </si>
  <si>
    <t>Sportcetrum de Wilgenring</t>
  </si>
  <si>
    <t xml:space="preserve">Melanchtonweg 70 3052 KV </t>
  </si>
  <si>
    <t>Sportcentrum West</t>
  </si>
  <si>
    <t>Spaanseweg 2-4 3028 HW</t>
  </si>
  <si>
    <t>Sportcentrum de Rozenburcht</t>
  </si>
  <si>
    <t>Zuidzijde 35 3181 LR</t>
  </si>
  <si>
    <t>Rozenburg</t>
  </si>
  <si>
    <t>Subtotaal Gebouwen</t>
  </si>
  <si>
    <t>Totale aanneemsom 
actuele vastgoedportefeuille per contractjaar</t>
  </si>
  <si>
    <t>Code</t>
  </si>
  <si>
    <t>Element</t>
  </si>
  <si>
    <t>Locatie</t>
  </si>
  <si>
    <t>Hvh Ehd</t>
  </si>
  <si>
    <t>71,00 m2</t>
  </si>
  <si>
    <t>80,00 m2</t>
  </si>
  <si>
    <t>Binnenwanden</t>
  </si>
  <si>
    <t>Scheidingswand volkern sanitair</t>
  </si>
  <si>
    <t>37,00 m2</t>
  </si>
  <si>
    <t>Binnenwand schoonmetselwerk (kassa)</t>
  </si>
  <si>
    <t>25,00 m2</t>
  </si>
  <si>
    <t>Binnenwand schoonmetselwerk (kleedkamers)</t>
  </si>
  <si>
    <t>108,00 m2</t>
  </si>
  <si>
    <t>Binnenwand schoonmetselwerk (pompgebouw)</t>
  </si>
  <si>
    <t>21,00 m2</t>
  </si>
  <si>
    <t>Betonwanden onbehandeld</t>
  </si>
  <si>
    <t>40,00 m2</t>
  </si>
  <si>
    <t>Niet geinspecteerd</t>
  </si>
  <si>
    <t>kleedkamers</t>
  </si>
  <si>
    <t>104,00 m2</t>
  </si>
  <si>
    <t>160,00 m2</t>
  </si>
  <si>
    <t>735,00 m2</t>
  </si>
  <si>
    <t>146,00 m2</t>
  </si>
  <si>
    <t>10,00 m2</t>
  </si>
  <si>
    <t>32,00 m1</t>
  </si>
  <si>
    <t>Buitenwandopeningen</t>
  </si>
  <si>
    <t>1,00 m1</t>
  </si>
  <si>
    <t>Rolluik buiten metaal</t>
  </si>
  <si>
    <t>Kassagebouw</t>
  </si>
  <si>
    <t>1,00 st</t>
  </si>
  <si>
    <t>Elektrisch rolluik, incl. bediening</t>
  </si>
  <si>
    <t>tbv ingang</t>
  </si>
  <si>
    <t>tbv kassaraam</t>
  </si>
  <si>
    <t>12,00 m2</t>
  </si>
  <si>
    <t>6,00 m2</t>
  </si>
  <si>
    <t>95,00 m2</t>
  </si>
  <si>
    <t>8,00 m2</t>
  </si>
  <si>
    <t>22,00 m2</t>
  </si>
  <si>
    <t>Zonwering valscherm elektrisch</t>
  </si>
  <si>
    <t>Zonwering, elektrisch bediend</t>
  </si>
  <si>
    <t>Bouwjaar is aanname</t>
  </si>
  <si>
    <t>7,00 st</t>
  </si>
  <si>
    <t>42,00 m2</t>
  </si>
  <si>
    <t>Binnenwandopeningen</t>
  </si>
  <si>
    <t>Hang- en sluitwerk binnendeuren</t>
  </si>
  <si>
    <t>20,00 st</t>
  </si>
  <si>
    <t>Pui interieur, kozijnen hout</t>
  </si>
  <si>
    <t>Binnendeur stomp + toplaag</t>
  </si>
  <si>
    <t>11,00 st</t>
  </si>
  <si>
    <t>Vloeropeningen</t>
  </si>
  <si>
    <t>Kruipluiken</t>
  </si>
  <si>
    <t>Kleedruimtes/hal</t>
  </si>
  <si>
    <t>Binnenwandafwerkingen</t>
  </si>
  <si>
    <t>Binnenwand afwerking voegwerk platvol</t>
  </si>
  <si>
    <t>50,00 m2</t>
  </si>
  <si>
    <t>Wandafwerking tegels</t>
  </si>
  <si>
    <t>120,00 m2</t>
  </si>
  <si>
    <t>Gedeelte wat nu als opslagruimte wordt gebruikt is</t>
  </si>
  <si>
    <t>niet beoordeeld.</t>
  </si>
  <si>
    <t>Vloerafwerkingen</t>
  </si>
  <si>
    <t>Basinvloer</t>
  </si>
  <si>
    <t>Vloerafwerking dubbel hard gebakken tegels</t>
  </si>
  <si>
    <t>144,00 m2</t>
  </si>
  <si>
    <t>Plafondafwerkingen</t>
  </si>
  <si>
    <t>Buitenplafond hout</t>
  </si>
  <si>
    <t>15,00 m2</t>
  </si>
  <si>
    <t>Systeemplafond organisch</t>
  </si>
  <si>
    <t>30,00 m2</t>
  </si>
  <si>
    <t>Plafondafwerking stucwerk</t>
  </si>
  <si>
    <t>Schilderwerk</t>
  </si>
  <si>
    <t>1,00 pst</t>
  </si>
  <si>
    <t>14,00 m2</t>
  </si>
  <si>
    <t>Binnenschilderwerk deur hout dekkend</t>
  </si>
  <si>
    <t>44,00 m2</t>
  </si>
  <si>
    <t>(enkelzijdig gemeten)</t>
  </si>
  <si>
    <t>Binnenschilderwerk gevelkozijn hout dekkend</t>
  </si>
  <si>
    <t>288,00 m1</t>
  </si>
  <si>
    <t>Kassaruimte</t>
  </si>
  <si>
    <t>Pompgebouw</t>
  </si>
  <si>
    <t>Warmteopwekking</t>
  </si>
  <si>
    <t>Opstellingsruimte installaties/technische ruimte</t>
  </si>
  <si>
    <t>Inpandig</t>
  </si>
  <si>
    <t>20,00 m2</t>
  </si>
  <si>
    <t>Stooktoestel voor warmteopwekking,</t>
  </si>
  <si>
    <t>Opstellings-/stookruimte Techniek</t>
  </si>
  <si>
    <t>warmwaterketels 70-100 kW</t>
  </si>
  <si>
    <t>Gebouw</t>
  </si>
  <si>
    <t>CV-ketel, Rookgasafvoer</t>
  </si>
  <si>
    <t>2,00 st</t>
  </si>
  <si>
    <t>Tegenstroomapparaat TSA</t>
  </si>
  <si>
    <t>Techniek ruimte</t>
  </si>
  <si>
    <t>TSA tbv zwembadwater</t>
  </si>
  <si>
    <t>Hoog aan wand</t>
  </si>
  <si>
    <t>Zonnecollectorinstallatie</t>
  </si>
  <si>
    <t>Dak techniekruimte</t>
  </si>
  <si>
    <t>Zonnecollector incl. regelpaneel</t>
  </si>
  <si>
    <t>1x regelpaneel</t>
  </si>
  <si>
    <t>Afvoeren</t>
  </si>
  <si>
    <t>Pompput met regeling grijswater</t>
  </si>
  <si>
    <t>Terrein bij douchegebouw</t>
  </si>
  <si>
    <t>Vuilwaterpomp in pompput in terrein bij hek</t>
  </si>
  <si>
    <t>douchegebouw, incl regelkast</t>
  </si>
  <si>
    <t>Niet mogelijk te inspecteren.</t>
  </si>
  <si>
    <t>Pomp,onderwater, klein, hand</t>
  </si>
  <si>
    <t>TRZ - Technische ruimte zwembad</t>
  </si>
  <si>
    <t>Binnenriolering PVC (Fecaliën)</t>
  </si>
  <si>
    <t>Kleedgebouw</t>
  </si>
  <si>
    <t>Binnenriolering in kruipruimte kleedgebouw tbv</t>
  </si>
  <si>
    <t>toiletten</t>
  </si>
  <si>
    <t>Douche- of afvoerput</t>
  </si>
  <si>
    <t>Kleedgebouw/Kassagebouw</t>
  </si>
  <si>
    <t>10,00 st</t>
  </si>
  <si>
    <t>Schrobput in doucheruimten</t>
  </si>
  <si>
    <t>9x in kleedgebouw</t>
  </si>
  <si>
    <t>1x in kassagebouw</t>
  </si>
  <si>
    <t>Water</t>
  </si>
  <si>
    <t>Waterleidingnet verwarmd water compleet</t>
  </si>
  <si>
    <t>Kleedgebouw / kruipruimten</t>
  </si>
  <si>
    <t>Leidingnet Warmwater bestaande uit:</t>
  </si>
  <si>
    <t>Tapkranen, keerkleppen, afsluiters, leiding en</t>
  </si>
  <si>
    <t>isolatie.</t>
  </si>
  <si>
    <t>Leidingnet kunststof tbv douches, toiletten,</t>
  </si>
  <si>
    <t>wastafels in kleedgebouw (Bouwjaar 2011);</t>
  </si>
  <si>
    <t>Foto 109W46</t>
  </si>
  <si>
    <t>Waterleidingnet koudwater compleet</t>
  </si>
  <si>
    <t>Techniek ruimte / kruipruimten</t>
  </si>
  <si>
    <t>Leidingnet Koudwater bestaande uit:</t>
  </si>
  <si>
    <t>Tapkranen, keerkleppen, watermeter, afsluiters,</t>
  </si>
  <si>
    <t>leiding en isolatie.</t>
  </si>
  <si>
    <t>Leidingnet tbv suppletie zwembadwater;</t>
  </si>
  <si>
    <t>Leidingnet tbv Opstellings-/stookruimte.</t>
  </si>
  <si>
    <t>Watermeter, DN25, (onderbemetering)</t>
  </si>
  <si>
    <t>type?, Qn3,5, DN25</t>
  </si>
  <si>
    <t>Suppletieafsluiter drinkwater, algemeen</t>
  </si>
  <si>
    <t>EV220B, 230VAC, DN25</t>
  </si>
  <si>
    <t>Boiler, Elektrisch, 80 ltr</t>
  </si>
  <si>
    <t>Elektrische Boiler tbv kassagebouw</t>
  </si>
  <si>
    <t>Niveau-opnemer</t>
  </si>
  <si>
    <t>electrodenset, RVS, 3 pennen</t>
  </si>
  <si>
    <t>Niveau-meter</t>
  </si>
  <si>
    <t>peilbuis, mat: transp.PVC, DN50, doorstroomd</t>
  </si>
  <si>
    <t>Flow-opnemer</t>
  </si>
  <si>
    <t>Captor 41114.30, R1"</t>
  </si>
  <si>
    <t>SN450, R1/2"</t>
  </si>
  <si>
    <t>Chloor/ph regelaar, fabr. Hycontrol</t>
  </si>
  <si>
    <t>Micro TS, 4 kan: pH+VBC+ 2x flow</t>
  </si>
  <si>
    <t>Zand/meerlaags filter, kunststof/GVK, rond 2000</t>
  </si>
  <si>
    <t>mm</t>
  </si>
  <si>
    <t>mat: gewikk GVK, doppenbodem, rond-DxH= 2000</t>
  </si>
  <si>
    <t>x 1900 mm, zandgevuld, Q= 100 m3/u - v-lin= 32</t>
  </si>
  <si>
    <t>m/u</t>
  </si>
  <si>
    <t>Voorraadvat 200 l</t>
  </si>
  <si>
    <t>ZZO - Zwavelzuuropslag</t>
  </si>
  <si>
    <t>mat: LDPE, met schroefdeksel V= 200 liter incl PE</t>
  </si>
  <si>
    <t>opvangbak 130 liter</t>
  </si>
  <si>
    <t>Haarvanger</t>
  </si>
  <si>
    <t>Drukhoud/overstortventiel, pvc</t>
  </si>
  <si>
    <t>525-402-10063, R5/8"</t>
  </si>
  <si>
    <t>Doseerpomp, membraan, motor/excentr.-</t>
  </si>
  <si>
    <t>aandrijving</t>
  </si>
  <si>
    <t>DDE 6-10 P-PVC, cap. 6 l/u</t>
  </si>
  <si>
    <t>Centrifugaalpomp, blok. DN100</t>
  </si>
  <si>
    <t>CB100C-200, rond 217, Qn=100 m3/u, Pe=7,5 kW,</t>
  </si>
  <si>
    <t>DN100</t>
  </si>
  <si>
    <t>Centr.pomp, kunststof+haarvgr, DN40, 2"</t>
  </si>
  <si>
    <t>pomp tbv glijbaanelement (in aanbouw t.t.v.</t>
  </si>
  <si>
    <t>inspectie), fabr. type?</t>
  </si>
  <si>
    <t>pomp tbv familieglijbaan (in aanbouw t.t.v.</t>
  </si>
  <si>
    <t>Transportpomp, algemeen</t>
  </si>
  <si>
    <t>Badu Prime 7, Pe=0,5 kW 1f, DN32</t>
  </si>
  <si>
    <t>Transportpomp tbv venturi chloorinsitu</t>
  </si>
  <si>
    <t>JETINOX 82M, Pe=0,82 kW, DN25</t>
  </si>
  <si>
    <t>Vlinderklep DN50</t>
  </si>
  <si>
    <t>Z011, DN50</t>
  </si>
  <si>
    <t>Vlinderklep DN80</t>
  </si>
  <si>
    <t>Z011, DN80</t>
  </si>
  <si>
    <t>Vlinderklep DN100</t>
  </si>
  <si>
    <t>3,00 st</t>
  </si>
  <si>
    <t>Z011, DN100</t>
  </si>
  <si>
    <t>Vlinderklep DN150</t>
  </si>
  <si>
    <t>Z011, DN150</t>
  </si>
  <si>
    <t>4,00 st</t>
  </si>
  <si>
    <t>EVBS, DN150</t>
  </si>
  <si>
    <t>Vlinderklep DN200</t>
  </si>
  <si>
    <t>Z011, DN200</t>
  </si>
  <si>
    <t>Vlinderklep DN250</t>
  </si>
  <si>
    <t>EVBS, DN250</t>
  </si>
  <si>
    <t>Z011, DN250</t>
  </si>
  <si>
    <t>Terugslagklep DN150</t>
  </si>
  <si>
    <t>ECV, DN150</t>
  </si>
  <si>
    <t>Zwembad, appendage, algemeen</t>
  </si>
  <si>
    <t>Vlotterpot, mat. GVK, rondxH= 500x1170 mm,</t>
  </si>
  <si>
    <t>DN200/100</t>
  </si>
  <si>
    <t>Glijbaan, watervoerend</t>
  </si>
  <si>
    <t>ZWB - Zwembad</t>
  </si>
  <si>
    <t>1,00 po</t>
  </si>
  <si>
    <t>glijbaanelement (in aanbouw t.t.v. inspectie), fabr.</t>
  </si>
  <si>
    <t>type?</t>
  </si>
  <si>
    <t>familieglijbaan (in aanbouw t.t.v. inspectie), fabr.</t>
  </si>
  <si>
    <t>Spuitelement, algemeen</t>
  </si>
  <si>
    <t>spuitelement "vis", handpompgedreven</t>
  </si>
  <si>
    <t>Leidingwerk alg. (incl hulpst.)</t>
  </si>
  <si>
    <t>Zwembadleidingwerk in technische ruimte, div. DN</t>
  </si>
  <si>
    <t>Zwembadleidingwerk terrein, in vollegrond gelegd,</t>
  </si>
  <si>
    <t>div. DN</t>
  </si>
  <si>
    <t>Waterdesinfectie, algemeen</t>
  </si>
  <si>
    <t>Ca-hypochloriet doseersysteem ARC O 200</t>
  </si>
  <si>
    <t>Easyflow - brikettenoplosvat, V=200 l</t>
  </si>
  <si>
    <t>Easyflow - magneetklep "sprayflow", DN25</t>
  </si>
  <si>
    <t>Easyflow - magneetklep "doseerflow", DN25</t>
  </si>
  <si>
    <t>Easyflow - flowmeter "doseerflow", 100-1000 l/u</t>
  </si>
  <si>
    <t>Easyflow - venturi "doseerflow", Stuebbe SP820</t>
  </si>
  <si>
    <t>Easyflow - regelkastje "Easyflow"</t>
  </si>
  <si>
    <t>Gassen</t>
  </si>
  <si>
    <t>Gasleidingnet compleet</t>
  </si>
  <si>
    <t>Gasleidingnet vanaf gasmeter tot aan de</t>
  </si>
  <si>
    <t>verbruikstoestellen, incl. afsluiters, filters, regeling</t>
  </si>
  <si>
    <t>en beveiliging.</t>
  </si>
  <si>
    <t>Warmtedistributie</t>
  </si>
  <si>
    <t>Circulatiepomp DN &lt;25</t>
  </si>
  <si>
    <t>Opstellings-/stookruimte</t>
  </si>
  <si>
    <t>Circulatiepomp tbv CV-ketel 1</t>
  </si>
  <si>
    <t>Circulatiepomp tbv CV-ketel 2</t>
  </si>
  <si>
    <t>Circulatiepomp CV  tbv Radiatoren techniek</t>
  </si>
  <si>
    <t>ruimte.</t>
  </si>
  <si>
    <t>Circulatiepomp DN 40</t>
  </si>
  <si>
    <t>Circulatiepomp CV TSA Zwembad</t>
  </si>
  <si>
    <t>CV-expansievat 35-50 ltr</t>
  </si>
  <si>
    <t>Expansievat tbv Cv-installatie</t>
  </si>
  <si>
    <t>Regelkleppen en stelmotoren DN 40</t>
  </si>
  <si>
    <t>Drie-wegafsluiter incl. stelmotor CV tbv TSA</t>
  </si>
  <si>
    <t>Zwembad</t>
  </si>
  <si>
    <t>CV-leidingen</t>
  </si>
  <si>
    <t>Opstellings-/stookruimte / Techniek</t>
  </si>
  <si>
    <t>ruimte</t>
  </si>
  <si>
    <t>CV-leidingnet , aanvoer en retour, incl. isolatie,</t>
  </si>
  <si>
    <t>afsluiters, inregelafsluiters, V&amp;A-kranen,</t>
  </si>
  <si>
    <t>thermometers, e</t>
  </si>
  <si>
    <t>Radiatoren</t>
  </si>
  <si>
    <t>Radiatoren incl. thermostaatkraan, voetventiel en</t>
  </si>
  <si>
    <t>ontluchter.</t>
  </si>
  <si>
    <t>Luchtbehandeling</t>
  </si>
  <si>
    <t>Ventilatorbox</t>
  </si>
  <si>
    <t>Kassa gebouw / boven plafond</t>
  </si>
  <si>
    <t>Afzuigventilatorbox tbv douche en toilet boven</t>
  </si>
  <si>
    <t>plafond</t>
  </si>
  <si>
    <t>Regeling klimaat en sanitair</t>
  </si>
  <si>
    <t>Regeling warmteopwekking - groep 51 -</t>
  </si>
  <si>
    <t>SunDisc regeling, type Slimline</t>
  </si>
  <si>
    <t>Regeling gecomb, algemeen</t>
  </si>
  <si>
    <t>RK1 CV+ZW, HS63A</t>
  </si>
  <si>
    <t>Frequentieregelaar 3fase, 5,5-7,5 kW</t>
  </si>
  <si>
    <t>FC301 P7K5T, Pe= 7,5 kW</t>
  </si>
  <si>
    <t>Opnemer incl bekabeling</t>
  </si>
  <si>
    <t>elektrodemeting niveau pompput, fabr?, type?</t>
  </si>
  <si>
    <t>Centrale elektrotechnische voorzieningen</t>
  </si>
  <si>
    <t>Kabelgoten en ladderbanen</t>
  </si>
  <si>
    <t>Gebouw/kruipruimten</t>
  </si>
  <si>
    <t>Kabelgoten/ladderbanen en bekabeling in stook-</t>
  </si>
  <si>
    <t>/opstellingsruimte en gebouw bestaande uit:</t>
  </si>
  <si>
    <t>Goten, leidingen.</t>
  </si>
  <si>
    <t>(Hoofd)verdeelinrichtingen</t>
  </si>
  <si>
    <t>Bliksembeveilingsinstallatie</t>
  </si>
  <si>
    <t>Dak Kassa-/kleedgebouw</t>
  </si>
  <si>
    <t>Blksembeveiligingsinstallatie</t>
  </si>
  <si>
    <t>5x Valleiding</t>
  </si>
  <si>
    <t>Aarding, veiligheidsaarding</t>
  </si>
  <si>
    <t>Kassa-/kleedgebouw</t>
  </si>
  <si>
    <t>Veiligheidsaarding</t>
  </si>
  <si>
    <t>Bouwjaar is aaname</t>
  </si>
  <si>
    <t>Krachtstroom</t>
  </si>
  <si>
    <t>Krachtstroomaansluiting</t>
  </si>
  <si>
    <t>Krachtstroomaansluiting 400V.</t>
  </si>
  <si>
    <t>Verlichting</t>
  </si>
  <si>
    <t>(Hoofd)verdeelinrichting elektra - groepenkast /</t>
  </si>
  <si>
    <t>Meterkast Kassagebouw</t>
  </si>
  <si>
    <t>stuurkast</t>
  </si>
  <si>
    <t>Verdeelinrichting bestaande uit:</t>
  </si>
  <si>
    <t>HS= 63A; 8x 230V; 1x 400V</t>
  </si>
  <si>
    <t>Licht- en schakelmateriaal</t>
  </si>
  <si>
    <t>Gebouwen</t>
  </si>
  <si>
    <t>Licht- en schakelmateriaal in zaal en overige</t>
  </si>
  <si>
    <t>ruimten.</t>
  </si>
  <si>
    <t>Diversen fabricaten en bouwjaren. Onduidelijk</t>
  </si>
  <si>
    <t>welk bouwjaar van toepassing is.</t>
  </si>
  <si>
    <t>Armatuur binnen, TL ov. ruimten</t>
  </si>
  <si>
    <t>Diversen</t>
  </si>
  <si>
    <t>6,00 st</t>
  </si>
  <si>
    <t>Armatuur TL/PL/Gloei in diverse uitvoeringen:</t>
  </si>
  <si>
    <t>4x TLD 4x 18W inbouw (Kassagebouw)</t>
  </si>
  <si>
    <t>1x PL Rond (in Toilet kassagebouw)</t>
  </si>
  <si>
    <t>1x Gloei (in werkkast kassagebouw)</t>
  </si>
  <si>
    <t>Kleedgebouw/Opstellings-</t>
  </si>
  <si>
    <t>23,00 st</t>
  </si>
  <si>
    <t>/stookruimte</t>
  </si>
  <si>
    <t>Armatuur TL in diverse uitvoeringen:</t>
  </si>
  <si>
    <t>19x TL dubbel opbouw (Kleedgebouw)</t>
  </si>
  <si>
    <t>4x TL dubbel opbouw (Opstellings-/stookruimte)</t>
  </si>
  <si>
    <t>Armatuur binnen, energiezuinig/LED</t>
  </si>
  <si>
    <t>8,00 st</t>
  </si>
  <si>
    <t>LED-verlichtingsarmatuur, Fabr. Zumtobel; vzv 1</t>
  </si>
  <si>
    <t>lichtbron, recht model gesloten kap.</t>
  </si>
  <si>
    <t>(in techniek ruimte)</t>
  </si>
  <si>
    <t>Armatuur buiten, energiezuinig/LED, aan gevel</t>
  </si>
  <si>
    <t>Gevel techniek gebouw</t>
  </si>
  <si>
    <t>Diverse buitenlampen aangevel techniekgebouw</t>
  </si>
  <si>
    <t>tbv verlichting buitenruimte</t>
  </si>
  <si>
    <t>Armatuur buiten, PL</t>
  </si>
  <si>
    <t>Luifel kassagebouw</t>
  </si>
  <si>
    <t>Lantarenpaal vzv TL-armatuur in waterdichte kap</t>
  </si>
  <si>
    <t>Noodverlichtingsarmaturen (oriëntatie)</t>
  </si>
  <si>
    <t>Noodverlichtingsarmatuur (oriëntatie) LED vzv</t>
  </si>
  <si>
    <t>accu.</t>
  </si>
  <si>
    <t>Noodverlichtingsarmaturen (vluchtwegaanduiding)</t>
  </si>
  <si>
    <t>Noodverlichtingsarmatuur (vluchtwegaanduiding);</t>
  </si>
  <si>
    <t>vzv accu.</t>
  </si>
  <si>
    <t>Foto 109E19</t>
  </si>
  <si>
    <t>Communicatie</t>
  </si>
  <si>
    <t>Geluidsinstallatie</t>
  </si>
  <si>
    <t>Kassagebouw/pilaar(mast)</t>
  </si>
  <si>
    <t>Geluidsinstallatie gekoppeld met</t>
  </si>
  <si>
    <t>ontruimingsinstallatie bestaande uit:</t>
  </si>
  <si>
    <t>1x Versterker SPA2-250;</t>
  </si>
  <si>
    <t>1x Mengpaneel RK06NF/DAC02;</t>
  </si>
  <si>
    <t>1x Voeding LV60-PWR/;</t>
  </si>
  <si>
    <t>1x CD/Blueray-speler, CDR-110MKIII; DAP audio;</t>
  </si>
  <si>
    <t>1x Bedieningspaneel, type UPMV (kassagebouw)</t>
  </si>
  <si>
    <t>1x bedieningstableau + Microfoon;</t>
  </si>
  <si>
    <t>1x Geluidregelaar (handbediend)</t>
  </si>
  <si>
    <t>6x Speaker, Fabr. Bosch (buiten op pilaar);</t>
  </si>
  <si>
    <t>1x Speakerplafond kassaruimteerse ruimten.</t>
  </si>
  <si>
    <t>Elektronische datascherm</t>
  </si>
  <si>
    <t>Elektronsiche datascherm.</t>
  </si>
  <si>
    <t>Kassagebouw/gebouw</t>
  </si>
  <si>
    <t>CCTV-installatiie bestaande uit:</t>
  </si>
  <si>
    <t>1x Centrale opname apparatuur, niet aangetroffen</t>
  </si>
  <si>
    <t>2x Buitencamera, VT-X (techniek gebouw);</t>
  </si>
  <si>
    <t>1x Buitencamera, VT-X/EC (kleedgebouw);</t>
  </si>
  <si>
    <t>1x PC-Tower (niet aangetroffen)</t>
  </si>
  <si>
    <t>1x Monitor.</t>
  </si>
  <si>
    <t>Beveiliging</t>
  </si>
  <si>
    <t>Brandschakelaar</t>
  </si>
  <si>
    <t>Gevel boven de opstellings-</t>
  </si>
  <si>
    <t>Brandschakelaar.</t>
  </si>
  <si>
    <t>Bouwjaar is aanname.</t>
  </si>
  <si>
    <t>15,00 st</t>
  </si>
  <si>
    <t>Inbraak-alarminstallatie</t>
  </si>
  <si>
    <t>Kassagebouw/Techniekgebouw</t>
  </si>
  <si>
    <t>1x Centrale stuurkast (in kassagebouw);</t>
  </si>
  <si>
    <t>1x Bedieningspaneel (in kassagebouw);</t>
  </si>
  <si>
    <t>3 x PIR (kassagebouw, opstellings-/stookruimte</t>
  </si>
  <si>
    <t>engevel techniekgebouw).</t>
  </si>
  <si>
    <t>Vaste gebruikersvoorzieningen</t>
  </si>
  <si>
    <t>Bank-kapstok-combi (Aestic)</t>
  </si>
  <si>
    <t>18,00 m1</t>
  </si>
  <si>
    <t>Vaste sanitairvoorzieningen</t>
  </si>
  <si>
    <t>Tijdelijke saniatire voorziening</t>
  </si>
  <si>
    <t>Algemeen</t>
  </si>
  <si>
    <t>Op het buiten terein is een tijdelijke zeecontainer</t>
  </si>
  <si>
    <t>geplaast voorzien van sanitaire voorzieningen,</t>
  </si>
  <si>
    <t>onduidelijk is of deze gehuurt of eigendom is.</t>
  </si>
  <si>
    <t>Alleen de gebreken zijn verwerkt.</t>
  </si>
  <si>
    <t>Closetpot incl. zitting en reservoir</t>
  </si>
  <si>
    <t>Toiletpot staand model met kunststof reservoir laag</t>
  </si>
  <si>
    <t>Wastafel en accesoires en kraan</t>
  </si>
  <si>
    <t>Douchemengkraan</t>
  </si>
  <si>
    <t>Douche kassagebouw</t>
  </si>
  <si>
    <t>Handmengkraan icl. douchegarnittuur</t>
  </si>
  <si>
    <t>Douchekop</t>
  </si>
  <si>
    <t>Buiten douches</t>
  </si>
  <si>
    <t>2 x douchekop Buiten</t>
  </si>
  <si>
    <t>Terrein</t>
  </si>
  <si>
    <t>Hekwerk, spijlhek &gt; 2,0 m1</t>
  </si>
  <si>
    <t>170,00 m1</t>
  </si>
  <si>
    <t>Terreinverharding betontegels</t>
  </si>
  <si>
    <t>1461,00 m2</t>
  </si>
  <si>
    <t>300,00 bvo</t>
  </si>
  <si>
    <t>Kruipruimte</t>
  </si>
  <si>
    <t>18,00m2</t>
  </si>
  <si>
    <t>Binnenwanden metselwerk - betonsteen</t>
  </si>
  <si>
    <t>55,00m2</t>
  </si>
  <si>
    <t>12,00m2</t>
  </si>
  <si>
    <t>6,00st</t>
  </si>
  <si>
    <t>1,00st</t>
  </si>
  <si>
    <t>110,00m2</t>
  </si>
  <si>
    <t>95,00m2</t>
  </si>
  <si>
    <t>Vloerafwerking schoonloopmat</t>
  </si>
  <si>
    <t>2,00m2</t>
  </si>
  <si>
    <t>165,00m2</t>
  </si>
  <si>
    <t>Buitenplafond HWC-plaat</t>
  </si>
  <si>
    <t>20,00m2</t>
  </si>
  <si>
    <t>Plafondafwerking hwc-plaat</t>
  </si>
  <si>
    <t>155,00m2</t>
  </si>
  <si>
    <t>1,00pst</t>
  </si>
  <si>
    <t>105,00m1</t>
  </si>
  <si>
    <t>Binnenschilderwerk puivulling hout dekkend</t>
  </si>
  <si>
    <t>10,00m2</t>
  </si>
  <si>
    <t>Binnenschilderwerk hout transparant - m1</t>
  </si>
  <si>
    <t>60,00m1</t>
  </si>
  <si>
    <t>Binnenschilderwerk kozijn en raam hout dekkend</t>
  </si>
  <si>
    <t>45,00m1</t>
  </si>
  <si>
    <t>Elektra kachel</t>
  </si>
  <si>
    <t>Kleedruimtes</t>
  </si>
  <si>
    <t>1,00</t>
  </si>
  <si>
    <t>60,00m2</t>
  </si>
  <si>
    <t>Opgesteld vermogen in opstellings-/stookruimte &gt;</t>
  </si>
  <si>
    <t>130 kW.</t>
  </si>
  <si>
    <t>In de stookrruimte staan de CV-ketels en de</t>
  </si>
  <si>
    <t>zwembadzuiveringsinstallaties (incl.</t>
  </si>
  <si>
    <t>doseerleidingen van zwavelzuur en Chloor)</t>
  </si>
  <si>
    <t>opgesteld.</t>
  </si>
  <si>
    <t>Onduidelijk of de ruimte aan de vigerende</t>
  </si>
  <si>
    <t>wettelijke eisen (bouwbesluit) voldoet. NADER</t>
  </si>
  <si>
    <t>ONDERZOEK</t>
  </si>
  <si>
    <t>warmwaterketels 100-300 kW</t>
  </si>
  <si>
    <t>Atmosferische CV-ketel in 'open' uitvoering.</t>
  </si>
  <si>
    <t>CV-ketel 2</t>
  </si>
  <si>
    <t>CV-ketel 1</t>
  </si>
  <si>
    <t>Gecombineerde rookgasafvoer kanaal, tbv CV-</t>
  </si>
  <si>
    <t>ketel 1 + 2</t>
  </si>
  <si>
    <t>TSA tbv warmwaterbereiding</t>
  </si>
  <si>
    <t>TSA is geïsoleerd. Niet mogelijk te inspecteren.</t>
  </si>
  <si>
    <t>Sundisc</t>
  </si>
  <si>
    <t>Is nog niet geinstaleerd planning 2022</t>
  </si>
  <si>
    <t>Amadrainer 32-4.2 SE/C, Pe= 0,59 kW, DN25</t>
  </si>
  <si>
    <t>Kleedkamers/Kassagebouw</t>
  </si>
  <si>
    <t>4,00st</t>
  </si>
  <si>
    <t>Schrobputten in douches en kleedkamers</t>
  </si>
  <si>
    <t>6x RVS in kleedruimten.</t>
  </si>
  <si>
    <t>2x RVS Kassagebouw</t>
  </si>
  <si>
    <t>Binnenriolering PVC</t>
  </si>
  <si>
    <t>Binnenriolering PVC in kruipruimten</t>
  </si>
  <si>
    <t>kleedkamergebouw.</t>
  </si>
  <si>
    <t>Tbv toiletten, en overige natte groepen.</t>
  </si>
  <si>
    <t>Buitenriolering PVC (niet-Fecaliën)</t>
  </si>
  <si>
    <t>Onder straat rondom zwembad</t>
  </si>
  <si>
    <t>Buitenriolering PVC rondom zwembad vzv</t>
  </si>
  <si>
    <t>straatkolken kunststof</t>
  </si>
  <si>
    <t>17x straatkolk</t>
  </si>
  <si>
    <t>Niet geinspecteerd.</t>
  </si>
  <si>
    <t>Opstellings-/stookruimte /</t>
  </si>
  <si>
    <t>kruipruimten</t>
  </si>
  <si>
    <t>Leidingnet tbv douches, toiletten, wastafels in</t>
  </si>
  <si>
    <t>kleedgebouw en kassagebouw;</t>
  </si>
  <si>
    <t>Leidingnet tbv suppletie zwembadwater.</t>
  </si>
  <si>
    <t>fabr?, type?, DN25</t>
  </si>
  <si>
    <t>EV250D, DN25 - 5/4'', 230 VAC</t>
  </si>
  <si>
    <t>Thermostatische T-instelling warmwater (Digitaal)</t>
  </si>
  <si>
    <t>Kast Kleedkamer</t>
  </si>
  <si>
    <t>Digitale mengkraan, Fabr. Rada, type Outlook</t>
  </si>
  <si>
    <t>EMV HP BSP, bestaande uit:</t>
  </si>
  <si>
    <t>1x Digitale mengkraan, 4 groepen;</t>
  </si>
  <si>
    <t>1x Sensorbox;</t>
  </si>
  <si>
    <t>3x Sensor (IR).</t>
  </si>
  <si>
    <t>Circulatiepomp verwarmd tapwater</t>
  </si>
  <si>
    <t>Circulatiepomp tbv verwarmd tapwater douches</t>
  </si>
  <si>
    <t>Boiler, Elektrisch, 30 ltr</t>
  </si>
  <si>
    <t>Elektrische Boiler</t>
  </si>
  <si>
    <t>Tbv pantry en douche</t>
  </si>
  <si>
    <t>Foto 106W17</t>
  </si>
  <si>
    <t>Boiler wordt puur gebruikt als voorraadvat</t>
  </si>
  <si>
    <t>elektrische elemenet is uitgeschakeld.</t>
  </si>
  <si>
    <t>electrodenset, koper, 2 pennen</t>
  </si>
  <si>
    <t>peilbuis, mat: transp.PVC, DN100, doorstroomd</t>
  </si>
  <si>
    <t>Micro TS, 8 kan: pH+VBC+ 2x flow</t>
  </si>
  <si>
    <t>x 1900 mm, zandgevuld, Q= 140 m3/u - v-lin= 45</t>
  </si>
  <si>
    <t>Voorraadvat algemeen</t>
  </si>
  <si>
    <t>mat: LDPE met schroefdeksel, V= 50 liter -</t>
  </si>
  <si>
    <t>Nuscofloc 1zk op 50 liter aanmaak</t>
  </si>
  <si>
    <t>mat: LDPE, met schroefdeksel V= 200 liter</t>
  </si>
  <si>
    <t>Voorraadvat 1500 l</t>
  </si>
  <si>
    <t>CLO - Chloorbleekloogopslag</t>
  </si>
  <si>
    <t>TV150-02, rond-DxH= 1300x1500 met</t>
  </si>
  <si>
    <t>schroefdeksel, mat. LDPE, V= 1500 liter</t>
  </si>
  <si>
    <t>mat: RVS, rond 400x700 mm, DN200/125</t>
  </si>
  <si>
    <t>Chloorbleekloogdosering</t>
  </si>
  <si>
    <t>vulaansluiting, mat: PVC/PE, DN50 incl Akzo-</t>
  </si>
  <si>
    <t>vulslangkoppeling "chloorbleekloog"</t>
  </si>
  <si>
    <t>Doseerpomp, slang, 1-7 tpm; 0,04-1,0 l/u</t>
  </si>
  <si>
    <t>B&amp;S 07, cap. 0,04 - 1 l/u</t>
  </si>
  <si>
    <t>B&amp;S V, cap. 0,04 - 1 l/u</t>
  </si>
  <si>
    <t>Doseerpomp, slang, 5-51 tpm; 0,18-6,6 l/u</t>
  </si>
  <si>
    <t>B&amp;S 40, cap. 0,18 - 6,6 l/u</t>
  </si>
  <si>
    <t>Centrifugaalpomp, blok. DN125</t>
  </si>
  <si>
    <t>CB100-200, Q=140 m3/u - 10,5 mWk, Pe=5,5 kW,</t>
  </si>
  <si>
    <t>DN125/100</t>
  </si>
  <si>
    <t>vatenoverslagpomp, type B2, 230V - 200 W</t>
  </si>
  <si>
    <t>Transportpomp, meetwater</t>
  </si>
  <si>
    <t>Niper NOX o.g., Pe= .. kW 1 f, DN50</t>
  </si>
  <si>
    <t>AFSLUITER ALGEMEEN</t>
  </si>
  <si>
    <t>schuifafsluiter, mat; GG/gerilsaneerd, DN200</t>
  </si>
  <si>
    <t>fabr?, type? Perronafsluiter + grondpot GG t.b.v.</t>
  </si>
  <si>
    <t>leegloop peuterbad naar riool</t>
  </si>
  <si>
    <t>2,00st</t>
  </si>
  <si>
    <t>3,00st</t>
  </si>
  <si>
    <t>11,00st</t>
  </si>
  <si>
    <t>Terugslagklep DN200</t>
  </si>
  <si>
    <t>ECV, DN200</t>
  </si>
  <si>
    <t>Vlotterpot, mat. GVK, rondxH= 500x1330 mm,</t>
  </si>
  <si>
    <t>DN150</t>
  </si>
  <si>
    <t>1,00po</t>
  </si>
  <si>
    <t>Glijbaantje, RVS, H x l = ca 1,5 x 3m, aangesloten</t>
  </si>
  <si>
    <t>op leidingwater (wordt gewijzigd)</t>
  </si>
  <si>
    <t>Leidingwerk, mat: PVC incl. hulpstukken,</t>
  </si>
  <si>
    <t>ondersteuning en beugeling</t>
  </si>
  <si>
    <t>Zwembadleidingwerk, afgesteund aan</t>
  </si>
  <si>
    <t>bassinwand, gebeugeld en in vollegrond gelegd,</t>
  </si>
  <si>
    <t>Leidingwerk RVS (incl hulpst.)</t>
  </si>
  <si>
    <t>Leidingwerk zuigzijde circ. Pomp</t>
  </si>
  <si>
    <t>Opstellings-/stookruimte / Gashok</t>
  </si>
  <si>
    <t>Circulatiepomp CV op verdeler tbv CV-groep</t>
  </si>
  <si>
    <t>Radiatoren.</t>
  </si>
  <si>
    <t>Circulatiepomp CV op verdeler tbv CV-groep TSA</t>
  </si>
  <si>
    <t>Warmwatervoorziening.</t>
  </si>
  <si>
    <t>Circulatiepomp DN 50</t>
  </si>
  <si>
    <t>Verdeler/verzamelaar CV</t>
  </si>
  <si>
    <t>CV-verdeler/verzamelaar: 2 groepen, incl. isolatie,</t>
  </si>
  <si>
    <t>4x afsluiters, 3x V&amp;A-kranen,  (auto)ontluchters.</t>
  </si>
  <si>
    <t>Tbv CV-ketels</t>
  </si>
  <si>
    <t>CV-verdeler/verzamelaar: 3 groepen, incl. isolatie,</t>
  </si>
  <si>
    <t>12x afsluiters, 7x V&amp;A-kranen,  6x thermometer en</t>
  </si>
  <si>
    <t>(auto)ontluchters.</t>
  </si>
  <si>
    <t>1x tbv CV-groep Radiatoren;</t>
  </si>
  <si>
    <t>1x tbv CV-groep TSA warmwatervoorziening;</t>
  </si>
  <si>
    <t>1x tbv CG-groep TSA Zwembad</t>
  </si>
  <si>
    <t>CV-expansievat 80 ltr</t>
  </si>
  <si>
    <t>Expansievat tbv CV-installatie.</t>
  </si>
  <si>
    <t>Regelkleppen en stelmotoren &lt; DN 20</t>
  </si>
  <si>
    <t>Driewegafsluiter incl. stelmotor CV op verdeler tbv</t>
  </si>
  <si>
    <t>CV-groep Radiatoren.</t>
  </si>
  <si>
    <t>Driewegafsluiter inc. stelmotor CV op verdeler tbv</t>
  </si>
  <si>
    <t>CV-groep TSA Warmwatervoorziening.</t>
  </si>
  <si>
    <t>Regelkleppen en stelmotoren DN 50</t>
  </si>
  <si>
    <t>CV-groep TSA Zwembad</t>
  </si>
  <si>
    <t>Opstellings</t>
  </si>
  <si>
    <t>-/stookruimte/Kassagebouw</t>
  </si>
  <si>
    <t>thermometers, etc.</t>
  </si>
  <si>
    <t>tbv radiatoren</t>
  </si>
  <si>
    <t>1x Radiatoren incl. thermostaatkraan (Heimeijer),</t>
  </si>
  <si>
    <t>voetventiel en ontluchter in kassagebouw.</t>
  </si>
  <si>
    <t>2x Ribbenbuisverwarming in Opstellings</t>
  </si>
  <si>
    <t>-/stookruimte.</t>
  </si>
  <si>
    <t>Foto 106W35</t>
  </si>
  <si>
    <t>Foto 106W36</t>
  </si>
  <si>
    <t>ACQUA systems regeling</t>
  </si>
  <si>
    <t>Installatieruimte</t>
  </si>
  <si>
    <t>Regeling water - groep 53 -</t>
  </si>
  <si>
    <t>HS63A; 2xLs+1xKs+5xMR+2xTR+2xHR+1xNR</t>
  </si>
  <si>
    <t>VLT1608HT, I-nom= 12,2 A, Pe=5,5 kW</t>
  </si>
  <si>
    <t>Regelkast regeling klimaat Centraal</t>
  </si>
  <si>
    <t>Regelkast RK12 tbv Regeling CV en</t>
  </si>
  <si>
    <t>warmwatervoorziening bestaande uit:</t>
  </si>
  <si>
    <t>Kabelgoten/ladderbanen en bekabeling in stook</t>
  </si>
  <si>
    <t>-/opstellingsruimte en gebouw bestaande uit:</t>
  </si>
  <si>
    <t>HS= 63A; 9x 230V; 1x 400V</t>
  </si>
  <si>
    <t>Kleedruimtw//kassagebouw</t>
  </si>
  <si>
    <t>20,00st</t>
  </si>
  <si>
    <t>(in kleedruimte/kassagebouw/opstellingsruimte)</t>
  </si>
  <si>
    <t>Armatuur buiten, op paal; TL</t>
  </si>
  <si>
    <t>5,00st</t>
  </si>
  <si>
    <t>Verlichting stnd, bewaakt, LED armatuur, IP68</t>
  </si>
  <si>
    <t>fabr?, type? Onderw.verl. armatuur, perronzijdig</t>
  </si>
  <si>
    <t>benaderbaar, incl. driver</t>
  </si>
  <si>
    <t>Bel, elektrisch</t>
  </si>
  <si>
    <t>Voordeur/gevel buiten</t>
  </si>
  <si>
    <t>Elektrische schel tbv deurbelinstallaties/externe</t>
  </si>
  <si>
    <t>sturing.</t>
  </si>
  <si>
    <t>1x Deurbel bij ingang</t>
  </si>
  <si>
    <t>2x Schel buiten op gevel</t>
  </si>
  <si>
    <t>Kassagebouw/gevel</t>
  </si>
  <si>
    <t>1x Mengpaneel RK06NF/DAP02;</t>
  </si>
  <si>
    <t>1x Voeding LV60-PWR/DAC02;</t>
  </si>
  <si>
    <t>1x Centrale besturing SAZ01;</t>
  </si>
  <si>
    <t>1x CD/Blueray-speler, Fabr. Audac CMP30</t>
  </si>
  <si>
    <t>4x Speaker, Fabr. Bosch (buiten aan gevel);</t>
  </si>
  <si>
    <t>5x Speaker in diverse ruimten.</t>
  </si>
  <si>
    <t>1x Centrale opname apparatuur, Fabr. HikVision</t>
  </si>
  <si>
    <t>(kassagebouw)</t>
  </si>
  <si>
    <t>1x Buitencamera, Fabr. Alphatron (gebouw);</t>
  </si>
  <si>
    <t>1x Binnencamera, Fabr. Alphatron (kleedhebouw);</t>
  </si>
  <si>
    <t>1x PC-Tower;</t>
  </si>
  <si>
    <t>1x Monitor, Fabr. IIyama 27"</t>
  </si>
  <si>
    <t>Gevel boven de opstellings</t>
  </si>
  <si>
    <t>-/stookruimte</t>
  </si>
  <si>
    <t>Brandschakelaar in kast.</t>
  </si>
  <si>
    <t>Kassagebouw/Opstellings</t>
  </si>
  <si>
    <t>2 x PIR (kassagebouw en opstellings</t>
  </si>
  <si>
    <t>-/stookruimte).</t>
  </si>
  <si>
    <t>15,00m1</t>
  </si>
  <si>
    <t>RVS/trespa</t>
  </si>
  <si>
    <t>Vaste keukenvoorzieningen</t>
  </si>
  <si>
    <t>Keukenblok vzv kunststof aanrecht, RVS spoelbak,</t>
  </si>
  <si>
    <t>kraan</t>
  </si>
  <si>
    <t>3x onderkast</t>
  </si>
  <si>
    <t>2x lade</t>
  </si>
  <si>
    <t>2x bovenkast</t>
  </si>
  <si>
    <t>Uitstortgootsteen</t>
  </si>
  <si>
    <t>Kleedruimte</t>
  </si>
  <si>
    <t>Uitstortgootsteen incl. rooster en kraan</t>
  </si>
  <si>
    <t>Urinoir</t>
  </si>
  <si>
    <t>Urinoir vzv drukknop</t>
  </si>
  <si>
    <t>Kleedruimte/Kassagebouw</t>
  </si>
  <si>
    <t>Oogdouche</t>
  </si>
  <si>
    <t>Chloor-en zwavelzuurruimte</t>
  </si>
  <si>
    <t>1x Chloorruimte</t>
  </si>
  <si>
    <t>1x Zwavelzuurruimte</t>
  </si>
  <si>
    <t>Douches buiten</t>
  </si>
  <si>
    <t>Douchekop in combinatie Rada infrarood</t>
  </si>
  <si>
    <t>bedieningssensor.</t>
  </si>
  <si>
    <t>3x douchekop buiten;</t>
  </si>
  <si>
    <t>3x magneetklep tbv douche</t>
  </si>
  <si>
    <t>Hekwerk poort</t>
  </si>
  <si>
    <t>190,00m1</t>
  </si>
  <si>
    <t>320,00m2</t>
  </si>
  <si>
    <t>1,00bvo</t>
  </si>
  <si>
    <t>Trappen en hellingen</t>
  </si>
  <si>
    <t>Binnentrap; beton</t>
  </si>
  <si>
    <t>10,00 m1</t>
  </si>
  <si>
    <t>Binnentrap; hout</t>
  </si>
  <si>
    <t>Entresol zwembad</t>
  </si>
  <si>
    <t>Binnentrap; staal</t>
  </si>
  <si>
    <t>Binnentrap/bordes; staal gegalvaniseerd</t>
  </si>
  <si>
    <t>Kelder technische ruimte</t>
  </si>
  <si>
    <t>Binnentrap; staal gegalvaniseerd incl. hekwerk</t>
  </si>
  <si>
    <t>Technische ruimte</t>
  </si>
  <si>
    <t>Vluchttrap incl. balustrade en hekwerk</t>
  </si>
  <si>
    <t>23,00 m2</t>
  </si>
  <si>
    <t>Kozijnen hout</t>
  </si>
  <si>
    <t>Zonwering screens elektrisch</t>
  </si>
  <si>
    <t>12,00 st</t>
  </si>
  <si>
    <t>Tussen zwembad groot en klein</t>
  </si>
  <si>
    <t>Aluminium pui</t>
  </si>
  <si>
    <t>Douches</t>
  </si>
  <si>
    <t>Tussen kleedkamers en douches</t>
  </si>
  <si>
    <t>Hal</t>
  </si>
  <si>
    <t>Tussen hal en receptie</t>
  </si>
  <si>
    <t>Kleedkamers</t>
  </si>
  <si>
    <t>Toegang tot kleedkamers</t>
  </si>
  <si>
    <t>Aluminium puien</t>
  </si>
  <si>
    <t>46,00 st</t>
  </si>
  <si>
    <t>Deurdranger standaard</t>
  </si>
  <si>
    <t>Binnendeur hout massief</t>
  </si>
  <si>
    <t>Binnenkozijnen</t>
  </si>
  <si>
    <t>Balustrades en leuningen</t>
  </si>
  <si>
    <t>Balustrade staal + glas h=1m</t>
  </si>
  <si>
    <t>26,00 m1</t>
  </si>
  <si>
    <t>Balustrade rvs + glas h=1m</t>
  </si>
  <si>
    <t>6,00 m1</t>
  </si>
  <si>
    <t>RVS onderdelen zwembad</t>
  </si>
  <si>
    <t>Binnentrapleuning metaal</t>
  </si>
  <si>
    <t>24,00 m2</t>
  </si>
  <si>
    <t>Kleedkamers/toiletten/miva/douches</t>
  </si>
  <si>
    <t>365,00 m2</t>
  </si>
  <si>
    <t>Toiletten hal</t>
  </si>
  <si>
    <t>54,00 m2</t>
  </si>
  <si>
    <t>Toiletten personeel (verdieping)</t>
  </si>
  <si>
    <t>63,00 m2</t>
  </si>
  <si>
    <t>Toiletten/lockers personeel</t>
  </si>
  <si>
    <t>96,00 m2</t>
  </si>
  <si>
    <t>(verdieping)</t>
  </si>
  <si>
    <t>Wanden zwembad (droog)</t>
  </si>
  <si>
    <t>415,00 m2</t>
  </si>
  <si>
    <t>Wandafwerking; hwc-plaat</t>
  </si>
  <si>
    <t>250,00 m2</t>
  </si>
  <si>
    <t>Wandafwerking plinten hout</t>
  </si>
  <si>
    <t>155,00 m1</t>
  </si>
  <si>
    <t>Wandafwerking behangwerk glasvlies</t>
  </si>
  <si>
    <t>Centrale hal</t>
  </si>
  <si>
    <t>84,00 m2</t>
  </si>
  <si>
    <t>Vloerafwerking tapijt</t>
  </si>
  <si>
    <t>Vloerafwerking linoleum</t>
  </si>
  <si>
    <t>99,00 m2</t>
  </si>
  <si>
    <t>Vloerafwerking PVC/vinyl</t>
  </si>
  <si>
    <t>210,00 m2</t>
  </si>
  <si>
    <t>16,00 m2</t>
  </si>
  <si>
    <t>13,00 m2</t>
  </si>
  <si>
    <t>Entree, trappenhuis, EHBO, kantoor</t>
  </si>
  <si>
    <t>67,00 m2</t>
  </si>
  <si>
    <t>Kleedruimten incl. toiletten</t>
  </si>
  <si>
    <t>200,00 m2</t>
  </si>
  <si>
    <t>Looppaden rond zwembaden</t>
  </si>
  <si>
    <t>385,00 m2</t>
  </si>
  <si>
    <t>Personeel kleedruimte/toilet</t>
  </si>
  <si>
    <t>Toiletten</t>
  </si>
  <si>
    <t>Vloer- en wandafwerking: vloer- en wandtegelwerkZwembaden</t>
  </si>
  <si>
    <t>885,00 m2</t>
  </si>
  <si>
    <t>Plafondafwerking volkern</t>
  </si>
  <si>
    <t>Brandwerende plafondafwerking</t>
  </si>
  <si>
    <t>Technische ruimte 31</t>
  </si>
  <si>
    <t>Buitenplafond; volkern</t>
  </si>
  <si>
    <t>Voorzijde</t>
  </si>
  <si>
    <t>Systeemplafond; organisch</t>
  </si>
  <si>
    <t>1620,00 m2</t>
  </si>
  <si>
    <t>Systeemplafond; hwc-plaat</t>
  </si>
  <si>
    <t>9,00 st</t>
  </si>
  <si>
    <t>Binnenschilderwerk houten binnenkozijnen</t>
  </si>
  <si>
    <t>223,40 m2</t>
  </si>
  <si>
    <t>Binnenschilderwerk houten plinten</t>
  </si>
  <si>
    <t>Binnenschilderwerk trap hout</t>
  </si>
  <si>
    <t>Binnenschilderwerk houten afwerking</t>
  </si>
  <si>
    <t>Binnenschilderwerk geveldeur hout dekkend</t>
  </si>
  <si>
    <t>Binnenschilderwerk constructie metaal</t>
  </si>
  <si>
    <t>Binnenschilderwerk trap+balustrade metaal</t>
  </si>
  <si>
    <t>Binnenschilderwerk metsel-/pleiser-/spuitwerk</t>
  </si>
  <si>
    <t>424,00 m2</t>
  </si>
  <si>
    <t>Entree</t>
  </si>
  <si>
    <t>26,00 m2</t>
  </si>
  <si>
    <t>Gas warmte pomp</t>
  </si>
  <si>
    <t>Dak</t>
  </si>
  <si>
    <t>Unit staat uit ivm het lage rendement ( info</t>
  </si>
  <si>
    <t>monteur Hellebrekers )</t>
  </si>
  <si>
    <t>Geen verdere gebreken opgenomen.</t>
  </si>
  <si>
    <t>CV ketel, VR., overdruk</t>
  </si>
  <si>
    <t>Kruipruimte onder kleedkamers</t>
  </si>
  <si>
    <t>Leidingen afvoer fecaliën</t>
  </si>
  <si>
    <t>Binnenriolering inclusief appendages, type:</t>
  </si>
  <si>
    <t>Niet mogelijk te inspecteren</t>
  </si>
  <si>
    <t>magneetkleppen , leiding en isolatie.</t>
  </si>
  <si>
    <t>Watermeter, (onderbemetering), algemeen</t>
  </si>
  <si>
    <t>type?, incl. pulskop</t>
  </si>
  <si>
    <t>Hydrofoor</t>
  </si>
  <si>
    <t>Incl. breektank</t>
  </si>
  <si>
    <t>Drinkwater, drukverhoging, pomp(en), algemeen</t>
  </si>
  <si>
    <t>TRC - Technische ruimte Cl-insitu</t>
  </si>
  <si>
    <t>DPVCI2 Ecocontrol, onderbreekinstallatie, cap. ?</t>
  </si>
  <si>
    <t>m3/u</t>
  </si>
  <si>
    <t>Thermostatische T-instelling warmwater</t>
  </si>
  <si>
    <t>Verwarmd tapwater, circulatiepomp</t>
  </si>
  <si>
    <t>Boiler direct gestookt 251 -1000 liter</t>
  </si>
  <si>
    <t>technische ruimte</t>
  </si>
  <si>
    <t>Voorraadboilers elektrisch</t>
  </si>
  <si>
    <t>Personeels kantine</t>
  </si>
  <si>
    <t>Bedrijfswater, bufferkelder/tank, algemeen</t>
  </si>
  <si>
    <t>TRK - Kruipruimte zwembad</t>
  </si>
  <si>
    <t>bouwkundig zwemwaterbuffer, betegeld, A= ? m2;</t>
  </si>
  <si>
    <t>V-netto= ? m3</t>
  </si>
  <si>
    <t>niveaupeilbuis, rond 75 mm, v.v. rvs</t>
  </si>
  <si>
    <t>niveauelektroden</t>
  </si>
  <si>
    <t>8020FKM</t>
  </si>
  <si>
    <t>Drukopnemer</t>
  </si>
  <si>
    <t>PTC31B, tbv onderdruk</t>
  </si>
  <si>
    <t>Chloor/ph regelaar, fabr.Prominent</t>
  </si>
  <si>
    <t>Dulcomarin DXCA W05+1xN-module+4xM-</t>
  </si>
  <si>
    <t>module+3x meetunit: VBC+pH+T+flow (1 M-</t>
  </si>
  <si>
    <t>module buiten bedrijf)</t>
  </si>
  <si>
    <t>Bi-flow filter 175m3/h - 7 segment</t>
  </si>
  <si>
    <t>Combiflowfilter Q-nom=175 m3/u, DN200,</t>
  </si>
  <si>
    <t>zandgevuld</t>
  </si>
  <si>
    <t>Bi-flow filter 200m3/h - 8 segment</t>
  </si>
  <si>
    <t>Combiflowfilter Q-nom=200 m3/u, DN250,</t>
  </si>
  <si>
    <t>NaHCO3-oplosset: 2x gesloten HDPE vat, PE</t>
  </si>
  <si>
    <t>ombak en bijvulsysteem, V=200 liter</t>
  </si>
  <si>
    <t>fabr?, type:gesloten met deksel en ombak, mat.</t>
  </si>
  <si>
    <t>HDPE, V=120/150 liter</t>
  </si>
  <si>
    <t>Zoutelektrolyse-installatie</t>
  </si>
  <si>
    <t>Chlorinsitu syst. iV chloridearm, capaciteit geschat</t>
  </si>
  <si>
    <t>500 g/u, 2 hoofdsyst+2 bijsyst.</t>
  </si>
  <si>
    <t>Zouttank</t>
  </si>
  <si>
    <t>mat: HDPE, V-netto=4500 kg, incl.</t>
  </si>
  <si>
    <t>cycloonafscheider en stofzakken</t>
  </si>
  <si>
    <t>DDE15-4BPVC, incl drukhoud-</t>
  </si>
  <si>
    <t>/overstortcombinatie, cap. 15 l/u</t>
  </si>
  <si>
    <t>DDE6-10PVC, incl 4-functieventiel, cap. 6 l/u</t>
  </si>
  <si>
    <t>Uniblock 125-250/1104 GF, Q-nom= 200 m3/u -</t>
  </si>
  <si>
    <t>15,2 mWk, DN 125</t>
  </si>
  <si>
    <t>Uniblock 125-250/0754 GF, Q-nom= 175 m3/u - 12</t>
  </si>
  <si>
    <t>mWk, DN 125</t>
  </si>
  <si>
    <t>Centr.pomp, kunststof+haarvgr, DN100</t>
  </si>
  <si>
    <t>Badu Resort 110 Dr, Pe=6,35 kW, DN100</t>
  </si>
  <si>
    <t>Badu 47/16 We, Pe=0,97 kW, DN50</t>
  </si>
  <si>
    <t>MW2, Pe=0,45 kW, 230V-1f, DN25</t>
  </si>
  <si>
    <t>CRN1-7, Pe=0,37 kW, DN25</t>
  </si>
  <si>
    <t>Blower</t>
  </si>
  <si>
    <t>type Silent Flow Plus ….., cap.?, DN80 (app. niet</t>
  </si>
  <si>
    <t>toegankelijk tijdens inspectie)</t>
  </si>
  <si>
    <t>TSA, pijp-mantel, 375 kW, l=1836mm,</t>
  </si>
  <si>
    <t>3001890/..457</t>
  </si>
  <si>
    <t>Vitrotrans 3003.457, q-h= 375 kWth, DN100</t>
  </si>
  <si>
    <t>TSA, platenwisselaar</t>
  </si>
  <si>
    <t>GLD 013PI , 18 platen, DN50</t>
  </si>
  <si>
    <t>Z011, DN50 + E-motorbediening type E65</t>
  </si>
  <si>
    <t>EVBS, DN100</t>
  </si>
  <si>
    <t>Vlinderklep DN125</t>
  </si>
  <si>
    <t>EVBS DN125 + handsteel</t>
  </si>
  <si>
    <t>Z011, (excl persluchtaandrijving, enkelwerkend,</t>
  </si>
  <si>
    <t>draaiclinder) DN125</t>
  </si>
  <si>
    <t>Z011, DN125</t>
  </si>
  <si>
    <t>EVBS DN150 + wormkast</t>
  </si>
  <si>
    <t>draaiclinder) DN200</t>
  </si>
  <si>
    <t>EVBS, DN200</t>
  </si>
  <si>
    <t>draaiclinder) DN250</t>
  </si>
  <si>
    <t>Magneetklep</t>
  </si>
  <si>
    <t>EV220B, DN20</t>
  </si>
  <si>
    <t>type?, DN20</t>
  </si>
  <si>
    <t>Luchtbediening dw tbv vlinderklep</t>
  </si>
  <si>
    <t>type EB10 FW2, enkelwerkend, draaiclinder</t>
  </si>
  <si>
    <t>type: draaiclinder, , incl standmelding</t>
  </si>
  <si>
    <t>Massagestralen, m/z lucht</t>
  </si>
  <si>
    <t>ZWD - Zwembad doelgroepen</t>
  </si>
  <si>
    <t>jetstreaminjector, nozzle instelbaar</t>
  </si>
  <si>
    <t>Leidingwerk pvc. (incl hulpst.)</t>
  </si>
  <si>
    <t>Leidingwerk pvc. incl hulpstukken</t>
  </si>
  <si>
    <t>Legionella-installatie (RADA ed)</t>
  </si>
  <si>
    <t>personeelsruimte</t>
  </si>
  <si>
    <t>UV installatie</t>
  </si>
  <si>
    <t>UV installatie S195 incl. regelkast,</t>
  </si>
  <si>
    <t>UV installatie S230 incl. regelkast,</t>
  </si>
  <si>
    <t>Aardgas, leidingnet</t>
  </si>
  <si>
    <t>Persluchtvoorziening algemeen</t>
  </si>
  <si>
    <t>condens spuiafsluiter, tijdgestuurd, DN10</t>
  </si>
  <si>
    <t>Persluchtcompressor, algemeen</t>
  </si>
  <si>
    <t>APZ320 plus, cap: 400 l/min, 230VAC 1f, Pe=2,2</t>
  </si>
  <si>
    <t>kW</t>
  </si>
  <si>
    <t>Persluchtvat, algemeen</t>
  </si>
  <si>
    <t>staal-therm. verz., fabr?, type?, V=450 liter (?), p-</t>
  </si>
  <si>
    <t>max = 8 bar</t>
  </si>
  <si>
    <t>Perslucht, filterset</t>
  </si>
  <si>
    <t>LOE D MIDI AO43</t>
  </si>
  <si>
    <t>Perslucht, 5/2 stuurventiel</t>
  </si>
  <si>
    <t>type: 5/2, …, 3/4"</t>
  </si>
  <si>
    <t>- PU slang 6/4</t>
  </si>
  <si>
    <t>Koudeopwekking</t>
  </si>
  <si>
    <t>Multi split airco</t>
  </si>
  <si>
    <t>CV-expansievat</t>
  </si>
  <si>
    <t>Leidingen cv,-installatie, kunststof / metaal</t>
  </si>
  <si>
    <t>CV- verdeler/verzamelaar, algemeen</t>
  </si>
  <si>
    <t>Vuilfilter/ontlucher</t>
  </si>
  <si>
    <t>CV- circulatiepomp, DN32</t>
  </si>
  <si>
    <t>CV- circulatiepomp, DN50</t>
  </si>
  <si>
    <t>CV- circulatiepomp, DN65</t>
  </si>
  <si>
    <t>Technische ruimte 1e verdiep.</t>
  </si>
  <si>
    <t>Technische ruimte achter</t>
  </si>
  <si>
    <t>2/3-wegregelafsluiter DN 32</t>
  </si>
  <si>
    <t>Afsluiter incl. aandrijving.</t>
  </si>
  <si>
    <t>2/3-wegregelafsluiter &gt; DN 65</t>
  </si>
  <si>
    <t>2/3-wegregelafsluiter DN 50</t>
  </si>
  <si>
    <t>25,00 st</t>
  </si>
  <si>
    <t>Incl. kraan en appandages.</t>
  </si>
  <si>
    <t>Vloerverwarmingsset</t>
  </si>
  <si>
    <t>Luchtgordijn</t>
  </si>
  <si>
    <t>Ingang</t>
  </si>
  <si>
    <t>dakventilator, direct, tot 30.000 m3/h</t>
  </si>
  <si>
    <t>Dak achter</t>
  </si>
  <si>
    <t>Dak kantoren</t>
  </si>
  <si>
    <t>Boxventilator</t>
  </si>
  <si>
    <t>centraal LBK</t>
  </si>
  <si>
    <t>Regeling afvoeren - groep 52 -</t>
  </si>
  <si>
    <t>RK dompelpomp kruipruimte, incl electrodeset,</t>
  </si>
  <si>
    <t>dubbel</t>
  </si>
  <si>
    <t>RK dompelpomp kruipruimte, incl electrodeset</t>
  </si>
  <si>
    <t>RK01WZ: HS63A; 14xLs+29xPkZ+3xI-</t>
  </si>
  <si>
    <t>diff+22MR+9xNR+60xHR+1TR+4xflowcontrol</t>
  </si>
  <si>
    <t>SEM+Priva BlueLine:</t>
  </si>
  <si>
    <t>96DI+44DO+32AI+14xAU+cos-phicorr+display</t>
  </si>
  <si>
    <t>aanbouwtype; type: Hydrovar HV4.110 M3-5,</t>
  </si>
  <si>
    <t>Pe=7,5 kW</t>
  </si>
  <si>
    <t>Frequentieregelaar 3fase, 11-15 kW</t>
  </si>
  <si>
    <t>Pe=11 kW</t>
  </si>
  <si>
    <t>Regelkast klimaat, centraal</t>
  </si>
  <si>
    <t>Regelkast klimaat, centraal RKB</t>
  </si>
  <si>
    <t>Technische ruimte 1e verd</t>
  </si>
  <si>
    <t>Regelkast klimaat, centraal RKA</t>
  </si>
  <si>
    <t>Omvormer</t>
  </si>
  <si>
    <t>PV paneel</t>
  </si>
  <si>
    <t>70,00 st</t>
  </si>
  <si>
    <t>Meterkast</t>
  </si>
  <si>
    <t>verdeelinrichtingen</t>
  </si>
  <si>
    <t>Bewegingsmelder</t>
  </si>
  <si>
    <t>22,00 st</t>
  </si>
  <si>
    <t>Verlichtingsarmaturen</t>
  </si>
  <si>
    <t>66,00 st</t>
  </si>
  <si>
    <t>57,00 st</t>
  </si>
  <si>
    <t>26,00 st</t>
  </si>
  <si>
    <t>Spatwaterdicht</t>
  </si>
  <si>
    <t>Buitenverlichting</t>
  </si>
  <si>
    <t>Elektra licht en schakel materiaal infra</t>
  </si>
  <si>
    <t>1935,00 bvo</t>
  </si>
  <si>
    <t>Elektra Lichtinstallatie infra-en schakelmateriaal,</t>
  </si>
  <si>
    <t>type: Diversen</t>
  </si>
  <si>
    <t>Reclame verlichting</t>
  </si>
  <si>
    <t>Entree/ kleedkamer</t>
  </si>
  <si>
    <t>29,00 st</t>
  </si>
  <si>
    <t>60,00 st</t>
  </si>
  <si>
    <t>Spatwaterdicht discolamp</t>
  </si>
  <si>
    <t>Verlichting stnd, bewaakt, LED armatuur, speciaal</t>
  </si>
  <si>
    <t>RK met 6 stuks LED driver</t>
  </si>
  <si>
    <t>RK met 10 stuks LED driver</t>
  </si>
  <si>
    <t>Conferentie-/vergaderinstallaties</t>
  </si>
  <si>
    <t>99 - gehele object</t>
  </si>
  <si>
    <t>Scorebord, type: NB</t>
  </si>
  <si>
    <t>Camera beveiliging binnen systeem, type: NB</t>
  </si>
  <si>
    <t>Brandwerende bekleding</t>
  </si>
  <si>
    <t>Omroep- en ontruimingsinstallatie</t>
  </si>
  <si>
    <t>Handbrandblusmiddelen</t>
  </si>
  <si>
    <t>Brandslang haspel, type: Opbouw</t>
  </si>
  <si>
    <t>zwembad</t>
  </si>
  <si>
    <t>Toegangscontrole zwembad</t>
  </si>
  <si>
    <t>Signalering invalidetoiletten</t>
  </si>
  <si>
    <t>Signalering mindervalidetoilet, type: NB</t>
  </si>
  <si>
    <t>Pantryblok incl. kraan en wandtegels</t>
  </si>
  <si>
    <t>Achter balie</t>
  </si>
  <si>
    <t>Balie</t>
  </si>
  <si>
    <t>Loketbalie</t>
  </si>
  <si>
    <t>Behandeltafel, elektrisch</t>
  </si>
  <si>
    <t>EHBO-ruimte</t>
  </si>
  <si>
    <t>Zitbanken</t>
  </si>
  <si>
    <t>20,00 m1</t>
  </si>
  <si>
    <t>Verschoontafel, inklapbaar</t>
  </si>
  <si>
    <t>Systeemwanden toilet</t>
  </si>
  <si>
    <t>Kleedruimten bezoekers</t>
  </si>
  <si>
    <t>Kleedcabines; klein</t>
  </si>
  <si>
    <t>14,00 st</t>
  </si>
  <si>
    <t>incl. banken e.d.</t>
  </si>
  <si>
    <t>Kluisjes</t>
  </si>
  <si>
    <t>72,00 st</t>
  </si>
  <si>
    <t>Kleedcabines; groot</t>
  </si>
  <si>
    <t>Kleedruimten personeel</t>
  </si>
  <si>
    <t>Koffieruimte verdieping</t>
  </si>
  <si>
    <t>Personeelsruimte verdieping</t>
  </si>
  <si>
    <t>Ruimte 41</t>
  </si>
  <si>
    <t>Balie zwembad</t>
  </si>
  <si>
    <t>30,00 m1</t>
  </si>
  <si>
    <t>vaste gebr.voorz.; beweegbare zwembadbodem</t>
  </si>
  <si>
    <t>RK beweegbare bodem</t>
  </si>
  <si>
    <t>kunststof GVK vloer, ca 9,5 x 16 m, met</t>
  </si>
  <si>
    <t>scheefstand</t>
  </si>
  <si>
    <t>4,00 po</t>
  </si>
  <si>
    <t>display bodemdiepteaanduiding, digitaal</t>
  </si>
  <si>
    <t>2,00 po</t>
  </si>
  <si>
    <t>display "niet-duiken"aanduiding</t>
  </si>
  <si>
    <t>ZWH - Zwembad 25 m bad</t>
  </si>
  <si>
    <t>kunststof GVK vloer, ca 9 x 13 m + klep en</t>
  </si>
  <si>
    <t>kunststof GVK vloer, ca 4,5 x 13 m</t>
  </si>
  <si>
    <t>vaste gebr.voorz.; hydr.cilinder bew.bare bodem</t>
  </si>
  <si>
    <t>NDS125/60x750</t>
  </si>
  <si>
    <t>NDS140/60x1080</t>
  </si>
  <si>
    <t>vaste gebr.voorz.; hydr.pompset bew.bare bodem</t>
  </si>
  <si>
    <t>MPT45-2-35</t>
  </si>
  <si>
    <t>bassinafdekking zwembad</t>
  </si>
  <si>
    <t>fabr?, type: oprol foamdeken aan plafond, afm.</t>
  </si>
  <si>
    <t>BxL= ca 13 x 20 m</t>
  </si>
  <si>
    <t>Sanitair fontein</t>
  </si>
  <si>
    <t>Sanitair uitstortgootsteen</t>
  </si>
  <si>
    <t>Sanitair closetpot incl. zitting en spoelinrichting</t>
  </si>
  <si>
    <t>Wandcloset met inbouwreservoir</t>
  </si>
  <si>
    <t>Sanitair urinoir</t>
  </si>
  <si>
    <t>Urinoir met inbouwreservoir</t>
  </si>
  <si>
    <t>Sanitair MIVA closetpot en accesoires</t>
  </si>
  <si>
    <t>Sanitair MIVA wastafel en accesoires en kraan</t>
  </si>
  <si>
    <t>Sanitair douchemengkraan met garnituur</t>
  </si>
  <si>
    <t>Sanitair douches douchekop en drukknop</t>
  </si>
  <si>
    <t>520,00 m2</t>
  </si>
  <si>
    <t>Vloeroosters staal</t>
  </si>
  <si>
    <t>4,00 m2</t>
  </si>
  <si>
    <t>1911,00 bvo</t>
  </si>
  <si>
    <t>Binnenwanden metselwerk; schoon metselwerk</t>
  </si>
  <si>
    <t>Binnentrap; staal gegalvaniseerd</t>
  </si>
  <si>
    <t>140,00 m2</t>
  </si>
  <si>
    <t>Rolluik</t>
  </si>
  <si>
    <t>31,00 st</t>
  </si>
  <si>
    <t>Deurdranger  standaard</t>
  </si>
  <si>
    <t>Binnendeur HPL</t>
  </si>
  <si>
    <t>18,00 st</t>
  </si>
  <si>
    <t>Binnendeur hout</t>
  </si>
  <si>
    <t>13,00 st</t>
  </si>
  <si>
    <t>Balustrade staal h=&lt; 1 m1</t>
  </si>
  <si>
    <t>Wandafwerking  tegels</t>
  </si>
  <si>
    <t>Gang, personeelsruimte, bergingen, toileten</t>
  </si>
  <si>
    <t>220,00 m2</t>
  </si>
  <si>
    <t>Kleedruimten (incl. toiletten), EHBO/miva, douches</t>
  </si>
  <si>
    <t>310,00 m2</t>
  </si>
  <si>
    <t>70,00 m1</t>
  </si>
  <si>
    <t>70,00 m2</t>
  </si>
  <si>
    <t>Vloerafwerking  PVC/vinyl</t>
  </si>
  <si>
    <t>130,00 m2</t>
  </si>
  <si>
    <t>Vloerafwerking  schoonloopmat</t>
  </si>
  <si>
    <r>
      <rPr>
        <sz val="10"/>
        <rFont val="Arial"/>
        <family val="2"/>
      </rPr>
      <t>Gang, personeelsruimte, bergingen,
toileten</t>
    </r>
  </si>
  <si>
    <t>47,00 m2</t>
  </si>
  <si>
    <t>119,00 m2</t>
  </si>
  <si>
    <t>170,00 m2</t>
  </si>
  <si>
    <t>Vloer- en wandafwerking: vloer- en wandtegelwerk Zwembad</t>
  </si>
  <si>
    <t>420,00 m2</t>
  </si>
  <si>
    <t>Plafond; gipsplafond</t>
  </si>
  <si>
    <t>Systeemplafond;  organisch</t>
  </si>
  <si>
    <t>85,00 m2</t>
  </si>
  <si>
    <t>Kantoren</t>
  </si>
  <si>
    <t>60,00 m2</t>
  </si>
  <si>
    <r>
      <rPr>
        <sz val="10"/>
        <rFont val="Arial"/>
        <family val="2"/>
      </rPr>
      <t>Kleedruimten  (bezoekers+personeel)
, douches</t>
    </r>
  </si>
  <si>
    <t>123,00 m2</t>
  </si>
  <si>
    <t>Plafond; houten stroken</t>
  </si>
  <si>
    <t>490,00 m2</t>
  </si>
  <si>
    <t>57,00 m2</t>
  </si>
  <si>
    <t>Binnenschilderwerk houten deur</t>
  </si>
  <si>
    <t>Binnenschilderwerk stalen binnenkozijnen</t>
  </si>
  <si>
    <t>79,00 m2</t>
  </si>
  <si>
    <t>Binnenschilderwerk  gipsplafonds</t>
  </si>
  <si>
    <t>Binnenschilderwerk plafond houten schroten</t>
  </si>
  <si>
    <t>Binnenschilderwerk constructie metaal incl. balustrade</t>
  </si>
  <si>
    <t>Binnenschilderwerk   metsel-/pleiser-/spuitwerk</t>
  </si>
  <si>
    <t>Voorzetbrander, VR, algemeen
Geen gegevens op de lokatie betreft revisie en of grootschalige  vervaning.</t>
  </si>
  <si>
    <t>Schoorsteen, niet bouwk, tm DN300,algemeen
Rookgasafvoer kanaal metaal, type: NB</t>
  </si>
  <si>
    <t>50,00 m1</t>
  </si>
  <si>
    <r>
      <t xml:space="preserve">Pomp,onderwater
</t>
    </r>
    <r>
      <rPr>
        <i/>
        <sz val="10"/>
        <rFont val="Arial"/>
        <family val="2"/>
      </rPr>
      <t xml:space="preserve">Bouwjaar is aaname </t>
    </r>
  </si>
  <si>
    <t>Achter terein</t>
  </si>
  <si>
    <r>
      <t xml:space="preserve">Pomp,onderwater, klein, hand 
</t>
    </r>
    <r>
      <rPr>
        <i/>
        <sz val="10"/>
        <rFont val="Arial"/>
        <family val="2"/>
      </rPr>
      <t xml:space="preserve">Bouwjaar is aaname </t>
    </r>
  </si>
  <si>
    <r>
      <t xml:space="preserve">Pomp,onderwater, klein, hand
</t>
    </r>
    <r>
      <rPr>
        <i/>
        <sz val="10"/>
        <color rgb="FF000000"/>
        <rFont val="Arial"/>
        <family val="2"/>
      </rPr>
      <t>fabr. Cormoran o.g.?, type?, DN25</t>
    </r>
  </si>
  <si>
    <r>
      <t xml:space="preserve">Leidingen afvoer fecaliën
</t>
    </r>
    <r>
      <rPr>
        <i/>
        <sz val="10"/>
        <rFont val="Arial"/>
        <family val="2"/>
      </rPr>
      <t>Binnenriolering inclusief appendages, type: Diversen
Niet mogelijk te inspecteren</t>
    </r>
  </si>
  <si>
    <r>
      <t xml:space="preserve">Waterleidingnet koudwater compleet
</t>
    </r>
    <r>
      <rPr>
        <i/>
        <sz val="10"/>
        <rFont val="Arial"/>
        <family val="2"/>
      </rPr>
      <t>Leidingnet Koudwater bestaande uit: Tapkranen, keerkleppen, watermeter, afsluiters, magneetkleppen , leiding en isolatie.</t>
    </r>
  </si>
  <si>
    <r>
      <t xml:space="preserve">Waterleidingnet verwarmd water compleet
</t>
    </r>
    <r>
      <rPr>
        <i/>
        <sz val="10"/>
        <rFont val="Arial"/>
        <family val="2"/>
      </rPr>
      <t>Leidingnet Warmwater bestaande uit: Tapkranen, keerkleppen, watermeter, afsluiters, magneetkleppen , leiding en isolatie.</t>
    </r>
  </si>
  <si>
    <r>
      <t xml:space="preserve">Watermeter, (onderbemetering), algemeen
</t>
    </r>
    <r>
      <rPr>
        <i/>
        <sz val="10"/>
        <rFont val="Arial"/>
        <family val="2"/>
      </rPr>
      <t>Qn2,5, DN20 , incl pulskop</t>
    </r>
  </si>
  <si>
    <r>
      <t xml:space="preserve">Thermostatische T-instelling warmwater
</t>
    </r>
    <r>
      <rPr>
        <i/>
        <sz val="10"/>
        <rFont val="Arial"/>
        <family val="2"/>
      </rPr>
      <t>Elektrische mengkraan tbv douches.
Bouwjaar is aanname</t>
    </r>
  </si>
  <si>
    <t>Verwarmd tapwater, circulatiepomp
Bouwjaar is aaname.</t>
  </si>
  <si>
    <t>Boiler indirect gestookt 251 -1000 liter</t>
  </si>
  <si>
    <r>
      <t xml:space="preserve">Voorraadboilers  elektrisch
</t>
    </r>
    <r>
      <rPr>
        <i/>
        <sz val="10"/>
        <rFont val="Arial"/>
        <family val="2"/>
      </rPr>
      <t>Bouwjaar is aaname</t>
    </r>
  </si>
  <si>
    <r>
      <t xml:space="preserve">Niveau-meter - peilbuis
</t>
    </r>
    <r>
      <rPr>
        <i/>
        <sz val="10"/>
        <rFont val="Arial"/>
        <family val="2"/>
      </rPr>
      <t>transp. PVC meetbuis, v.v. meetpennen, DN100</t>
    </r>
  </si>
  <si>
    <r>
      <t xml:space="preserve">Chloor/ph regelaar
</t>
    </r>
    <r>
      <rPr>
        <i/>
        <sz val="10"/>
        <rFont val="Arial"/>
        <family val="2"/>
      </rPr>
      <t>Control 5000, pH; VBC, badflow, VBC type open amp.cel</t>
    </r>
  </si>
  <si>
    <r>
      <t xml:space="preserve">Hi-ratefilter, zand, staal-gecoat 100 m3/u
</t>
    </r>
    <r>
      <rPr>
        <i/>
        <sz val="10"/>
        <rFont val="Arial"/>
        <family val="2"/>
      </rPr>
      <t>Zandfilter, DiamxH= 1800x2000 mm, cap. 100 m3/u bij V-lin=40 m/u</t>
    </r>
  </si>
  <si>
    <r>
      <t xml:space="preserve">Voorraadvat  algemeen
</t>
    </r>
    <r>
      <rPr>
        <i/>
        <sz val="10"/>
        <rFont val="Arial"/>
        <family val="2"/>
      </rPr>
      <t>fabr?, type:gesloten met deksel, mat. HDPE, V=60 liter</t>
    </r>
  </si>
  <si>
    <r>
      <t xml:space="preserve">Voorraadvat  algemeen
</t>
    </r>
    <r>
      <rPr>
        <i/>
        <sz val="10"/>
        <rFont val="Arial"/>
        <family val="2"/>
      </rPr>
      <t>fabr?, type:gesloten met deksel en ombak, mat. HDPE, V=200/225 liter</t>
    </r>
  </si>
  <si>
    <r>
      <t xml:space="preserve">Voorraadvat  algemeen
</t>
    </r>
    <r>
      <rPr>
        <i/>
        <sz val="10"/>
        <rFont val="Arial"/>
        <family val="2"/>
      </rPr>
      <t>fabr?, type:gesloten met deksel en zwart-HDPE ombak, mat. HDPE, V=200/200 liter</t>
    </r>
  </si>
  <si>
    <r>
      <t xml:space="preserve">Haarvanger
</t>
    </r>
    <r>
      <rPr>
        <i/>
        <sz val="10"/>
        <rFont val="Arial"/>
        <family val="2"/>
      </rPr>
      <t xml:space="preserve">mat: GVK, rondxH= 410x960, DN150 </t>
    </r>
  </si>
  <si>
    <r>
      <t xml:space="preserve">Doseerpomp,  membraan,  magneetaandrijving 
</t>
    </r>
    <r>
      <rPr>
        <i/>
        <sz val="10"/>
        <color rgb="FF000000"/>
        <rFont val="Arial"/>
        <family val="2"/>
      </rPr>
      <t>BT4B0708NP, cap. 6,6 l/u</t>
    </r>
  </si>
  <si>
    <r>
      <t xml:space="preserve">Doseerpomp,  membraan,  magneetaandrijving
</t>
    </r>
    <r>
      <rPr>
        <i/>
        <sz val="10"/>
        <rFont val="Arial"/>
        <family val="2"/>
      </rPr>
      <t>Magdos DE2, cap?</t>
    </r>
  </si>
  <si>
    <r>
      <t xml:space="preserve">Doseerpomp, membraan, motor/excentr.- aandrijving
</t>
    </r>
    <r>
      <rPr>
        <i/>
        <sz val="10"/>
        <rFont val="Arial"/>
        <family val="2"/>
      </rPr>
      <t>DDE6-10PVC, incl 4-functieventiel, cap. 6 l/u</t>
    </r>
  </si>
  <si>
    <t>Centrifugaalpomp, fundatie, DN100
CB100-125, waaier 145 mm, Pe=11 kW</t>
  </si>
  <si>
    <r>
      <t xml:space="preserve">Transportpomp,  meetwater
</t>
    </r>
    <r>
      <rPr>
        <i/>
        <sz val="10"/>
        <color rgb="FF000000"/>
        <rFont val="Arial"/>
        <family val="2"/>
      </rPr>
      <t>Niper 1 350M,Pe=0,28 kW</t>
    </r>
  </si>
  <si>
    <t>Blower 260 m3/h
SCL 70 SH, DN80, Pe=5,5kW (?), p-max = 0,4 bar, DN80</t>
  </si>
  <si>
    <t>TSA, pijp-mantel, 150 kW, l=1534mm, 3001887/..455
Turbotec 10, type 3001.887, Pth= 150 kW bij 80/60 nom</t>
  </si>
  <si>
    <t>AFSLUITER  ALGEMEEN
fabr?, type: schuifafsluiter, DN150</t>
  </si>
  <si>
    <t>Vlinderklep DN50
Z011, RVS klep en -as, EPDM-lining, DN50</t>
  </si>
  <si>
    <t>Vlinderklep DN65
Z011, RVS klep en -as, EPDM-lining, DN65</t>
  </si>
  <si>
    <t>Vlinderklep DN80
Z011, RVS klep en -as, EPDM-lining, DN80</t>
  </si>
  <si>
    <t>Vlinderklep DN100
Z011, RVS klep en -as, EPDM-lining, DN100</t>
  </si>
  <si>
    <t>Vlinderklep DN150
Z011, RVS klep en -as, EPDM-lining, DN150</t>
  </si>
  <si>
    <t>Magneetklep, 5/4"
EV250D, DN25 - 5/4'', 230 VAC</t>
  </si>
  <si>
    <t>Zwembad, appendage, algemeen
Vlotterpot, mat. GVK, rondxH= 500x1330 mm, DN150</t>
  </si>
  <si>
    <t xml:space="preserve">Leidingwerk pvc. (incl hulpst.) 
Leidingwerk pvc. incl hulpstukken </t>
  </si>
  <si>
    <t>Leidingwerk pvc. (incl hulpst.) 
Leidingwerk pvc. incl hulpstukken</t>
  </si>
  <si>
    <t>UV installatie
S170-UV-TSS, 5 lampen, DN150, incl regelkast</t>
  </si>
  <si>
    <r>
      <rPr>
        <i/>
        <sz val="10"/>
        <rFont val="Arial"/>
        <family val="2"/>
      </rPr>
      <t>Aardgas, leidingnet</t>
    </r>
    <r>
      <rPr>
        <sz val="10"/>
        <rFont val="Arial"/>
        <family val="2"/>
      </rPr>
      <t xml:space="preserve">
Bouwjaar is aaname</t>
    </r>
  </si>
  <si>
    <t>lokaal, split, compleet, alg.
Bouwjaar is aaname</t>
  </si>
  <si>
    <t>distributie cv-water, algemeen
Twincoilleiding inclusief appendages, type: Staal</t>
  </si>
  <si>
    <t xml:space="preserve">1,00 st </t>
  </si>
  <si>
    <t>Loket</t>
  </si>
  <si>
    <t>CV- circulatiepomp, DN100</t>
  </si>
  <si>
    <t>CV- circulatiepomp, DN32
Bouwjaar is aaname</t>
  </si>
  <si>
    <t>CV- circulatiepomp, DN50
Bouwjaar is aaname</t>
  </si>
  <si>
    <t>CV- circulatiepomp, DN65
Bouwjaar is aaname</t>
  </si>
  <si>
    <t>2/3-wegregelafsluiter DN 50
Afsluiter incl. aandrijving. 
Bouwjaar is aaname</t>
  </si>
  <si>
    <t>2/3-wegregelafsluiter &gt; DN 65
Afsluiter incl. aandrijving.</t>
  </si>
  <si>
    <t xml:space="preserve">2/3-wegregelafsluiter DN 50 
Afsluiter incl. aandrijving. </t>
  </si>
  <si>
    <t>Radiatoren
Incl. kraan en appandages.</t>
  </si>
  <si>
    <r>
      <t xml:space="preserve">centraal LBK, afblaas Twin coil batterij.
</t>
    </r>
    <r>
      <rPr>
        <i/>
        <sz val="10"/>
        <rFont val="Arial"/>
        <family val="2"/>
      </rPr>
      <t>Losse sectie tbv de twin coil baterij.
Bouwjaar is aaname 
Intern niet kunen inspecteren deuren vastgeroest.</t>
    </r>
  </si>
  <si>
    <t xml:space="preserve">centraal LBK, inblaas 
Binnen opstelling </t>
  </si>
  <si>
    <t>centraal LBK, afblaas
Binnen opstelling 
Bouwjaar is aaname</t>
  </si>
  <si>
    <t>Regeling afvoeren - groep 52 -
vlotters en pompregeling</t>
  </si>
  <si>
    <t>Regeling gecomb, algemeen
RK1 (W+WZ): HS200A, 35xPkz+36xMR+48xHR+11xTR+DCC  (K&amp;P):  60
I/O, modem en schakel/sign.armaturen</t>
  </si>
  <si>
    <t>Frequentieregelaar 3fase, 11-15 kW
VLT6016HT, 24A/50 Hz, Pe=11 kW</t>
  </si>
  <si>
    <t>Regelkast regeling mengventiel douches
Bouwjaar is aaname</t>
  </si>
  <si>
    <t>Regelkast klimaat, centraal
Regeltechniek is vervangen in 2013 ( aanname)</t>
  </si>
  <si>
    <t>Elektra licht en schakel materiaal infra
Elektra Lichtinstallatie infra-en schakelmateriaal, type: Diversen</t>
  </si>
  <si>
    <t>874,00 bvo</t>
  </si>
  <si>
    <t>Verlichtingsarmaturen
Bouwjaar is aaname</t>
  </si>
  <si>
    <t>Reclame verlichting
Bouwjaar is aaname</t>
  </si>
  <si>
    <t>21,00 st</t>
  </si>
  <si>
    <t>Kantoor</t>
  </si>
  <si>
    <t>Toilet</t>
  </si>
  <si>
    <t>Noodverlichtingsarmaturen  (oriëntatie)</t>
  </si>
  <si>
    <t>Noodverlichtingsarmaturen   (vluchtwegaanduiding)</t>
  </si>
  <si>
    <t>Noodverlichtingcentrale</t>
  </si>
  <si>
    <t>5,00 st</t>
  </si>
  <si>
    <t>Signalering  invalidetoiletten</t>
  </si>
  <si>
    <t>Vaste  gebruikersvoorzieningen</t>
  </si>
  <si>
    <t>Kleedcabines</t>
  </si>
  <si>
    <t>Pantryblok incl. kraan</t>
  </si>
  <si>
    <t>Bezoekers</t>
  </si>
  <si>
    <t>90,00 st</t>
  </si>
  <si>
    <t>Behandeltafel,  elektrisch</t>
  </si>
  <si>
    <t>Zitbanken incl. kapstok (combi)</t>
  </si>
  <si>
    <t>Personeel</t>
  </si>
  <si>
    <t>Personeelsruimte</t>
  </si>
  <si>
    <r>
      <t xml:space="preserve">bassinafdekking  zwembad
</t>
    </r>
    <r>
      <rPr>
        <i/>
        <sz val="10"/>
        <rFont val="Arial"/>
        <family val="2"/>
      </rPr>
      <t>fabr?, type: oprol foamdeken aan plafond, afm. BxL= ca 10 x 8 m</t>
    </r>
  </si>
  <si>
    <r>
      <t xml:space="preserve">bassinafdekking  zwembad
</t>
    </r>
    <r>
      <rPr>
        <i/>
        <sz val="10"/>
        <rFont val="Arial"/>
        <family val="2"/>
      </rPr>
      <t>fabr?, type: oprol foamdeken aan plafond, afm. BxL= ca 10 x 17 m</t>
    </r>
  </si>
  <si>
    <r>
      <t xml:space="preserve">Chemiecaliënkast,  Algemeen
</t>
    </r>
    <r>
      <rPr>
        <i/>
        <sz val="10"/>
        <rFont val="Arial"/>
        <family val="2"/>
      </rPr>
      <t>fabr?, Box type 2 P2, blauw gemoffeld,</t>
    </r>
  </si>
  <si>
    <t>Sanitair  uitstortgootsteen</t>
  </si>
  <si>
    <t>Sanitair  douchecabine</t>
  </si>
  <si>
    <t>Sanitair douches douchekop en drukknop (wand)</t>
  </si>
  <si>
    <t>Sanitair douches douchekop (plafond)</t>
  </si>
  <si>
    <t>Glazen bouwstenen binnen</t>
  </si>
  <si>
    <t>bar</t>
  </si>
  <si>
    <t>Binnentrap staal; incl. hekwerk</t>
  </si>
  <si>
    <t>Anti-klimbeveiliging aluminium</t>
  </si>
  <si>
    <t>dak</t>
  </si>
  <si>
    <t>175,00 m2</t>
  </si>
  <si>
    <t>Buitendeur, automatische schuifdeur bu-bi;enkel
2 schuifdeuren</t>
  </si>
  <si>
    <t>entree</t>
  </si>
  <si>
    <t>1,00 stel</t>
  </si>
  <si>
    <t>Aluminium puien
wand</t>
  </si>
  <si>
    <t>kantoor</t>
  </si>
  <si>
    <t>27,00 m2</t>
  </si>
  <si>
    <t>Binnendeur, automatische schuifdeur bi-bi;enkel
2 schuifdeuren</t>
  </si>
  <si>
    <t>sluis</t>
  </si>
  <si>
    <t>Kozijnen metaal</t>
  </si>
  <si>
    <t>algemeen</t>
  </si>
  <si>
    <t>66,00 m2</t>
  </si>
  <si>
    <t>Deurdranger standaard
dranger en vloerpot</t>
  </si>
  <si>
    <t>34,00 st</t>
  </si>
  <si>
    <t>Binnendeur hardglas
balie</t>
  </si>
  <si>
    <t>72,00 m2</t>
  </si>
  <si>
    <t>berging/opslag</t>
  </si>
  <si>
    <t>143,00 m2</t>
  </si>
  <si>
    <t>centrale douches</t>
  </si>
  <si>
    <t>Wandafwerking tegels
met folie</t>
  </si>
  <si>
    <t>kleedruimte</t>
  </si>
  <si>
    <t>235,00 m2</t>
  </si>
  <si>
    <t>personeel</t>
  </si>
  <si>
    <t>sanitair</t>
  </si>
  <si>
    <t>129,60 m2</t>
  </si>
  <si>
    <t>Wandafwerking volkern
plint</t>
  </si>
  <si>
    <t>Vloerafwerking PVC/vinyl
kantoor/keuken</t>
  </si>
  <si>
    <t>Vloerafwerking gietvloer</t>
  </si>
  <si>
    <t>kleedruimten</t>
  </si>
  <si>
    <t>peuterbad</t>
  </si>
  <si>
    <t>11,00 m2</t>
  </si>
  <si>
    <t>324,00 m2</t>
  </si>
  <si>
    <t>52,00 m2</t>
  </si>
  <si>
    <t>Vloerafwerking dubbel hard gebakken tegels
kleedruimte</t>
  </si>
  <si>
    <t>Vloerafwerking dubbel hard gebakken tegels
douche</t>
  </si>
  <si>
    <t>Vloer- en wandafwerking: vloer- en wandtegelwerk instructiebad</t>
  </si>
  <si>
    <t>Vloer- en wandafwerking: vloer- en wandtegelwerk wedstrijdbad</t>
  </si>
  <si>
    <t>600,00 m2</t>
  </si>
  <si>
    <t>Plafondafwerking volkern 
trap glijbaan</t>
  </si>
  <si>
    <t>Plafondafwerking kunststof schrootjes</t>
  </si>
  <si>
    <t>berging</t>
  </si>
  <si>
    <t>570,00 m2</t>
  </si>
  <si>
    <t>douche</t>
  </si>
  <si>
    <t>1300,00 m2</t>
  </si>
  <si>
    <t>Binnenschilderwerk kozijnen metaal</t>
  </si>
  <si>
    <t>132,00 m2</t>
  </si>
  <si>
    <t>1308,00 m2</t>
  </si>
  <si>
    <t>Binnenschilderwerk geveldeur metaal dekkend</t>
  </si>
  <si>
    <t>TR</t>
  </si>
  <si>
    <t>Binnenschilderwerk gevelkozijn metaal dekkend</t>
  </si>
  <si>
    <t>sporthal</t>
  </si>
  <si>
    <t>Binnenschilderwerk trap metaal</t>
  </si>
  <si>
    <t>Binnenschilderwerk houten aftimmeringen</t>
  </si>
  <si>
    <t>Binnenschilderwerk metselwerk/stucwerk/behang</t>
  </si>
  <si>
    <t>190,00 m2</t>
  </si>
  <si>
    <t>Stooktoestel voor warmteopwekking, 
warmwaterketels 70-100 kW Incl. RGA</t>
  </si>
  <si>
    <t>Stooktoestel voor warmteopwekking, 
warmwaterketels 70-100 kW
Incl. RGA</t>
  </si>
  <si>
    <t>Pomp,onderwater, klein, hand 
Unilift KP150, DN25</t>
  </si>
  <si>
    <t>Pomp,onderwater, klein, hand
Unilift KP150, DN25</t>
  </si>
  <si>
    <t>Leidingen afvoer fecaliën
Binnenriolering inclusief appendages, type: Diversen
Niet mogelijk te inspecteren</t>
  </si>
  <si>
    <t>Waterleidingnet koudwater compleet
Leidingnet Koudwater bestaande uit:
Tapkranen, keerkleppen, watermeter, afsluiters, magneetkleppen , leiding en isolatie.</t>
  </si>
  <si>
    <t>Waterleidingnet verwarmd water compleet
Leidingnet Warmwater bestaande uit:
Tapkranen, keerkleppen, watermeter, afsluiters, magneetkleppen , leiding en isolatie.</t>
  </si>
  <si>
    <t>Watermeter, (onderbemetering), algemeen
8ZRI 20, 6,3 m3/u, DN20, incl pulssensor</t>
  </si>
  <si>
    <t>Suppletieafsluiter drinkwater, algemeen
type?, DN25/1"</t>
  </si>
  <si>
    <t>Drinkwater, drukverhoging, pomp(en), algemeen
onderbrekingsinstallatie, incl. magneetklep, niveauregeling en drukverhogingspomp</t>
  </si>
  <si>
    <t>Boiler indirect gestookt 251 -1000 liter
Bouwjaar is aaname</t>
  </si>
  <si>
    <t>Berging  zwembad</t>
  </si>
  <si>
    <t>Niveau-meter
mat. Transp. PVC, diameter 160, incl.
inhangelectrodes</t>
  </si>
  <si>
    <t>Flow-opnemer
S1 1000</t>
  </si>
  <si>
    <t>Flow-opnemer
paddlewheelsysteem,</t>
  </si>
  <si>
    <t>Flow-opnemer, magnetisch
Magphant, DTI200</t>
  </si>
  <si>
    <t>Chloor/ph regelaar, fabr. Hycontrol
Autodos 5000/jesco, 1x pH+ 1x VBC</t>
  </si>
  <si>
    <t>Bi-flow filter 225m3/h - 9 segment
Biflowfilter Q-nom=225 m3/u, DN250, zandgevuld</t>
  </si>
  <si>
    <t>Voorraadvat algemeen
mat. HDPE met schroefdeksel, cap: 30 liter</t>
  </si>
  <si>
    <t>Haarvanger
mat. GVK, rond DxH:  500 x 1000, DN200</t>
  </si>
  <si>
    <t>Zoutelektrolyse-installatie
Chlorinsitu syst. iV chloridearm, capaciteit geschat 400 g/u, 1 hoofdsyst+1 bijsyst.</t>
  </si>
  <si>
    <t>Zouttank
afm. Rond 600x850 mm, met deksel, Broxo-zout 6-15</t>
  </si>
  <si>
    <t>Doseerpomp, slang
Digi V, cap: ? l/u</t>
  </si>
  <si>
    <t>Centrifugaalpomp, blok. DN100
ETB 100-080-200, Q= 120 m3/u - 13 mWk, DN100</t>
  </si>
  <si>
    <t>Centrifugaalpomp, blok. DN150
ETB 150-125-200, Q=254 m3/u -1 13,1 mWk, Pe=11 kW, DN150</t>
  </si>
  <si>
    <t>Centr.pomp, kunststof+haarvgr, DN50
Badu Prime 9, Pe= 0,44 kW, 3f, DN50</t>
  </si>
  <si>
    <t>Centr.pomp, kunststof+haarvgr, DN50
Badu Prime 15, Pe=0,93 kW, 3f, DN50</t>
  </si>
  <si>
    <t>Centr.pomp, kunststof+haarvgr, DN50
Badu 40/7 Dr, Pe= 0,44 kW, 3f, DN50</t>
  </si>
  <si>
    <t>Transportpomp, meetwater
Messwasser MW2, Pe=0,45 kW,</t>
  </si>
  <si>
    <t>Transportpomp tbv venturi chloorinsitu
CR1-7-A-A-A, Pe = 0,45 kW, DN25</t>
  </si>
  <si>
    <t>TSA, pijp-mantel
type 11365, Ptherm= 40 kW, DN50</t>
  </si>
  <si>
    <t>TSA, pijp-mantel
Maxi Pro 2000, Ptherm=? (geschat: 80 kW), DN50</t>
  </si>
  <si>
    <t>TSA, pijp-mantel, 375 kW, l=1836mm, 
3001890/..457
Turbotec 10, type 3001.890, DN100, Qth=375 kW</t>
  </si>
  <si>
    <t>TSA, platenwisselaar CV-ketel</t>
  </si>
  <si>
    <t>Vlinderklep DN65
Z011, handsteelbediend, DN65</t>
  </si>
  <si>
    <t>Vlinderklep DN100
Z011, DN100</t>
  </si>
  <si>
    <t>Vlinderklep DN150
Z011, handsteelbediend, persleiding DN150</t>
  </si>
  <si>
    <t>Vlinderklep DN150
Z011, DN150</t>
  </si>
  <si>
    <t>Vlinderklep DN200
VKF 45.200 + SQL 35.00</t>
  </si>
  <si>
    <t>Vlinderklep DN200
Z011, DN200</t>
  </si>
  <si>
    <t>Vlinderklep DN200
EVS. DN200</t>
  </si>
  <si>
    <t>Vlinderklep DN250
EVS, DN250</t>
  </si>
  <si>
    <t>Kogelkraan, E-motorbediend, PVC
E0412/84, 3-weg, DN50</t>
  </si>
  <si>
    <t>Kogelkraan, E-motorbediend, PVC
S5/10, 2 en 3-weg, DN50</t>
  </si>
  <si>
    <t>Membraanafsluiter, handbediend, PVC
type?, DN100</t>
  </si>
  <si>
    <t>Glijbaan, watervoerend
fabr?, type: open, Startbak op stalen constructie, 12 segmenten, GVK,</t>
  </si>
  <si>
    <t>Spuitelement, algemeen
waterpaddestoel gekleurd, mat: GVK</t>
  </si>
  <si>
    <t>Whirlpool, individueel - (zwembadwater)
fabr?, type: 5/8 p, lucht en waterinjectie, rond= 2,2
m x 0,8 m diep</t>
  </si>
  <si>
    <t>Kinderbad, niet bouwk. (prefab)
bouwkundig, type: opbouw, mat: beton/gecoat, afm
ca rond 2,1 m x 0,25m diep</t>
  </si>
  <si>
    <t>Leidingwerk pvc. (incl hulpst.)
Leidingwerk algemeen zwembad incl hulpstukken, ophanging  en beugeling, div. DN</t>
  </si>
  <si>
    <t>Split airco
Bouwjaar is aaname</t>
  </si>
  <si>
    <t>Dak/ kantoor manager</t>
  </si>
  <si>
    <t>Split airco</t>
  </si>
  <si>
    <t>Dak/ receptie</t>
  </si>
  <si>
    <t>Dak/ spreekkamer</t>
  </si>
  <si>
    <t>CV-expansievat twin coil</t>
  </si>
  <si>
    <t>Wtw zwembad</t>
  </si>
  <si>
    <t>2/3-wegregelafsluiter DN 32
Afsluiter incl. aandrijving.
Bouwjaar is aaname</t>
  </si>
  <si>
    <t>Kelder</t>
  </si>
  <si>
    <t>2/3-wegregelafsluiter DN 50
Afsluiter incl. aandrijving.</t>
  </si>
  <si>
    <t>Radiatoren
Incl. kraan en appandages.
Bouwjaar is aaname</t>
  </si>
  <si>
    <t>Gevelrooster</t>
  </si>
  <si>
    <t>dakventilator, direct, tot 30.000 m3/h
Bouwjaar is aaname</t>
  </si>
  <si>
    <t>Buis ventilator</t>
  </si>
  <si>
    <t>centraal LBK retour
Kast is niet te openen zonder aanvullend gereedschap, is intern niet geinspecteerd.
De vermelde conditie score is niet toereikend.</t>
  </si>
  <si>
    <t>centraal LBK toevoer
Kast is niet te openen zonder aanvullend gereedschap, is intern niet geinspecteerd.
De vermelde conditie score is niet toereikend.</t>
  </si>
  <si>
    <t>luchtkanalen, algemeen</t>
  </si>
  <si>
    <t>Regelkast klimaat, centraal
Centrale regelaar is deels vervangen door Kiebck peter regeltechniek datum is onbekent.</t>
  </si>
  <si>
    <t>Cascade regelaar</t>
  </si>
  <si>
    <t>(Hoofd)verdeelinrichtingen
Ruimte is eigendom van Stedin niet geinspecteerd.</t>
  </si>
  <si>
    <t>Meterkast buiten</t>
  </si>
  <si>
    <t>verdeelinrichtingen LA</t>
  </si>
  <si>
    <t>Berging</t>
  </si>
  <si>
    <t>verdeelinrichtingen 
Bouwjaar is aaname</t>
  </si>
  <si>
    <t>Gang</t>
  </si>
  <si>
    <t>Verlichtingsarmaturen
Buitenverlichting</t>
  </si>
  <si>
    <t>1298,00 bvo</t>
  </si>
  <si>
    <t>Douche</t>
  </si>
  <si>
    <t>52,00 st</t>
  </si>
  <si>
    <t>106,00 st</t>
  </si>
  <si>
    <t>Zwembad gang</t>
  </si>
  <si>
    <t>32,00 st</t>
  </si>
  <si>
    <t>Verlichting stnd, bewaakt, LED armatuur, speciaal
LED o.w. LED driver + verlichtingsarmatuur</t>
  </si>
  <si>
    <t>Kassa</t>
  </si>
  <si>
    <t>Zitbanken (losstaand)</t>
  </si>
  <si>
    <t>Bar</t>
  </si>
  <si>
    <t>binnenterras</t>
  </si>
  <si>
    <t>loketbalie</t>
  </si>
  <si>
    <t>24,00 st</t>
  </si>
  <si>
    <t>Kluisjes; groot</t>
  </si>
  <si>
    <t>241,00 st</t>
  </si>
  <si>
    <t>miva</t>
  </si>
  <si>
    <t>pantryblok incl. kraan</t>
  </si>
  <si>
    <t>Zitbanken incl. kapstok (combi)
kleedruimte</t>
  </si>
  <si>
    <t>Kapstok vast; kledinghaken
kleedruimte</t>
  </si>
  <si>
    <t>4,00 m1</t>
  </si>
  <si>
    <t>bassinafdekking zwembad
fabr?, type: oprol foamdeken aan plafond, afm.
BxL= ca 12 x 24 m</t>
  </si>
  <si>
    <t>bassinafdekking zwembad
fabr?, type: oprol foamdeken aan plafond, afm.
BxL= ca 8,5 x 10 m</t>
  </si>
  <si>
    <t>Sanitair handroger
Bouwjaar is aaname</t>
  </si>
  <si>
    <t>Sanitair wastafel en accesoires en kraan</t>
  </si>
  <si>
    <t>Sanitair MIVA douches douchekop en drukknop</t>
  </si>
  <si>
    <t>Sanitair wirlpool</t>
  </si>
  <si>
    <t>terras</t>
  </si>
  <si>
    <t>binnenterrein</t>
  </si>
  <si>
    <t>18,00 m2</t>
  </si>
  <si>
    <t>60,00 m1</t>
  </si>
  <si>
    <t>Scheidingswand  kunststof</t>
  </si>
  <si>
    <r>
      <rPr>
        <sz val="10"/>
        <rFont val="Arial"/>
        <family val="2"/>
      </rPr>
      <t xml:space="preserve">Binnentrap staal; incl. hekwerk
</t>
    </r>
    <r>
      <rPr>
        <i/>
        <sz val="10"/>
        <rFont val="Arial"/>
        <family val="2"/>
      </rPr>
      <t>gang</t>
    </r>
  </si>
  <si>
    <r>
      <rPr>
        <sz val="10"/>
        <rFont val="Arial"/>
        <family val="2"/>
      </rPr>
      <t xml:space="preserve">Binnentrap staal; incl. hekwerk
</t>
    </r>
    <r>
      <rPr>
        <i/>
        <sz val="10"/>
        <rFont val="Arial"/>
        <family val="2"/>
      </rPr>
      <t>kelder</t>
    </r>
  </si>
  <si>
    <t>Binnentrappen beton</t>
  </si>
  <si>
    <t>3,00 m2</t>
  </si>
  <si>
    <t>Zonwering; knikarm elektrisch</t>
  </si>
  <si>
    <t>Buitendeur, automatische schuifdeur bu-bi; dubbel zwembad
entrée</t>
  </si>
  <si>
    <r>
      <rPr>
        <sz val="10"/>
        <rFont val="Arial"/>
        <family val="2"/>
      </rPr>
      <t xml:space="preserve">Rolluik elektr. interieur
</t>
    </r>
    <r>
      <rPr>
        <i/>
        <sz val="10"/>
        <rFont val="Arial"/>
        <family val="2"/>
      </rPr>
      <t>toestelberging</t>
    </r>
  </si>
  <si>
    <r>
      <rPr>
        <sz val="10"/>
        <rFont val="Arial"/>
        <family val="2"/>
      </rPr>
      <t xml:space="preserve">Rolluik elektr. interieur
</t>
    </r>
    <r>
      <rPr>
        <i/>
        <sz val="10"/>
        <rFont val="Arial"/>
        <family val="2"/>
      </rPr>
      <t>trap</t>
    </r>
  </si>
  <si>
    <r>
      <rPr>
        <sz val="10"/>
        <rFont val="Arial"/>
        <family val="2"/>
      </rPr>
      <t xml:space="preserve">Beglazing interieur, hardglas
</t>
    </r>
    <r>
      <rPr>
        <i/>
        <sz val="10"/>
        <rFont val="Arial"/>
        <family val="2"/>
      </rPr>
      <t>squash</t>
    </r>
  </si>
  <si>
    <t>45,00 m2</t>
  </si>
  <si>
    <r>
      <rPr>
        <sz val="10"/>
        <rFont val="Arial"/>
        <family val="2"/>
      </rPr>
      <t xml:space="preserve">Binnendeur, automatische schuifdeur bi-bi;dubbel
</t>
    </r>
    <r>
      <rPr>
        <i/>
        <sz val="10"/>
        <rFont val="Arial"/>
        <family val="2"/>
      </rPr>
      <t>entree</t>
    </r>
  </si>
  <si>
    <t>33,00 st</t>
  </si>
  <si>
    <t>Binnendeur  aluminium</t>
  </si>
  <si>
    <r>
      <rPr>
        <sz val="10"/>
        <rFont val="Arial"/>
        <family val="2"/>
      </rPr>
      <t xml:space="preserve">Binnendeur aluminium; spijlen
</t>
    </r>
    <r>
      <rPr>
        <i/>
        <sz val="10"/>
        <rFont val="Arial"/>
        <family val="2"/>
      </rPr>
      <t>lage poortjes</t>
    </r>
  </si>
  <si>
    <t>71,00 st</t>
  </si>
  <si>
    <t>42,00 st</t>
  </si>
  <si>
    <t>Deurdrangers (automatisch) interieur</t>
  </si>
  <si>
    <t>Balustrade staal</t>
  </si>
  <si>
    <t>Binnentrapleuning  metaal</t>
  </si>
  <si>
    <t>12,00 m1</t>
  </si>
  <si>
    <t xml:space="preserve">Wandafwerking  tegels
kleedruimten/douches </t>
  </si>
  <si>
    <t>214,00 m2</t>
  </si>
  <si>
    <r>
      <t xml:space="preserve">Wandafwerking  tegels 
</t>
    </r>
    <r>
      <rPr>
        <i/>
        <sz val="10"/>
        <rFont val="Arial"/>
        <family val="2"/>
      </rPr>
      <t xml:space="preserve">sanitaire ruimten </t>
    </r>
    <r>
      <rPr>
        <sz val="8"/>
        <rFont val="Arial"/>
        <family val="2"/>
      </rPr>
      <t/>
    </r>
  </si>
  <si>
    <t>220,45 m2</t>
  </si>
  <si>
    <t xml:space="preserve">Wandafwerking  tegels 
kleedruimten </t>
  </si>
  <si>
    <t>285,00 m2</t>
  </si>
  <si>
    <t xml:space="preserve">Wandafwerking  tegels 
douches/toiletten </t>
  </si>
  <si>
    <t>141,00 m2</t>
  </si>
  <si>
    <t xml:space="preserve">Wandafwerking  tegels 
keuken/opslag </t>
  </si>
  <si>
    <t xml:space="preserve">Wandafwerking  tegels 
verdieping </t>
  </si>
  <si>
    <t>Wandafwerking  tegels 
zwembad</t>
  </si>
  <si>
    <t>296,00 m2</t>
  </si>
  <si>
    <t xml:space="preserve">Wandafwerking plinten hout
kantoren </t>
  </si>
  <si>
    <t>129,00 m1</t>
  </si>
  <si>
    <r>
      <t xml:space="preserve">Wandafwerking hout 
</t>
    </r>
    <r>
      <rPr>
        <i/>
        <sz val="10"/>
        <rFont val="Arial"/>
        <family val="2"/>
      </rPr>
      <t>gang en entree</t>
    </r>
  </si>
  <si>
    <t>Wandafwerking  stucwerk
entrée</t>
  </si>
  <si>
    <t xml:space="preserve">1,00 pst </t>
  </si>
  <si>
    <t>Wandafwerking geluidwerende voorziening
wandpanelen</t>
  </si>
  <si>
    <t xml:space="preserve">90,00 m2 </t>
  </si>
  <si>
    <t>Dilatatieprofiel vloer; rubber
gang</t>
  </si>
  <si>
    <t xml:space="preserve">7,00 m1 </t>
  </si>
  <si>
    <t>Dilatatieprofiel vloer; rubber
kleedruimte</t>
  </si>
  <si>
    <t>37,00 m1</t>
  </si>
  <si>
    <t>1296,00 m2</t>
  </si>
  <si>
    <t>192,00 m2</t>
  </si>
  <si>
    <t>247,00 m2</t>
  </si>
  <si>
    <t>Vloerafwerking  PVC/vinyl
entree/verdieping</t>
  </si>
  <si>
    <t>457,00 m2</t>
  </si>
  <si>
    <t>Vloerafwerking  schoonloopmat
entreesluis</t>
  </si>
  <si>
    <t>Vloerafwerking  gietvloer
bij peuterbad</t>
  </si>
  <si>
    <t>74,00 m2</t>
  </si>
  <si>
    <r>
      <rPr>
        <sz val="10"/>
        <rFont val="Arial"/>
        <family val="2"/>
      </rPr>
      <t xml:space="preserve">Vloerafwerking dubbel hard gebakken tegels
</t>
    </r>
    <r>
      <rPr>
        <i/>
        <sz val="10"/>
        <rFont val="Arial"/>
        <family val="2"/>
      </rPr>
      <t>gangen/opslag</t>
    </r>
  </si>
  <si>
    <t>280,00 m2</t>
  </si>
  <si>
    <t>Vloerafwerking dubbel hard gebakken tegels
sanitaire ruimten</t>
  </si>
  <si>
    <t>156,00 m2</t>
  </si>
  <si>
    <r>
      <rPr>
        <sz val="10"/>
        <rFont val="Arial"/>
        <family val="2"/>
      </rPr>
      <t xml:space="preserve">Vloerafwerking dubbel hard gebakken tegels
</t>
    </r>
    <r>
      <rPr>
        <i/>
        <sz val="10"/>
        <rFont val="Arial"/>
        <family val="2"/>
      </rPr>
      <t>kleedruimten/douches</t>
    </r>
  </si>
  <si>
    <r>
      <rPr>
        <sz val="10"/>
        <rFont val="Arial"/>
        <family val="2"/>
      </rPr>
      <t xml:space="preserve">Vloerafwerking dubbel hard gebakken tegels
</t>
    </r>
    <r>
      <rPr>
        <i/>
        <sz val="10"/>
        <rFont val="Arial"/>
        <family val="2"/>
      </rPr>
      <t>rond wedstrijdbad</t>
    </r>
  </si>
  <si>
    <t>302,00 m2</t>
  </si>
  <si>
    <r>
      <rPr>
        <sz val="10"/>
        <rFont val="Arial"/>
        <family val="2"/>
      </rPr>
      <t xml:space="preserve">Vloerafwerking dubbel hard gebakken tegels
</t>
    </r>
    <r>
      <rPr>
        <i/>
        <sz val="10"/>
        <rFont val="Arial"/>
        <family val="2"/>
      </rPr>
      <t>verdieping</t>
    </r>
  </si>
  <si>
    <r>
      <rPr>
        <sz val="10"/>
        <rFont val="Arial"/>
        <family val="2"/>
      </rPr>
      <t xml:space="preserve">Vloerafwerking dubbel hard gebakken tegels
</t>
    </r>
    <r>
      <rPr>
        <i/>
        <sz val="10"/>
        <rFont val="Arial"/>
        <family val="2"/>
      </rPr>
      <t>sanitaire ruimten</t>
    </r>
  </si>
  <si>
    <t>Vloerafwerking dubbel hard gebakken tegels
keuken/opslag</t>
  </si>
  <si>
    <t>Vloerafwerking dubbel hard gebakken tegels
kleedruimten</t>
  </si>
  <si>
    <t>301,00 m2</t>
  </si>
  <si>
    <r>
      <rPr>
        <sz val="10"/>
        <rFont val="Arial"/>
        <family val="2"/>
      </rPr>
      <t xml:space="preserve">Vloerafwerking dubbel hard gebakken tegels
</t>
    </r>
    <r>
      <rPr>
        <i/>
        <sz val="10"/>
        <rFont val="Arial"/>
        <family val="2"/>
      </rPr>
      <t>douches/toiletten</t>
    </r>
  </si>
  <si>
    <t>61,00 m2</t>
  </si>
  <si>
    <t>Vloerafwerking dubbel hard gebakken tegels
rond recreatiebad</t>
  </si>
  <si>
    <r>
      <rPr>
        <sz val="10"/>
        <rFont val="Arial"/>
        <family val="2"/>
      </rPr>
      <t xml:space="preserve">Vloerafwerking dubbel hard gebakken tegels
</t>
    </r>
    <r>
      <rPr>
        <i/>
        <sz val="10"/>
        <rFont val="Arial"/>
        <family val="2"/>
      </rPr>
      <t>rond instructiebad</t>
    </r>
  </si>
  <si>
    <t>147,00 m2</t>
  </si>
  <si>
    <t>Vloer- en wandafwerking: vloer- en wandtegelwerk
peuterbad</t>
  </si>
  <si>
    <t>Vloer- en wandafwerking: vloer- en wandtegelwerk
recreatiebad</t>
  </si>
  <si>
    <t>241,00 m2</t>
  </si>
  <si>
    <t>Vloer- en wandafwerking: vloer- en wandtegelwerk
instructiebad</t>
  </si>
  <si>
    <t>Vloer- en wandafwerking: vloer- en wandtegelwerk
wedstrijdbad</t>
  </si>
  <si>
    <t>620,00 m2</t>
  </si>
  <si>
    <r>
      <rPr>
        <sz val="10"/>
        <rFont val="Arial"/>
        <family val="2"/>
      </rPr>
      <t xml:space="preserve">Plafondafwerking  volkern
</t>
    </r>
    <r>
      <rPr>
        <i/>
        <sz val="10"/>
        <rFont val="Arial"/>
        <family val="2"/>
      </rPr>
      <t>douches/toestelberging</t>
    </r>
  </si>
  <si>
    <r>
      <rPr>
        <sz val="10"/>
        <rFont val="Arial"/>
        <family val="2"/>
      </rPr>
      <t xml:space="preserve">Plafondafwerking  volkern
</t>
    </r>
    <r>
      <rPr>
        <i/>
        <sz val="10"/>
        <rFont val="Arial"/>
        <family val="2"/>
      </rPr>
      <t>douches</t>
    </r>
  </si>
  <si>
    <t>17,00 m2</t>
  </si>
  <si>
    <t>Buitenplafond; hout</t>
  </si>
  <si>
    <t>29,00 m2</t>
  </si>
  <si>
    <t>Systeemplafond  organisch</t>
  </si>
  <si>
    <t>752,00 m2</t>
  </si>
  <si>
    <t>Systeemplafond  HWC</t>
  </si>
  <si>
    <t>1117,00 m2</t>
  </si>
  <si>
    <r>
      <rPr>
        <sz val="10"/>
        <rFont val="Arial"/>
        <family val="2"/>
      </rPr>
      <t xml:space="preserve">Systeemplafond  HWC
</t>
    </r>
    <r>
      <rPr>
        <i/>
        <sz val="10"/>
        <rFont val="Arial"/>
        <family val="2"/>
      </rPr>
      <t>incl. wanden</t>
    </r>
  </si>
  <si>
    <t>1884,00 m2</t>
  </si>
  <si>
    <t>Binnenschilderwerk houten zitbanken</t>
  </si>
  <si>
    <t>97,60 m1</t>
  </si>
  <si>
    <t>Binnenschilderwerk houten kozijnen</t>
  </si>
  <si>
    <t>390,00 m2</t>
  </si>
  <si>
    <t>685,00 m2</t>
  </si>
  <si>
    <t>Binnenschilderwerk constructie metaal
kolommen/liggers</t>
  </si>
  <si>
    <t xml:space="preserve">Binnenschilderwerk constructie metaal
kolommen/liggers </t>
  </si>
  <si>
    <r>
      <t xml:space="preserve">Binnenschilderwerk trap metaal 
</t>
    </r>
    <r>
      <rPr>
        <i/>
        <sz val="10"/>
        <rFont val="Arial"/>
        <family val="2"/>
      </rPr>
      <t>gang</t>
    </r>
  </si>
  <si>
    <t>Binnenschilderwerk balustrade metaal</t>
  </si>
  <si>
    <t>Binnenschilderwerk constructie zitbanken metaal</t>
  </si>
  <si>
    <t>79,00 m1</t>
  </si>
  <si>
    <t>Binnenschilderwerk liftdeur metaal
gang</t>
  </si>
  <si>
    <t>Binnenschilderwerk   metselwerk/stucwerk/behang</t>
  </si>
  <si>
    <t>960,00 m2</t>
  </si>
  <si>
    <t>31,00 m2</t>
  </si>
  <si>
    <t>Binnenschilderwerk betonvloer coating
bij peuterbad</t>
  </si>
  <si>
    <t>Chloor opslag</t>
  </si>
  <si>
    <t>Technische ruimte 1e verd.</t>
  </si>
  <si>
    <t>Voorzetbrander, VR, algemeen
Bouwjaar is aaname</t>
  </si>
  <si>
    <t>Schoorsteen, niet bouwk, tm DN300,algemeen
Incl rookgas cooler.</t>
  </si>
  <si>
    <t>1,00 s</t>
  </si>
  <si>
    <t>WKK, total-energy algemeen</t>
  </si>
  <si>
    <t>Pomp,onderwater,  groot
fabr. Kormoran o.g. type 120M o.g?, DN40</t>
  </si>
  <si>
    <t>TRF - Filterruimte zwembad</t>
  </si>
  <si>
    <t>Leidingen afvoer fecaliën
Niet mogelijk te inspecteren</t>
  </si>
  <si>
    <t>6427,00 bvo</t>
  </si>
  <si>
    <t>Waterleidingnet koudwater compleet
Leidingnet Koudwater bestaande uit: Tapkranen, keerkleppen, watermeter, afsluiters, magneetkleppen , leiding en isolatie.</t>
  </si>
  <si>
    <t>Waterleidingnet verwarmd water compleet 
Leidingnet Warmwater bestaande uit: Tapkranen, keerkleppen, watermeter, afsluiters, magneetkleppen , leiding en isolatie.</t>
  </si>
  <si>
    <t xml:space="preserve">Watermeter, DN40, (onderbemetering)
watermeter, incl pulsteller, DN40 </t>
  </si>
  <si>
    <r>
      <t xml:space="preserve">Watermeter, DN40, (onderbemetering) 
</t>
    </r>
    <r>
      <rPr>
        <i/>
        <sz val="10"/>
        <rFont val="Arial"/>
        <family val="2"/>
      </rPr>
      <t>watermeter, incl pulsteller, DN40</t>
    </r>
  </si>
  <si>
    <t>Drinkwater, drukverhoging, pomp(en), algemeen
Incl. break tank</t>
  </si>
  <si>
    <t>Drinkwater, drukverhoging, pomp(en), algemeen
DPVCI2 Ecocontrol, onderbreekinstallatie, cap. ? m3/u</t>
  </si>
  <si>
    <t>Voorraadboilers  elektrisch</t>
  </si>
  <si>
    <t>Keuken</t>
  </si>
  <si>
    <t>Bedrijfswater, bufferkelder/tank, algemeen
bouwkundig zwemwaterbuffer, beton, transparant mangat, A= ? m2; V-netto= ? M3</t>
  </si>
  <si>
    <t>Niveau-opnemer
elektrodeset, fabr.?, type?</t>
  </si>
  <si>
    <t>Niveau-meter
niveaupeilbuis, v.v. elektroden, doorstroomd, rond 75mm</t>
  </si>
  <si>
    <t>Niveau-meter
Peilbuis rond 40mm, mat. PVC, incl. 2 st. vlotterschakelaar</t>
  </si>
  <si>
    <t>TRZ - Technische ruimte zoutopslag</t>
  </si>
  <si>
    <t xml:space="preserve">Flow-opnemer 
type:"paddlewheel" DF 170 TM </t>
  </si>
  <si>
    <r>
      <t xml:space="preserve">Flow-opnemer 
</t>
    </r>
    <r>
      <rPr>
        <i/>
        <sz val="10"/>
        <rFont val="Arial"/>
        <family val="2"/>
      </rPr>
      <t>type:"paddlewheel" DF 170 TM</t>
    </r>
  </si>
  <si>
    <t>Chloor/ph regelaar, fabr.Prominent
Splash Control Pro type DSPADC: T+ph+VBC, 230V 1f</t>
  </si>
  <si>
    <t xml:space="preserve">2,00 st </t>
  </si>
  <si>
    <t>Bi-flow filter 200m3/h - 8 segment
Combiflowfilter, zandgevuld, cap. 200 m3/u, DN200</t>
  </si>
  <si>
    <t>Bi-flow filter 250 m3/h - 10 segment
Combiflowfilter, zandgevuld, cap. 250 m3/u, DN250</t>
  </si>
  <si>
    <t>Voorraadvat  algemeen
doseervat HDPE in opvangbak, 150/200 liter</t>
  </si>
  <si>
    <t>Voorraadvat  algemeen
NaHCO3-oplosset: 2x gesloten HDPE vat, PE ombak en bijvulsysteem, V=200 liter</t>
  </si>
  <si>
    <t>Haarvanger
fabr.?; type: rond 500 x 950 mm, RVS knevelflen, aansluitingen  DN250/DN150</t>
  </si>
  <si>
    <t xml:space="preserve">3,00 st </t>
  </si>
  <si>
    <t>Zoutelektrolyse-installatie
Chlorinsitu syst. iV chloridearm, capaciteit geschat 750 g/u, 2 hoofdsyst+2 bijsyst.</t>
  </si>
  <si>
    <t>Zouttank
mat: HDPE, V-netto=4500 kg, incl. cycloonafscheider en stofzakken</t>
  </si>
  <si>
    <t>Drukhoud/overstortventiel,  pvc
Drukhoud-/overstortvertielcombinatie,  PVC,  slang 6/12 mm</t>
  </si>
  <si>
    <t>Doseerpomp, membraan, motor/excentr.- aandrijving
DDE6-10PVC, incl 4-functieventiel, cap. 6 l/u</t>
  </si>
  <si>
    <t>Doseerpomp, membraan, motor/excentr.- aandrijving
DDE6-10PVC, cap. 6 l/u</t>
  </si>
  <si>
    <t>Centrifugaalpomp,  blok
Badu 42/6 Dr, Pe=0,44 kW 3f, DN32</t>
  </si>
  <si>
    <t>Centrifugaalpomp, blok. DN80
CB80C-200 G6, Pe=5,5 kW, DN100/80</t>
  </si>
  <si>
    <t>Centrifugaalpomp, blok. DN100
CB100-160 G6, Pe=3,0 kW, DN125/100</t>
  </si>
  <si>
    <t>Centrifugaalpomp, blok. DN100
CB100C-200 G6, Pe=7,5 kW, DN125/125</t>
  </si>
  <si>
    <t>Centrifugaalpomp, blok. DN100
ETB 100-080 200 GB, cap. 100 m3/u-15 mWk, Pe=5,5 kW, DN100</t>
  </si>
  <si>
    <t>Centrifugaalpomp, blok. DN125
CG100C 200 G6, cap. 125 m3/u bij … mWk, Pe=7,5 kW, DN125</t>
  </si>
  <si>
    <t>Transportpomp,  algemeen
Badu 47/16 We, Pe=0,97 kW, DN50</t>
  </si>
  <si>
    <t>Transportpomp,  algemeen
CM-MAG-P-PP GAS SPEC, DN 25/15</t>
  </si>
  <si>
    <t>Transportpomp,  meetwater
Jardino NOX 25/6M, Pe=0,32 kW, 1f, DN50</t>
  </si>
  <si>
    <t xml:space="preserve">Transportpomp,  meetwater
Jardino NOX 25/6M, Pe=0,32 kW, 1f, DN50 </t>
  </si>
  <si>
    <t>Transportpomp tbv venturi chloorinsitu 
DPVS 2/6B, Pe=0,55 kW, DN25</t>
  </si>
  <si>
    <t>Blower 260 m3/h
ZDI550-1-75-3H, Q= … m3/u, Pe=7,5 kW, DN80</t>
  </si>
  <si>
    <t>TSA, pijp-mantel, 93 kW, l=1184mm, 3001886/..454
Turbotec 10, Pth=93 kW bij 80/60 ºC, DN80</t>
  </si>
  <si>
    <t>TSA, pijp-mantel, 230 kW, l=1556mm, 3001888/..456
Turbotec 10, Pth=230 kW bij 80/60 ºC, DN100</t>
  </si>
  <si>
    <t>TSA, pijp-mantel, 375 kW, l=1836mm, 3001890/..457
Vitotrans 3003 457, Pth= 375 kW bij 80/60 ºC, DN100</t>
  </si>
  <si>
    <t>TSA, platenwisselaar
GLD 013PI , 18 platen, DN50</t>
  </si>
  <si>
    <t>Vlinderklep DN65
Z011/M015K1, DN65</t>
  </si>
  <si>
    <t>Vlinderklep DN80
EVBS, DN80</t>
  </si>
  <si>
    <t>Vlinderklep DN80
Z011/M015K1, DN80</t>
  </si>
  <si>
    <t>Vlinderklep DN80
Z011, DN80</t>
  </si>
  <si>
    <t>Vlinderklep DN100
EVBS, DN100</t>
  </si>
  <si>
    <t>Vlinderklep DN100
Z011/M015K1,  DN100</t>
  </si>
  <si>
    <t>Vlinderklep DN125
EVBS, DN125</t>
  </si>
  <si>
    <t>Vlinderklep DN150
EVBS, DN150</t>
  </si>
  <si>
    <t>Vlinderklep DN150
Z011/M015K1,  DN150</t>
  </si>
  <si>
    <t>Vlinderklep DN200
Z011/M015K1,  DN200</t>
  </si>
  <si>
    <t>Vlinderklep DN200
EVBS, DN200</t>
  </si>
  <si>
    <t>Vlinderklep DN250
M015K1, DN250</t>
  </si>
  <si>
    <t>Vlinderklep DN250
M05K1, incl. d.w. persluchtbediende draaicilinder en 5/2 stuurventiel</t>
  </si>
  <si>
    <t>Vlinderklep DN250
EVBS, DN250</t>
  </si>
  <si>
    <t>Vlinderklep DN250
Z011/M015K1,  DN250</t>
  </si>
  <si>
    <t>Vlinderklep DN300
M05K1, incl. d.w. persluchtbediende draaicilinder en 5/2 stuurventiel</t>
  </si>
  <si>
    <t>Terugslagklep DN200
ECV, DN200</t>
  </si>
  <si>
    <t>Magneetklep
EV220B, 230V 1f, DN25</t>
  </si>
  <si>
    <t>Magneetklep, 2"
G238E018, 230V 1f. DN50</t>
  </si>
  <si>
    <t>Luchtbediening dw tbv vlinderklep
d.w. persluchtbediende draaicilinder AT401 en 5/2 stuurventiel Festo NVF 30H 5/2</t>
  </si>
  <si>
    <t>Luchtbediening dw tbv vlinderklep
lin.persluchtgedreven bediening 3xafsluiter DN250, type XH1000500, rond D x s= 100 x 500 mm</t>
  </si>
  <si>
    <t>Luchtbediening dw tbv vlinderklep
d.w. persluchtbediende draaicilinder en 5/2 stuurventiel Festo NVF 30H 5/2</t>
  </si>
  <si>
    <t>Kogelkraan, E-motorbediend, PVC
EA15, 24VAC, DN25</t>
  </si>
  <si>
    <t>Glijbaan,  watervoerend
EN1069-3-6-55; Glijbaan uit toren, glijgoot in segmenten, mat. GVK, H x L= 6 x 55 m</t>
  </si>
  <si>
    <t>ZWR - Zwembad recreatiebad</t>
  </si>
  <si>
    <t>Spuitpaal,  omlaaggericht
Watervoerend element: waterval, mat: staal, gecoat</t>
  </si>
  <si>
    <t>Spuitelement,  algemeen
Glijbaantoestel peuterbad, watervoerend, mat: GVK</t>
  </si>
  <si>
    <t>Spuitelement,  algemeen
Watervoerend element: Kantelemmerboom, 2 emmers, mat: staal/GVK</t>
  </si>
  <si>
    <t>Spuitelement,  algemeen
Watervoerend element: huilende clown op paal, mat: staal/GVK</t>
  </si>
  <si>
    <t>Waterpaddestoel,  algemeen
Watervoerend element: schildpad, mat: GVK</t>
  </si>
  <si>
    <t>Massagestralen, m/z lucht
massagenozzles, in bassinwand, aantal: 4 stuks</t>
  </si>
  <si>
    <t>Luchtattractie,  bult/veld/bed/bank
luchtbellenbank: luchtbellenveld in bouwkundige betegelde zitbank verwerkt,</t>
  </si>
  <si>
    <t>Luchtattractie,  bult/veld/bed/bank
bruisbult; luchtinblaas in vloerrooster bodemtegels</t>
  </si>
  <si>
    <t>Leidingwerk alg. (incl hulpst.)
Leidingwerk PVC/staal incl hulpstukken, ophanging/oplegging en beugeling, div. DN</t>
  </si>
  <si>
    <t>Leidingwerk pvc. (incl hulpst.)
Zuigleiding PVC incl hulpstukken, oplegging/beugeling, div. DN200</t>
  </si>
  <si>
    <t>Legionella-installatie (RADA ed)
Bouwjaar is aanname</t>
  </si>
  <si>
    <t>Algemeen  kleedkamers</t>
  </si>
  <si>
    <t>UV installatie
UV installatie S310 incl. regelkast,</t>
  </si>
  <si>
    <t>UV installatie
UV installatie S230 incl. regelkast,</t>
  </si>
  <si>
    <t>Waterontharder, compact (tbv vaatwasser)
mini-ontharder, type Proline Classic, V= 5 liter kationhars, cap: 250 l/u</t>
  </si>
  <si>
    <t xml:space="preserve"> Gassen</t>
  </si>
  <si>
    <t>Persluchtvoorziening  algemeen
condensafblaasventiel, tijdgestuurd, R1/8"</t>
  </si>
  <si>
    <t>Persluchtcompressor,  algemeen
CSG 450/150K, 2-traps, op ketel 150 liter - 6 bar, Pe=2,2 kW</t>
  </si>
  <si>
    <t>Split airco
Bouwjaar is aaname.</t>
  </si>
  <si>
    <t>CV- circulatiepomp, DN100
Bouwjaar is aaname</t>
  </si>
  <si>
    <t>Technische ruimte sporthal</t>
  </si>
  <si>
    <t>Technische ruimte sporthal BG</t>
  </si>
  <si>
    <t>2/3-wegregelafsluiter DN 32
Afsluiter incl. aandrijving.</t>
  </si>
  <si>
    <t>Radiatoren
Incl. kraan en appandages. 
Bouwjaar is aaname</t>
  </si>
  <si>
    <t>Bankverwarming
Incl. kraan en appandages. 
Bouwjaar is aaname</t>
  </si>
  <si>
    <t>Zwemzaal</t>
  </si>
  <si>
    <t>75,00 m1</t>
  </si>
  <si>
    <r>
      <t xml:space="preserve">1,00 st                  </t>
    </r>
    <r>
      <rPr>
        <sz val="10"/>
        <color rgb="FFFFFFFF"/>
        <rFont val="Arial"/>
        <family val="2"/>
      </rPr>
      <t>4    5</t>
    </r>
  </si>
  <si>
    <t xml:space="preserve">6,00 st </t>
  </si>
  <si>
    <t>Dak sporthal</t>
  </si>
  <si>
    <r>
      <t xml:space="preserve">centraal LBK 
</t>
    </r>
    <r>
      <rPr>
        <i/>
        <sz val="10"/>
        <rFont val="Arial"/>
        <family val="2"/>
      </rPr>
      <t xml:space="preserve">tbv recreatiebad </t>
    </r>
  </si>
  <si>
    <t>centraal LBK
tbv restaurant 
Lbk hangt op hoogte en is niet veilig te bereiken zonder steiger om verder te inspecteren.</t>
  </si>
  <si>
    <t xml:space="preserve">centraal LBK 
tbv wedstrijdbad </t>
  </si>
  <si>
    <t>centraal LBK
tbv kleedkamers</t>
  </si>
  <si>
    <t>Wtw unit
tbv Fysio
Bouwjaar is aaname.</t>
  </si>
  <si>
    <r>
      <t xml:space="preserve">centraal LBK </t>
    </r>
    <r>
      <rPr>
        <i/>
        <sz val="10"/>
        <rFont val="Arial"/>
        <family val="2"/>
      </rPr>
      <t>tbv sporthal</t>
    </r>
  </si>
  <si>
    <t xml:space="preserve"> Wtw unit
tbv kantoren </t>
  </si>
  <si>
    <t>Technische ruimte Squash</t>
  </si>
  <si>
    <r>
      <t xml:space="preserve">centraal LBK 
</t>
    </r>
    <r>
      <rPr>
        <i/>
        <sz val="10"/>
        <rFont val="Arial"/>
        <family val="2"/>
      </rPr>
      <t>tbv squash</t>
    </r>
  </si>
  <si>
    <t>luchtkanalen,  algemeen</t>
  </si>
  <si>
    <t>Regeling water - groep 53 -
RKZW HS160A; 19xLs+2xLs2p+3xKs+1xK160+2xK63+19xPkz+28 xMR+4xNR+23xHR+1xTR+K&amp;P:  DDV4002  56 I/O+osb</t>
  </si>
  <si>
    <t>Regeling overige installaties
Paneel o.w. verlichting wedstr.bad: 10 x LED- driver, Eva-optics</t>
  </si>
  <si>
    <t>Regeling overige installaties
Paneel o.w. verlichting recr.baden: 10 x LED- driver, Eva-optics</t>
  </si>
  <si>
    <r>
      <t xml:space="preserve">Frequentieregelaar 3fase, 11-15 kW 
</t>
    </r>
    <r>
      <rPr>
        <i/>
        <sz val="10"/>
        <rFont val="Arial"/>
        <family val="2"/>
      </rPr>
      <t xml:space="preserve">Bouwjaar is aaname </t>
    </r>
    <r>
      <rPr>
        <sz val="8"/>
        <rFont val="Arial"/>
        <family val="2"/>
      </rPr>
      <t/>
    </r>
  </si>
  <si>
    <t xml:space="preserve">Frequentieregelaar 3fase, 11-15 kW 
Bouwjaar is aaname </t>
  </si>
  <si>
    <t>Frequentieregelaar 3fase, 11-15 kW
FC102P15KT, Pe= 15 kW</t>
  </si>
  <si>
    <t>Frequentieregelaar 3fase, 11-15 kW
FC102P11KT, Pe= 11 kW</t>
  </si>
  <si>
    <t>Regelkast klimaat, centraal RKB
relais ed zijn nog oud.
Regeltechniek is een keer vervangen aanname 2012 ( regelschemas)</t>
  </si>
  <si>
    <t xml:space="preserve">Regelkast klimaat, centraal RK2
Regeltechniek is een keer vervangen aanname 2011 ( regelschemas)
relais ed zijn nog oud. </t>
  </si>
  <si>
    <r>
      <t xml:space="preserve">Opnemer incl bekabeling 
</t>
    </r>
    <r>
      <rPr>
        <i/>
        <sz val="10"/>
        <rFont val="Arial"/>
        <family val="2"/>
      </rPr>
      <t>EL21 (cap. systeem)</t>
    </r>
  </si>
  <si>
    <t>Opnemer incl bekabeling
drukopnemer, fabr. E+H, type Cerabar PMC 131, 0 -20 kPa</t>
  </si>
  <si>
    <t>Opnemer incl bekabeling
EL21 (cap. systeem)</t>
  </si>
  <si>
    <t>Opnemer incl bekabeling
drukopnemer, fabr. E+H, type PTC31, -1 tot +1 bar, incl. display</t>
  </si>
  <si>
    <t>Druk-opnemer (pT), incl bekabeling
fabr.?; type: schakelaar - min. persluchtdruk</t>
  </si>
  <si>
    <t>Meld/bedieningspaneel  centraal
besturingspaneel recreatieve elementen recreatiebadhal</t>
  </si>
  <si>
    <t>PV paneel
Bouwjaar is aanname</t>
  </si>
  <si>
    <t>348,00 st</t>
  </si>
  <si>
    <t>Omvormer
Bouwjaar is aaname</t>
  </si>
  <si>
    <t>(Hoofd)verdeelinrichtingen  CH-VK</t>
  </si>
  <si>
    <t>verdeelinrichtingen  OV-L2</t>
  </si>
  <si>
    <t>verdeelinrichtingen  OV-L3</t>
  </si>
  <si>
    <t>Berging bali</t>
  </si>
  <si>
    <t>verdeelinrichtingen  OV-ZB1</t>
  </si>
  <si>
    <t>Kast hal</t>
  </si>
  <si>
    <t>verdeelinrichtingen  OV-KK</t>
  </si>
  <si>
    <t>verdeelinrichtingen lift</t>
  </si>
  <si>
    <t>Lift machine kamer</t>
  </si>
  <si>
    <t>verdeelinrichtingen  OV-L1</t>
  </si>
  <si>
    <t>verdeelinrichtingen  OV-L4</t>
  </si>
  <si>
    <t>Spiegelzaal</t>
  </si>
  <si>
    <t>verdeelinrichtingen  OV-K1</t>
  </si>
  <si>
    <t>Technische ruimte zwembad</t>
  </si>
  <si>
    <t>verdeelinrichtingen  OV-L5</t>
  </si>
  <si>
    <t>laagspanning, kathodische bescherming, algemeen
passief kathodische bescherming, 1 x Mg- opofferingselektrode</t>
  </si>
  <si>
    <t>laagspanning, kathodische bescherming, algemeen
passief kathodische bescherming, 2 x Mg- opofferingselektrode</t>
  </si>
  <si>
    <t>Bewegingsmelder
Bouwjaar is aaname</t>
  </si>
  <si>
    <t>36,00 st</t>
  </si>
  <si>
    <t>108,00 st</t>
  </si>
  <si>
    <t>Reklame verlichting
Bouwjaar is aaname</t>
  </si>
  <si>
    <t>Buiten</t>
  </si>
  <si>
    <t>Gang en kleedkamers sporthal</t>
  </si>
  <si>
    <t>48,00 st</t>
  </si>
  <si>
    <t>Hal + toilet bg + douche</t>
  </si>
  <si>
    <t xml:space="preserve">55,00 st </t>
  </si>
  <si>
    <t>Kleedkamers gang</t>
  </si>
  <si>
    <t>Personeels ruimte</t>
  </si>
  <si>
    <t>16,00 st</t>
  </si>
  <si>
    <t>Recreatiebad</t>
  </si>
  <si>
    <t>Sporthal</t>
  </si>
  <si>
    <t>96,00 st</t>
  </si>
  <si>
    <t>Squash baan</t>
  </si>
  <si>
    <t>45,00 st</t>
  </si>
  <si>
    <t>Tribune</t>
  </si>
  <si>
    <t>40,00 st</t>
  </si>
  <si>
    <t>vergaderruimte</t>
  </si>
  <si>
    <t>wedstrijdbad</t>
  </si>
  <si>
    <t>38,00 st</t>
  </si>
  <si>
    <t>99,00 st</t>
  </si>
  <si>
    <t xml:space="preserve">Noodverlichtingsarmaturen  (vluchtwegaanduiding)  </t>
  </si>
  <si>
    <t>Verlichting stnd, bewaakt, LED armatuur, speciaal ZWH - 
fabr?, type?; monocolor LED armatuur incl driver en besturing</t>
  </si>
  <si>
    <t>Zwembad 25 m bad</t>
  </si>
  <si>
    <t>Verlichting stnd, bewaakt, LED armatuur, speciaal ZWR -
fabr?, type?; multicolor LED armatuur incl driver en besturing</t>
  </si>
  <si>
    <t xml:space="preserve"> Zwembad recreatiebad</t>
  </si>
  <si>
    <r>
      <t xml:space="preserve">Toegangscontrole (TGS) zwembad 
</t>
    </r>
    <r>
      <rPr>
        <i/>
        <sz val="10"/>
        <rFont val="Arial"/>
        <family val="2"/>
      </rPr>
      <t>Bouwjaar is aanname</t>
    </r>
  </si>
  <si>
    <t>Signalering  invalidetoiletten
Signalering mindervalidetoilet, type: NB</t>
  </si>
  <si>
    <t xml:space="preserve"> Transport</t>
  </si>
  <si>
    <t>Personenlift (Elektrische lift)</t>
  </si>
  <si>
    <t xml:space="preserve">Kluisjes; klein
sporthal </t>
  </si>
  <si>
    <t xml:space="preserve">25,00 st </t>
  </si>
  <si>
    <r>
      <t xml:space="preserve">Kluisjes; groot 
</t>
    </r>
    <r>
      <rPr>
        <i/>
        <sz val="10"/>
        <rFont val="Arial"/>
        <family val="2"/>
      </rPr>
      <t xml:space="preserve">personeel </t>
    </r>
    <r>
      <rPr>
        <sz val="8"/>
        <rFont val="Arial"/>
        <family val="2"/>
      </rPr>
      <t/>
    </r>
  </si>
  <si>
    <t>Kluisjes; groot 
squash</t>
  </si>
  <si>
    <t>pantryblok incl. kraan
personeel</t>
  </si>
  <si>
    <r>
      <t xml:space="preserve">Zitbanken incl. kapstok (combi) 
</t>
    </r>
    <r>
      <rPr>
        <i/>
        <sz val="10"/>
        <rFont val="Arial"/>
        <family val="2"/>
      </rPr>
      <t xml:space="preserve">kleedkamers en personeel </t>
    </r>
  </si>
  <si>
    <t>65,40 m1</t>
  </si>
  <si>
    <t>Zitbanken incl. kapstok (combi)
kleedkamers</t>
  </si>
  <si>
    <t>51,20 m1</t>
  </si>
  <si>
    <t xml:space="preserve">Kleedcabines
kleedruimte </t>
  </si>
  <si>
    <t>35,00 st</t>
  </si>
  <si>
    <r>
      <t xml:space="preserve">Kluisjes; groot 
</t>
    </r>
    <r>
      <rPr>
        <i/>
        <sz val="10"/>
        <rFont val="Arial"/>
        <family val="2"/>
      </rPr>
      <t xml:space="preserve">kleedruimte </t>
    </r>
    <r>
      <rPr>
        <sz val="8"/>
        <rFont val="Arial"/>
        <family val="2"/>
      </rPr>
      <t/>
    </r>
  </si>
  <si>
    <t>180,00 st</t>
  </si>
  <si>
    <t>Kluisjes; klein 
kleedruimte</t>
  </si>
  <si>
    <t>Sanitaire  wanden/deuren
toiletten</t>
  </si>
  <si>
    <t>Kapstok vast
personeel</t>
  </si>
  <si>
    <t>1,60 m1</t>
  </si>
  <si>
    <r>
      <t xml:space="preserve">vaste gebruiksvoorzieningen; bijzonder, meubilering voor specifieke functiedoeleinden </t>
    </r>
    <r>
      <rPr>
        <i/>
        <sz val="10"/>
        <rFont val="Arial"/>
        <family val="2"/>
      </rPr>
      <t>duikplank, lage oplegging op betonsokkels, instelbaar</t>
    </r>
  </si>
  <si>
    <t>vaste gebr.voorz.; beweegbare zwembadbodem
RK-beweegbare bodem (OEM besturingsysteem op print)</t>
  </si>
  <si>
    <t>vaste gebr.voorz.; beweegbare zwembadbodem
kunststof GVK vloer, ca 9 x 15 m + klep</t>
  </si>
  <si>
    <t>vaste gebr.voorz.; beweegbare zwembadbodem
display bodemdiepteaanduiding, digitaal</t>
  </si>
  <si>
    <t>vaste gebr.voorz.; beweegbare zwembadbodem
display  "niet-duiken"aanduiding</t>
  </si>
  <si>
    <t>vaste gebr.voorz.; hydr.cilinder bew.bare bodem
NDS1 125/60x1150</t>
  </si>
  <si>
    <t>vaste gebr.voorz.; hydr.pompset bew.bare bodem TRK 61.183.24 (geen gegevens)</t>
  </si>
  <si>
    <t xml:space="preserve"> Kruipruimte zwembad</t>
  </si>
  <si>
    <t>bassinafdekking  zwembad
type: oprol foamdeken aan plafond, afm. BxL= ca 15 x 20 m</t>
  </si>
  <si>
    <t>bassinafdekking  zwembad
type: oprol foamdeken aan portaal boven bassin, afm. BxL= vorm recr. Bassin</t>
  </si>
  <si>
    <t>bassinafdekking  zwembad
type: Aquamat 260, oprol foamdeken aan portaal boven bassin, afm. BxL= ca 7,5 x 12,5 m</t>
  </si>
  <si>
    <t>Sanitair closetpot incl. zitting en spoelinrichting wandcloset met inbouwreservoir</t>
  </si>
  <si>
    <t>Sanitair urinoir
urinoir met inbouwreservoir</t>
  </si>
  <si>
    <t xml:space="preserve">Sanitair urinoir
urinoir met drukknop </t>
  </si>
  <si>
    <r>
      <t xml:space="preserve">Sanitair MIVA closetpot en accesoires 
</t>
    </r>
    <r>
      <rPr>
        <i/>
        <sz val="10"/>
        <rFont val="Arial"/>
        <family val="2"/>
      </rPr>
      <t xml:space="preserve">wandcloset met inbouwreservoir </t>
    </r>
    <r>
      <rPr>
        <sz val="8"/>
        <rFont val="Arial"/>
        <family val="2"/>
      </rPr>
      <t/>
    </r>
  </si>
  <si>
    <t>Sanitair MIVA closetpot en accesoires 
wandcloset met inbouwreservoir</t>
  </si>
  <si>
    <t>Sanitair oogdouche en kraan
opslagruimte</t>
  </si>
  <si>
    <t>Scheidingswand kunststof</t>
  </si>
  <si>
    <t>kelder</t>
  </si>
  <si>
    <t>tribune</t>
  </si>
  <si>
    <t>Binnenspiltrap staal; incl bordes</t>
  </si>
  <si>
    <t>glijbaan</t>
  </si>
  <si>
    <t>1x1.7m1</t>
  </si>
  <si>
    <t>4x2.5m1</t>
  </si>
  <si>
    <t>Buitendeur, automatische schuifdeur bu-bi; dubbel</t>
  </si>
  <si>
    <t>Rolluik elektr. interieur</t>
  </si>
  <si>
    <t>balie</t>
  </si>
  <si>
    <t>Overheaddeur; sectionaaldeur</t>
  </si>
  <si>
    <t>Binnendeur, automatische schuifdeur bi-bi;dubbel</t>
  </si>
  <si>
    <t>Binnendeur, automatische schuifdeur bi-bi; enkel</t>
  </si>
  <si>
    <t>37,00 st</t>
  </si>
  <si>
    <t>Binnendeur aluminium</t>
  </si>
  <si>
    <t>Kitvoegen</t>
  </si>
  <si>
    <t>douches/toiletten</t>
  </si>
  <si>
    <t>keuken/opslag</t>
  </si>
  <si>
    <t>186,24 m2</t>
  </si>
  <si>
    <t>ehbo/werkruimte/opslag</t>
  </si>
  <si>
    <t>64,08 m2</t>
  </si>
  <si>
    <t>personeel kleedruimte/toilet</t>
  </si>
  <si>
    <t>150,96 m2</t>
  </si>
  <si>
    <t>336,00 m2</t>
  </si>
  <si>
    <t>kleed- en lockerruimte</t>
  </si>
  <si>
    <t>215,00 m2</t>
  </si>
  <si>
    <t>wanden</t>
  </si>
  <si>
    <t>172,00 m1</t>
  </si>
  <si>
    <t>Wandafwerking behangwerk glasvies</t>
  </si>
  <si>
    <t>143,20 m2</t>
  </si>
  <si>
    <t>gang en vergaderruimte</t>
  </si>
  <si>
    <t>Wandafwerking geluidwerende voorziening</t>
  </si>
  <si>
    <t>216,00 m2</t>
  </si>
  <si>
    <t>wandpanelen 1,2x3m1</t>
  </si>
  <si>
    <t>Wandafwerking volkern</t>
  </si>
  <si>
    <t>plint</t>
  </si>
  <si>
    <t>1266,00 m2</t>
  </si>
  <si>
    <t>334,00 m2</t>
  </si>
  <si>
    <t>68,00 m2</t>
  </si>
  <si>
    <t>entreesluis</t>
  </si>
  <si>
    <t>douches</t>
  </si>
  <si>
    <t>246,00 m2</t>
  </si>
  <si>
    <t>kleedruimte/gangen/keuken</t>
  </si>
  <si>
    <t>39,00 m2</t>
  </si>
  <si>
    <t>117,00 m2</t>
  </si>
  <si>
    <t>gang/ehbo/werkruimte</t>
  </si>
  <si>
    <t>248,00 m2</t>
  </si>
  <si>
    <t>technische ruimte beg. grond</t>
  </si>
  <si>
    <t>Vloer- en wandafwerking: vloer- en wandtegelwerkzwembad</t>
  </si>
  <si>
    <t>664,50 m2</t>
  </si>
  <si>
    <t>baden</t>
  </si>
  <si>
    <t>rond baden</t>
  </si>
  <si>
    <t>22,50 m2</t>
  </si>
  <si>
    <t>tribune verdieping</t>
  </si>
  <si>
    <t>33,00 m2</t>
  </si>
  <si>
    <t>74,70 m2</t>
  </si>
  <si>
    <t>442,00 m2</t>
  </si>
  <si>
    <t>Systeemplafond HWC</t>
  </si>
  <si>
    <t>172,00 m2</t>
  </si>
  <si>
    <t>kleedruimte/gangen</t>
  </si>
  <si>
    <t>1040,00 m2</t>
  </si>
  <si>
    <t>incl. wanden</t>
  </si>
  <si>
    <t>Binnenschilderwerk constructie metaal/beton</t>
  </si>
  <si>
    <t>kolommen</t>
  </si>
  <si>
    <t>2,00 pst</t>
  </si>
  <si>
    <t>tribune en glijbaan</t>
  </si>
  <si>
    <t>Binnenschilderwerk metselwerk</t>
  </si>
  <si>
    <t>88,00 m2</t>
  </si>
  <si>
    <t>tribune en koffiekamer</t>
  </si>
  <si>
    <t>Binnenschilderwerk betonvloer coating</t>
  </si>
  <si>
    <t>43,00 m2</t>
  </si>
  <si>
    <t>54 - Stookruimte</t>
  </si>
  <si>
    <t>OD 15C, cap: Bw/Ow/P-nom= 1068/962/865 kW,</t>
  </si>
  <si>
    <t>Voorzetbrander, VR, algemeen</t>
  </si>
  <si>
    <t>Ventilatorbrander, gasgestookt, type: ?, B= 900-</t>
  </si>
  <si>
    <t>1500 kW</t>
  </si>
  <si>
    <t>Schoorsteen, niet bouwk, tm DN300,algemeen</t>
  </si>
  <si>
    <t>Rookgasafvoer kanaal metaal, type: NB</t>
  </si>
  <si>
    <t>55 - TR 1e verdieping</t>
  </si>
  <si>
    <t>Warmte Kracht Koppeling, type: Ener.G 70</t>
  </si>
  <si>
    <t>52 - Machinekamer kelder</t>
  </si>
  <si>
    <t>Afvoerpomp afvalwater, type: AP12? of KP250?</t>
  </si>
  <si>
    <t>Scheidingsinstallaties afvalwater</t>
  </si>
  <si>
    <t>90 - Buiten</t>
  </si>
  <si>
    <t>Vetvangput, type: NB</t>
  </si>
  <si>
    <t>Afvoeren, gecombineerd, algemeen</t>
  </si>
  <si>
    <t>Olie waterafscheider uitlaat gasmotor, type: ?</t>
  </si>
  <si>
    <t>Leidingen drinkwaterinstallatie</t>
  </si>
  <si>
    <t>Waterleidingnet inclusief appendages, type: Staal</t>
  </si>
  <si>
    <t>watermeter met pulskop, DN25</t>
  </si>
  <si>
    <t>magneetafsluiter type EV220B, DN25</t>
  </si>
  <si>
    <t>Hydrofoor 4-6 m3/h, type: DVP 2</t>
  </si>
  <si>
    <t>UP 20-15 N 150, DN25</t>
  </si>
  <si>
    <t>Gasgestookte boiler algemeen</t>
  </si>
  <si>
    <t>Boiler direct 650 liter, type: BFC 30 N</t>
  </si>
  <si>
    <t>8 - Wasmachineruimte</t>
  </si>
  <si>
    <t>Boiler elektrisch 80 liter, type: 07.14.38.049 80 liter</t>
  </si>
  <si>
    <t>Leidingen bedrijfswater</t>
  </si>
  <si>
    <t>Zwembad waterleidingen, type: Diversen</t>
  </si>
  <si>
    <t>Kruipruimte is niet geinspecteerd.</t>
  </si>
  <si>
    <t>Bufferkelder zwembadwater, A= ? M2, V-netto= ?</t>
  </si>
  <si>
    <t>M3, mat. Beton</t>
  </si>
  <si>
    <t>Zwembad peilkolom, type: BEC-2</t>
  </si>
  <si>
    <t>Flow-opnemer, thermisch</t>
  </si>
  <si>
    <t>Captor</t>
  </si>
  <si>
    <t>Flowmeter, aanwijzend</t>
  </si>
  <si>
    <t>Turbotol flowmeter, 50-500 l/u</t>
  </si>
  <si>
    <t>meet/regelinrichting chloor/pH, type: Splashcontrol</t>
  </si>
  <si>
    <t>Pro+</t>
  </si>
  <si>
    <t>biFlow zandfilter, type: CombiFlow 175 m3/u</t>
  </si>
  <si>
    <t>biFlow zandfilter, type: CombiFlow 200 m3/u</t>
  </si>
  <si>
    <t>Zwembad vaten toe te voegen stoffen, type: NB</t>
  </si>
  <si>
    <t>Zwembad haarvanger 120 m3, type: nb</t>
  </si>
  <si>
    <t>Zwembad haarvanger 200 m3, type: NB</t>
  </si>
  <si>
    <t>51 - Machinekamer bg</t>
  </si>
  <si>
    <t>Systeem IV-chloridearm, cap: ? (geschat: 1000</t>
  </si>
  <si>
    <t>g/h)</t>
  </si>
  <si>
    <t>Vlokmiddeldosering</t>
  </si>
  <si>
    <t>doseerinrichting:</t>
  </si>
  <si>
    <t>2 x slangenpomp + dagvat V= ca</t>
  </si>
  <si>
    <t>50 l</t>
  </si>
  <si>
    <t>Centrifugaalpomp, blok. DN40</t>
  </si>
  <si>
    <t>Uniblock 4/65, DN40</t>
  </si>
  <si>
    <t>Centrifugaalpomp, blok. DN80</t>
  </si>
  <si>
    <t>Uniblock 100-251, DN80</t>
  </si>
  <si>
    <t>CB125-250 rond 250 mm, Pnom= 11 kW, DN125</t>
  </si>
  <si>
    <t>CB125-250 rond 225 mm, Pnom=11 kW, DN125</t>
  </si>
  <si>
    <t>Uniblock 125-250/0754, DN125</t>
  </si>
  <si>
    <t>Uniblock 125-250, cap: 450 m3/h, DN 125</t>
  </si>
  <si>
    <t>Centr.pomp, kunststof+haarvgr, DN50</t>
  </si>
  <si>
    <t>centrifugaal-blokpomp, type?, 230VAC, Pe= ?,</t>
  </si>
  <si>
    <t>DN50</t>
  </si>
  <si>
    <t>Jardino Pool, NOX 25 6M, Pe= 0,32 kW, DN25</t>
  </si>
  <si>
    <t>Niper2 450M, Pe= 0,4 kW, DN25</t>
  </si>
  <si>
    <t>CR1 ??, DN25</t>
  </si>
  <si>
    <t>DPVS, type?</t>
  </si>
  <si>
    <t>ringkanaalventilator, type SCL 60 SH, DN80</t>
  </si>
  <si>
    <t>TSA, pijp-mantel</t>
  </si>
  <si>
    <t>Max Flow 11368, Pth-nom= 116kW</t>
  </si>
  <si>
    <t>TSA, pijp-mantel, 93 kW, l=1184mm,</t>
  </si>
  <si>
    <t>3001886/..454</t>
  </si>
  <si>
    <t>Tegenstroomapparaat Turbotec 10, Pth=93 kW</t>
  </si>
  <si>
    <t>TSA, pijp-mantel, 150 kW, l=1534mm,</t>
  </si>
  <si>
    <t>3001887/..455</t>
  </si>
  <si>
    <t>Tegenstroomapparaat Turbotec 10, Pth=150 kW</t>
  </si>
  <si>
    <t>TSA, pijp-mantel, 230 kW, l=1556mm,</t>
  </si>
  <si>
    <t>3001888/..456</t>
  </si>
  <si>
    <t>Tegenstroomapparaat Turbotec 10, Pth=230 kW</t>
  </si>
  <si>
    <t>Vlinderklep DN65</t>
  </si>
  <si>
    <t>Vlinderklep met pneumatische aandrijving, type:</t>
  </si>
  <si>
    <t>TPN, DN 65</t>
  </si>
  <si>
    <t>TPN, DN 100</t>
  </si>
  <si>
    <t>TPN, DN 150</t>
  </si>
  <si>
    <t>Kogelkraan, E-motorbediend, PVC</t>
  </si>
  <si>
    <t>type: 312, DN15</t>
  </si>
  <si>
    <t>Beweegbare zwembadbodem</t>
  </si>
  <si>
    <t>31 - Zwembad</t>
  </si>
  <si>
    <t>vloer ca 10 x 6m+klep: vloer, kabels en kabelwerk</t>
  </si>
  <si>
    <t>vloer ca 10 x 6m+klep: regeltechniek, hydraulische</t>
  </si>
  <si>
    <t>set, 2 hydr.cilinders</t>
  </si>
  <si>
    <t>Bassinafdekking</t>
  </si>
  <si>
    <t>bassinafdekking, folie, portaalophanging, ca 19 x</t>
  </si>
  <si>
    <t>ca 10 m</t>
  </si>
  <si>
    <t>bassinafdekking, folie, portaalophanging,</t>
  </si>
  <si>
    <t>maatwerk per bassindeel</t>
  </si>
  <si>
    <t>Zwembadwater verdeler 3 groepen pvc, type: BEC</t>
  </si>
  <si>
    <t>Zwembadwater leidingwerk pvc, algemeen incl</t>
  </si>
  <si>
    <t>hulpstukken en beugeling</t>
  </si>
  <si>
    <t>1,00 0</t>
  </si>
  <si>
    <t>ICA 100, q-nom= 80 l/min ; q-piek= 240 l/min</t>
  </si>
  <si>
    <t>Bijzondere waterbehandelingsinstallaties</t>
  </si>
  <si>
    <t>56 - TR beganegrond</t>
  </si>
  <si>
    <t>Zwembad vaten toe te voegen stoffen, type: TV</t>
  </si>
  <si>
    <t>440-3</t>
  </si>
  <si>
    <t>Ruimte was niet toegangkelijk.</t>
  </si>
  <si>
    <t>57 - Zoutopslag</t>
  </si>
  <si>
    <t>400-3</t>
  </si>
  <si>
    <t>Zwembad doseer inrichting chloor, type: MC4004b.</t>
  </si>
  <si>
    <t>Douche installatie</t>
  </si>
  <si>
    <t>Tijdens de inspectie is het element niet</t>
  </si>
  <si>
    <t>beoordeeld.</t>
  </si>
  <si>
    <t>Aardgas, gasstraat, algemeen</t>
  </si>
  <si>
    <t>Gascompressor, type: SAP 150, cap:  100-150</t>
  </si>
  <si>
    <t>m3/h</t>
  </si>
  <si>
    <t>Gehele pand</t>
  </si>
  <si>
    <t>Gasleidingnet inclusief appendages, type: ?</t>
  </si>
  <si>
    <t>zuigercompressor, type: AP 320+, 400VAC, Pe=2,2</t>
  </si>
  <si>
    <t>Persluchtdroger, algemeen</t>
  </si>
  <si>
    <t>IDFA4E-23, 230VAC, 0,2 kg R134a</t>
  </si>
  <si>
    <t>Persluchtreduceer, algemeen</t>
  </si>
  <si>
    <t>type: ?, 1/2"</t>
  </si>
  <si>
    <t>nr: 7020021100, 1/8 "</t>
  </si>
  <si>
    <t>lokaal, split, compleet,  alg.</t>
  </si>
  <si>
    <t>101 - Dak</t>
  </si>
  <si>
    <t>Utopia scroll inverter-unit 6-9 KW, type: RAS-</t>
  </si>
  <si>
    <t>3HVR9 (?)</t>
  </si>
  <si>
    <t>Split-unit 6-9 KW, type: RXM50N2V1B9, R32, 1,15</t>
  </si>
  <si>
    <t>kg</t>
  </si>
  <si>
    <t>type?, cap ?</t>
  </si>
  <si>
    <t>JEHCCU00067CM1, 220-240VDC, 3,5A,</t>
  </si>
  <si>
    <t>R404/R407, cap ?</t>
  </si>
  <si>
    <t>distributie cv-water, algemeen</t>
  </si>
  <si>
    <t>Twincoilleiding inclusief appendages, type: Staal</t>
  </si>
  <si>
    <t>type? , mat. staal, geisoleerd: 4 aansluitingen</t>
  </si>
  <si>
    <t>DN100/65/25</t>
  </si>
  <si>
    <t>CV-leidingen inclusief appendages, type: ?</t>
  </si>
  <si>
    <t>Verdeler/verzamelaar cv-installatie</t>
  </si>
  <si>
    <t>CV-verdeler/verzamelaar 2 aansluitingen, type: NB</t>
  </si>
  <si>
    <t>CV- circulatiepomp, DN25</t>
  </si>
  <si>
    <t>UPS 25-40, DN 25</t>
  </si>
  <si>
    <t>Alpha2 25-40 180, DN 25</t>
  </si>
  <si>
    <t>Circulatiepomp DN 25, type: UPS 25-40</t>
  </si>
  <si>
    <t>UPS 32-120 F, DN32 tbv Laadpomp boiler (?)</t>
  </si>
  <si>
    <t>Circulatiepomp WKK, type: TP-32-200/210A-F-A</t>
  </si>
  <si>
    <t>Circulatiepomp  DN 50, type: UPC 50-120</t>
  </si>
  <si>
    <t>UPS 65-60, DN 65</t>
  </si>
  <si>
    <t>Circulatiepomp DN65, type: UMC 65-30</t>
  </si>
  <si>
    <t>UMC 100-30, DN 100</t>
  </si>
  <si>
    <t>UPS 100-30, DN 100</t>
  </si>
  <si>
    <t>Expansievoorzieningen cv-installatie, drukvat</t>
  </si>
  <si>
    <t>CV-expansievat 25-50 liter, type: Flexcon</t>
  </si>
  <si>
    <t>2/3-wegregelafsluiter DN 20/25</t>
  </si>
  <si>
    <t>Corrigerend orgaan 25 mm, type: M3P65F</t>
  </si>
  <si>
    <t>Corrigerend orgaan 15 mm, type: SQS65</t>
  </si>
  <si>
    <t>M3P32G, DN32</t>
  </si>
  <si>
    <t>M3P50G, DN50</t>
  </si>
  <si>
    <t>2/3-wegregelafsluiter DN 65</t>
  </si>
  <si>
    <t>Corrigerend orgaan 65 mm, type: ? + SQS??</t>
  </si>
  <si>
    <t>Vlinderklep Algemeen</t>
  </si>
  <si>
    <t>EVBS/EVS, handbediend, diverse (diameters en</t>
  </si>
  <si>
    <t>aantallen n.t.b.)</t>
  </si>
  <si>
    <t>drukexpansievat, algemeen</t>
  </si>
  <si>
    <t>CV-expansievat, type: Staand, V= 300 liter</t>
  </si>
  <si>
    <t>CV-expansievat 25-50 liter, type: Hangend</t>
  </si>
  <si>
    <t>Flexcon 25/0,5</t>
  </si>
  <si>
    <t>Circulatiepompen warmtedistributie</t>
  </si>
  <si>
    <t>Circulatiepomp DN 25, type: UPS 25-55 180</t>
  </si>
  <si>
    <t>Circulatiepomp DN 50, type: UPS 50-60 2F</t>
  </si>
  <si>
    <t>Circulatiepomp DN 65, type: UPS 65-30</t>
  </si>
  <si>
    <t>Regelkleppen + stelmotoren warmtedistributie</t>
  </si>
  <si>
    <t>Corrigerend orgaan 25 mm, type: VXG 44.25</t>
  </si>
  <si>
    <t>TSA, platenwiss, geisoleerd, algemeen</t>
  </si>
  <si>
    <t>3PI, ca 16 platen, ongeisoleerd!, cap:?,</t>
  </si>
  <si>
    <t>Radiatoren, +afsluiter, voetvent., ontluchter en</t>
  </si>
  <si>
    <t>49,00 st</t>
  </si>
  <si>
    <t>aftapper</t>
  </si>
  <si>
    <t>Radiatoren, type: NB</t>
  </si>
  <si>
    <t>Stralingspanelen, +afsluiter, voetvent., ontluchter</t>
  </si>
  <si>
    <t>32 - Zwemzaal</t>
  </si>
  <si>
    <t>en aftapper</t>
  </si>
  <si>
    <t>Bankverwarming, type: NB</t>
  </si>
  <si>
    <t>2 - Kantoor</t>
  </si>
  <si>
    <t>Ventilator gevel, type: NB</t>
  </si>
  <si>
    <t>(axiale) buisventilator,tot 30.000 m3/h</t>
  </si>
  <si>
    <t>Kanaal ventilator 0,5-1m3/s , type: ?</t>
  </si>
  <si>
    <t>raam/muurventilator</t>
  </si>
  <si>
    <t>Ventilator gevel, type: VW 400Z</t>
  </si>
  <si>
    <t>boosterventilator, afzuiging</t>
  </si>
  <si>
    <t>boxventilatorunit op dak, aanzuigkanaal rond 300</t>
  </si>
  <si>
    <t>mmtype?, cap?</t>
  </si>
  <si>
    <t>Dakventilator tot 1000 tot 2000 m3/h, type: VDA</t>
  </si>
  <si>
    <t>250/6EC</t>
  </si>
  <si>
    <t>Dakventilator tot 1000 m3/h Dak, type: DAP 300</t>
  </si>
  <si>
    <t>MX320D, 400V Pe=0,76 kW, incl geluidsdemper</t>
  </si>
  <si>
    <t>DVS 450 DV sileo+R5/7, 400 V, Pe=0,71 kW</t>
  </si>
  <si>
    <t>DVS 310EV REV 3/3, 230 V, Pe=0,13 kW</t>
  </si>
  <si>
    <t>DVS 400DS sileo+REV5/7, 400 V, Pe=0,12 kW</t>
  </si>
  <si>
    <t>centraal LBK, inblaas</t>
  </si>
  <si>
    <t>Luchtbehandelingskast toevoer VB 0,6 - 1,4 m3/s,</t>
  </si>
  <si>
    <t>type: VKT 0403</t>
  </si>
  <si>
    <t>Luchtbehandelingskast toevoer VB 2,8 - 5,6 m3/s,</t>
  </si>
  <si>
    <t>type: VKT 0706</t>
  </si>
  <si>
    <t>SDK 22 POS 0100 ABS, cap. 2520 m3/u</t>
  </si>
  <si>
    <t>SDK 22 POS 0200 ABS, cap. 39 m3/u (? -&gt; na te</t>
  </si>
  <si>
    <t>gaan)</t>
  </si>
  <si>
    <t>centraal, LBK comb. inblaas/afzuig/warmtewiel of</t>
  </si>
  <si>
    <t>WTW</t>
  </si>
  <si>
    <t>recirc.+WTW (twincoil), type: SDK 55 POS 0300</t>
  </si>
  <si>
    <t>ABS, cap. 7,69 m3/s</t>
  </si>
  <si>
    <t>Vent.dakkap metaal, type: ?</t>
  </si>
  <si>
    <t>Vent.dakdoorvoer metaal, type: NB</t>
  </si>
  <si>
    <t>Luchtkanalen inclusief appendages, type: Diversen</t>
  </si>
  <si>
    <t>Regelkast zwembadinstallatie, type: TSX17</t>
  </si>
  <si>
    <t>FC-102P11KT4E55H1XG</t>
  </si>
  <si>
    <t>VLT6011 HT4C54</t>
  </si>
  <si>
    <t>0100-3L-0023-4-HVAC+SBF2</t>
  </si>
  <si>
    <t>Regelkast RK1 W+LBK, type: BMA</t>
  </si>
  <si>
    <t>regeltechniek is vervamngen aanname 2005</t>
  </si>
  <si>
    <t>Regelkast RK2 Sporthal, type: DCC 4400</t>
  </si>
  <si>
    <t>Meld/bedieningspaneel centraal</t>
  </si>
  <si>
    <t>33 - Badmeesterpost</t>
  </si>
  <si>
    <t>Bedienpaneel recreatieve elementen, type:</t>
  </si>
  <si>
    <t>onbekend</t>
  </si>
  <si>
    <t>Noodverlichtingunit en bekabeling</t>
  </si>
  <si>
    <t>7 - Opslag / lockers pers.</t>
  </si>
  <si>
    <t>Noodverlichtingcentrale, type: NB</t>
  </si>
  <si>
    <t>Lokale energie-opwekking, PV</t>
  </si>
  <si>
    <t>xxx modules ..totaal 80 kWp, incl 4x omvormer</t>
  </si>
  <si>
    <t>SMA, type STP20000TL-30</t>
  </si>
  <si>
    <t>4-string combiner units/overspann.beveil,  type:</t>
  </si>
  <si>
    <t>SOL-SC-2ST-0-DC-2MPPT-1000SE, 100 VDC -</t>
  </si>
  <si>
    <t>20,5 A/string</t>
  </si>
  <si>
    <t>Kabelgoten / ladderbanen</t>
  </si>
  <si>
    <t>Kanalisatie t.b.v. installaties voor laagspanning</t>
  </si>
  <si>
    <t>230/400V, type: Diversen</t>
  </si>
  <si>
    <t>53 - Meterkast</t>
  </si>
  <si>
    <t>Hoofdverdeelkast 250 A 18 groepen, type:</t>
  </si>
  <si>
    <t>Halyester</t>
  </si>
  <si>
    <t>afvoer t.b.v. bliksemafleiding, gebouw, algemeen</t>
  </si>
  <si>
    <t>700,00 m1</t>
  </si>
  <si>
    <t>Bliksembeveilingsinstallatie, aantal is aanname</t>
  </si>
  <si>
    <t>type: NB</t>
  </si>
  <si>
    <t>Krachtgroepenkasten</t>
  </si>
  <si>
    <t>Verdeelkast licht en kracht L2, type: NB</t>
  </si>
  <si>
    <t>5 - Keuken</t>
  </si>
  <si>
    <t>Verdeelkast licht en kracht 63 A tot 20 groepen,</t>
  </si>
  <si>
    <t>type: Halyester</t>
  </si>
  <si>
    <t>Verdeelkast kracht L3, type: Halyester</t>
  </si>
  <si>
    <t>Verdeelkast licht L3, type: NB</t>
  </si>
  <si>
    <t>Verdeelkast licht en kracht van 30 tot 40</t>
  </si>
  <si>
    <t>groepen, type: ?</t>
  </si>
  <si>
    <t>Verdeelkast licht en kracht L5, type: NB</t>
  </si>
  <si>
    <t>9 - Berging</t>
  </si>
  <si>
    <t>Verdeelkast licht en kracht 25 A tot 20 groepen,</t>
  </si>
  <si>
    <t>29 - Sporthal</t>
  </si>
  <si>
    <t>104,00 st</t>
  </si>
  <si>
    <t>Elektra armaturen binnen TL armatuur inbouw 3x</t>
  </si>
  <si>
    <t>58 watt, type: NB</t>
  </si>
  <si>
    <t>314,00 st</t>
  </si>
  <si>
    <t>Elektra armaturen algemeen, type: diversen</t>
  </si>
  <si>
    <t>Elektra armaturen onderwater led, type: NB</t>
  </si>
  <si>
    <t>Noodverlichtingsarmaturen</t>
  </si>
  <si>
    <t>Noodverlichting decentraal met batterij TL-</t>
  </si>
  <si>
    <t>armatuur 1x 8 watt, type: NB</t>
  </si>
  <si>
    <t>Noodverlichting centraal met TL-armatuur 1x 18</t>
  </si>
  <si>
    <t>watt, type: NB</t>
  </si>
  <si>
    <t>Informatieschermen</t>
  </si>
  <si>
    <t>Bouwjaar is een aanname</t>
  </si>
  <si>
    <t>Wifi</t>
  </si>
  <si>
    <t>Zwembadhoogte aanduiding</t>
  </si>
  <si>
    <t>4 - Kassaruimte kantoor</t>
  </si>
  <si>
    <t>Geluidinstallatie zwembad, type: samengesteld</t>
  </si>
  <si>
    <t>Geluidinstallatie type: samengesteld</t>
  </si>
  <si>
    <t>3 - Kassaruimte</t>
  </si>
  <si>
    <t>Bedienpaneel, type: NB</t>
  </si>
  <si>
    <t>Data installatie, type: NB</t>
  </si>
  <si>
    <t>Omroep/ontruimings-installatie, type: NB</t>
  </si>
  <si>
    <t>Brandmeldcentrale, type: Ceberus FC721</t>
  </si>
  <si>
    <t>PAC/PVE is van 2012</t>
  </si>
  <si>
    <t>CO2 blusser, type: CO2</t>
  </si>
  <si>
    <t>181,00 st</t>
  </si>
  <si>
    <t>pantryblok</t>
  </si>
  <si>
    <t>ehbo</t>
  </si>
  <si>
    <t>koffiekamer</t>
  </si>
  <si>
    <t>kleedruimte en zwembad</t>
  </si>
  <si>
    <t>50,80 m1</t>
  </si>
  <si>
    <t>kleedkamers en personeel</t>
  </si>
  <si>
    <t>Kapstok vast</t>
  </si>
  <si>
    <t>Recreatieve glijbaan, H=3,5 m, L=25 m</t>
  </si>
  <si>
    <t>Koelcel inclusief aggregraat Voorraad, type: NB</t>
  </si>
  <si>
    <t>Afzuigkap, type: NB</t>
  </si>
  <si>
    <t>wandcloset met inbouwreservoir</t>
  </si>
  <si>
    <t>Sanitair handroger</t>
  </si>
  <si>
    <t>werkkast</t>
  </si>
  <si>
    <t>urinoir met inbouwreservoir</t>
  </si>
  <si>
    <t>Sanitair toiletcabines</t>
  </si>
  <si>
    <t>wastafel koud</t>
  </si>
  <si>
    <t>Sanitair tappunt, type: NB</t>
  </si>
  <si>
    <t>parkeerterrein</t>
  </si>
  <si>
    <t>Slagbomen algemeen elektrisch</t>
  </si>
  <si>
    <t>Terrein beachvolleybal zand</t>
  </si>
  <si>
    <t>1400,00 m2</t>
  </si>
  <si>
    <t>Op oude tennisvelden.</t>
  </si>
  <si>
    <t>3577,00 bvo</t>
  </si>
  <si>
    <t>Scheidingswand glas</t>
  </si>
  <si>
    <t>128,00 m2</t>
  </si>
  <si>
    <t>kleedruimten/zwembad/kantoor,</t>
  </si>
  <si>
    <t>scheidsrecht</t>
  </si>
  <si>
    <t>Scheidingswand volkern</t>
  </si>
  <si>
    <t>kleedhokjes zwembad</t>
  </si>
  <si>
    <t>Hekwerk</t>
  </si>
  <si>
    <t>bergingen sportzaal en</t>
  </si>
  <si>
    <t>multifunctionele zaal</t>
  </si>
  <si>
    <t>Vouwwand hout</t>
  </si>
  <si>
    <t>35,00 m2</t>
  </si>
  <si>
    <t>182,00 m2</t>
  </si>
  <si>
    <t>106,00 m1</t>
  </si>
  <si>
    <t>Binnenwand schoonmetselwerk</t>
  </si>
  <si>
    <t>2208,00 m2</t>
  </si>
  <si>
    <t>Binnentrappen hout</t>
  </si>
  <si>
    <t>408,00 m2</t>
  </si>
  <si>
    <t>Explosie bestendige deuren sph</t>
  </si>
  <si>
    <t>Brandschuifdeur en brandscherm</t>
  </si>
  <si>
    <t>1,00 pt</t>
  </si>
  <si>
    <t>Speedgate toegangspoortjes</t>
  </si>
  <si>
    <t>Hang en sluitwerk binnendeuren</t>
  </si>
  <si>
    <t>86,00 st</t>
  </si>
  <si>
    <t>174,00 m2</t>
  </si>
  <si>
    <t>Binnendeur schuifdeur brandscheiding</t>
  </si>
  <si>
    <t>Binnendeur glas dranger</t>
  </si>
  <si>
    <t>Binnendeur massief</t>
  </si>
  <si>
    <t>Binnendeur stomp + steenstrips</t>
  </si>
  <si>
    <t>Binnendeur stomp + toplaag hoogglans</t>
  </si>
  <si>
    <t>Binnendeur draaideur glas</t>
  </si>
  <si>
    <t>Overheaddeur - binnen</t>
  </si>
  <si>
    <t>Hekwerk hardglas (tribune)</t>
  </si>
  <si>
    <t>54,00 m1</t>
  </si>
  <si>
    <t>Binnentraphek metaal</t>
  </si>
  <si>
    <t>trap tribune</t>
  </si>
  <si>
    <t>Binnentrapleuning rvs</t>
  </si>
  <si>
    <t>Vloerafwerking hout</t>
  </si>
  <si>
    <t>155,00 m2</t>
  </si>
  <si>
    <t>Wandafwerking stucwerk</t>
  </si>
  <si>
    <t>Spiegelwand</t>
  </si>
  <si>
    <t>1059,00 m2</t>
  </si>
  <si>
    <t>Wandafwerking tegels (droge gang zwembad)</t>
  </si>
  <si>
    <t>Wandafwerking tegels (zwembak)</t>
  </si>
  <si>
    <t>Wandafwerking hout (zilverkleurig)</t>
  </si>
  <si>
    <t>127,00 m2</t>
  </si>
  <si>
    <t>253,00 m2</t>
  </si>
  <si>
    <t>Wandafwerking kunststof kleedruimte</t>
  </si>
  <si>
    <t>Verstelbare zwembadbodem</t>
  </si>
  <si>
    <t>Vloerafwerking EP-coating</t>
  </si>
  <si>
    <t>588,00 m2</t>
  </si>
  <si>
    <t>Vloerafwerking EP-coating tribune</t>
  </si>
  <si>
    <t>176,00 m2</t>
  </si>
  <si>
    <t>Vloerafwerking laminaat</t>
  </si>
  <si>
    <t>1144,00 m2</t>
  </si>
  <si>
    <t>Vloerafwerking Strizo</t>
  </si>
  <si>
    <t>613,00 m2</t>
  </si>
  <si>
    <t>Vloerafwerking tegels</t>
  </si>
  <si>
    <t>perrons, kleedruimte, bergingen</t>
  </si>
  <si>
    <t>733,00 m2</t>
  </si>
  <si>
    <t>Vloerafwerking tegels zwembak</t>
  </si>
  <si>
    <t>Zwembak</t>
  </si>
  <si>
    <t>Niet kunnen inspecteren</t>
  </si>
  <si>
    <t>Plafondafwerking gipsplaat</t>
  </si>
  <si>
    <t>889,00 m2</t>
  </si>
  <si>
    <t>Plafondafwerking houten delen algemeen</t>
  </si>
  <si>
    <t>295,00 m2</t>
  </si>
  <si>
    <t>Plafondafwerking houten delen sportzaal</t>
  </si>
  <si>
    <t>1302,00 m2</t>
  </si>
  <si>
    <t>Plafondafwerking houten delen zwembad</t>
  </si>
  <si>
    <t>1124,00 m2</t>
  </si>
  <si>
    <t>Banken (vast)</t>
  </si>
  <si>
    <t>Binnenschilderwerk deur hout</t>
  </si>
  <si>
    <t>(enkelzijdig)</t>
  </si>
  <si>
    <t>Binnenschilderwerk wand hout dekkend</t>
  </si>
  <si>
    <t>(zilverkleurig)</t>
  </si>
  <si>
    <t>Binnenschilderwerk kolomstaal</t>
  </si>
  <si>
    <t>Binnenschilderwerk stucwerk</t>
  </si>
  <si>
    <t>Binnenschilderwerk kapstok</t>
  </si>
  <si>
    <t>Binnenschilderwerk trap hout dekkend</t>
  </si>
  <si>
    <t>Binnenschilderwerk kozijn hout</t>
  </si>
  <si>
    <t>348,00 m2</t>
  </si>
  <si>
    <t>Binnenschilderwerk plafond hout dekkend</t>
  </si>
  <si>
    <t>Gaswarmtepomp</t>
  </si>
  <si>
    <t>Warmtepomp</t>
  </si>
  <si>
    <t>CV-ketel collect.</t>
  </si>
  <si>
    <t>technische ruimten</t>
  </si>
  <si>
    <t>Pomp,onderwater, groot</t>
  </si>
  <si>
    <t>Aanname niet geinspecteerd.</t>
  </si>
  <si>
    <t>Vloergoten</t>
  </si>
  <si>
    <t>Vloerputten</t>
  </si>
  <si>
    <t>30,00 st</t>
  </si>
  <si>
    <t>gebouw</t>
  </si>
  <si>
    <t>Waterleidingnet warm watercompleet</t>
  </si>
  <si>
    <t>Waterleidingnet koud water compleet</t>
  </si>
  <si>
    <t>Watermeter, DN40, (onderbemetering)</t>
  </si>
  <si>
    <t>Boiler gas &gt;250 liter links</t>
  </si>
  <si>
    <t>Boiler gas &gt;250 liter rechts</t>
  </si>
  <si>
    <t>Centrifugaalpomp, blok</t>
  </si>
  <si>
    <t>Magneetklep, 2"</t>
  </si>
  <si>
    <t>Waterontharder, compact (tbv vaatwasser)</t>
  </si>
  <si>
    <t>Koudwateraggregaat tot 80 kw</t>
  </si>
  <si>
    <t>Splitsysteem enkelvoudig 3 - 6 kW</t>
  </si>
  <si>
    <t>Dak/ Serverruimte</t>
  </si>
  <si>
    <t>GKW- circulatiepomp, DN32</t>
  </si>
  <si>
    <t>GKW- circulatiepomp, DN50</t>
  </si>
  <si>
    <t>GKW-Verdeler/verzamelaar</t>
  </si>
  <si>
    <t>GKW-expansievat individueel</t>
  </si>
  <si>
    <t>Buffervat GKW tot 1500 ltr</t>
  </si>
  <si>
    <t>CV-verdeler/verzamelaar</t>
  </si>
  <si>
    <t>CV-expansievat individueel</t>
  </si>
  <si>
    <t>inregelafsluiter</t>
  </si>
  <si>
    <t>Technische ruimten</t>
  </si>
  <si>
    <t>Automatische ontluchter</t>
  </si>
  <si>
    <t>Vloerverwarmingsinstallatie</t>
  </si>
  <si>
    <t>Brandkleppen</t>
  </si>
  <si>
    <t>Rozet</t>
  </si>
  <si>
    <t>VAV box</t>
  </si>
  <si>
    <t>Ventilatieroosters</t>
  </si>
  <si>
    <t>Startblokken zwembad</t>
  </si>
  <si>
    <t>Dakventilator algemeen</t>
  </si>
  <si>
    <t>Niet geinspecteerd, ventilator is niet veilig te</t>
  </si>
  <si>
    <t>bereiken zonder aanvullende pbm's.</t>
  </si>
  <si>
    <t>Mechanische ventilatie-unit</t>
  </si>
  <si>
    <t>containerruimte</t>
  </si>
  <si>
    <t>gang keuken</t>
  </si>
  <si>
    <t>Mech. vent WTW</t>
  </si>
  <si>
    <t>technische ruimten zwembad</t>
  </si>
  <si>
    <t>Ventilatiekanalen binnen</t>
  </si>
  <si>
    <t>Fancoil</t>
  </si>
  <si>
    <t>Multificionele ruimte</t>
  </si>
  <si>
    <t>Luchtbehandelingskast wedstrijdbad</t>
  </si>
  <si>
    <t>Luchtbehandelingskast entree/kantoor</t>
  </si>
  <si>
    <t>Luchtbehandelingskast kleedruimte wedstrijdbad</t>
  </si>
  <si>
    <t>Luchtbehandelingskast sporthal</t>
  </si>
  <si>
    <t>Naregeling</t>
  </si>
  <si>
    <t>Regelkast RK lbk zwembad</t>
  </si>
  <si>
    <t>LBK zwembad</t>
  </si>
  <si>
    <t>Regelkast RK1</t>
  </si>
  <si>
    <t>Regelkast RK2</t>
  </si>
  <si>
    <t>Betreft totale legionella beheers installatie incl.</t>
  </si>
  <si>
    <t>magneet ventiel, opnemers e.d.</t>
  </si>
  <si>
    <t>Begane grond onder trap</t>
  </si>
  <si>
    <t>Kwh meters</t>
  </si>
  <si>
    <t>Verdeelkasten</t>
  </si>
  <si>
    <t>200,00 st</t>
  </si>
  <si>
    <t>HVK ruimte</t>
  </si>
  <si>
    <t>(Hoofd)verdeelinrichtingen HKL</t>
  </si>
  <si>
    <t>HKL ruimte</t>
  </si>
  <si>
    <t>verdeelinrichtingen LK-01</t>
  </si>
  <si>
    <t>Gang achteraan kleedkamers</t>
  </si>
  <si>
    <t>verdeelinrichtingen LK-02</t>
  </si>
  <si>
    <t>opslagruimte bg gang kleedkamers</t>
  </si>
  <si>
    <t>verdeelinrichtingen LK-00</t>
  </si>
  <si>
    <t>Opslagruimte zwembad</t>
  </si>
  <si>
    <t>Personeels ingang</t>
  </si>
  <si>
    <t>verdeelinrichtingen LK-03</t>
  </si>
  <si>
    <t>scheidsrechter ruimte bg</t>
  </si>
  <si>
    <t>verdeelinrichtingen LK-10</t>
  </si>
  <si>
    <t>verdeelinrichtingen LK-1</t>
  </si>
  <si>
    <t>installatie</t>
  </si>
  <si>
    <t>Verlichting besturing</t>
  </si>
  <si>
    <t>55,00 st</t>
  </si>
  <si>
    <t>Licht-/ krachtinstallatie</t>
  </si>
  <si>
    <t>Elektra bedrading</t>
  </si>
  <si>
    <t>Elektra schakelmat.</t>
  </si>
  <si>
    <t>Elektra armaturen downlighter</t>
  </si>
  <si>
    <t>Elektra armaturen inbouw TL</t>
  </si>
  <si>
    <t>Elektra armaturen kantelbare plafond armatuur</t>
  </si>
  <si>
    <t>89,00 st</t>
  </si>
  <si>
    <t>Elektra armaturen kantelbare spot</t>
  </si>
  <si>
    <t>Elektra armaturen binnen TL</t>
  </si>
  <si>
    <t>43,00 st</t>
  </si>
  <si>
    <t>28,00 st</t>
  </si>
  <si>
    <t>244,00 st</t>
  </si>
  <si>
    <t>Elektra armaturen plafond armatuur</t>
  </si>
  <si>
    <t>64,00 st</t>
  </si>
  <si>
    <t>Elektra armaturen wand armatuur</t>
  </si>
  <si>
    <t>Elektra armaturen wand armatuur met losse</t>
  </si>
  <si>
    <t>noodunit</t>
  </si>
  <si>
    <t>Elektra armaturen wand armatuur met noodunit</t>
  </si>
  <si>
    <t>Elektra armaturen staande lamp</t>
  </si>
  <si>
    <t>Elektra armaturen koof verlichting</t>
  </si>
  <si>
    <t>Elektra armaturen lichtlijn</t>
  </si>
  <si>
    <t>Elektra armaturen grondspot</t>
  </si>
  <si>
    <t>buiten</t>
  </si>
  <si>
    <t>Patio</t>
  </si>
  <si>
    <t>Elektra armaturen binnen TL met noodunit</t>
  </si>
  <si>
    <t>27,00 st</t>
  </si>
  <si>
    <t>Zwembad onderwater verlichting Simax Eva</t>
  </si>
  <si>
    <t>Zwembad wand/plfd verlichting Simax Eva</t>
  </si>
  <si>
    <t>Scorebord</t>
  </si>
  <si>
    <t>gymzaal en zwembad</t>
  </si>
  <si>
    <t>seconden en diepte bord</t>
  </si>
  <si>
    <t>Deurbelinstallatie</t>
  </si>
  <si>
    <t>Werkkast bg</t>
  </si>
  <si>
    <t>Kantine/entree</t>
  </si>
  <si>
    <t>Brandwerende bekledingen</t>
  </si>
  <si>
    <t>Brandmeldinstallatie</t>
  </si>
  <si>
    <t>entree zwembad</t>
  </si>
  <si>
    <t>Invalidetoilet noodsignaal</t>
  </si>
  <si>
    <t>Transport</t>
  </si>
  <si>
    <t>Traplift</t>
  </si>
  <si>
    <t>sportdeel</t>
  </si>
  <si>
    <t>Goederenl hef installatie</t>
  </si>
  <si>
    <t>Takel</t>
  </si>
  <si>
    <t>Balie + bar</t>
  </si>
  <si>
    <t>Haardrogers</t>
  </si>
  <si>
    <t>keuken</t>
  </si>
  <si>
    <t>Wastrog Granniet</t>
  </si>
  <si>
    <t>Sanitair closetpot</t>
  </si>
  <si>
    <t>Sanitair wastafel</t>
  </si>
  <si>
    <t>stopkraan</t>
  </si>
  <si>
    <t>Sanitair mengkraan</t>
  </si>
  <si>
    <t>Sanitair douchegarnituur, los</t>
  </si>
  <si>
    <t>Sanitair douches drukknop</t>
  </si>
  <si>
    <t>Oogspoeldouche</t>
  </si>
  <si>
    <t>Technsiche ruimte zwembad</t>
  </si>
  <si>
    <t>Vaste opslagvoorzieningen</t>
  </si>
  <si>
    <t>lockerkast</t>
  </si>
  <si>
    <t>54,00 st</t>
  </si>
  <si>
    <t>Losse gebruikersinventarisatie</t>
  </si>
  <si>
    <t>4753,00 bvo</t>
  </si>
  <si>
    <t>Keuring RVS delen zwembad certificering +</t>
  </si>
  <si>
    <t>onderhoud</t>
  </si>
  <si>
    <t>prijs per element</t>
  </si>
  <si>
    <t>Totaal Rozenburcht</t>
  </si>
  <si>
    <t>Totaal Sportcentrum West</t>
  </si>
  <si>
    <t>Totaal Wilgenring</t>
  </si>
  <si>
    <t>Totaal Afrikaanderplein</t>
  </si>
  <si>
    <t>Totaal Overschie</t>
  </si>
  <si>
    <t>Totaal IJsselmonde</t>
  </si>
  <si>
    <t>Totaal Hoek van Holland</t>
  </si>
  <si>
    <t>Totaal Pernis</t>
  </si>
  <si>
    <t>¹ Berekend over de duur van twaalf maanden.</t>
  </si>
  <si>
    <t>Inschrijver verklaart zich door ondertekening van dit formulier bereid de Opdracht gedurende de initiele looptijd van de Raamovereenkomst uit te voeren tegen onderstaande vaste prijzen per gebouw, tarieven per eenheid en kortingspercentage op de materialen. Gecontracteerd worden de vaste prijzen per gebouw, de tarieven per eenheid en het kortingspercentage op de materialen. Prijzen en tarieven zijn op basis van prijspeil 2021 en kunnen voor het eerst op 1 januari 2024 worden herzien, een en ander conform de in de concept Raamovereenkomst (Bijlage 3) beschreven wijze van indexering.</t>
  </si>
  <si>
    <t>Ring 220 3195 XR</t>
  </si>
  <si>
    <t xml:space="preserve">Zwembad Hoogvliet** </t>
  </si>
  <si>
    <t>** De lijst van Zwembad Hoogvliet en het invulformulier prijzenblad voor deze locatie volgen z.s.m.</t>
  </si>
  <si>
    <t>Prijzenblad Preventief Onderhoud</t>
  </si>
  <si>
    <t xml:space="preserve">* De berekening in de navolgende tabbladen zijn onderdeel van de inschrijving en de daaruit volgende Raamovereenkomst. </t>
  </si>
  <si>
    <t>In de geel gearceerde velden vult Inschrijver in: het tarief per eenheid en kortingspercentage (invulblad 1) en een vaste prijs per gebouw (navolgende tabbladen n.a.v. invulblad 2).</t>
  </si>
  <si>
    <t>Vloerafwerking kunsthars/EP Poolcoat Sika</t>
  </si>
  <si>
    <t>4x Zonnecollecor</t>
  </si>
  <si>
    <t>STS40/8 3-400, Pe=0,78 kW 3f, DN32, incl vlotter Duivelaar</t>
  </si>
  <si>
    <t>mat. GVK, rond 500 x 970 mm, DN200/150/100-&gt;250</t>
  </si>
  <si>
    <t>Geluidsinstallatie SIMAX gekoppeld met</t>
  </si>
  <si>
    <t>CCTV/beeldbeveiligingsinstallatie SIMAX</t>
  </si>
  <si>
    <t>Alarm-/inbraakinstallatie TSS bestaande uit:</t>
  </si>
  <si>
    <t>Geluidsinstallatie SIMAX</t>
  </si>
  <si>
    <t>ontruimingsinstallatie SIMAX bestaande uit:</t>
  </si>
  <si>
    <t>CCTV/beeldbeveiligingsinstallatie  SIMAX</t>
  </si>
  <si>
    <t>Keukenblok &gt; 2.0 m. AHORN</t>
  </si>
  <si>
    <t>Incl. binnen delen 2021</t>
  </si>
  <si>
    <t>Geluidinstallatie SIMAX</t>
  </si>
  <si>
    <t>Cctv-SIMAX binnencamera`s met leidingen</t>
  </si>
  <si>
    <t>Camera beveiliging SIMAX binnen systeem, type: NB</t>
  </si>
  <si>
    <t>Omroep- en ontruimingsinstallatie SIMAX</t>
  </si>
  <si>
    <t>Inbraak-alarminstallatie TSS</t>
  </si>
  <si>
    <t>Toegangscontrole (TGS) TSS</t>
  </si>
  <si>
    <t>Pantryblok incl. kraan en wandtegels AHORN</t>
  </si>
  <si>
    <t>Omroep- en ontruimingsinstallatie SIMAX
Bouwjaar is aanname</t>
  </si>
  <si>
    <t>Toegangscontrole  (TGS) fabr TSS
Bouwjaar is aaname.</t>
  </si>
  <si>
    <t>Pantryblok incl. kraan AHORN</t>
  </si>
  <si>
    <t>Omroep- en ontruimingsinstallatie SIMAX
Bouwjaar is aaname</t>
  </si>
  <si>
    <t>Inbraak-alarminstallatie TSS
Bouwjaar is aaname</t>
  </si>
  <si>
    <t>pantryblok incl. kraan AHORN</t>
  </si>
  <si>
    <t>Vloerafwerking;  sportvloer DESCOL</t>
  </si>
  <si>
    <t>Vloerafwerking  parket
squash</t>
  </si>
  <si>
    <t>Vetvangput, type: NB  2019</t>
  </si>
  <si>
    <t>Geluidinstallatie SIMAX
Bouwjaar is aaname</t>
  </si>
  <si>
    <t xml:space="preserve">Inbraak-alarminstallatie TSS
Bouwjaar is aaname </t>
  </si>
  <si>
    <t>Grootkeuken inst. Compleet AHORN</t>
  </si>
  <si>
    <t>pantryblok incl. kraan AHORN
bij miva</t>
  </si>
  <si>
    <t>Vloerafwerking; sportvloer DESCOL</t>
  </si>
  <si>
    <t>Geluidsinstallaties SIMAX</t>
  </si>
  <si>
    <t>Conferentie-/vergaderinstallaties SIMAX</t>
  </si>
  <si>
    <t>Brandwerende bekleding SIMAX</t>
  </si>
  <si>
    <t>Grootkeuken AHORN</t>
  </si>
  <si>
    <t>Koelcellen incl. aggregaat AHORN</t>
  </si>
  <si>
    <t>Afzuigkappen keukenvoorziening AHORN</t>
  </si>
  <si>
    <t>Vloerafwerking parket</t>
  </si>
  <si>
    <t>Danszaal</t>
  </si>
  <si>
    <t>200,00m2</t>
  </si>
  <si>
    <t>Vloerafwerking sportvloer DESCOL</t>
  </si>
  <si>
    <t>Legionella-installatie (de Melker ed)</t>
  </si>
  <si>
    <t>Oproep en muziek-installatie SIMAX</t>
  </si>
  <si>
    <t>Beeld beveiliging systeem SIMAX</t>
  </si>
  <si>
    <t>Grootkeuken installatie compleet AHORN</t>
  </si>
  <si>
    <t>gevel</t>
  </si>
  <si>
    <t>begane grond</t>
  </si>
  <si>
    <t>Binnenwanden gasbeton</t>
  </si>
  <si>
    <t>371,00 m2</t>
  </si>
  <si>
    <t>1x2,8m1</t>
  </si>
  <si>
    <t>Buitendeur, automatische schuifdeur bu-bi;enkel</t>
  </si>
  <si>
    <t>2 schuifdeuren</t>
  </si>
  <si>
    <t>Kozijnen binnen hout</t>
  </si>
  <si>
    <t>28,00 m2</t>
  </si>
  <si>
    <t>Kozijn binnen staal</t>
  </si>
  <si>
    <t>129,00 m2</t>
  </si>
  <si>
    <t>Binnendeur, automatische schuifdeur bi-bi;enkel</t>
  </si>
  <si>
    <t>63,00 st</t>
  </si>
  <si>
    <t>Buitenwandafwerkingen</t>
  </si>
  <si>
    <t>Gevelafwerking voegwerk platvol</t>
  </si>
  <si>
    <t>Gevelbekleding; panelen</t>
  </si>
  <si>
    <t>341,00 m2</t>
  </si>
  <si>
    <t>Gevelbekleding metaal; geemailleerde staalplaat</t>
  </si>
  <si>
    <t>273,00 m2</t>
  </si>
  <si>
    <t>64,00 m2</t>
  </si>
  <si>
    <t>ehbo / opslag</t>
  </si>
  <si>
    <t>277,00 m2</t>
  </si>
  <si>
    <t>toiletten/ sanitair</t>
  </si>
  <si>
    <t>hal</t>
  </si>
  <si>
    <t>verdieping</t>
  </si>
  <si>
    <t>254,00 m2</t>
  </si>
  <si>
    <t>kleedruimten/douches/toiletten</t>
  </si>
  <si>
    <t>Wandafwerking stcuwerk</t>
  </si>
  <si>
    <t>hal en sluis</t>
  </si>
  <si>
    <t>Wandafwerking behangwerk glasvezel</t>
  </si>
  <si>
    <t>kantine</t>
  </si>
  <si>
    <t>94,00 m2</t>
  </si>
  <si>
    <t>personeel/kantoren</t>
  </si>
  <si>
    <t>32,00 m2</t>
  </si>
  <si>
    <t>bergingen/opslag</t>
  </si>
  <si>
    <t>51,00 m2</t>
  </si>
  <si>
    <t>564,00 m2</t>
  </si>
  <si>
    <t>322,00 m2</t>
  </si>
  <si>
    <t>rond zwembad</t>
  </si>
  <si>
    <t>157,00 m2</t>
  </si>
  <si>
    <t>58,00 m2</t>
  </si>
  <si>
    <t>buitenzijde</t>
  </si>
  <si>
    <t>TR121</t>
  </si>
  <si>
    <t>38,00 m2</t>
  </si>
  <si>
    <t>overloop/TR108</t>
  </si>
  <si>
    <t>douches/zwembad</t>
  </si>
  <si>
    <t>93,00 m2</t>
  </si>
  <si>
    <t>entree en luifel</t>
  </si>
  <si>
    <t>736,00 m2</t>
  </si>
  <si>
    <t>356,00 m2</t>
  </si>
  <si>
    <t>kleedruimten/ sanitair /hal</t>
  </si>
  <si>
    <t>kolommen/liggers</t>
  </si>
  <si>
    <t>56,00 m2</t>
  </si>
  <si>
    <t>Binnenschilderwerk metalen kozijnen</t>
  </si>
  <si>
    <t>258,00 m2</t>
  </si>
  <si>
    <t>34,00 m1</t>
  </si>
  <si>
    <t>46,00 m1</t>
  </si>
  <si>
    <t>234,00 m2</t>
  </si>
  <si>
    <t>glasvezel/stucwerk</t>
  </si>
  <si>
    <t>19,00 m2</t>
  </si>
  <si>
    <t>Amadrainer N 302 SE, DN25</t>
  </si>
  <si>
    <t>Unilift KP150, DN25</t>
  </si>
  <si>
    <t>KP150, DN25</t>
  </si>
  <si>
    <t>1550,00 bvo</t>
  </si>
  <si>
    <t>DPVCI2/5(12) B Ecocontrol, onderbreekinstallatie,</t>
  </si>
  <si>
    <t>cap. 1,86 m3/u</t>
  </si>
  <si>
    <t>verhuurbaar gedeelte</t>
  </si>
  <si>
    <t>bouwkundig zwemwaterbuffer, beton, A= 7,2 m2; V</t>
  </si>
  <si>
    <t>-bruto= ca 13 m3</t>
  </si>
  <si>
    <t>niveaupeilbuis, transp. PVC,  rond 50 mm, v.v. rvs</t>
  </si>
  <si>
    <t>switch: VXS 05MKU</t>
  </si>
  <si>
    <t>SN450</t>
  </si>
  <si>
    <t>Microcontrol 8, 2x pH+ 2x VBC</t>
  </si>
  <si>
    <t>Biflowfilter Q-nom=175 m3/u, DN200, zandgevuld</t>
  </si>
  <si>
    <t>HDPE, V=60/60 liter</t>
  </si>
  <si>
    <t>mat. GVK, rond DxH:  480x1020</t>
  </si>
  <si>
    <t>rond D x H= 350x810 mm, DN150</t>
  </si>
  <si>
    <t>400 g/u, 1 hoofdsyst+2 bijsyst.</t>
  </si>
  <si>
    <t>Doseerpomp, membraan, magneetaandrijving</t>
  </si>
  <si>
    <t>Magdos DE 07, cap 0,7 l/u</t>
  </si>
  <si>
    <t>DDE6-10PVC, cap. 6 l/u</t>
  </si>
  <si>
    <t>Centrifugaalpomp, blok. DN50</t>
  </si>
  <si>
    <t>Badu type?, DN50 (buiten gebruik)</t>
  </si>
  <si>
    <t>ETB 100-080-160, rond 144mm, cap: 80 m3/u -</t>
  </si>
  <si>
    <t>5,5 mWk, DN100</t>
  </si>
  <si>
    <t>Centrifugaalpomp, blok. DN150</t>
  </si>
  <si>
    <t>ETB 150-125-200, cap: 200 m3/u - 13 mWk,</t>
  </si>
  <si>
    <t>Badu type?, DN40 (buiten gebruik)</t>
  </si>
  <si>
    <t>Badu Delta 17, Pe=0,75 kW, DN40</t>
  </si>
  <si>
    <t>Badu Delta 9, Pe=0,44 kW, DN50</t>
  </si>
  <si>
    <t>NOX 25 6M, Pe=0,32 kW</t>
  </si>
  <si>
    <t>DVPS 2/6B, DN25</t>
  </si>
  <si>
    <t>type: ?, cap. 90 kW (geschat), DN50</t>
  </si>
  <si>
    <t>Turbotec 10, type 3001.888, DN100, Qth=230 kW</t>
  </si>
  <si>
    <t>Zo11 + E-motorbediening fabr Bernard, type F004,</t>
  </si>
  <si>
    <t>Z011S, DN100</t>
  </si>
  <si>
    <t>Terugslagklep DN100</t>
  </si>
  <si>
    <t>ECV, DN100</t>
  </si>
  <si>
    <t>SC E210, 230VAC, DN20</t>
  </si>
  <si>
    <t>3/2-weg kogelktaan, elektr. bediend, type EO</t>
  </si>
  <si>
    <t>412/S4, DN50</t>
  </si>
  <si>
    <t>Membraanafsluiter, handbediend, PVC</t>
  </si>
  <si>
    <t>type?, DN100</t>
  </si>
  <si>
    <t>Waterslang, geel, mat: GVK</t>
  </si>
  <si>
    <t>Whirlpool, individueel - (zwembadwater)</t>
  </si>
  <si>
    <t>fabr?, type: 2/3 p, lucht en waterinjectie, D= ca</t>
  </si>
  <si>
    <t>1,25 m</t>
  </si>
  <si>
    <t>Kinderbad, niet bouwk. (prefab)</t>
  </si>
  <si>
    <t>fabr?, type: opzetsysteem, mat: GVK, afm ca 3 x 5</t>
  </si>
  <si>
    <t>m(?); D= ca 0,2m</t>
  </si>
  <si>
    <t>Leidingwerk PVC/staal incl hulpstukken,</t>
  </si>
  <si>
    <t>ophanging  en beugeling, div. DN</t>
  </si>
  <si>
    <t>Algemeen kleedkamers</t>
  </si>
  <si>
    <t>mini-ontharder, type Proline Classic, V= 5 liter</t>
  </si>
  <si>
    <t>kationhars, cap: 250 l/u</t>
  </si>
  <si>
    <t>Dak/ kantine</t>
  </si>
  <si>
    <t>Dak/ kantoor groot</t>
  </si>
  <si>
    <t>Dak/ kantoor klein</t>
  </si>
  <si>
    <t>Dak/ kassaruimte</t>
  </si>
  <si>
    <t>TR boven  elektrolyse</t>
  </si>
  <si>
    <t>TR1e verd kantoren</t>
  </si>
  <si>
    <t>CV- circulatiepomp, &gt; DN65</t>
  </si>
  <si>
    <t>TR Eletrolyse</t>
  </si>
  <si>
    <t>17,00 st</t>
  </si>
  <si>
    <t>Tbv retour zwembad</t>
  </si>
  <si>
    <t>Tbv inblaas zwembad</t>
  </si>
  <si>
    <t>tbv kantoren</t>
  </si>
  <si>
    <t>Micocontrol 4 tbv 4 stuks Hycon SN450 flowsensor</t>
  </si>
  <si>
    <t>(kruipruimte)</t>
  </si>
  <si>
    <t>Overzichtspaneel zwembadwaterparameters:</t>
  </si>
  <si>
    <t>VBC/pH tbv 4 bassins (6x display E+H, type</t>
  </si>
  <si>
    <t>RIA251)</t>
  </si>
  <si>
    <t>RK LB/CV/ZW incl Siemens regeltechniek</t>
  </si>
  <si>
    <t>FC301PK11T, Pe=11 kW</t>
  </si>
  <si>
    <t>Ruimte op slot niet beoordeeld.</t>
  </si>
  <si>
    <t>verdeelinrichtingen OV1</t>
  </si>
  <si>
    <t>TR  elektrolyse</t>
  </si>
  <si>
    <t>verdeelinrichtingen OV3</t>
  </si>
  <si>
    <t>verdeelinrichtingen OV2</t>
  </si>
  <si>
    <t>verdeelinrichtingen PV panelen</t>
  </si>
  <si>
    <t>laagspanning, kathodische bescherming,</t>
  </si>
  <si>
    <t>nr: 150189, 1 stuks magnesium anode</t>
  </si>
  <si>
    <t>19,00 st</t>
  </si>
  <si>
    <t>1570,00 bvo</t>
  </si>
  <si>
    <t>Algemeen/ tribunes</t>
  </si>
  <si>
    <t>67,00 st</t>
  </si>
  <si>
    <t>Kantoor / a;lgemeen</t>
  </si>
  <si>
    <t>LED o.w. verlichtingsarmatuur, A12 40W Ipx8 +</t>
  </si>
  <si>
    <t>mono driver/psu HS940540</t>
  </si>
  <si>
    <t>Toegangscontrole (TGS)</t>
  </si>
  <si>
    <t>120,00 st</t>
  </si>
  <si>
    <t>5,00 m1</t>
  </si>
  <si>
    <t>Sanitaire wanden/deuren</t>
  </si>
  <si>
    <t>2,00 m1</t>
  </si>
  <si>
    <t>BxL= ca 12,5 x 25 m</t>
  </si>
  <si>
    <t>fabr?, type: oprol foamdeken aan portaal/wand,</t>
  </si>
  <si>
    <t>afm. BxL= ca 5 x 12,5 m</t>
  </si>
  <si>
    <t>Sanitair handdroger</t>
  </si>
  <si>
    <t>Sanitair fontein en accesoires en kraan</t>
  </si>
  <si>
    <t>zwembad/kantine</t>
  </si>
  <si>
    <t>zwembad/hal</t>
  </si>
  <si>
    <t>Tribune, mobiel</t>
  </si>
  <si>
    <t>Totaal Hoogvliet</t>
  </si>
  <si>
    <t>Vloer- en wandafwerking: vloer- en wandtegelwerk</t>
  </si>
  <si>
    <t>Let op: stuksprijs invoeren</t>
  </si>
  <si>
    <t>NEN 3140 keuring elektrische apparaten (scope 9)</t>
  </si>
  <si>
    <t>NEN 3140 keuring (scope 8)</t>
  </si>
  <si>
    <t>gemiddeld 100 stuks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</si>
</sst>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 #,##0.00;[Red]&quot;€&quot;\ \-#,##0.00"/>
    <numFmt numFmtId="44" formatCode="_ &quot;€&quot;\ * #,##0.00_ ;_ &quot;€&quot;\ * \-#,##0.00_ ;_ &quot;€&quot;\ * &quot;-&quot;??_ ;_ @_ "/>
    <numFmt numFmtId="164" formatCode="_(&quot;€&quot;* #,##0.00_);_(&quot;€&quot;* \(#,##0.00\);_(&quot;€&quot;* &quot;-&quot;??_);_(@_)"/>
    <numFmt numFmtId="165" formatCode="#,##0_ ;[Red]\-#,##0\ "/>
    <numFmt numFmtId="166" formatCode="###0;###0"/>
    <numFmt numFmtId="167" formatCode="_ [$€-413]\ * #,##0.00_ ;_ [$€-413]\ * \-#,##0.00_ ;_ [$€-413]\ * &quot;-&quot;??_ ;_ @_ "/>
  </numFmts>
  <fonts count="35">
    <font>
      <sz val="11"/>
      <color theme="1"/>
      <name val="Calibri"/>
      <family val="2"/>
      <scheme val="minor"/>
    </font>
    <font>
      <sz val="10"/>
      <color theme="1"/>
      <name val="Arial"/>
      <family val="2"/>
    </font>
    <font>
      <b/>
      <sz val="10"/>
      <color theme="0"/>
      <name val="Arial"/>
      <family val="2"/>
    </font>
    <font>
      <sz val="10"/>
      <color theme="0"/>
      <name val="Arial"/>
      <family val="2"/>
    </font>
    <font>
      <b/>
      <sz val="10"/>
      <color theme="1"/>
      <name val="Arial"/>
      <family val="2"/>
    </font>
    <font>
      <sz val="10"/>
      <name val="Arial"/>
      <family val="2"/>
    </font>
    <font>
      <b/>
      <sz val="10"/>
      <name val="Arial"/>
      <family val="2"/>
    </font>
    <font>
      <sz val="10"/>
      <name val="Arial"/>
      <family val="2"/>
    </font>
    <font>
      <sz val="10"/>
      <color indexed="8"/>
      <name val="Arial"/>
      <family val="2"/>
    </font>
    <font>
      <sz val="10"/>
      <color rgb="FF000000"/>
      <name val="Arial"/>
      <family val="2"/>
    </font>
    <font>
      <b/>
      <i/>
      <sz val="10"/>
      <color theme="0"/>
      <name val="Arial"/>
      <family val="2"/>
    </font>
    <font>
      <b/>
      <sz val="18"/>
      <color rgb="FF365F91"/>
      <name val="Arial"/>
      <family val="2"/>
    </font>
    <font>
      <sz val="9"/>
      <name val="Arial"/>
      <family val="2"/>
    </font>
    <font>
      <b/>
      <sz val="10"/>
      <name val="Arial Bold"/>
    </font>
    <font>
      <sz val="9"/>
      <name val="Arial Italic"/>
      <family val="2"/>
    </font>
    <font>
      <b/>
      <sz val="9"/>
      <name val="Arial Italic"/>
      <family val="2"/>
    </font>
    <font>
      <b/>
      <sz val="10"/>
      <name val="Arial Bold"/>
      <family val="2"/>
    </font>
    <font>
      <sz val="10"/>
      <color rgb="FF000000"/>
      <name val="Times New Roman"/>
      <family val="1"/>
    </font>
    <font>
      <b/>
      <sz val="10"/>
      <color rgb="FFFF0000"/>
      <name val="Arial"/>
      <family val="2"/>
    </font>
    <font>
      <sz val="10"/>
      <color rgb="FFFF0000"/>
      <name val="Arial"/>
      <family val="2"/>
    </font>
    <font>
      <sz val="10"/>
      <color theme="1"/>
      <name val="Trebuchet MS"/>
      <family val="2"/>
    </font>
    <font>
      <b/>
      <sz val="10"/>
      <color rgb="FF000000"/>
      <name val="Arial"/>
      <family val="2"/>
    </font>
    <font>
      <i/>
      <sz val="10"/>
      <name val="Arial"/>
      <family val="2"/>
    </font>
    <font>
      <i/>
      <sz val="10"/>
      <color rgb="FF000000"/>
      <name val="Arial"/>
      <family val="2"/>
    </font>
    <font>
      <sz val="10"/>
      <color rgb="FFFF0000"/>
      <name val="Times New Roman"/>
      <family val="1"/>
    </font>
    <font>
      <b/>
      <sz val="10"/>
      <color theme="1"/>
      <name val="Trebuchet MS"/>
      <family val="2"/>
    </font>
    <font>
      <sz val="10"/>
      <name val="Arial Italic"/>
      <family val="2"/>
    </font>
    <font>
      <sz val="10"/>
      <color theme="1"/>
      <name val="Times New Roman"/>
      <family val="1"/>
    </font>
    <font>
      <sz val="10"/>
      <color rgb="FFFFFFFF"/>
      <name val="Arial"/>
      <family val="2"/>
    </font>
    <font>
      <sz val="8"/>
      <name val="Arial"/>
      <family val="2"/>
    </font>
    <font>
      <sz val="10"/>
      <name val="Trebuchet MS"/>
      <family val="2"/>
    </font>
    <font>
      <sz val="10"/>
      <name val="Times New Roman"/>
      <family val="1"/>
    </font>
    <font>
      <sz val="11"/>
      <name val="Calibri"/>
      <family val="2"/>
      <scheme val="minor"/>
    </font>
    <font>
      <sz val="10"/>
      <name val="Arial Bold"/>
      <family val="2"/>
    </font>
    <font>
      <b/>
      <sz val="9"/>
      <name val="Arial"/>
      <family val="2"/>
    </font>
  </fonts>
  <fills count="12">
    <fill>
      <patternFill patternType="none"/>
    </fill>
    <fill>
      <patternFill patternType="gray125"/>
    </fill>
    <fill>
      <patternFill patternType="solid">
        <fgColor rgb="FF365F91"/>
        <bgColor indexed="64"/>
      </patternFill>
    </fill>
    <fill>
      <patternFill patternType="solid">
        <fgColor rgb="FFCCCCCC"/>
        <bgColor indexed="64"/>
      </patternFill>
    </fill>
    <fill>
      <patternFill patternType="solid">
        <fgColor rgb="FFFFFFCC"/>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0" tint="-0.14999847407452621"/>
        <bgColor indexed="64"/>
      </patternFill>
    </fill>
  </fills>
  <borders count="15">
    <border>
      <left/>
      <right/>
      <top/>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top style="medium">
        <color theme="0"/>
      </top>
      <bottom style="medium">
        <color theme="0"/>
      </bottom>
      <diagonal/>
    </border>
    <border>
      <left style="medium">
        <color theme="0"/>
      </left>
      <right/>
      <top style="medium">
        <color theme="0"/>
      </top>
      <bottom/>
      <diagonal/>
    </border>
    <border>
      <left/>
      <right/>
      <top style="medium">
        <color theme="0"/>
      </top>
      <bottom/>
      <diagonal/>
    </border>
    <border>
      <left style="medium">
        <color theme="0"/>
      </left>
      <right/>
      <top/>
      <bottom/>
      <diagonal/>
    </border>
    <border>
      <left style="medium">
        <color theme="0"/>
      </left>
      <right/>
      <top/>
      <bottom style="medium">
        <color theme="0"/>
      </bottom>
      <diagonal/>
    </border>
    <border>
      <left/>
      <right/>
      <top/>
      <bottom style="medium">
        <color theme="0"/>
      </bottom>
      <diagonal/>
    </border>
    <border>
      <left style="medium">
        <color theme="0"/>
      </left>
      <right style="medium">
        <color theme="0"/>
      </right>
      <top style="medium">
        <color theme="0"/>
      </top>
      <bottom/>
      <diagonal/>
    </border>
    <border>
      <left style="medium">
        <color theme="0" tint="-4.9989318521683403E-2"/>
      </left>
      <right style="medium">
        <color theme="0" tint="-4.9989318521683403E-2"/>
      </right>
      <top style="medium">
        <color theme="0" tint="-4.9989318521683403E-2"/>
      </top>
      <bottom style="medium">
        <color theme="0" tint="-4.9989318521683403E-2"/>
      </bottom>
      <diagonal/>
    </border>
    <border>
      <left/>
      <right style="medium">
        <color theme="0"/>
      </right>
      <top style="medium">
        <color theme="0"/>
      </top>
      <bottom style="medium">
        <color theme="0"/>
      </bottom>
      <diagonal/>
    </border>
    <border>
      <left style="thin">
        <color rgb="FF000000"/>
      </left>
      <right style="thin">
        <color rgb="FF000000"/>
      </right>
      <top style="thin">
        <color rgb="FF000000"/>
      </top>
      <bottom style="thin">
        <color rgb="FF000000"/>
      </bottom>
      <diagonal/>
    </border>
    <border>
      <left/>
      <right/>
      <top/>
      <bottom style="thin">
        <color rgb="FFF4F4F4"/>
      </bottom>
      <diagonal/>
    </border>
    <border>
      <left/>
      <right/>
      <top style="thin">
        <color rgb="FFF4F4F4"/>
      </top>
      <bottom/>
      <diagonal/>
    </border>
  </borders>
  <cellStyleXfs count="2">
    <xf numFmtId="0" fontId="0" fillId="0" borderId="0"/>
    <xf numFmtId="0" fontId="7" fillId="0" borderId="0"/>
  </cellStyleXfs>
  <cellXfs count="183">
    <xf numFmtId="0" fontId="0" fillId="0" borderId="0" xfId="0"/>
    <xf numFmtId="164" fontId="2" fillId="2" borderId="2" xfId="0" applyNumberFormat="1" applyFont="1" applyFill="1" applyBorder="1" applyAlignment="1" applyProtection="1">
      <alignment horizontal="left" vertical="center"/>
      <protection locked="0"/>
    </xf>
    <xf numFmtId="164" fontId="2" fillId="2" borderId="2" xfId="0" applyNumberFormat="1" applyFont="1" applyFill="1" applyBorder="1" applyAlignment="1" applyProtection="1">
      <alignment horizontal="left" vertical="center" wrapText="1"/>
      <protection locked="0"/>
    </xf>
    <xf numFmtId="0" fontId="1" fillId="3" borderId="1" xfId="0" applyFont="1" applyFill="1" applyBorder="1" applyAlignment="1">
      <alignment horizontal="left" vertical="center" wrapText="1"/>
    </xf>
    <xf numFmtId="165" fontId="1" fillId="3" borderId="2" xfId="0" applyNumberFormat="1" applyFont="1" applyFill="1" applyBorder="1" applyAlignment="1">
      <alignment horizontal="right" vertical="center"/>
    </xf>
    <xf numFmtId="165" fontId="1" fillId="3" borderId="2" xfId="0" applyNumberFormat="1" applyFont="1" applyFill="1" applyBorder="1" applyAlignment="1">
      <alignment horizontal="center" vertical="center" wrapText="1"/>
    </xf>
    <xf numFmtId="44" fontId="1" fillId="3" borderId="2" xfId="0" applyNumberFormat="1" applyFont="1" applyFill="1" applyBorder="1" applyAlignment="1">
      <alignment vertical="center"/>
    </xf>
    <xf numFmtId="164" fontId="4" fillId="3" borderId="2" xfId="0" applyNumberFormat="1" applyFont="1" applyFill="1" applyBorder="1" applyAlignment="1" applyProtection="1">
      <alignment horizontal="left" vertical="center"/>
      <protection locked="0"/>
    </xf>
    <xf numFmtId="165" fontId="1" fillId="3" borderId="2" xfId="0" applyNumberFormat="1" applyFont="1" applyFill="1" applyBorder="1" applyAlignment="1">
      <alignment horizontal="center" vertical="center"/>
    </xf>
    <xf numFmtId="44" fontId="1" fillId="4" borderId="2" xfId="0" applyNumberFormat="1" applyFont="1" applyFill="1" applyBorder="1" applyAlignment="1" applyProtection="1">
      <alignment vertical="center"/>
      <protection locked="0"/>
    </xf>
    <xf numFmtId="10" fontId="1" fillId="4" borderId="2" xfId="0" applyNumberFormat="1" applyFont="1" applyFill="1" applyBorder="1" applyAlignment="1" applyProtection="1">
      <alignment vertical="center"/>
      <protection locked="0"/>
    </xf>
    <xf numFmtId="44" fontId="4" fillId="0" borderId="3" xfId="0" quotePrefix="1" applyNumberFormat="1" applyFont="1" applyBorder="1" applyAlignment="1">
      <alignment vertical="center"/>
    </xf>
    <xf numFmtId="44" fontId="2" fillId="2" borderId="2" xfId="0" applyNumberFormat="1" applyFont="1" applyFill="1" applyBorder="1" applyAlignment="1">
      <alignment vertical="center"/>
    </xf>
    <xf numFmtId="0" fontId="2" fillId="2" borderId="1" xfId="0" applyFont="1" applyFill="1" applyBorder="1" applyAlignment="1">
      <alignment horizontal="left" vertical="center" wrapText="1"/>
    </xf>
    <xf numFmtId="0" fontId="1" fillId="3" borderId="1" xfId="0" applyFont="1" applyFill="1" applyBorder="1" applyAlignment="1">
      <alignment vertical="center"/>
    </xf>
    <xf numFmtId="0" fontId="2" fillId="2" borderId="1" xfId="0" applyFont="1" applyFill="1" applyBorder="1" applyAlignment="1">
      <alignment horizontal="left" vertical="center"/>
    </xf>
    <xf numFmtId="0" fontId="2" fillId="2" borderId="9" xfId="0" applyFont="1" applyFill="1" applyBorder="1" applyAlignment="1">
      <alignment horizontal="left" vertical="center"/>
    </xf>
    <xf numFmtId="0" fontId="2" fillId="2" borderId="9" xfId="0" applyFont="1" applyFill="1" applyBorder="1" applyAlignment="1">
      <alignment vertical="center"/>
    </xf>
    <xf numFmtId="0" fontId="2" fillId="2" borderId="2" xfId="0" applyFont="1" applyFill="1" applyBorder="1" applyAlignment="1">
      <alignment horizontal="left" vertical="center"/>
    </xf>
    <xf numFmtId="0" fontId="1" fillId="5" borderId="10" xfId="0" applyFont="1" applyFill="1" applyBorder="1" applyAlignment="1">
      <alignment horizontal="left" vertical="center"/>
    </xf>
    <xf numFmtId="0" fontId="8" fillId="5" borderId="10" xfId="1" applyFont="1" applyFill="1" applyBorder="1" applyAlignment="1">
      <alignment horizontal="left" wrapText="1"/>
    </xf>
    <xf numFmtId="0" fontId="8" fillId="5" borderId="10" xfId="1" applyFont="1" applyFill="1" applyBorder="1" applyAlignment="1">
      <alignment horizontal="center" wrapText="1"/>
    </xf>
    <xf numFmtId="0" fontId="9" fillId="5" borderId="10" xfId="0" applyFont="1" applyFill="1" applyBorder="1" applyAlignment="1">
      <alignment horizontal="left" vertical="center"/>
    </xf>
    <xf numFmtId="0" fontId="10" fillId="2" borderId="7" xfId="0" applyFont="1" applyFill="1" applyBorder="1" applyAlignment="1">
      <alignment horizontal="center" vertical="center"/>
    </xf>
    <xf numFmtId="0" fontId="2" fillId="2" borderId="8" xfId="0" applyFont="1" applyFill="1" applyBorder="1" applyAlignment="1">
      <alignment vertical="center"/>
    </xf>
    <xf numFmtId="0" fontId="2" fillId="2" borderId="8" xfId="0" applyFont="1" applyFill="1" applyBorder="1" applyAlignment="1">
      <alignment horizontal="right" vertical="center"/>
    </xf>
    <xf numFmtId="44" fontId="2" fillId="2" borderId="11" xfId="0" applyNumberFormat="1" applyFont="1" applyFill="1" applyBorder="1" applyAlignment="1">
      <alignment vertical="center"/>
    </xf>
    <xf numFmtId="0" fontId="10" fillId="2" borderId="1" xfId="0" applyFont="1" applyFill="1" applyBorder="1" applyAlignment="1">
      <alignment horizontal="center" vertical="center"/>
    </xf>
    <xf numFmtId="0" fontId="3" fillId="2" borderId="3" xfId="0" quotePrefix="1" applyFont="1" applyFill="1" applyBorder="1" applyAlignment="1">
      <alignment vertical="center"/>
    </xf>
    <xf numFmtId="0" fontId="2" fillId="2" borderId="3" xfId="0" applyFont="1" applyFill="1" applyBorder="1" applyAlignment="1">
      <alignment vertical="center" wrapText="1"/>
    </xf>
    <xf numFmtId="0" fontId="2" fillId="2" borderId="3" xfId="0" applyFont="1" applyFill="1" applyBorder="1" applyAlignment="1">
      <alignment horizontal="right" vertical="center" wrapText="1"/>
    </xf>
    <xf numFmtId="0" fontId="11" fillId="0" borderId="0" xfId="0" applyFont="1" applyAlignment="1">
      <alignment horizontal="left" vertical="center"/>
    </xf>
    <xf numFmtId="0" fontId="0" fillId="0" borderId="0" xfId="0" applyFill="1" applyBorder="1"/>
    <xf numFmtId="0" fontId="0" fillId="6" borderId="0" xfId="0" applyFill="1" applyBorder="1"/>
    <xf numFmtId="0" fontId="0" fillId="6" borderId="0" xfId="0" applyFill="1"/>
    <xf numFmtId="0" fontId="0" fillId="6" borderId="0" xfId="0" applyFill="1" applyBorder="1" applyAlignment="1">
      <alignment horizontal="left" vertical="top" wrapText="1"/>
    </xf>
    <xf numFmtId="0" fontId="0" fillId="6" borderId="0" xfId="0" applyFill="1" applyBorder="1" applyAlignment="1">
      <alignment horizontal="left" vertical="top"/>
    </xf>
    <xf numFmtId="1" fontId="13" fillId="0" borderId="0" xfId="0" applyNumberFormat="1" applyFont="1" applyAlignment="1">
      <alignment horizontal="left"/>
    </xf>
    <xf numFmtId="0" fontId="13" fillId="0" borderId="0" xfId="0" applyFont="1"/>
    <xf numFmtId="1" fontId="12" fillId="0" borderId="0" xfId="0" applyNumberFormat="1" applyFont="1" applyAlignment="1">
      <alignment horizontal="left"/>
    </xf>
    <xf numFmtId="0" fontId="12" fillId="0" borderId="0" xfId="0" applyFont="1"/>
    <xf numFmtId="0" fontId="0" fillId="0" borderId="0" xfId="0" applyAlignment="1">
      <alignment horizontal="left"/>
    </xf>
    <xf numFmtId="0" fontId="14" fillId="0" borderId="0" xfId="0" applyFont="1"/>
    <xf numFmtId="1" fontId="12" fillId="0" borderId="0" xfId="0" applyNumberFormat="1" applyFont="1"/>
    <xf numFmtId="0" fontId="6" fillId="0" borderId="0" xfId="0" applyFont="1" applyAlignment="1">
      <alignment horizontal="left"/>
    </xf>
    <xf numFmtId="0" fontId="15" fillId="0" borderId="0" xfId="0" applyFont="1"/>
    <xf numFmtId="1" fontId="16" fillId="0" borderId="0" xfId="0" applyNumberFormat="1" applyFont="1" applyAlignment="1">
      <alignment horizontal="left"/>
    </xf>
    <xf numFmtId="0" fontId="16" fillId="0" borderId="0" xfId="0" applyFont="1"/>
    <xf numFmtId="0" fontId="5" fillId="7" borderId="12" xfId="0" applyFont="1" applyFill="1" applyBorder="1" applyAlignment="1">
      <alignment horizontal="left" vertical="top"/>
    </xf>
    <xf numFmtId="0" fontId="5" fillId="0" borderId="0" xfId="0" applyFont="1"/>
    <xf numFmtId="0" fontId="5" fillId="0" borderId="0" xfId="0" applyFont="1" applyAlignment="1">
      <alignment horizontal="left" vertical="top"/>
    </xf>
    <xf numFmtId="0" fontId="6" fillId="0" borderId="0" xfId="0" applyFont="1" applyAlignment="1">
      <alignment horizontal="left" vertical="top"/>
    </xf>
    <xf numFmtId="0" fontId="5" fillId="0" borderId="0" xfId="0" applyFont="1" applyAlignment="1">
      <alignment vertical="center"/>
    </xf>
    <xf numFmtId="0" fontId="6" fillId="0" borderId="0" xfId="0" applyFont="1" applyAlignment="1">
      <alignment vertical="center"/>
    </xf>
    <xf numFmtId="0" fontId="6" fillId="0" borderId="0" xfId="0" applyFont="1"/>
    <xf numFmtId="1" fontId="6" fillId="0" borderId="0" xfId="0" applyNumberFormat="1" applyFont="1" applyAlignment="1">
      <alignment horizontal="left"/>
    </xf>
    <xf numFmtId="0" fontId="1" fillId="7" borderId="0" xfId="0" applyFont="1" applyFill="1" applyAlignment="1">
      <alignment horizontal="left"/>
    </xf>
    <xf numFmtId="0" fontId="1" fillId="7" borderId="0" xfId="0" applyFont="1" applyFill="1"/>
    <xf numFmtId="0" fontId="1" fillId="0" borderId="0" xfId="0" applyFont="1"/>
    <xf numFmtId="0" fontId="1" fillId="0" borderId="0" xfId="0" applyFont="1" applyAlignment="1">
      <alignment horizontal="left"/>
    </xf>
    <xf numFmtId="1" fontId="1" fillId="0" borderId="0" xfId="0" applyNumberFormat="1" applyFont="1" applyAlignment="1">
      <alignment horizontal="left"/>
    </xf>
    <xf numFmtId="0" fontId="19" fillId="0" borderId="0" xfId="1" applyFont="1" applyAlignment="1">
      <alignment vertical="top" wrapText="1"/>
    </xf>
    <xf numFmtId="0" fontId="20" fillId="0" borderId="0" xfId="0" applyFont="1"/>
    <xf numFmtId="166" fontId="19" fillId="0" borderId="0" xfId="1" applyNumberFormat="1" applyFont="1" applyAlignment="1">
      <alignment horizontal="left" vertical="top" wrapText="1"/>
    </xf>
    <xf numFmtId="166" fontId="21" fillId="0" borderId="0" xfId="1" applyNumberFormat="1" applyFont="1" applyAlignment="1">
      <alignment horizontal="left" vertical="top" wrapText="1"/>
    </xf>
    <xf numFmtId="0" fontId="6" fillId="0" borderId="0" xfId="1" applyFont="1" applyAlignment="1">
      <alignment vertical="top" wrapText="1"/>
    </xf>
    <xf numFmtId="0" fontId="9" fillId="0" borderId="0" xfId="1" applyFont="1" applyAlignment="1">
      <alignment vertical="top" wrapText="1"/>
    </xf>
    <xf numFmtId="166" fontId="9" fillId="0" borderId="0" xfId="1" applyNumberFormat="1" applyFont="1" applyAlignment="1">
      <alignment horizontal="left" vertical="top" wrapText="1"/>
    </xf>
    <xf numFmtId="0" fontId="5" fillId="0" borderId="13" xfId="1" applyFont="1" applyBorder="1" applyAlignment="1">
      <alignment vertical="top" wrapText="1"/>
    </xf>
    <xf numFmtId="0" fontId="5" fillId="0" borderId="0" xfId="1" applyFont="1" applyAlignment="1">
      <alignment vertical="top" wrapText="1"/>
    </xf>
    <xf numFmtId="0" fontId="6" fillId="0" borderId="14" xfId="1" applyFont="1" applyBorder="1" applyAlignment="1">
      <alignment vertical="top" wrapText="1"/>
    </xf>
    <xf numFmtId="0" fontId="5" fillId="0" borderId="14" xfId="1" applyFont="1" applyBorder="1" applyAlignment="1">
      <alignment vertical="top" wrapText="1"/>
    </xf>
    <xf numFmtId="166" fontId="19" fillId="0" borderId="0" xfId="1" applyNumberFormat="1" applyFont="1" applyAlignment="1">
      <alignment horizontal="left" vertical="top"/>
    </xf>
    <xf numFmtId="0" fontId="19" fillId="0" borderId="0" xfId="1" applyFont="1" applyAlignment="1">
      <alignment horizontal="left" vertical="top"/>
    </xf>
    <xf numFmtId="166" fontId="9" fillId="0" borderId="0" xfId="1" applyNumberFormat="1" applyFont="1" applyAlignment="1">
      <alignment horizontal="left" vertical="top"/>
    </xf>
    <xf numFmtId="0" fontId="5" fillId="0" borderId="0" xfId="1" applyFont="1" applyAlignment="1">
      <alignment horizontal="left" vertical="top"/>
    </xf>
    <xf numFmtId="0" fontId="5" fillId="0" borderId="0" xfId="1" applyFont="1" applyAlignment="1">
      <alignment horizontal="left" vertical="top" wrapText="1"/>
    </xf>
    <xf numFmtId="0" fontId="9" fillId="0" borderId="0" xfId="1" applyFont="1" applyAlignment="1">
      <alignment horizontal="left" vertical="top" wrapText="1"/>
    </xf>
    <xf numFmtId="0" fontId="9" fillId="0" borderId="0" xfId="1" applyFont="1" applyAlignment="1">
      <alignment horizontal="left" vertical="top"/>
    </xf>
    <xf numFmtId="0" fontId="22" fillId="0" borderId="0" xfId="1" applyFont="1" applyAlignment="1">
      <alignment horizontal="left" vertical="top" wrapText="1"/>
    </xf>
    <xf numFmtId="0" fontId="17" fillId="0" borderId="0" xfId="1" applyFont="1" applyAlignment="1">
      <alignment vertical="top" wrapText="1"/>
    </xf>
    <xf numFmtId="0" fontId="17" fillId="0" borderId="0" xfId="1" applyFont="1" applyAlignment="1">
      <alignment horizontal="left" vertical="top"/>
    </xf>
    <xf numFmtId="0" fontId="18" fillId="0" borderId="0" xfId="1" applyFont="1" applyAlignment="1">
      <alignment horizontal="left" vertical="top"/>
    </xf>
    <xf numFmtId="0" fontId="6" fillId="0" borderId="0" xfId="1" applyFont="1" applyAlignment="1">
      <alignment horizontal="left" vertical="top"/>
    </xf>
    <xf numFmtId="0" fontId="20" fillId="0" borderId="0" xfId="0" applyFont="1" applyAlignment="1">
      <alignment horizontal="left"/>
    </xf>
    <xf numFmtId="0" fontId="17" fillId="0" borderId="0" xfId="1" applyFont="1" applyAlignment="1">
      <alignment horizontal="left" vertical="top" wrapText="1"/>
    </xf>
    <xf numFmtId="0" fontId="5" fillId="7" borderId="0" xfId="1" applyFont="1" applyFill="1" applyAlignment="1">
      <alignment horizontal="left" vertical="top"/>
    </xf>
    <xf numFmtId="0" fontId="25" fillId="0" borderId="0" xfId="0" applyFont="1"/>
    <xf numFmtId="1" fontId="5" fillId="0" borderId="0" xfId="1" applyNumberFormat="1" applyFont="1" applyAlignment="1">
      <alignment horizontal="left" vertical="top"/>
    </xf>
    <xf numFmtId="1" fontId="16" fillId="0" borderId="0" xfId="1" applyNumberFormat="1" applyFont="1" applyAlignment="1">
      <alignment horizontal="left" vertical="top"/>
    </xf>
    <xf numFmtId="0" fontId="16" fillId="0" borderId="0" xfId="1" applyFont="1" applyAlignment="1">
      <alignment horizontal="left" vertical="top"/>
    </xf>
    <xf numFmtId="0" fontId="26" fillId="0" borderId="0" xfId="1" applyFont="1" applyAlignment="1">
      <alignment horizontal="left" vertical="top"/>
    </xf>
    <xf numFmtId="1" fontId="13" fillId="0" borderId="0" xfId="1" applyNumberFormat="1" applyFont="1" applyAlignment="1">
      <alignment horizontal="left" vertical="top"/>
    </xf>
    <xf numFmtId="0" fontId="13" fillId="0" borderId="0" xfId="1" applyFont="1" applyAlignment="1">
      <alignment horizontal="left" vertical="top"/>
    </xf>
    <xf numFmtId="0" fontId="20" fillId="0" borderId="0" xfId="0" applyFont="1" applyAlignment="1">
      <alignment horizontal="left" vertical="top"/>
    </xf>
    <xf numFmtId="0" fontId="1" fillId="0" borderId="0" xfId="1" applyFont="1" applyAlignment="1">
      <alignment vertical="top" wrapText="1"/>
    </xf>
    <xf numFmtId="166" fontId="1" fillId="0" borderId="0" xfId="1" applyNumberFormat="1" applyFont="1" applyAlignment="1">
      <alignment vertical="top" wrapText="1"/>
    </xf>
    <xf numFmtId="0" fontId="27" fillId="0" borderId="0" xfId="1" applyFont="1" applyAlignment="1">
      <alignment horizontal="left" vertical="top" wrapText="1"/>
    </xf>
    <xf numFmtId="166" fontId="1" fillId="0" borderId="0" xfId="1" applyNumberFormat="1" applyFont="1" applyAlignment="1">
      <alignment horizontal="left" vertical="center" wrapText="1"/>
    </xf>
    <xf numFmtId="166" fontId="1" fillId="0" borderId="0" xfId="1" applyNumberFormat="1" applyFont="1" applyAlignment="1">
      <alignment vertical="center" wrapText="1"/>
    </xf>
    <xf numFmtId="0" fontId="27" fillId="0" borderId="0" xfId="1" applyFont="1" applyAlignment="1">
      <alignment vertical="top" wrapText="1"/>
    </xf>
    <xf numFmtId="0" fontId="24" fillId="0" borderId="0" xfId="1" applyFont="1" applyAlignment="1">
      <alignment vertical="top" wrapText="1"/>
    </xf>
    <xf numFmtId="0" fontId="24" fillId="0" borderId="0" xfId="1" applyFont="1" applyAlignment="1">
      <alignment horizontal="left" vertical="top" wrapText="1"/>
    </xf>
    <xf numFmtId="166" fontId="4" fillId="0" borderId="0" xfId="1" applyNumberFormat="1" applyFont="1" applyAlignment="1">
      <alignment horizontal="left" vertical="top" wrapText="1"/>
    </xf>
    <xf numFmtId="0" fontId="4" fillId="0" borderId="0" xfId="1" applyFont="1" applyAlignment="1">
      <alignment vertical="top" wrapText="1"/>
    </xf>
    <xf numFmtId="166" fontId="1" fillId="0" borderId="0" xfId="1" applyNumberFormat="1" applyFont="1" applyAlignment="1">
      <alignment horizontal="left" wrapText="1"/>
    </xf>
    <xf numFmtId="0" fontId="20" fillId="0" borderId="0" xfId="0" applyFont="1" applyAlignment="1">
      <alignment vertical="top"/>
    </xf>
    <xf numFmtId="0" fontId="6" fillId="0" borderId="0" xfId="1" applyFont="1" applyAlignment="1">
      <alignment horizontal="left" vertical="top" wrapText="1"/>
    </xf>
    <xf numFmtId="166" fontId="28" fillId="0" borderId="0" xfId="1" applyNumberFormat="1" applyFont="1" applyAlignment="1">
      <alignment vertical="top" wrapText="1"/>
    </xf>
    <xf numFmtId="166" fontId="28" fillId="0" borderId="0" xfId="1" applyNumberFormat="1" applyFont="1" applyAlignment="1">
      <alignment horizontal="left" vertical="top" wrapText="1"/>
    </xf>
    <xf numFmtId="166" fontId="28" fillId="0" borderId="0" xfId="1" applyNumberFormat="1" applyFont="1" applyAlignment="1">
      <alignment horizontal="left" vertical="center" wrapText="1"/>
    </xf>
    <xf numFmtId="0" fontId="17" fillId="0" borderId="14" xfId="1" applyFont="1" applyBorder="1" applyAlignment="1">
      <alignment vertical="top" wrapText="1"/>
    </xf>
    <xf numFmtId="166" fontId="28" fillId="0" borderId="0" xfId="1" applyNumberFormat="1" applyFont="1" applyAlignment="1">
      <alignment vertical="center" wrapText="1"/>
    </xf>
    <xf numFmtId="0" fontId="20" fillId="0" borderId="0" xfId="0" applyFont="1" applyAlignment="1">
      <alignment wrapText="1"/>
    </xf>
    <xf numFmtId="0" fontId="22" fillId="0" borderId="0" xfId="1" applyFont="1" applyAlignment="1">
      <alignment vertical="top" wrapText="1"/>
    </xf>
    <xf numFmtId="0" fontId="25" fillId="0" borderId="0" xfId="0" applyFont="1" applyAlignment="1">
      <alignment wrapText="1"/>
    </xf>
    <xf numFmtId="0" fontId="21" fillId="0" borderId="0" xfId="1" applyFont="1" applyAlignment="1">
      <alignment horizontal="left" vertical="top" wrapText="1"/>
    </xf>
    <xf numFmtId="0" fontId="21" fillId="0" borderId="0" xfId="1" applyFont="1" applyAlignment="1">
      <alignment horizontal="left" vertical="top"/>
    </xf>
    <xf numFmtId="0" fontId="4" fillId="0" borderId="0" xfId="0" applyFont="1"/>
    <xf numFmtId="166" fontId="28" fillId="0" borderId="0" xfId="1" applyNumberFormat="1" applyFont="1" applyAlignment="1">
      <alignment horizontal="left" wrapText="1"/>
    </xf>
    <xf numFmtId="0" fontId="5" fillId="0" borderId="13" xfId="1" applyFont="1" applyBorder="1" applyAlignment="1">
      <alignment horizontal="left" vertical="top" wrapText="1"/>
    </xf>
    <xf numFmtId="0" fontId="5" fillId="0" borderId="14" xfId="1" applyFont="1" applyBorder="1" applyAlignment="1">
      <alignment horizontal="left" vertical="top" wrapText="1"/>
    </xf>
    <xf numFmtId="1" fontId="1" fillId="0" borderId="0" xfId="0" applyNumberFormat="1" applyFont="1"/>
    <xf numFmtId="1" fontId="4" fillId="0" borderId="0" xfId="0" applyNumberFormat="1" applyFont="1" applyAlignment="1">
      <alignment horizontal="left"/>
    </xf>
    <xf numFmtId="0" fontId="1" fillId="8" borderId="0" xfId="0" applyFont="1" applyFill="1"/>
    <xf numFmtId="166" fontId="5" fillId="0" borderId="0" xfId="1" applyNumberFormat="1" applyFont="1" applyAlignment="1">
      <alignment horizontal="left" vertical="top" wrapText="1"/>
    </xf>
    <xf numFmtId="0" fontId="30" fillId="0" borderId="0" xfId="0" applyFont="1"/>
    <xf numFmtId="166" fontId="5" fillId="0" borderId="0" xfId="1" applyNumberFormat="1" applyFont="1" applyAlignment="1">
      <alignment vertical="center" wrapText="1"/>
    </xf>
    <xf numFmtId="166" fontId="5" fillId="0" borderId="0" xfId="1" applyNumberFormat="1" applyFont="1" applyAlignment="1">
      <alignment horizontal="left" wrapText="1"/>
    </xf>
    <xf numFmtId="166" fontId="5" fillId="0" borderId="0" xfId="1" applyNumberFormat="1" applyFont="1" applyAlignment="1">
      <alignment horizontal="left" vertical="top"/>
    </xf>
    <xf numFmtId="166" fontId="6" fillId="0" borderId="0" xfId="1" applyNumberFormat="1" applyFont="1" applyAlignment="1">
      <alignment horizontal="left" vertical="top" wrapText="1"/>
    </xf>
    <xf numFmtId="0" fontId="12" fillId="7" borderId="0" xfId="0" applyFont="1" applyFill="1" applyAlignment="1">
      <alignment horizontal="left"/>
    </xf>
    <xf numFmtId="0" fontId="12" fillId="7" borderId="0" xfId="0" applyFont="1" applyFill="1"/>
    <xf numFmtId="0" fontId="0" fillId="8" borderId="0" xfId="0" applyFill="1" applyAlignment="1">
      <alignment horizontal="left" vertical="top"/>
    </xf>
    <xf numFmtId="0" fontId="0" fillId="8" borderId="0" xfId="0" applyFill="1" applyAlignment="1">
      <alignment horizontal="left" vertical="top" wrapText="1"/>
    </xf>
    <xf numFmtId="0" fontId="0" fillId="8" borderId="0" xfId="0" applyFill="1"/>
    <xf numFmtId="8" fontId="1" fillId="7" borderId="2" xfId="0" applyNumberFormat="1" applyFont="1" applyFill="1" applyBorder="1" applyAlignment="1">
      <alignment horizontal="right" vertical="center"/>
    </xf>
    <xf numFmtId="44" fontId="1" fillId="7" borderId="2" xfId="0" applyNumberFormat="1" applyFont="1" applyFill="1" applyBorder="1" applyAlignment="1">
      <alignment vertical="center"/>
    </xf>
    <xf numFmtId="0" fontId="0" fillId="8" borderId="0" xfId="0" applyFont="1" applyFill="1" applyAlignment="1">
      <alignment horizontal="left" vertical="top"/>
    </xf>
    <xf numFmtId="0" fontId="17" fillId="0" borderId="0" xfId="1" applyFont="1" applyAlignment="1">
      <alignment horizontal="left" vertical="top" wrapText="1"/>
    </xf>
    <xf numFmtId="0" fontId="0" fillId="9" borderId="0" xfId="0" applyFill="1"/>
    <xf numFmtId="167" fontId="0" fillId="4" borderId="0" xfId="0" applyNumberFormat="1" applyFill="1"/>
    <xf numFmtId="167" fontId="0" fillId="10" borderId="0" xfId="0" applyNumberFormat="1" applyFill="1"/>
    <xf numFmtId="0" fontId="5" fillId="10" borderId="0" xfId="0" applyFont="1" applyFill="1"/>
    <xf numFmtId="44" fontId="5" fillId="11" borderId="11" xfId="0" applyNumberFormat="1" applyFont="1" applyFill="1" applyBorder="1" applyAlignment="1" applyProtection="1">
      <alignment horizontal="left" vertical="center"/>
      <protection locked="0"/>
    </xf>
    <xf numFmtId="0" fontId="1" fillId="10" borderId="0" xfId="0" applyFont="1" applyFill="1"/>
    <xf numFmtId="0" fontId="30" fillId="10" borderId="0" xfId="0" applyFont="1" applyFill="1"/>
    <xf numFmtId="0" fontId="31" fillId="10" borderId="0" xfId="1" applyFont="1" applyFill="1" applyAlignment="1">
      <alignment horizontal="left" vertical="top"/>
    </xf>
    <xf numFmtId="167" fontId="32" fillId="10" borderId="0" xfId="0" applyNumberFormat="1" applyFont="1" applyFill="1"/>
    <xf numFmtId="0" fontId="30" fillId="10" borderId="0" xfId="0" applyFont="1" applyFill="1" applyAlignment="1">
      <alignment horizontal="left" vertical="top"/>
    </xf>
    <xf numFmtId="0" fontId="32" fillId="10" borderId="0" xfId="0" applyFont="1" applyFill="1" applyAlignment="1">
      <alignment horizontal="left"/>
    </xf>
    <xf numFmtId="0" fontId="32" fillId="10" borderId="0" xfId="0" applyFont="1" applyFill="1"/>
    <xf numFmtId="0" fontId="6" fillId="10" borderId="0" xfId="0" applyFont="1" applyFill="1"/>
    <xf numFmtId="1" fontId="5" fillId="10" borderId="0" xfId="0" applyNumberFormat="1" applyFont="1" applyFill="1" applyAlignment="1">
      <alignment horizontal="left"/>
    </xf>
    <xf numFmtId="0" fontId="30" fillId="10" borderId="0" xfId="0" applyFont="1" applyFill="1" applyAlignment="1">
      <alignment horizontal="left"/>
    </xf>
    <xf numFmtId="1" fontId="5" fillId="10" borderId="0" xfId="1" applyNumberFormat="1" applyFont="1" applyFill="1" applyAlignment="1">
      <alignment horizontal="left" vertical="top"/>
    </xf>
    <xf numFmtId="0" fontId="5" fillId="10" borderId="0" xfId="0" applyFont="1" applyFill="1" applyAlignment="1">
      <alignment horizontal="left"/>
    </xf>
    <xf numFmtId="1" fontId="33" fillId="0" borderId="0" xfId="0" applyNumberFormat="1" applyFont="1" applyAlignment="1">
      <alignment horizontal="left"/>
    </xf>
    <xf numFmtId="0" fontId="33" fillId="0" borderId="0" xfId="0" applyFont="1"/>
    <xf numFmtId="164" fontId="6" fillId="4" borderId="1" xfId="0" applyNumberFormat="1" applyFont="1" applyFill="1" applyBorder="1" applyAlignment="1" applyProtection="1">
      <alignment horizontal="center" vertical="center"/>
      <protection locked="0"/>
    </xf>
    <xf numFmtId="164" fontId="6" fillId="4" borderId="3" xfId="0" applyNumberFormat="1"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1" fillId="3" borderId="4" xfId="0" applyFont="1" applyFill="1" applyBorder="1" applyAlignment="1">
      <alignment horizontal="left" vertical="top"/>
    </xf>
    <xf numFmtId="0" fontId="1" fillId="3" borderId="6" xfId="0" applyFont="1" applyFill="1" applyBorder="1" applyAlignment="1">
      <alignment horizontal="left" vertical="top"/>
    </xf>
    <xf numFmtId="0" fontId="1" fillId="3" borderId="7" xfId="0" applyFont="1" applyFill="1" applyBorder="1" applyAlignment="1">
      <alignment horizontal="left" vertical="top"/>
    </xf>
    <xf numFmtId="164" fontId="6" fillId="4" borderId="4" xfId="0" applyNumberFormat="1" applyFont="1" applyFill="1" applyBorder="1" applyAlignment="1" applyProtection="1">
      <alignment horizontal="center" vertical="center"/>
      <protection locked="0"/>
    </xf>
    <xf numFmtId="164" fontId="6" fillId="4" borderId="5" xfId="0" applyNumberFormat="1" applyFont="1" applyFill="1" applyBorder="1" applyAlignment="1" applyProtection="1">
      <alignment horizontal="center" vertical="center"/>
      <protection locked="0"/>
    </xf>
    <xf numFmtId="164" fontId="6" fillId="4" borderId="6" xfId="0" applyNumberFormat="1" applyFont="1" applyFill="1" applyBorder="1" applyAlignment="1" applyProtection="1">
      <alignment horizontal="center" vertical="center"/>
      <protection locked="0"/>
    </xf>
    <xf numFmtId="164" fontId="6" fillId="4" borderId="0" xfId="0" applyNumberFormat="1" applyFont="1" applyFill="1" applyAlignment="1" applyProtection="1">
      <alignment horizontal="center" vertical="center"/>
      <protection locked="0"/>
    </xf>
    <xf numFmtId="164" fontId="6" fillId="4" borderId="7" xfId="0" applyNumberFormat="1" applyFont="1" applyFill="1" applyBorder="1" applyAlignment="1" applyProtection="1">
      <alignment horizontal="center" vertical="center"/>
      <protection locked="0"/>
    </xf>
    <xf numFmtId="164" fontId="6" fillId="4" borderId="8" xfId="0" applyNumberFormat="1" applyFont="1" applyFill="1" applyBorder="1" applyAlignment="1" applyProtection="1">
      <alignment horizontal="center" vertical="center"/>
      <protection locked="0"/>
    </xf>
    <xf numFmtId="0" fontId="2" fillId="2" borderId="2"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3" xfId="0" applyFont="1" applyFill="1" applyBorder="1" applyAlignment="1">
      <alignment horizontal="left" vertical="center" wrapText="1"/>
    </xf>
    <xf numFmtId="0" fontId="0" fillId="6" borderId="0" xfId="0" applyFill="1" applyBorder="1" applyAlignment="1">
      <alignment horizontal="left" vertical="top" wrapText="1"/>
    </xf>
    <xf numFmtId="0" fontId="1" fillId="0" borderId="3" xfId="0" applyFont="1" applyBorder="1" applyAlignment="1">
      <alignment horizontal="left" vertical="center" wrapText="1"/>
    </xf>
    <xf numFmtId="0" fontId="1" fillId="0" borderId="3" xfId="0" applyFont="1" applyBorder="1" applyAlignment="1">
      <alignment vertical="center"/>
    </xf>
    <xf numFmtId="0" fontId="2" fillId="2" borderId="1" xfId="0" applyFont="1" applyFill="1" applyBorder="1" applyAlignment="1">
      <alignment horizontal="left" vertical="center"/>
    </xf>
    <xf numFmtId="0" fontId="2" fillId="2" borderId="3" xfId="0" applyFont="1" applyFill="1" applyBorder="1" applyAlignment="1">
      <alignment horizontal="left" vertical="center"/>
    </xf>
    <xf numFmtId="0" fontId="17" fillId="0" borderId="0" xfId="1" applyFont="1" applyAlignment="1">
      <alignment horizontal="left" vertical="top" wrapText="1"/>
    </xf>
    <xf numFmtId="0" fontId="34" fillId="0" borderId="0" xfId="0" applyFont="1" applyAlignment="1">
      <alignment wrapText="1"/>
    </xf>
  </cellXfs>
  <cellStyles count="2">
    <cellStyle name="Standaard" xfId="0" builtinId="0"/>
    <cellStyle name="Standaard 2" xfId="1" xr:uid="{1E414EFB-8276-4CBE-8D16-7A3FC80D5FCD}"/>
  </cellStyles>
  <dxfs count="0"/>
  <tableStyles count="0" defaultTableStyle="TableStyleMedium2"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372783</xdr:colOff>
      <xdr:row>1</xdr:row>
      <xdr:rowOff>60960</xdr:rowOff>
    </xdr:from>
    <xdr:to>
      <xdr:col>7</xdr:col>
      <xdr:colOff>577813</xdr:colOff>
      <xdr:row>4</xdr:row>
      <xdr:rowOff>276225</xdr:rowOff>
    </xdr:to>
    <xdr:pic>
      <xdr:nvPicPr>
        <xdr:cNvPr id="3" name="Afbeelding 2">
          <a:extLst>
            <a:ext uri="{FF2B5EF4-FFF2-40B4-BE49-F238E27FC236}">
              <a16:creationId xmlns:a16="http://schemas.microsoft.com/office/drawing/2014/main" id="{78703C9E-FEA1-4421-8720-903660C345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59333" y="356235"/>
          <a:ext cx="1424230" cy="1367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8</xdr:col>
      <xdr:colOff>205030</xdr:colOff>
      <xdr:row>7</xdr:row>
      <xdr:rowOff>167640</xdr:rowOff>
    </xdr:to>
    <xdr:pic>
      <xdr:nvPicPr>
        <xdr:cNvPr id="2" name="Afbeelding 1">
          <a:extLst>
            <a:ext uri="{FF2B5EF4-FFF2-40B4-BE49-F238E27FC236}">
              <a16:creationId xmlns:a16="http://schemas.microsoft.com/office/drawing/2014/main" id="{C0635EA9-23DF-485A-8203-6C6220B8BD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44100" y="200025"/>
          <a:ext cx="1424230" cy="136779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BD7A0-4F79-49CF-9C34-14D94BE7AB6E}">
  <dimension ref="A1:AR835"/>
  <sheetViews>
    <sheetView workbookViewId="0"/>
  </sheetViews>
  <sheetFormatPr defaultRowHeight="14.4"/>
  <cols>
    <col min="1" max="1" width="47" customWidth="1"/>
    <col min="2" max="2" width="10.6640625" bestFit="1" customWidth="1"/>
    <col min="3" max="3" width="12.33203125" customWidth="1"/>
    <col min="4" max="4" width="11.88671875" customWidth="1"/>
    <col min="5" max="5" width="24.33203125" bestFit="1" customWidth="1"/>
    <col min="6" max="34" width="9.109375" style="35"/>
  </cols>
  <sheetData>
    <row r="1" spans="1:44" ht="22.8">
      <c r="A1" s="31" t="s">
        <v>0</v>
      </c>
      <c r="B1" s="33"/>
      <c r="C1" s="33"/>
      <c r="D1" s="33"/>
      <c r="E1" s="33"/>
      <c r="F1" s="33"/>
    </row>
    <row r="2" spans="1:44">
      <c r="A2" s="33"/>
      <c r="B2" s="33"/>
      <c r="C2" s="33"/>
      <c r="D2" s="33"/>
      <c r="E2" s="33"/>
      <c r="F2" s="33"/>
      <c r="G2" s="33"/>
      <c r="H2" s="33"/>
      <c r="I2" s="33"/>
      <c r="J2" s="33"/>
      <c r="K2" s="33"/>
      <c r="L2" s="33"/>
      <c r="M2" s="33"/>
      <c r="N2" s="33"/>
      <c r="O2" s="33"/>
      <c r="P2" s="33"/>
      <c r="Q2" s="33"/>
      <c r="AI2" s="32"/>
      <c r="AJ2" s="32"/>
      <c r="AK2" s="32"/>
      <c r="AL2" s="32"/>
      <c r="AM2" s="32"/>
      <c r="AN2" s="32"/>
      <c r="AO2" s="32"/>
      <c r="AP2" s="32"/>
      <c r="AQ2" s="32"/>
      <c r="AR2" s="32"/>
    </row>
    <row r="3" spans="1:44" s="34" customFormat="1" ht="37.5" customHeight="1">
      <c r="A3" s="176" t="s">
        <v>1</v>
      </c>
      <c r="B3" s="176"/>
      <c r="C3" s="176"/>
      <c r="D3" s="176"/>
      <c r="E3" s="176"/>
      <c r="F3" s="35"/>
      <c r="G3" s="33"/>
      <c r="H3" s="33"/>
      <c r="I3" s="33"/>
      <c r="J3" s="33"/>
      <c r="K3" s="33"/>
      <c r="L3" s="33"/>
      <c r="M3" s="33"/>
      <c r="N3" s="33"/>
      <c r="O3" s="33"/>
      <c r="P3" s="33"/>
      <c r="Q3" s="33"/>
      <c r="R3" s="35"/>
      <c r="S3" s="35"/>
      <c r="T3" s="35"/>
      <c r="U3" s="35"/>
      <c r="V3" s="35"/>
      <c r="W3" s="35"/>
      <c r="X3" s="35"/>
      <c r="Y3" s="35"/>
      <c r="Z3" s="35"/>
      <c r="AA3" s="35"/>
      <c r="AB3" s="35"/>
      <c r="AC3" s="35"/>
      <c r="AD3" s="35"/>
      <c r="AE3" s="35"/>
      <c r="AF3" s="35"/>
      <c r="AG3" s="35"/>
      <c r="AH3" s="35"/>
      <c r="AI3" s="33"/>
      <c r="AJ3" s="33"/>
      <c r="AK3" s="33"/>
      <c r="AL3" s="33"/>
      <c r="AM3" s="33"/>
      <c r="AN3" s="33"/>
      <c r="AO3" s="33"/>
      <c r="AP3" s="33"/>
      <c r="AQ3" s="33"/>
      <c r="AR3" s="33"/>
    </row>
    <row r="4" spans="1:44" s="34" customFormat="1" ht="38.25" customHeight="1">
      <c r="A4" s="176" t="s">
        <v>2251</v>
      </c>
      <c r="B4" s="176"/>
      <c r="C4" s="176"/>
      <c r="D4" s="176"/>
      <c r="E4" s="176"/>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3"/>
      <c r="AJ4" s="33"/>
      <c r="AK4" s="33"/>
      <c r="AL4" s="33"/>
      <c r="AM4" s="33"/>
      <c r="AN4" s="33"/>
      <c r="AO4" s="33"/>
      <c r="AP4" s="33"/>
      <c r="AQ4" s="33"/>
      <c r="AR4" s="33"/>
    </row>
    <row r="5" spans="1:44" s="34" customFormat="1" ht="94.5" customHeight="1">
      <c r="A5" s="176" t="s">
        <v>2245</v>
      </c>
      <c r="B5" s="176"/>
      <c r="C5" s="176"/>
      <c r="D5" s="176"/>
      <c r="E5" s="176"/>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3"/>
      <c r="AJ5" s="33"/>
      <c r="AK5" s="33"/>
      <c r="AL5" s="33"/>
      <c r="AM5" s="33"/>
      <c r="AN5" s="33"/>
      <c r="AO5" s="33"/>
      <c r="AP5" s="33"/>
      <c r="AQ5" s="33"/>
      <c r="AR5" s="33"/>
    </row>
    <row r="6" spans="1:44" ht="15" thickBot="1">
      <c r="A6" s="35"/>
      <c r="B6" s="35"/>
      <c r="C6" s="35"/>
      <c r="D6" s="35"/>
      <c r="E6" s="35"/>
    </row>
    <row r="7" spans="1:44" ht="15" thickBot="1">
      <c r="A7" s="15" t="s">
        <v>2</v>
      </c>
      <c r="B7" s="1" t="s">
        <v>3</v>
      </c>
      <c r="C7" s="1" t="s">
        <v>4</v>
      </c>
      <c r="D7" s="2" t="s">
        <v>5</v>
      </c>
      <c r="E7" s="1" t="s">
        <v>6</v>
      </c>
    </row>
    <row r="8" spans="1:44" ht="27" thickBot="1">
      <c r="A8" s="3" t="s">
        <v>7</v>
      </c>
      <c r="B8" s="4">
        <v>1</v>
      </c>
      <c r="C8" s="5" t="s">
        <v>8</v>
      </c>
      <c r="D8" s="6">
        <f>'Invulblad 2'!E18</f>
        <v>0</v>
      </c>
      <c r="E8" s="6">
        <f>D8</f>
        <v>0</v>
      </c>
    </row>
    <row r="9" spans="1:44" ht="27" thickBot="1">
      <c r="A9" s="13" t="s">
        <v>9</v>
      </c>
      <c r="B9" s="1" t="s">
        <v>10</v>
      </c>
      <c r="C9" s="1" t="s">
        <v>4</v>
      </c>
      <c r="D9" s="2" t="s">
        <v>11</v>
      </c>
      <c r="E9" s="7"/>
    </row>
    <row r="10" spans="1:44" ht="27" thickBot="1">
      <c r="A10" s="3" t="s">
        <v>12</v>
      </c>
      <c r="B10" s="8">
        <v>800</v>
      </c>
      <c r="C10" s="8" t="s">
        <v>13</v>
      </c>
      <c r="D10" s="9"/>
      <c r="E10" s="6">
        <f>D10*B10</f>
        <v>0</v>
      </c>
    </row>
    <row r="11" spans="1:44" ht="27" thickBot="1">
      <c r="A11" s="3" t="s">
        <v>14</v>
      </c>
      <c r="B11" s="8">
        <v>200</v>
      </c>
      <c r="C11" s="8" t="s">
        <v>13</v>
      </c>
      <c r="D11" s="9"/>
      <c r="E11" s="6">
        <f>D11*B11</f>
        <v>0</v>
      </c>
    </row>
    <row r="12" spans="1:44" ht="27" thickBot="1">
      <c r="A12" s="3" t="s">
        <v>15</v>
      </c>
      <c r="B12" s="8">
        <v>100</v>
      </c>
      <c r="C12" s="8" t="s">
        <v>13</v>
      </c>
      <c r="D12" s="9"/>
      <c r="E12" s="6">
        <f>D12*B12</f>
        <v>0</v>
      </c>
    </row>
    <row r="13" spans="1:44" ht="40.200000000000003" thickBot="1">
      <c r="A13" s="13" t="s">
        <v>16</v>
      </c>
      <c r="B13" s="1" t="s">
        <v>10</v>
      </c>
      <c r="C13" s="2"/>
      <c r="D13" s="2" t="s">
        <v>17</v>
      </c>
      <c r="E13" s="7"/>
    </row>
    <row r="14" spans="1:44" ht="15" thickBot="1">
      <c r="A14" s="3" t="s">
        <v>18</v>
      </c>
      <c r="B14" s="136">
        <v>35000</v>
      </c>
      <c r="C14" s="8"/>
      <c r="D14" s="10"/>
      <c r="E14" s="137">
        <f>B14-(B14*D14)</f>
        <v>35000</v>
      </c>
    </row>
    <row r="15" spans="1:44" ht="15" thickBot="1">
      <c r="A15" s="177"/>
      <c r="B15" s="178"/>
      <c r="C15" s="178"/>
      <c r="D15" s="178"/>
      <c r="E15" s="11" t="s">
        <v>19</v>
      </c>
    </row>
    <row r="16" spans="1:44" ht="15" thickBot="1">
      <c r="A16" s="172" t="s">
        <v>20</v>
      </c>
      <c r="B16" s="173"/>
      <c r="C16" s="173"/>
      <c r="D16" s="173"/>
      <c r="E16" s="12">
        <f>SUM(E8:E14)</f>
        <v>35000</v>
      </c>
    </row>
    <row r="17" spans="1:5">
      <c r="A17" s="35"/>
      <c r="B17" s="35"/>
      <c r="C17" s="35"/>
      <c r="D17" s="35"/>
      <c r="E17" s="35"/>
    </row>
    <row r="18" spans="1:5">
      <c r="A18" s="35" t="s">
        <v>2244</v>
      </c>
      <c r="B18" s="35"/>
      <c r="C18" s="35"/>
      <c r="D18" s="35"/>
      <c r="E18" s="35"/>
    </row>
    <row r="19" spans="1:5">
      <c r="A19" s="36" t="s">
        <v>21</v>
      </c>
      <c r="B19" s="36"/>
      <c r="C19" s="36"/>
      <c r="D19" s="36"/>
      <c r="E19" s="36"/>
    </row>
    <row r="20" spans="1:5">
      <c r="A20" s="36" t="s">
        <v>22</v>
      </c>
      <c r="B20" s="36"/>
      <c r="C20" s="36"/>
      <c r="D20" s="36"/>
      <c r="E20" s="36"/>
    </row>
    <row r="21" spans="1:5">
      <c r="A21" s="35"/>
      <c r="B21" s="35"/>
      <c r="C21" s="35"/>
      <c r="D21" s="35"/>
      <c r="E21" s="35"/>
    </row>
    <row r="22" spans="1:5">
      <c r="A22" t="s">
        <v>23</v>
      </c>
    </row>
    <row r="23" spans="1:5" ht="15" thickBot="1">
      <c r="A23" s="35"/>
      <c r="B23" s="35"/>
      <c r="C23" s="35"/>
      <c r="D23" s="35"/>
      <c r="E23" s="35"/>
    </row>
    <row r="24" spans="1:5" ht="15" thickBot="1">
      <c r="A24" s="174" t="s">
        <v>24</v>
      </c>
      <c r="B24" s="175"/>
      <c r="C24" s="175"/>
      <c r="D24" s="35"/>
      <c r="E24" s="35"/>
    </row>
    <row r="25" spans="1:5" ht="15" thickBot="1">
      <c r="A25" s="3" t="s">
        <v>25</v>
      </c>
      <c r="B25" s="161"/>
      <c r="C25" s="162"/>
      <c r="D25" s="35"/>
      <c r="E25" s="35"/>
    </row>
    <row r="26" spans="1:5" ht="15" thickBot="1">
      <c r="A26" s="3" t="s">
        <v>26</v>
      </c>
      <c r="B26" s="161"/>
      <c r="C26" s="162"/>
      <c r="D26" s="35"/>
      <c r="E26" s="35"/>
    </row>
    <row r="27" spans="1:5" ht="15" thickBot="1">
      <c r="A27" s="3" t="s">
        <v>27</v>
      </c>
      <c r="B27" s="161"/>
      <c r="C27" s="162"/>
      <c r="D27" s="35"/>
      <c r="E27" s="35"/>
    </row>
    <row r="28" spans="1:5" ht="15" thickBot="1">
      <c r="A28" s="3" t="s">
        <v>28</v>
      </c>
      <c r="B28" s="161"/>
      <c r="C28" s="162"/>
      <c r="D28" s="35"/>
      <c r="E28" s="35"/>
    </row>
    <row r="29" spans="1:5" ht="15" thickBot="1">
      <c r="A29" s="14" t="s">
        <v>29</v>
      </c>
      <c r="B29" s="161"/>
      <c r="C29" s="162"/>
      <c r="D29" s="35"/>
      <c r="E29" s="35"/>
    </row>
    <row r="30" spans="1:5">
      <c r="A30" s="163" t="s">
        <v>30</v>
      </c>
      <c r="B30" s="166"/>
      <c r="C30" s="167"/>
      <c r="D30" s="35"/>
      <c r="E30" s="35"/>
    </row>
    <row r="31" spans="1:5">
      <c r="A31" s="164"/>
      <c r="B31" s="168"/>
      <c r="C31" s="169"/>
      <c r="D31" s="35"/>
      <c r="E31" s="35"/>
    </row>
    <row r="32" spans="1:5">
      <c r="A32" s="164"/>
      <c r="B32" s="168"/>
      <c r="C32" s="169"/>
      <c r="D32" s="35"/>
      <c r="E32" s="35"/>
    </row>
    <row r="33" spans="1:5">
      <c r="A33" s="164"/>
      <c r="B33" s="168"/>
      <c r="C33" s="169"/>
      <c r="D33" s="35"/>
      <c r="E33" s="35"/>
    </row>
    <row r="34" spans="1:5" ht="15" thickBot="1">
      <c r="A34" s="165"/>
      <c r="B34" s="170"/>
      <c r="C34" s="171"/>
      <c r="D34" s="35"/>
      <c r="E34" s="35"/>
    </row>
    <row r="35" spans="1:5" ht="15" thickBot="1">
      <c r="A35" s="14" t="s">
        <v>31</v>
      </c>
      <c r="B35" s="159"/>
      <c r="C35" s="160"/>
      <c r="D35" s="35"/>
      <c r="E35" s="35"/>
    </row>
    <row r="36" spans="1:5" ht="15" thickBot="1">
      <c r="A36" s="14" t="s">
        <v>32</v>
      </c>
      <c r="B36" s="161"/>
      <c r="C36" s="162"/>
      <c r="D36" s="35"/>
      <c r="E36" s="35"/>
    </row>
    <row r="37" spans="1:5">
      <c r="A37" s="35"/>
      <c r="B37" s="35"/>
      <c r="C37" s="35"/>
      <c r="D37" s="35"/>
      <c r="E37" s="35"/>
    </row>
    <row r="38" spans="1:5">
      <c r="A38" s="35"/>
      <c r="B38" s="35"/>
      <c r="C38" s="35"/>
      <c r="D38" s="35"/>
      <c r="E38" s="35"/>
    </row>
    <row r="39" spans="1:5">
      <c r="A39" s="35"/>
      <c r="B39" s="35"/>
      <c r="C39" s="35"/>
      <c r="D39" s="35"/>
      <c r="E39" s="35"/>
    </row>
    <row r="40" spans="1:5">
      <c r="A40" s="35"/>
      <c r="B40" s="35"/>
      <c r="C40" s="35"/>
      <c r="D40" s="35"/>
      <c r="E40" s="35"/>
    </row>
    <row r="41" spans="1:5">
      <c r="A41" s="35"/>
      <c r="B41" s="35"/>
      <c r="C41" s="35"/>
      <c r="D41" s="35"/>
      <c r="E41" s="35"/>
    </row>
    <row r="42" spans="1:5">
      <c r="A42" s="35"/>
      <c r="B42" s="35"/>
      <c r="C42" s="35"/>
      <c r="D42" s="35"/>
      <c r="E42" s="35"/>
    </row>
    <row r="43" spans="1:5">
      <c r="A43" s="35"/>
      <c r="B43" s="35"/>
      <c r="C43" s="35"/>
      <c r="D43" s="35"/>
      <c r="E43" s="35"/>
    </row>
    <row r="44" spans="1:5">
      <c r="A44" s="35"/>
      <c r="B44" s="35"/>
      <c r="C44" s="35"/>
      <c r="D44" s="35"/>
      <c r="E44" s="35"/>
    </row>
    <row r="45" spans="1:5">
      <c r="A45" s="35"/>
      <c r="B45" s="35"/>
      <c r="C45" s="35"/>
      <c r="D45" s="35"/>
      <c r="E45" s="35"/>
    </row>
    <row r="46" spans="1:5">
      <c r="A46" s="35"/>
      <c r="B46" s="35"/>
      <c r="C46" s="35"/>
      <c r="D46" s="35"/>
      <c r="E46" s="35"/>
    </row>
    <row r="47" spans="1:5">
      <c r="A47" s="35"/>
      <c r="B47" s="35"/>
      <c r="C47" s="35"/>
      <c r="D47" s="35"/>
      <c r="E47" s="35"/>
    </row>
    <row r="48" spans="1:5">
      <c r="A48" s="35"/>
      <c r="B48" s="35"/>
      <c r="C48" s="35"/>
      <c r="D48" s="35"/>
      <c r="E48" s="35"/>
    </row>
    <row r="49" spans="1:5">
      <c r="A49" s="35"/>
      <c r="B49" s="35"/>
      <c r="C49" s="35"/>
      <c r="D49" s="35"/>
      <c r="E49" s="35"/>
    </row>
    <row r="50" spans="1:5">
      <c r="A50" s="35"/>
      <c r="B50" s="35"/>
      <c r="C50" s="35"/>
      <c r="D50" s="35"/>
      <c r="E50" s="35"/>
    </row>
    <row r="51" spans="1:5">
      <c r="A51" s="35"/>
      <c r="B51" s="35"/>
      <c r="C51" s="35"/>
      <c r="D51" s="35"/>
      <c r="E51" s="35"/>
    </row>
    <row r="52" spans="1:5">
      <c r="A52" s="35"/>
      <c r="B52" s="35"/>
      <c r="C52" s="35"/>
      <c r="D52" s="35"/>
      <c r="E52" s="35"/>
    </row>
    <row r="53" spans="1:5">
      <c r="A53" s="35"/>
      <c r="B53" s="35"/>
      <c r="C53" s="35"/>
      <c r="D53" s="35"/>
      <c r="E53" s="35"/>
    </row>
    <row r="54" spans="1:5">
      <c r="A54" s="35"/>
      <c r="B54" s="35"/>
      <c r="C54" s="35"/>
      <c r="D54" s="35"/>
      <c r="E54" s="35"/>
    </row>
    <row r="55" spans="1:5">
      <c r="A55" s="35"/>
      <c r="B55" s="35"/>
      <c r="C55" s="35"/>
      <c r="D55" s="35"/>
      <c r="E55" s="35"/>
    </row>
    <row r="56" spans="1:5">
      <c r="A56" s="35"/>
      <c r="B56" s="35"/>
      <c r="C56" s="35"/>
      <c r="D56" s="35"/>
      <c r="E56" s="35"/>
    </row>
    <row r="57" spans="1:5">
      <c r="A57" s="35"/>
      <c r="B57" s="35"/>
      <c r="C57" s="35"/>
      <c r="D57" s="35"/>
      <c r="E57" s="35"/>
    </row>
    <row r="58" spans="1:5">
      <c r="A58" s="35"/>
      <c r="B58" s="35"/>
      <c r="C58" s="35"/>
      <c r="D58" s="35"/>
      <c r="E58" s="35"/>
    </row>
    <row r="59" spans="1:5">
      <c r="A59" s="35"/>
      <c r="B59" s="35"/>
      <c r="C59" s="35"/>
      <c r="D59" s="35"/>
      <c r="E59" s="35"/>
    </row>
    <row r="60" spans="1:5">
      <c r="A60" s="35"/>
      <c r="B60" s="35"/>
      <c r="C60" s="35"/>
      <c r="D60" s="35"/>
      <c r="E60" s="35"/>
    </row>
    <row r="61" spans="1:5">
      <c r="A61" s="35"/>
      <c r="B61" s="35"/>
      <c r="C61" s="35"/>
      <c r="D61" s="35"/>
      <c r="E61" s="35"/>
    </row>
    <row r="62" spans="1:5">
      <c r="A62" s="35"/>
      <c r="B62" s="35"/>
      <c r="C62" s="35"/>
      <c r="D62" s="35"/>
      <c r="E62" s="35"/>
    </row>
    <row r="63" spans="1:5">
      <c r="A63" s="35"/>
      <c r="B63" s="35"/>
      <c r="C63" s="35"/>
      <c r="D63" s="35"/>
      <c r="E63" s="35"/>
    </row>
    <row r="64" spans="1:5">
      <c r="A64" s="35"/>
      <c r="B64" s="35"/>
      <c r="C64" s="35"/>
      <c r="D64" s="35"/>
      <c r="E64" s="35"/>
    </row>
    <row r="65" spans="1:5">
      <c r="A65" s="35"/>
      <c r="B65" s="35"/>
      <c r="C65" s="35"/>
      <c r="D65" s="35"/>
      <c r="E65" s="35"/>
    </row>
    <row r="66" spans="1:5">
      <c r="A66" s="35"/>
      <c r="B66" s="35"/>
      <c r="C66" s="35"/>
      <c r="D66" s="35"/>
      <c r="E66" s="35"/>
    </row>
    <row r="67" spans="1:5">
      <c r="A67" s="35"/>
      <c r="B67" s="35"/>
      <c r="C67" s="35"/>
      <c r="D67" s="35"/>
      <c r="E67" s="35"/>
    </row>
    <row r="68" spans="1:5">
      <c r="A68" s="35"/>
      <c r="B68" s="35"/>
      <c r="C68" s="35"/>
      <c r="D68" s="35"/>
      <c r="E68" s="35"/>
    </row>
    <row r="69" spans="1:5">
      <c r="A69" s="35"/>
      <c r="B69" s="35"/>
      <c r="C69" s="35"/>
      <c r="D69" s="35"/>
      <c r="E69" s="35"/>
    </row>
    <row r="70" spans="1:5">
      <c r="A70" s="35"/>
      <c r="B70" s="35"/>
      <c r="C70" s="35"/>
      <c r="D70" s="35"/>
      <c r="E70" s="35"/>
    </row>
    <row r="71" spans="1:5">
      <c r="A71" s="35"/>
      <c r="B71" s="35"/>
      <c r="C71" s="35"/>
      <c r="D71" s="35"/>
      <c r="E71" s="35"/>
    </row>
    <row r="72" spans="1:5">
      <c r="A72" s="35"/>
      <c r="B72" s="35"/>
      <c r="C72" s="35"/>
      <c r="D72" s="35"/>
      <c r="E72" s="35"/>
    </row>
    <row r="73" spans="1:5">
      <c r="A73" s="35"/>
      <c r="B73" s="35"/>
      <c r="C73" s="35"/>
      <c r="D73" s="35"/>
      <c r="E73" s="35"/>
    </row>
    <row r="74" spans="1:5">
      <c r="A74" s="35"/>
      <c r="B74" s="35"/>
      <c r="C74" s="35"/>
      <c r="D74" s="35"/>
      <c r="E74" s="35"/>
    </row>
    <row r="75" spans="1:5">
      <c r="A75" s="35"/>
      <c r="B75" s="35"/>
      <c r="C75" s="35"/>
      <c r="D75" s="35"/>
      <c r="E75" s="35"/>
    </row>
    <row r="76" spans="1:5">
      <c r="A76" s="35"/>
      <c r="B76" s="35"/>
      <c r="C76" s="35"/>
      <c r="D76" s="35"/>
      <c r="E76" s="35"/>
    </row>
    <row r="77" spans="1:5">
      <c r="A77" s="35"/>
      <c r="B77" s="35"/>
      <c r="C77" s="35"/>
      <c r="D77" s="35"/>
      <c r="E77" s="35"/>
    </row>
    <row r="78" spans="1:5">
      <c r="A78" s="35"/>
      <c r="B78" s="35"/>
      <c r="C78" s="35"/>
      <c r="D78" s="35"/>
      <c r="E78" s="35"/>
    </row>
    <row r="79" spans="1:5">
      <c r="A79" s="35"/>
      <c r="B79" s="35"/>
      <c r="C79" s="35"/>
      <c r="D79" s="35"/>
      <c r="E79" s="35"/>
    </row>
    <row r="80" spans="1:5">
      <c r="A80" s="35"/>
      <c r="B80" s="35"/>
      <c r="C80" s="35"/>
      <c r="D80" s="35"/>
      <c r="E80" s="35"/>
    </row>
    <row r="81" spans="1:5">
      <c r="A81" s="35"/>
      <c r="B81" s="35"/>
      <c r="C81" s="35"/>
      <c r="D81" s="35"/>
      <c r="E81" s="35"/>
    </row>
    <row r="82" spans="1:5">
      <c r="A82" s="35"/>
      <c r="B82" s="35"/>
      <c r="C82" s="35"/>
      <c r="D82" s="35"/>
      <c r="E82" s="35"/>
    </row>
    <row r="83" spans="1:5">
      <c r="A83" s="35"/>
      <c r="B83" s="35"/>
      <c r="C83" s="35"/>
      <c r="D83" s="35"/>
      <c r="E83" s="35"/>
    </row>
    <row r="84" spans="1:5">
      <c r="A84" s="35"/>
      <c r="B84" s="35"/>
      <c r="C84" s="35"/>
      <c r="D84" s="35"/>
      <c r="E84" s="35"/>
    </row>
    <row r="85" spans="1:5">
      <c r="A85" s="35"/>
      <c r="B85" s="35"/>
      <c r="C85" s="35"/>
      <c r="D85" s="35"/>
      <c r="E85" s="35"/>
    </row>
    <row r="86" spans="1:5">
      <c r="A86" s="35"/>
      <c r="B86" s="35"/>
      <c r="C86" s="35"/>
      <c r="D86" s="35"/>
      <c r="E86" s="35"/>
    </row>
    <row r="87" spans="1:5">
      <c r="A87" s="35"/>
      <c r="B87" s="35"/>
      <c r="C87" s="35"/>
      <c r="D87" s="35"/>
      <c r="E87" s="35"/>
    </row>
    <row r="88" spans="1:5">
      <c r="A88" s="35"/>
      <c r="B88" s="35"/>
      <c r="C88" s="35"/>
      <c r="D88" s="35"/>
      <c r="E88" s="35"/>
    </row>
    <row r="89" spans="1:5">
      <c r="A89" s="35"/>
      <c r="B89" s="35"/>
      <c r="C89" s="35"/>
      <c r="D89" s="35"/>
      <c r="E89" s="35"/>
    </row>
    <row r="90" spans="1:5">
      <c r="A90" s="35"/>
      <c r="B90" s="35"/>
      <c r="C90" s="35"/>
      <c r="D90" s="35"/>
      <c r="E90" s="35"/>
    </row>
    <row r="91" spans="1:5">
      <c r="A91" s="35"/>
      <c r="B91" s="35"/>
      <c r="C91" s="35"/>
      <c r="D91" s="35"/>
      <c r="E91" s="35"/>
    </row>
    <row r="92" spans="1:5">
      <c r="A92" s="35"/>
      <c r="B92" s="35"/>
      <c r="C92" s="35"/>
      <c r="D92" s="35"/>
      <c r="E92" s="35"/>
    </row>
    <row r="93" spans="1:5">
      <c r="A93" s="35"/>
      <c r="B93" s="35"/>
      <c r="C93" s="35"/>
      <c r="D93" s="35"/>
      <c r="E93" s="35"/>
    </row>
    <row r="94" spans="1:5">
      <c r="A94" s="35"/>
      <c r="B94" s="35"/>
      <c r="C94" s="35"/>
      <c r="D94" s="35"/>
      <c r="E94" s="35"/>
    </row>
    <row r="95" spans="1:5">
      <c r="A95" s="35"/>
      <c r="B95" s="35"/>
      <c r="C95" s="35"/>
      <c r="D95" s="35"/>
      <c r="E95" s="35"/>
    </row>
    <row r="96" spans="1:5">
      <c r="A96" s="35"/>
      <c r="B96" s="35"/>
      <c r="C96" s="35"/>
      <c r="D96" s="35"/>
      <c r="E96" s="35"/>
    </row>
    <row r="97" spans="1:5">
      <c r="A97" s="35"/>
      <c r="B97" s="35"/>
      <c r="C97" s="35"/>
      <c r="D97" s="35"/>
      <c r="E97" s="35"/>
    </row>
    <row r="98" spans="1:5">
      <c r="A98" s="35"/>
      <c r="B98" s="35"/>
      <c r="C98" s="35"/>
      <c r="D98" s="35"/>
      <c r="E98" s="35"/>
    </row>
    <row r="99" spans="1:5">
      <c r="A99" s="35"/>
      <c r="B99" s="35"/>
      <c r="C99" s="35"/>
      <c r="D99" s="35"/>
      <c r="E99" s="35"/>
    </row>
    <row r="100" spans="1:5">
      <c r="A100" s="35"/>
      <c r="B100" s="35"/>
      <c r="C100" s="35"/>
      <c r="D100" s="35"/>
      <c r="E100" s="35"/>
    </row>
    <row r="101" spans="1:5">
      <c r="A101" s="35"/>
      <c r="B101" s="35"/>
      <c r="C101" s="35"/>
      <c r="D101" s="35"/>
      <c r="E101" s="35"/>
    </row>
    <row r="102" spans="1:5">
      <c r="A102" s="35"/>
      <c r="B102" s="35"/>
      <c r="C102" s="35"/>
      <c r="D102" s="35"/>
      <c r="E102" s="35"/>
    </row>
    <row r="103" spans="1:5">
      <c r="A103" s="35"/>
      <c r="B103" s="35"/>
      <c r="C103" s="35"/>
      <c r="D103" s="35"/>
      <c r="E103" s="35"/>
    </row>
    <row r="104" spans="1:5">
      <c r="A104" s="35"/>
      <c r="B104" s="35"/>
      <c r="C104" s="35"/>
      <c r="D104" s="35"/>
      <c r="E104" s="35"/>
    </row>
    <row r="105" spans="1:5">
      <c r="A105" s="35"/>
      <c r="B105" s="35"/>
      <c r="C105" s="35"/>
      <c r="D105" s="35"/>
      <c r="E105" s="35"/>
    </row>
    <row r="106" spans="1:5">
      <c r="A106" s="35"/>
      <c r="B106" s="35"/>
      <c r="C106" s="35"/>
      <c r="D106" s="35"/>
      <c r="E106" s="35"/>
    </row>
    <row r="107" spans="1:5">
      <c r="A107" s="35"/>
      <c r="B107" s="35"/>
      <c r="C107" s="35"/>
      <c r="D107" s="35"/>
      <c r="E107" s="35"/>
    </row>
    <row r="108" spans="1:5">
      <c r="A108" s="35"/>
      <c r="B108" s="35"/>
      <c r="C108" s="35"/>
      <c r="D108" s="35"/>
      <c r="E108" s="35"/>
    </row>
    <row r="109" spans="1:5">
      <c r="A109" s="35"/>
      <c r="B109" s="35"/>
      <c r="C109" s="35"/>
      <c r="D109" s="35"/>
      <c r="E109" s="35"/>
    </row>
    <row r="110" spans="1:5">
      <c r="A110" s="35"/>
      <c r="B110" s="35"/>
      <c r="C110" s="35"/>
      <c r="D110" s="35"/>
      <c r="E110" s="35"/>
    </row>
    <row r="111" spans="1:5">
      <c r="A111" s="35"/>
      <c r="B111" s="35"/>
      <c r="C111" s="35"/>
      <c r="D111" s="35"/>
      <c r="E111" s="35"/>
    </row>
    <row r="112" spans="1:5">
      <c r="A112" s="35"/>
      <c r="B112" s="35"/>
      <c r="C112" s="35"/>
      <c r="D112" s="35"/>
      <c r="E112" s="35"/>
    </row>
    <row r="113" spans="1:5">
      <c r="A113" s="35"/>
      <c r="B113" s="35"/>
      <c r="C113" s="35"/>
      <c r="D113" s="35"/>
      <c r="E113" s="35"/>
    </row>
    <row r="114" spans="1:5">
      <c r="A114" s="35"/>
      <c r="B114" s="35"/>
      <c r="C114" s="35"/>
      <c r="D114" s="35"/>
      <c r="E114" s="35"/>
    </row>
    <row r="115" spans="1:5">
      <c r="A115" s="35"/>
      <c r="B115" s="35"/>
      <c r="C115" s="35"/>
      <c r="D115" s="35"/>
      <c r="E115" s="35"/>
    </row>
    <row r="116" spans="1:5">
      <c r="A116" s="35"/>
      <c r="B116" s="35"/>
      <c r="C116" s="35"/>
      <c r="D116" s="35"/>
      <c r="E116" s="35"/>
    </row>
    <row r="117" spans="1:5">
      <c r="A117" s="35"/>
      <c r="B117" s="35"/>
      <c r="C117" s="35"/>
      <c r="D117" s="35"/>
      <c r="E117" s="35"/>
    </row>
    <row r="118" spans="1:5">
      <c r="A118" s="35"/>
      <c r="B118" s="35"/>
      <c r="C118" s="35"/>
      <c r="D118" s="35"/>
      <c r="E118" s="35"/>
    </row>
    <row r="119" spans="1:5">
      <c r="A119" s="35"/>
      <c r="B119" s="35"/>
      <c r="C119" s="35"/>
      <c r="D119" s="35"/>
      <c r="E119" s="35"/>
    </row>
    <row r="120" spans="1:5">
      <c r="A120" s="35"/>
      <c r="B120" s="35"/>
      <c r="C120" s="35"/>
      <c r="D120" s="35"/>
      <c r="E120" s="35"/>
    </row>
    <row r="121" spans="1:5">
      <c r="A121" s="35"/>
      <c r="B121" s="35"/>
      <c r="C121" s="35"/>
      <c r="D121" s="35"/>
      <c r="E121" s="35"/>
    </row>
    <row r="122" spans="1:5">
      <c r="A122" s="35"/>
      <c r="B122" s="35"/>
      <c r="C122" s="35"/>
      <c r="D122" s="35"/>
      <c r="E122" s="35"/>
    </row>
    <row r="123" spans="1:5">
      <c r="A123" s="35"/>
      <c r="B123" s="35"/>
      <c r="C123" s="35"/>
      <c r="D123" s="35"/>
      <c r="E123" s="35"/>
    </row>
    <row r="124" spans="1:5">
      <c r="A124" s="35"/>
      <c r="B124" s="35"/>
      <c r="C124" s="35"/>
      <c r="D124" s="35"/>
      <c r="E124" s="35"/>
    </row>
    <row r="125" spans="1:5">
      <c r="A125" s="35"/>
      <c r="B125" s="35"/>
      <c r="C125" s="35"/>
      <c r="D125" s="35"/>
      <c r="E125" s="35"/>
    </row>
    <row r="126" spans="1:5">
      <c r="A126" s="35"/>
      <c r="B126" s="35"/>
      <c r="C126" s="35"/>
      <c r="D126" s="35"/>
      <c r="E126" s="35"/>
    </row>
    <row r="127" spans="1:5">
      <c r="A127" s="35"/>
      <c r="B127" s="35"/>
      <c r="C127" s="35"/>
      <c r="D127" s="35"/>
      <c r="E127" s="35"/>
    </row>
    <row r="128" spans="1:5">
      <c r="A128" s="35"/>
      <c r="B128" s="35"/>
      <c r="C128" s="35"/>
      <c r="D128" s="35"/>
      <c r="E128" s="35"/>
    </row>
    <row r="129" spans="1:5">
      <c r="A129" s="35"/>
      <c r="B129" s="35"/>
      <c r="C129" s="35"/>
      <c r="D129" s="35"/>
      <c r="E129" s="35"/>
    </row>
    <row r="130" spans="1:5">
      <c r="A130" s="35"/>
      <c r="B130" s="35"/>
      <c r="C130" s="35"/>
      <c r="D130" s="35"/>
      <c r="E130" s="35"/>
    </row>
    <row r="131" spans="1:5">
      <c r="A131" s="35"/>
      <c r="B131" s="35"/>
      <c r="C131" s="35"/>
      <c r="D131" s="35"/>
      <c r="E131" s="35"/>
    </row>
    <row r="132" spans="1:5">
      <c r="A132" s="35"/>
      <c r="B132" s="35"/>
      <c r="C132" s="35"/>
      <c r="D132" s="35"/>
      <c r="E132" s="35"/>
    </row>
    <row r="133" spans="1:5">
      <c r="A133" s="35"/>
      <c r="B133" s="35"/>
      <c r="C133" s="35"/>
      <c r="D133" s="35"/>
      <c r="E133" s="35"/>
    </row>
    <row r="134" spans="1:5">
      <c r="A134" s="35"/>
      <c r="B134" s="35"/>
      <c r="C134" s="35"/>
      <c r="D134" s="35"/>
      <c r="E134" s="35"/>
    </row>
    <row r="135" spans="1:5">
      <c r="A135" s="35"/>
      <c r="B135" s="35"/>
      <c r="C135" s="35"/>
      <c r="D135" s="35"/>
      <c r="E135" s="35"/>
    </row>
    <row r="136" spans="1:5">
      <c r="A136" s="35"/>
      <c r="B136" s="35"/>
      <c r="C136" s="35"/>
      <c r="D136" s="35"/>
      <c r="E136" s="35"/>
    </row>
    <row r="137" spans="1:5">
      <c r="A137" s="35"/>
      <c r="B137" s="35"/>
      <c r="C137" s="35"/>
      <c r="D137" s="35"/>
      <c r="E137" s="35"/>
    </row>
    <row r="138" spans="1:5">
      <c r="A138" s="35"/>
      <c r="B138" s="35"/>
      <c r="C138" s="35"/>
      <c r="D138" s="35"/>
      <c r="E138" s="35"/>
    </row>
    <row r="139" spans="1:5">
      <c r="A139" s="35"/>
      <c r="B139" s="35"/>
      <c r="C139" s="35"/>
      <c r="D139" s="35"/>
      <c r="E139" s="35"/>
    </row>
    <row r="140" spans="1:5">
      <c r="A140" s="35"/>
      <c r="B140" s="35"/>
      <c r="C140" s="35"/>
      <c r="D140" s="35"/>
      <c r="E140" s="35"/>
    </row>
    <row r="141" spans="1:5">
      <c r="A141" s="35"/>
      <c r="B141" s="35"/>
      <c r="C141" s="35"/>
      <c r="D141" s="35"/>
      <c r="E141" s="35"/>
    </row>
    <row r="142" spans="1:5">
      <c r="A142" s="35"/>
      <c r="B142" s="35"/>
      <c r="C142" s="35"/>
      <c r="D142" s="35"/>
      <c r="E142" s="35"/>
    </row>
    <row r="143" spans="1:5">
      <c r="A143" s="35"/>
      <c r="B143" s="35"/>
      <c r="C143" s="35"/>
      <c r="D143" s="35"/>
      <c r="E143" s="35"/>
    </row>
    <row r="144" spans="1:5">
      <c r="A144" s="35"/>
      <c r="B144" s="35"/>
      <c r="C144" s="35"/>
      <c r="D144" s="35"/>
      <c r="E144" s="35"/>
    </row>
    <row r="145" spans="1:5">
      <c r="A145" s="35"/>
      <c r="B145" s="35"/>
      <c r="C145" s="35"/>
      <c r="D145" s="35"/>
      <c r="E145" s="35"/>
    </row>
    <row r="146" spans="1:5">
      <c r="A146" s="35"/>
      <c r="B146" s="35"/>
      <c r="C146" s="35"/>
      <c r="D146" s="35"/>
      <c r="E146" s="35"/>
    </row>
    <row r="147" spans="1:5">
      <c r="A147" s="35"/>
      <c r="B147" s="35"/>
      <c r="C147" s="35"/>
      <c r="D147" s="35"/>
      <c r="E147" s="35"/>
    </row>
    <row r="148" spans="1:5">
      <c r="A148" s="35"/>
      <c r="B148" s="35"/>
      <c r="C148" s="35"/>
      <c r="D148" s="35"/>
      <c r="E148" s="35"/>
    </row>
    <row r="149" spans="1:5">
      <c r="A149" s="35"/>
      <c r="B149" s="35"/>
      <c r="C149" s="35"/>
      <c r="D149" s="35"/>
      <c r="E149" s="35"/>
    </row>
    <row r="150" spans="1:5">
      <c r="A150" s="35"/>
      <c r="B150" s="35"/>
      <c r="C150" s="35"/>
      <c r="D150" s="35"/>
      <c r="E150" s="35"/>
    </row>
    <row r="151" spans="1:5">
      <c r="A151" s="35"/>
      <c r="B151" s="35"/>
      <c r="C151" s="35"/>
      <c r="D151" s="35"/>
      <c r="E151" s="35"/>
    </row>
    <row r="152" spans="1:5">
      <c r="A152" s="35"/>
      <c r="B152" s="35"/>
      <c r="C152" s="35"/>
      <c r="D152" s="35"/>
      <c r="E152" s="35"/>
    </row>
    <row r="153" spans="1:5">
      <c r="A153" s="35"/>
      <c r="B153" s="35"/>
      <c r="C153" s="35"/>
      <c r="D153" s="35"/>
      <c r="E153" s="35"/>
    </row>
    <row r="154" spans="1:5">
      <c r="A154" s="35"/>
      <c r="B154" s="35"/>
      <c r="C154" s="35"/>
      <c r="D154" s="35"/>
      <c r="E154" s="35"/>
    </row>
    <row r="155" spans="1:5">
      <c r="A155" s="35"/>
      <c r="B155" s="35"/>
      <c r="C155" s="35"/>
      <c r="D155" s="35"/>
      <c r="E155" s="35"/>
    </row>
    <row r="156" spans="1:5">
      <c r="A156" s="35"/>
      <c r="B156" s="35"/>
      <c r="C156" s="35"/>
      <c r="D156" s="35"/>
      <c r="E156" s="35"/>
    </row>
    <row r="157" spans="1:5">
      <c r="A157" s="35"/>
      <c r="B157" s="35"/>
      <c r="C157" s="35"/>
      <c r="D157" s="35"/>
      <c r="E157" s="35"/>
    </row>
    <row r="158" spans="1:5">
      <c r="A158" s="35"/>
      <c r="B158" s="35"/>
      <c r="C158" s="35"/>
      <c r="D158" s="35"/>
      <c r="E158" s="35"/>
    </row>
    <row r="159" spans="1:5">
      <c r="A159" s="35"/>
      <c r="B159" s="35"/>
      <c r="C159" s="35"/>
      <c r="D159" s="35"/>
      <c r="E159" s="35"/>
    </row>
    <row r="160" spans="1:5">
      <c r="A160" s="35"/>
      <c r="B160" s="35"/>
      <c r="C160" s="35"/>
      <c r="D160" s="35"/>
      <c r="E160" s="35"/>
    </row>
    <row r="161" spans="1:5">
      <c r="A161" s="35"/>
      <c r="B161" s="35"/>
      <c r="C161" s="35"/>
      <c r="D161" s="35"/>
      <c r="E161" s="35"/>
    </row>
    <row r="162" spans="1:5">
      <c r="A162" s="35"/>
      <c r="B162" s="35"/>
      <c r="C162" s="35"/>
      <c r="D162" s="35"/>
      <c r="E162" s="35"/>
    </row>
    <row r="163" spans="1:5">
      <c r="A163" s="35"/>
      <c r="B163" s="35"/>
      <c r="C163" s="35"/>
      <c r="D163" s="35"/>
      <c r="E163" s="35"/>
    </row>
    <row r="164" spans="1:5">
      <c r="A164" s="35"/>
      <c r="B164" s="35"/>
      <c r="C164" s="35"/>
      <c r="D164" s="35"/>
      <c r="E164" s="35"/>
    </row>
    <row r="165" spans="1:5">
      <c r="A165" s="35"/>
      <c r="B165" s="35"/>
      <c r="C165" s="35"/>
      <c r="D165" s="35"/>
      <c r="E165" s="35"/>
    </row>
    <row r="166" spans="1:5">
      <c r="A166" s="35"/>
      <c r="B166" s="35"/>
      <c r="C166" s="35"/>
      <c r="D166" s="35"/>
      <c r="E166" s="35"/>
    </row>
    <row r="167" spans="1:5">
      <c r="A167" s="35"/>
      <c r="B167" s="35"/>
      <c r="C167" s="35"/>
      <c r="D167" s="35"/>
      <c r="E167" s="35"/>
    </row>
    <row r="168" spans="1:5">
      <c r="A168" s="35"/>
      <c r="B168" s="35"/>
      <c r="C168" s="35"/>
      <c r="D168" s="35"/>
      <c r="E168" s="35"/>
    </row>
    <row r="169" spans="1:5">
      <c r="A169" s="35"/>
      <c r="B169" s="35"/>
      <c r="C169" s="35"/>
      <c r="D169" s="35"/>
      <c r="E169" s="35"/>
    </row>
    <row r="170" spans="1:5">
      <c r="A170" s="35"/>
      <c r="B170" s="35"/>
      <c r="C170" s="35"/>
      <c r="D170" s="35"/>
      <c r="E170" s="35"/>
    </row>
    <row r="171" spans="1:5">
      <c r="A171" s="35"/>
      <c r="B171" s="35"/>
      <c r="C171" s="35"/>
      <c r="D171" s="35"/>
      <c r="E171" s="35"/>
    </row>
    <row r="172" spans="1:5">
      <c r="A172" s="35"/>
      <c r="B172" s="35"/>
      <c r="C172" s="35"/>
      <c r="D172" s="35"/>
      <c r="E172" s="35"/>
    </row>
    <row r="173" spans="1:5">
      <c r="A173" s="35"/>
      <c r="B173" s="35"/>
      <c r="C173" s="35"/>
      <c r="D173" s="35"/>
      <c r="E173" s="35"/>
    </row>
    <row r="174" spans="1:5">
      <c r="A174" s="35"/>
      <c r="B174" s="35"/>
      <c r="C174" s="35"/>
      <c r="D174" s="35"/>
      <c r="E174" s="35"/>
    </row>
    <row r="175" spans="1:5">
      <c r="A175" s="35"/>
      <c r="B175" s="35"/>
      <c r="C175" s="35"/>
      <c r="D175" s="35"/>
      <c r="E175" s="35"/>
    </row>
    <row r="176" spans="1:5">
      <c r="A176" s="35"/>
      <c r="B176" s="35"/>
      <c r="C176" s="35"/>
      <c r="D176" s="35"/>
      <c r="E176" s="35"/>
    </row>
    <row r="177" spans="1:5">
      <c r="A177" s="35"/>
      <c r="B177" s="35"/>
      <c r="C177" s="35"/>
      <c r="D177" s="35"/>
      <c r="E177" s="35"/>
    </row>
    <row r="178" spans="1:5">
      <c r="A178" s="35"/>
      <c r="B178" s="35"/>
      <c r="C178" s="35"/>
      <c r="D178" s="35"/>
      <c r="E178" s="35"/>
    </row>
    <row r="179" spans="1:5">
      <c r="A179" s="35"/>
      <c r="B179" s="35"/>
      <c r="C179" s="35"/>
      <c r="D179" s="35"/>
      <c r="E179" s="35"/>
    </row>
    <row r="180" spans="1:5">
      <c r="A180" s="35"/>
      <c r="B180" s="35"/>
      <c r="C180" s="35"/>
      <c r="D180" s="35"/>
      <c r="E180" s="35"/>
    </row>
    <row r="181" spans="1:5">
      <c r="A181" s="35"/>
      <c r="B181" s="35"/>
      <c r="C181" s="35"/>
      <c r="D181" s="35"/>
      <c r="E181" s="35"/>
    </row>
    <row r="182" spans="1:5">
      <c r="A182" s="35"/>
      <c r="B182" s="35"/>
      <c r="C182" s="35"/>
      <c r="D182" s="35"/>
      <c r="E182" s="35"/>
    </row>
    <row r="183" spans="1:5">
      <c r="A183" s="35"/>
      <c r="B183" s="35"/>
      <c r="C183" s="35"/>
      <c r="D183" s="35"/>
      <c r="E183" s="35"/>
    </row>
    <row r="184" spans="1:5">
      <c r="A184" s="35"/>
      <c r="B184" s="35"/>
      <c r="C184" s="35"/>
      <c r="D184" s="35"/>
      <c r="E184" s="35"/>
    </row>
    <row r="185" spans="1:5">
      <c r="A185" s="35"/>
      <c r="B185" s="35"/>
      <c r="C185" s="35"/>
      <c r="D185" s="35"/>
      <c r="E185" s="35"/>
    </row>
    <row r="186" spans="1:5">
      <c r="A186" s="35"/>
      <c r="B186" s="35"/>
      <c r="C186" s="35"/>
      <c r="D186" s="35"/>
      <c r="E186" s="35"/>
    </row>
    <row r="187" spans="1:5">
      <c r="A187" s="35"/>
      <c r="B187" s="35"/>
      <c r="C187" s="35"/>
      <c r="D187" s="35"/>
      <c r="E187" s="35"/>
    </row>
    <row r="188" spans="1:5">
      <c r="A188" s="35"/>
      <c r="B188" s="35"/>
      <c r="C188" s="35"/>
      <c r="D188" s="35"/>
      <c r="E188" s="35"/>
    </row>
    <row r="189" spans="1:5">
      <c r="A189" s="35"/>
      <c r="B189" s="35"/>
      <c r="C189" s="35"/>
      <c r="D189" s="35"/>
      <c r="E189" s="35"/>
    </row>
    <row r="190" spans="1:5">
      <c r="A190" s="35"/>
      <c r="B190" s="35"/>
      <c r="C190" s="35"/>
      <c r="D190" s="35"/>
      <c r="E190" s="35"/>
    </row>
    <row r="191" spans="1:5">
      <c r="A191" s="35"/>
      <c r="B191" s="35"/>
      <c r="C191" s="35"/>
      <c r="D191" s="35"/>
      <c r="E191" s="35"/>
    </row>
    <row r="192" spans="1:5">
      <c r="A192" s="35"/>
      <c r="B192" s="35"/>
      <c r="C192" s="35"/>
      <c r="D192" s="35"/>
      <c r="E192" s="35"/>
    </row>
    <row r="193" spans="1:5">
      <c r="A193" s="35"/>
      <c r="B193" s="35"/>
      <c r="C193" s="35"/>
      <c r="D193" s="35"/>
      <c r="E193" s="35"/>
    </row>
    <row r="194" spans="1:5">
      <c r="A194" s="35"/>
      <c r="B194" s="35"/>
      <c r="C194" s="35"/>
      <c r="D194" s="35"/>
      <c r="E194" s="35"/>
    </row>
    <row r="195" spans="1:5">
      <c r="A195" s="35"/>
      <c r="B195" s="35"/>
      <c r="C195" s="35"/>
      <c r="D195" s="35"/>
      <c r="E195" s="35"/>
    </row>
    <row r="196" spans="1:5">
      <c r="A196" s="35"/>
      <c r="B196" s="35"/>
      <c r="C196" s="35"/>
      <c r="D196" s="35"/>
      <c r="E196" s="35"/>
    </row>
    <row r="197" spans="1:5">
      <c r="A197" s="35"/>
      <c r="B197" s="35"/>
      <c r="C197" s="35"/>
      <c r="D197" s="35"/>
      <c r="E197" s="35"/>
    </row>
    <row r="198" spans="1:5">
      <c r="A198" s="35"/>
      <c r="B198" s="35"/>
      <c r="C198" s="35"/>
      <c r="D198" s="35"/>
      <c r="E198" s="35"/>
    </row>
    <row r="199" spans="1:5">
      <c r="A199" s="35"/>
      <c r="B199" s="35"/>
      <c r="C199" s="35"/>
      <c r="D199" s="35"/>
      <c r="E199" s="35"/>
    </row>
    <row r="200" spans="1:5">
      <c r="A200" s="35"/>
      <c r="B200" s="35"/>
      <c r="C200" s="35"/>
      <c r="D200" s="35"/>
      <c r="E200" s="35"/>
    </row>
    <row r="201" spans="1:5">
      <c r="A201" s="35"/>
      <c r="B201" s="35"/>
      <c r="C201" s="35"/>
      <c r="D201" s="35"/>
      <c r="E201" s="35"/>
    </row>
    <row r="202" spans="1:5">
      <c r="A202" s="35"/>
      <c r="B202" s="35"/>
      <c r="C202" s="35"/>
      <c r="D202" s="35"/>
      <c r="E202" s="35"/>
    </row>
    <row r="203" spans="1:5">
      <c r="A203" s="35"/>
      <c r="B203" s="35"/>
      <c r="C203" s="35"/>
      <c r="D203" s="35"/>
      <c r="E203" s="35"/>
    </row>
    <row r="204" spans="1:5">
      <c r="A204" s="35"/>
      <c r="B204" s="35"/>
      <c r="C204" s="35"/>
      <c r="D204" s="35"/>
      <c r="E204" s="35"/>
    </row>
    <row r="205" spans="1:5">
      <c r="A205" s="35"/>
      <c r="B205" s="35"/>
      <c r="C205" s="35"/>
      <c r="D205" s="35"/>
      <c r="E205" s="35"/>
    </row>
    <row r="206" spans="1:5">
      <c r="A206" s="35"/>
      <c r="B206" s="35"/>
      <c r="C206" s="35"/>
      <c r="D206" s="35"/>
      <c r="E206" s="35"/>
    </row>
    <row r="207" spans="1:5">
      <c r="A207" s="35"/>
      <c r="B207" s="35"/>
      <c r="C207" s="35"/>
      <c r="D207" s="35"/>
      <c r="E207" s="35"/>
    </row>
    <row r="208" spans="1:5">
      <c r="A208" s="35"/>
      <c r="B208" s="35"/>
      <c r="C208" s="35"/>
      <c r="D208" s="35"/>
      <c r="E208" s="35"/>
    </row>
    <row r="209" spans="1:5">
      <c r="A209" s="35"/>
      <c r="B209" s="35"/>
      <c r="C209" s="35"/>
      <c r="D209" s="35"/>
      <c r="E209" s="35"/>
    </row>
    <row r="210" spans="1:5">
      <c r="A210" s="35"/>
      <c r="B210" s="35"/>
      <c r="C210" s="35"/>
      <c r="D210" s="35"/>
      <c r="E210" s="35"/>
    </row>
    <row r="211" spans="1:5">
      <c r="A211" s="35"/>
      <c r="B211" s="35"/>
      <c r="C211" s="35"/>
      <c r="D211" s="35"/>
      <c r="E211" s="35"/>
    </row>
    <row r="212" spans="1:5">
      <c r="A212" s="35"/>
      <c r="B212" s="35"/>
      <c r="C212" s="35"/>
      <c r="D212" s="35"/>
      <c r="E212" s="35"/>
    </row>
    <row r="213" spans="1:5">
      <c r="A213" s="35"/>
      <c r="B213" s="35"/>
      <c r="C213" s="35"/>
      <c r="D213" s="35"/>
      <c r="E213" s="35"/>
    </row>
    <row r="214" spans="1:5">
      <c r="A214" s="35"/>
      <c r="B214" s="35"/>
      <c r="C214" s="35"/>
      <c r="D214" s="35"/>
      <c r="E214" s="35"/>
    </row>
    <row r="215" spans="1:5">
      <c r="A215" s="35"/>
      <c r="B215" s="35"/>
      <c r="C215" s="35"/>
      <c r="D215" s="35"/>
      <c r="E215" s="35"/>
    </row>
    <row r="216" spans="1:5">
      <c r="A216" s="35"/>
      <c r="B216" s="35"/>
      <c r="C216" s="35"/>
      <c r="D216" s="35"/>
      <c r="E216" s="35"/>
    </row>
    <row r="217" spans="1:5">
      <c r="A217" s="35"/>
      <c r="B217" s="35"/>
      <c r="C217" s="35"/>
      <c r="D217" s="35"/>
      <c r="E217" s="35"/>
    </row>
    <row r="218" spans="1:5">
      <c r="A218" s="35"/>
      <c r="B218" s="35"/>
      <c r="C218" s="35"/>
      <c r="D218" s="35"/>
      <c r="E218" s="35"/>
    </row>
    <row r="219" spans="1:5">
      <c r="A219" s="35"/>
      <c r="B219" s="35"/>
      <c r="C219" s="35"/>
      <c r="D219" s="35"/>
      <c r="E219" s="35"/>
    </row>
    <row r="220" spans="1:5">
      <c r="A220" s="35"/>
      <c r="B220" s="35"/>
      <c r="C220" s="35"/>
      <c r="D220" s="35"/>
      <c r="E220" s="35"/>
    </row>
    <row r="221" spans="1:5">
      <c r="A221" s="35"/>
      <c r="B221" s="35"/>
      <c r="C221" s="35"/>
      <c r="D221" s="35"/>
      <c r="E221" s="35"/>
    </row>
    <row r="222" spans="1:5">
      <c r="A222" s="35"/>
      <c r="B222" s="35"/>
      <c r="C222" s="35"/>
      <c r="D222" s="35"/>
      <c r="E222" s="35"/>
    </row>
    <row r="223" spans="1:5">
      <c r="A223" s="35"/>
      <c r="B223" s="35"/>
      <c r="C223" s="35"/>
      <c r="D223" s="35"/>
      <c r="E223" s="35"/>
    </row>
    <row r="224" spans="1:5">
      <c r="A224" s="35"/>
      <c r="B224" s="35"/>
      <c r="C224" s="35"/>
      <c r="D224" s="35"/>
      <c r="E224" s="35"/>
    </row>
    <row r="225" spans="1:5">
      <c r="A225" s="35"/>
      <c r="B225" s="35"/>
      <c r="C225" s="35"/>
      <c r="D225" s="35"/>
      <c r="E225" s="35"/>
    </row>
    <row r="226" spans="1:5">
      <c r="A226" s="35"/>
      <c r="B226" s="35"/>
      <c r="C226" s="35"/>
      <c r="D226" s="35"/>
      <c r="E226" s="35"/>
    </row>
    <row r="227" spans="1:5">
      <c r="A227" s="35"/>
      <c r="B227" s="35"/>
      <c r="C227" s="35"/>
      <c r="D227" s="35"/>
      <c r="E227" s="35"/>
    </row>
    <row r="228" spans="1:5">
      <c r="A228" s="35"/>
      <c r="B228" s="35"/>
      <c r="C228" s="35"/>
      <c r="D228" s="35"/>
      <c r="E228" s="35"/>
    </row>
    <row r="229" spans="1:5">
      <c r="A229" s="35"/>
      <c r="B229" s="35"/>
      <c r="C229" s="35"/>
      <c r="D229" s="35"/>
      <c r="E229" s="35"/>
    </row>
    <row r="230" spans="1:5">
      <c r="A230" s="35"/>
      <c r="B230" s="35"/>
      <c r="C230" s="35"/>
      <c r="D230" s="35"/>
      <c r="E230" s="35"/>
    </row>
    <row r="231" spans="1:5">
      <c r="A231" s="35"/>
      <c r="B231" s="35"/>
      <c r="C231" s="35"/>
      <c r="D231" s="35"/>
      <c r="E231" s="35"/>
    </row>
    <row r="232" spans="1:5">
      <c r="A232" s="35"/>
      <c r="B232" s="35"/>
      <c r="C232" s="35"/>
      <c r="D232" s="35"/>
      <c r="E232" s="35"/>
    </row>
    <row r="233" spans="1:5">
      <c r="A233" s="35"/>
      <c r="B233" s="35"/>
      <c r="C233" s="35"/>
      <c r="D233" s="35"/>
      <c r="E233" s="35"/>
    </row>
    <row r="234" spans="1:5">
      <c r="A234" s="35"/>
      <c r="B234" s="35"/>
      <c r="C234" s="35"/>
      <c r="D234" s="35"/>
      <c r="E234" s="35"/>
    </row>
    <row r="235" spans="1:5">
      <c r="A235" s="35"/>
      <c r="B235" s="35"/>
      <c r="C235" s="35"/>
      <c r="D235" s="35"/>
      <c r="E235" s="35"/>
    </row>
    <row r="236" spans="1:5">
      <c r="A236" s="35"/>
      <c r="B236" s="35"/>
      <c r="C236" s="35"/>
      <c r="D236" s="35"/>
      <c r="E236" s="35"/>
    </row>
    <row r="237" spans="1:5">
      <c r="A237" s="35"/>
      <c r="B237" s="35"/>
      <c r="C237" s="35"/>
      <c r="D237" s="35"/>
      <c r="E237" s="35"/>
    </row>
    <row r="238" spans="1:5">
      <c r="A238" s="35"/>
      <c r="B238" s="35"/>
      <c r="C238" s="35"/>
      <c r="D238" s="35"/>
      <c r="E238" s="35"/>
    </row>
    <row r="239" spans="1:5">
      <c r="A239" s="35"/>
      <c r="B239" s="35"/>
      <c r="C239" s="35"/>
      <c r="D239" s="35"/>
      <c r="E239" s="35"/>
    </row>
    <row r="240" spans="1:5">
      <c r="A240" s="35"/>
      <c r="B240" s="35"/>
      <c r="C240" s="35"/>
      <c r="D240" s="35"/>
      <c r="E240" s="35"/>
    </row>
    <row r="241" spans="1:5">
      <c r="A241" s="35"/>
      <c r="B241" s="35"/>
      <c r="C241" s="35"/>
      <c r="D241" s="35"/>
      <c r="E241" s="35"/>
    </row>
    <row r="242" spans="1:5">
      <c r="A242" s="35"/>
      <c r="B242" s="35"/>
      <c r="C242" s="35"/>
      <c r="D242" s="35"/>
      <c r="E242" s="35"/>
    </row>
    <row r="243" spans="1:5">
      <c r="A243" s="35"/>
      <c r="B243" s="35"/>
      <c r="C243" s="35"/>
      <c r="D243" s="35"/>
      <c r="E243" s="35"/>
    </row>
    <row r="244" spans="1:5">
      <c r="A244" s="35"/>
      <c r="B244" s="35"/>
      <c r="C244" s="35"/>
      <c r="D244" s="35"/>
      <c r="E244" s="35"/>
    </row>
    <row r="245" spans="1:5">
      <c r="A245" s="35"/>
      <c r="B245" s="35"/>
      <c r="C245" s="35"/>
      <c r="D245" s="35"/>
      <c r="E245" s="35"/>
    </row>
    <row r="246" spans="1:5">
      <c r="A246" s="35"/>
      <c r="B246" s="35"/>
      <c r="C246" s="35"/>
      <c r="D246" s="35"/>
      <c r="E246" s="35"/>
    </row>
    <row r="247" spans="1:5">
      <c r="A247" s="35"/>
      <c r="B247" s="35"/>
      <c r="C247" s="35"/>
      <c r="D247" s="35"/>
      <c r="E247" s="35"/>
    </row>
    <row r="248" spans="1:5">
      <c r="A248" s="35"/>
      <c r="B248" s="35"/>
      <c r="C248" s="35"/>
      <c r="D248" s="35"/>
      <c r="E248" s="35"/>
    </row>
    <row r="249" spans="1:5">
      <c r="A249" s="35"/>
      <c r="B249" s="35"/>
      <c r="C249" s="35"/>
      <c r="D249" s="35"/>
      <c r="E249" s="35"/>
    </row>
    <row r="250" spans="1:5">
      <c r="A250" s="35"/>
      <c r="B250" s="35"/>
      <c r="C250" s="35"/>
      <c r="D250" s="35"/>
      <c r="E250" s="35"/>
    </row>
    <row r="251" spans="1:5">
      <c r="A251" s="35"/>
      <c r="B251" s="35"/>
      <c r="C251" s="35"/>
      <c r="D251" s="35"/>
      <c r="E251" s="35"/>
    </row>
    <row r="252" spans="1:5">
      <c r="A252" s="35"/>
      <c r="B252" s="35"/>
      <c r="C252" s="35"/>
      <c r="D252" s="35"/>
      <c r="E252" s="35"/>
    </row>
    <row r="253" spans="1:5">
      <c r="A253" s="35"/>
      <c r="B253" s="35"/>
      <c r="C253" s="35"/>
      <c r="D253" s="35"/>
      <c r="E253" s="35"/>
    </row>
    <row r="254" spans="1:5">
      <c r="A254" s="35"/>
      <c r="B254" s="35"/>
      <c r="C254" s="35"/>
      <c r="D254" s="35"/>
      <c r="E254" s="35"/>
    </row>
    <row r="255" spans="1:5">
      <c r="A255" s="35"/>
      <c r="B255" s="35"/>
      <c r="C255" s="35"/>
      <c r="D255" s="35"/>
      <c r="E255" s="35"/>
    </row>
    <row r="256" spans="1:5">
      <c r="A256" s="35"/>
      <c r="B256" s="35"/>
      <c r="C256" s="35"/>
      <c r="D256" s="35"/>
      <c r="E256" s="35"/>
    </row>
    <row r="257" spans="1:5">
      <c r="A257" s="35"/>
      <c r="B257" s="35"/>
      <c r="C257" s="35"/>
      <c r="D257" s="35"/>
      <c r="E257" s="35"/>
    </row>
    <row r="258" spans="1:5">
      <c r="A258" s="35"/>
      <c r="B258" s="35"/>
      <c r="C258" s="35"/>
      <c r="D258" s="35"/>
      <c r="E258" s="35"/>
    </row>
    <row r="259" spans="1:5">
      <c r="A259" s="35"/>
      <c r="B259" s="35"/>
      <c r="C259" s="35"/>
      <c r="D259" s="35"/>
      <c r="E259" s="35"/>
    </row>
    <row r="260" spans="1:5">
      <c r="A260" s="35"/>
      <c r="B260" s="35"/>
      <c r="C260" s="35"/>
      <c r="D260" s="35"/>
      <c r="E260" s="35"/>
    </row>
    <row r="261" spans="1:5">
      <c r="A261" s="35"/>
      <c r="B261" s="35"/>
      <c r="C261" s="35"/>
      <c r="D261" s="35"/>
      <c r="E261" s="35"/>
    </row>
    <row r="262" spans="1:5">
      <c r="A262" s="35"/>
      <c r="B262" s="35"/>
      <c r="C262" s="35"/>
      <c r="D262" s="35"/>
      <c r="E262" s="35"/>
    </row>
    <row r="263" spans="1:5">
      <c r="A263" s="35"/>
      <c r="B263" s="35"/>
      <c r="C263" s="35"/>
      <c r="D263" s="35"/>
      <c r="E263" s="35"/>
    </row>
    <row r="264" spans="1:5">
      <c r="A264" s="35"/>
      <c r="B264" s="35"/>
      <c r="C264" s="35"/>
      <c r="D264" s="35"/>
      <c r="E264" s="35"/>
    </row>
    <row r="265" spans="1:5">
      <c r="A265" s="35"/>
      <c r="B265" s="35"/>
      <c r="C265" s="35"/>
      <c r="D265" s="35"/>
      <c r="E265" s="35"/>
    </row>
    <row r="266" spans="1:5">
      <c r="A266" s="35"/>
      <c r="B266" s="35"/>
      <c r="C266" s="35"/>
      <c r="D266" s="35"/>
      <c r="E266" s="35"/>
    </row>
    <row r="267" spans="1:5">
      <c r="A267" s="35"/>
      <c r="B267" s="35"/>
      <c r="C267" s="35"/>
      <c r="D267" s="35"/>
      <c r="E267" s="35"/>
    </row>
    <row r="268" spans="1:5">
      <c r="A268" s="35"/>
      <c r="B268" s="35"/>
      <c r="C268" s="35"/>
      <c r="D268" s="35"/>
      <c r="E268" s="35"/>
    </row>
    <row r="269" spans="1:5">
      <c r="A269" s="35"/>
      <c r="B269" s="35"/>
      <c r="C269" s="35"/>
      <c r="D269" s="35"/>
      <c r="E269" s="35"/>
    </row>
    <row r="270" spans="1:5">
      <c r="A270" s="35"/>
      <c r="B270" s="35"/>
      <c r="C270" s="35"/>
      <c r="D270" s="35"/>
      <c r="E270" s="35"/>
    </row>
    <row r="271" spans="1:5">
      <c r="A271" s="35"/>
      <c r="B271" s="35"/>
      <c r="C271" s="35"/>
      <c r="D271" s="35"/>
      <c r="E271" s="35"/>
    </row>
    <row r="272" spans="1:5">
      <c r="A272" s="35"/>
      <c r="B272" s="35"/>
      <c r="C272" s="35"/>
      <c r="D272" s="35"/>
      <c r="E272" s="35"/>
    </row>
    <row r="273" spans="1:5">
      <c r="A273" s="35"/>
      <c r="B273" s="35"/>
      <c r="C273" s="35"/>
      <c r="D273" s="35"/>
      <c r="E273" s="35"/>
    </row>
    <row r="274" spans="1:5">
      <c r="A274" s="35"/>
      <c r="B274" s="35"/>
      <c r="C274" s="35"/>
      <c r="D274" s="35"/>
      <c r="E274" s="35"/>
    </row>
    <row r="275" spans="1:5">
      <c r="A275" s="35"/>
      <c r="B275" s="35"/>
      <c r="C275" s="35"/>
      <c r="D275" s="35"/>
      <c r="E275" s="35"/>
    </row>
    <row r="276" spans="1:5">
      <c r="A276" s="35"/>
      <c r="B276" s="35"/>
      <c r="C276" s="35"/>
      <c r="D276" s="35"/>
      <c r="E276" s="35"/>
    </row>
    <row r="277" spans="1:5">
      <c r="A277" s="35"/>
      <c r="B277" s="35"/>
      <c r="C277" s="35"/>
      <c r="D277" s="35"/>
      <c r="E277" s="35"/>
    </row>
    <row r="278" spans="1:5">
      <c r="A278" s="35"/>
      <c r="B278" s="35"/>
      <c r="C278" s="35"/>
      <c r="D278" s="35"/>
      <c r="E278" s="35"/>
    </row>
    <row r="279" spans="1:5">
      <c r="A279" s="35"/>
      <c r="B279" s="35"/>
      <c r="C279" s="35"/>
      <c r="D279" s="35"/>
      <c r="E279" s="35"/>
    </row>
    <row r="280" spans="1:5">
      <c r="A280" s="35"/>
      <c r="B280" s="35"/>
      <c r="C280" s="35"/>
      <c r="D280" s="35"/>
      <c r="E280" s="35"/>
    </row>
    <row r="281" spans="1:5">
      <c r="A281" s="35"/>
      <c r="B281" s="35"/>
      <c r="C281" s="35"/>
      <c r="D281" s="35"/>
      <c r="E281" s="35"/>
    </row>
    <row r="282" spans="1:5">
      <c r="A282" s="35"/>
      <c r="B282" s="35"/>
      <c r="C282" s="35"/>
      <c r="D282" s="35"/>
      <c r="E282" s="35"/>
    </row>
    <row r="283" spans="1:5">
      <c r="A283" s="35"/>
      <c r="B283" s="35"/>
      <c r="C283" s="35"/>
      <c r="D283" s="35"/>
      <c r="E283" s="35"/>
    </row>
    <row r="284" spans="1:5">
      <c r="A284" s="35"/>
      <c r="B284" s="35"/>
      <c r="C284" s="35"/>
      <c r="D284" s="35"/>
      <c r="E284" s="35"/>
    </row>
    <row r="285" spans="1:5">
      <c r="A285" s="35"/>
      <c r="B285" s="35"/>
      <c r="C285" s="35"/>
      <c r="D285" s="35"/>
      <c r="E285" s="35"/>
    </row>
    <row r="286" spans="1:5">
      <c r="A286" s="35"/>
      <c r="B286" s="35"/>
      <c r="C286" s="35"/>
      <c r="D286" s="35"/>
      <c r="E286" s="35"/>
    </row>
    <row r="287" spans="1:5">
      <c r="A287" s="35"/>
      <c r="B287" s="35"/>
      <c r="C287" s="35"/>
      <c r="D287" s="35"/>
      <c r="E287" s="35"/>
    </row>
    <row r="288" spans="1:5">
      <c r="A288" s="35"/>
      <c r="B288" s="35"/>
      <c r="C288" s="35"/>
      <c r="D288" s="35"/>
      <c r="E288" s="35"/>
    </row>
    <row r="289" spans="1:5">
      <c r="A289" s="35"/>
      <c r="B289" s="35"/>
      <c r="C289" s="35"/>
      <c r="D289" s="35"/>
      <c r="E289" s="35"/>
    </row>
    <row r="290" spans="1:5">
      <c r="A290" s="35"/>
      <c r="B290" s="35"/>
      <c r="C290" s="35"/>
      <c r="D290" s="35"/>
      <c r="E290" s="35"/>
    </row>
    <row r="291" spans="1:5">
      <c r="A291" s="35"/>
      <c r="B291" s="35"/>
      <c r="C291" s="35"/>
      <c r="D291" s="35"/>
      <c r="E291" s="35"/>
    </row>
    <row r="292" spans="1:5">
      <c r="A292" s="35"/>
      <c r="B292" s="35"/>
      <c r="C292" s="35"/>
      <c r="D292" s="35"/>
      <c r="E292" s="35"/>
    </row>
    <row r="293" spans="1:5">
      <c r="A293" s="35"/>
      <c r="B293" s="35"/>
      <c r="C293" s="35"/>
      <c r="D293" s="35"/>
      <c r="E293" s="35"/>
    </row>
    <row r="294" spans="1:5">
      <c r="A294" s="35"/>
      <c r="B294" s="35"/>
      <c r="C294" s="35"/>
      <c r="D294" s="35"/>
      <c r="E294" s="35"/>
    </row>
    <row r="295" spans="1:5">
      <c r="A295" s="35"/>
      <c r="B295" s="35"/>
      <c r="C295" s="35"/>
      <c r="D295" s="35"/>
      <c r="E295" s="35"/>
    </row>
    <row r="296" spans="1:5">
      <c r="A296" s="35"/>
      <c r="B296" s="35"/>
      <c r="C296" s="35"/>
      <c r="D296" s="35"/>
      <c r="E296" s="35"/>
    </row>
    <row r="297" spans="1:5">
      <c r="A297" s="35"/>
      <c r="B297" s="35"/>
      <c r="C297" s="35"/>
      <c r="D297" s="35"/>
      <c r="E297" s="35"/>
    </row>
    <row r="298" spans="1:5">
      <c r="A298" s="35"/>
      <c r="B298" s="35"/>
      <c r="C298" s="35"/>
      <c r="D298" s="35"/>
      <c r="E298" s="35"/>
    </row>
    <row r="299" spans="1:5">
      <c r="A299" s="35"/>
      <c r="B299" s="35"/>
      <c r="C299" s="35"/>
      <c r="D299" s="35"/>
      <c r="E299" s="35"/>
    </row>
    <row r="300" spans="1:5">
      <c r="A300" s="35"/>
      <c r="B300" s="35"/>
      <c r="C300" s="35"/>
      <c r="D300" s="35"/>
      <c r="E300" s="35"/>
    </row>
    <row r="301" spans="1:5">
      <c r="A301" s="35"/>
      <c r="B301" s="35"/>
      <c r="C301" s="35"/>
      <c r="D301" s="35"/>
      <c r="E301" s="35"/>
    </row>
    <row r="302" spans="1:5">
      <c r="A302" s="35"/>
      <c r="B302" s="35"/>
      <c r="C302" s="35"/>
      <c r="D302" s="35"/>
      <c r="E302" s="35"/>
    </row>
    <row r="303" spans="1:5">
      <c r="A303" s="35"/>
      <c r="B303" s="35"/>
      <c r="C303" s="35"/>
      <c r="D303" s="35"/>
      <c r="E303" s="35"/>
    </row>
    <row r="304" spans="1:5">
      <c r="A304" s="35"/>
      <c r="B304" s="35"/>
      <c r="C304" s="35"/>
      <c r="D304" s="35"/>
      <c r="E304" s="35"/>
    </row>
    <row r="305" spans="1:5">
      <c r="A305" s="35"/>
      <c r="B305" s="35"/>
      <c r="C305" s="35"/>
      <c r="D305" s="35"/>
      <c r="E305" s="35"/>
    </row>
    <row r="306" spans="1:5">
      <c r="A306" s="35"/>
      <c r="B306" s="35"/>
      <c r="C306" s="35"/>
      <c r="D306" s="35"/>
      <c r="E306" s="35"/>
    </row>
    <row r="307" spans="1:5">
      <c r="A307" s="35"/>
      <c r="B307" s="35"/>
      <c r="C307" s="35"/>
      <c r="D307" s="35"/>
      <c r="E307" s="35"/>
    </row>
    <row r="308" spans="1:5">
      <c r="A308" s="35"/>
      <c r="B308" s="35"/>
      <c r="C308" s="35"/>
      <c r="D308" s="35"/>
      <c r="E308" s="35"/>
    </row>
    <row r="309" spans="1:5">
      <c r="A309" s="35"/>
      <c r="B309" s="35"/>
      <c r="C309" s="35"/>
      <c r="D309" s="35"/>
      <c r="E309" s="35"/>
    </row>
    <row r="310" spans="1:5">
      <c r="A310" s="35"/>
      <c r="B310" s="35"/>
      <c r="C310" s="35"/>
      <c r="D310" s="35"/>
      <c r="E310" s="35"/>
    </row>
    <row r="311" spans="1:5">
      <c r="A311" s="35"/>
      <c r="B311" s="35"/>
      <c r="C311" s="35"/>
      <c r="D311" s="35"/>
      <c r="E311" s="35"/>
    </row>
    <row r="312" spans="1:5">
      <c r="A312" s="35"/>
      <c r="B312" s="35"/>
      <c r="C312" s="35"/>
      <c r="D312" s="35"/>
      <c r="E312" s="35"/>
    </row>
    <row r="313" spans="1:5">
      <c r="A313" s="35"/>
      <c r="B313" s="35"/>
      <c r="C313" s="35"/>
      <c r="D313" s="35"/>
      <c r="E313" s="35"/>
    </row>
    <row r="314" spans="1:5">
      <c r="A314" s="35"/>
      <c r="B314" s="35"/>
      <c r="C314" s="35"/>
      <c r="D314" s="35"/>
      <c r="E314" s="35"/>
    </row>
    <row r="315" spans="1:5">
      <c r="A315" s="35"/>
      <c r="B315" s="35"/>
      <c r="C315" s="35"/>
      <c r="D315" s="35"/>
      <c r="E315" s="35"/>
    </row>
    <row r="316" spans="1:5">
      <c r="A316" s="35"/>
      <c r="B316" s="35"/>
      <c r="C316" s="35"/>
      <c r="D316" s="35"/>
      <c r="E316" s="35"/>
    </row>
    <row r="317" spans="1:5">
      <c r="A317" s="35"/>
      <c r="B317" s="35"/>
      <c r="C317" s="35"/>
      <c r="D317" s="35"/>
      <c r="E317" s="35"/>
    </row>
    <row r="318" spans="1:5">
      <c r="A318" s="35"/>
      <c r="B318" s="35"/>
      <c r="C318" s="35"/>
      <c r="D318" s="35"/>
      <c r="E318" s="35"/>
    </row>
    <row r="319" spans="1:5">
      <c r="A319" s="35"/>
      <c r="B319" s="35"/>
      <c r="C319" s="35"/>
      <c r="D319" s="35"/>
      <c r="E319" s="35"/>
    </row>
    <row r="320" spans="1:5">
      <c r="A320" s="35"/>
      <c r="B320" s="35"/>
      <c r="C320" s="35"/>
      <c r="D320" s="35"/>
      <c r="E320" s="35"/>
    </row>
    <row r="321" spans="1:5">
      <c r="A321" s="35"/>
      <c r="B321" s="35"/>
      <c r="C321" s="35"/>
      <c r="D321" s="35"/>
      <c r="E321" s="35"/>
    </row>
    <row r="322" spans="1:5">
      <c r="A322" s="35"/>
      <c r="B322" s="35"/>
      <c r="C322" s="35"/>
      <c r="D322" s="35"/>
      <c r="E322" s="35"/>
    </row>
    <row r="323" spans="1:5">
      <c r="A323" s="35"/>
      <c r="B323" s="35"/>
      <c r="C323" s="35"/>
      <c r="D323" s="35"/>
      <c r="E323" s="35"/>
    </row>
    <row r="324" spans="1:5">
      <c r="A324" s="35"/>
      <c r="B324" s="35"/>
      <c r="C324" s="35"/>
      <c r="D324" s="35"/>
      <c r="E324" s="35"/>
    </row>
    <row r="325" spans="1:5">
      <c r="A325" s="35"/>
      <c r="B325" s="35"/>
      <c r="C325" s="35"/>
      <c r="D325" s="35"/>
      <c r="E325" s="35"/>
    </row>
    <row r="326" spans="1:5">
      <c r="A326" s="35"/>
      <c r="B326" s="35"/>
      <c r="C326" s="35"/>
      <c r="D326" s="35"/>
      <c r="E326" s="35"/>
    </row>
    <row r="327" spans="1:5">
      <c r="A327" s="35"/>
      <c r="B327" s="35"/>
      <c r="C327" s="35"/>
      <c r="D327" s="35"/>
      <c r="E327" s="35"/>
    </row>
    <row r="328" spans="1:5">
      <c r="A328" s="35"/>
      <c r="B328" s="35"/>
      <c r="C328" s="35"/>
      <c r="D328" s="35"/>
      <c r="E328" s="35"/>
    </row>
    <row r="329" spans="1:5">
      <c r="A329" s="35"/>
      <c r="B329" s="35"/>
      <c r="C329" s="35"/>
      <c r="D329" s="35"/>
      <c r="E329" s="35"/>
    </row>
    <row r="330" spans="1:5">
      <c r="A330" s="35"/>
      <c r="B330" s="35"/>
      <c r="C330" s="35"/>
      <c r="D330" s="35"/>
      <c r="E330" s="35"/>
    </row>
    <row r="331" spans="1:5">
      <c r="A331" s="35"/>
      <c r="B331" s="35"/>
      <c r="C331" s="35"/>
      <c r="D331" s="35"/>
      <c r="E331" s="35"/>
    </row>
    <row r="332" spans="1:5">
      <c r="A332" s="35"/>
      <c r="B332" s="35"/>
      <c r="C332" s="35"/>
      <c r="D332" s="35"/>
      <c r="E332" s="35"/>
    </row>
    <row r="333" spans="1:5">
      <c r="A333" s="35"/>
      <c r="B333" s="35"/>
      <c r="C333" s="35"/>
      <c r="D333" s="35"/>
      <c r="E333" s="35"/>
    </row>
    <row r="334" spans="1:5">
      <c r="A334" s="35"/>
      <c r="B334" s="35"/>
      <c r="C334" s="35"/>
      <c r="D334" s="35"/>
      <c r="E334" s="35"/>
    </row>
    <row r="335" spans="1:5">
      <c r="A335" s="35"/>
      <c r="B335" s="35"/>
      <c r="C335" s="35"/>
      <c r="D335" s="35"/>
      <c r="E335" s="35"/>
    </row>
    <row r="336" spans="1:5">
      <c r="A336" s="35"/>
      <c r="B336" s="35"/>
      <c r="C336" s="35"/>
      <c r="D336" s="35"/>
      <c r="E336" s="35"/>
    </row>
    <row r="337" spans="1:5">
      <c r="A337" s="35"/>
      <c r="B337" s="35"/>
      <c r="C337" s="35"/>
      <c r="D337" s="35"/>
      <c r="E337" s="35"/>
    </row>
    <row r="338" spans="1:5">
      <c r="A338" s="35"/>
      <c r="B338" s="35"/>
      <c r="C338" s="35"/>
      <c r="D338" s="35"/>
      <c r="E338" s="35"/>
    </row>
    <row r="339" spans="1:5">
      <c r="A339" s="35"/>
      <c r="B339" s="35"/>
      <c r="C339" s="35"/>
      <c r="D339" s="35"/>
      <c r="E339" s="35"/>
    </row>
    <row r="340" spans="1:5">
      <c r="A340" s="35"/>
      <c r="B340" s="35"/>
      <c r="C340" s="35"/>
      <c r="D340" s="35"/>
      <c r="E340" s="35"/>
    </row>
    <row r="341" spans="1:5">
      <c r="A341" s="35"/>
      <c r="B341" s="35"/>
      <c r="C341" s="35"/>
      <c r="D341" s="35"/>
      <c r="E341" s="35"/>
    </row>
    <row r="342" spans="1:5">
      <c r="A342" s="35"/>
      <c r="B342" s="35"/>
      <c r="C342" s="35"/>
      <c r="D342" s="35"/>
      <c r="E342" s="35"/>
    </row>
    <row r="343" spans="1:5">
      <c r="A343" s="35"/>
      <c r="B343" s="35"/>
      <c r="C343" s="35"/>
      <c r="D343" s="35"/>
      <c r="E343" s="35"/>
    </row>
    <row r="344" spans="1:5">
      <c r="A344" s="35"/>
      <c r="B344" s="35"/>
      <c r="C344" s="35"/>
      <c r="D344" s="35"/>
      <c r="E344" s="35"/>
    </row>
    <row r="345" spans="1:5">
      <c r="A345" s="35"/>
      <c r="B345" s="35"/>
      <c r="C345" s="35"/>
      <c r="D345" s="35"/>
      <c r="E345" s="35"/>
    </row>
    <row r="346" spans="1:5">
      <c r="A346" s="35"/>
      <c r="B346" s="35"/>
      <c r="C346" s="35"/>
      <c r="D346" s="35"/>
      <c r="E346" s="35"/>
    </row>
    <row r="347" spans="1:5">
      <c r="A347" s="35"/>
      <c r="B347" s="35"/>
      <c r="C347" s="35"/>
      <c r="D347" s="35"/>
      <c r="E347" s="35"/>
    </row>
    <row r="348" spans="1:5">
      <c r="A348" s="35"/>
      <c r="B348" s="35"/>
      <c r="C348" s="35"/>
      <c r="D348" s="35"/>
      <c r="E348" s="35"/>
    </row>
    <row r="349" spans="1:5">
      <c r="A349" s="35"/>
      <c r="B349" s="35"/>
      <c r="C349" s="35"/>
      <c r="D349" s="35"/>
      <c r="E349" s="35"/>
    </row>
    <row r="350" spans="1:5">
      <c r="A350" s="35"/>
      <c r="B350" s="35"/>
      <c r="C350" s="35"/>
      <c r="D350" s="35"/>
      <c r="E350" s="35"/>
    </row>
    <row r="351" spans="1:5">
      <c r="A351" s="35"/>
      <c r="B351" s="35"/>
      <c r="C351" s="35"/>
      <c r="D351" s="35"/>
      <c r="E351" s="35"/>
    </row>
    <row r="352" spans="1:5">
      <c r="A352" s="35"/>
      <c r="B352" s="35"/>
      <c r="C352" s="35"/>
      <c r="D352" s="35"/>
      <c r="E352" s="35"/>
    </row>
    <row r="353" spans="1:5">
      <c r="A353" s="35"/>
      <c r="B353" s="35"/>
      <c r="C353" s="35"/>
      <c r="D353" s="35"/>
      <c r="E353" s="35"/>
    </row>
    <row r="354" spans="1:5">
      <c r="A354" s="35"/>
      <c r="B354" s="35"/>
      <c r="C354" s="35"/>
      <c r="D354" s="35"/>
      <c r="E354" s="35"/>
    </row>
    <row r="355" spans="1:5">
      <c r="A355" s="35"/>
      <c r="B355" s="35"/>
      <c r="C355" s="35"/>
      <c r="D355" s="35"/>
      <c r="E355" s="35"/>
    </row>
    <row r="356" spans="1:5">
      <c r="A356" s="35"/>
      <c r="B356" s="35"/>
      <c r="C356" s="35"/>
      <c r="D356" s="35"/>
      <c r="E356" s="35"/>
    </row>
    <row r="357" spans="1:5">
      <c r="A357" s="35"/>
      <c r="B357" s="35"/>
      <c r="C357" s="35"/>
      <c r="D357" s="35"/>
      <c r="E357" s="35"/>
    </row>
    <row r="358" spans="1:5">
      <c r="A358" s="35"/>
      <c r="B358" s="35"/>
      <c r="C358" s="35"/>
      <c r="D358" s="35"/>
      <c r="E358" s="35"/>
    </row>
    <row r="359" spans="1:5">
      <c r="A359" s="35"/>
      <c r="B359" s="35"/>
      <c r="C359" s="35"/>
      <c r="D359" s="35"/>
      <c r="E359" s="35"/>
    </row>
    <row r="360" spans="1:5">
      <c r="A360" s="35"/>
      <c r="B360" s="35"/>
      <c r="C360" s="35"/>
      <c r="D360" s="35"/>
      <c r="E360" s="35"/>
    </row>
    <row r="361" spans="1:5">
      <c r="A361" s="35"/>
      <c r="B361" s="35"/>
      <c r="C361" s="35"/>
      <c r="D361" s="35"/>
      <c r="E361" s="35"/>
    </row>
    <row r="362" spans="1:5">
      <c r="A362" s="35"/>
      <c r="B362" s="35"/>
      <c r="C362" s="35"/>
      <c r="D362" s="35"/>
      <c r="E362" s="35"/>
    </row>
    <row r="363" spans="1:5">
      <c r="A363" s="35"/>
      <c r="B363" s="35"/>
      <c r="C363" s="35"/>
      <c r="D363" s="35"/>
      <c r="E363" s="35"/>
    </row>
    <row r="364" spans="1:5">
      <c r="A364" s="35"/>
      <c r="B364" s="35"/>
      <c r="C364" s="35"/>
      <c r="D364" s="35"/>
      <c r="E364" s="35"/>
    </row>
    <row r="365" spans="1:5">
      <c r="A365" s="35"/>
      <c r="B365" s="35"/>
      <c r="C365" s="35"/>
      <c r="D365" s="35"/>
      <c r="E365" s="35"/>
    </row>
    <row r="366" spans="1:5">
      <c r="A366" s="35"/>
      <c r="B366" s="35"/>
      <c r="C366" s="35"/>
      <c r="D366" s="35"/>
      <c r="E366" s="35"/>
    </row>
    <row r="367" spans="1:5">
      <c r="A367" s="35"/>
      <c r="B367" s="35"/>
      <c r="C367" s="35"/>
      <c r="D367" s="35"/>
      <c r="E367" s="35"/>
    </row>
    <row r="368" spans="1:5">
      <c r="A368" s="35"/>
      <c r="B368" s="35"/>
      <c r="C368" s="35"/>
      <c r="D368" s="35"/>
      <c r="E368" s="35"/>
    </row>
    <row r="369" spans="1:5">
      <c r="A369" s="35"/>
      <c r="B369" s="35"/>
      <c r="C369" s="35"/>
      <c r="D369" s="35"/>
      <c r="E369" s="35"/>
    </row>
    <row r="370" spans="1:5">
      <c r="A370" s="35"/>
      <c r="B370" s="35"/>
      <c r="C370" s="35"/>
      <c r="D370" s="35"/>
      <c r="E370" s="35"/>
    </row>
    <row r="371" spans="1:5">
      <c r="A371" s="35"/>
      <c r="B371" s="35"/>
      <c r="C371" s="35"/>
      <c r="D371" s="35"/>
      <c r="E371" s="35"/>
    </row>
    <row r="372" spans="1:5">
      <c r="A372" s="35"/>
      <c r="B372" s="35"/>
      <c r="C372" s="35"/>
      <c r="D372" s="35"/>
      <c r="E372" s="35"/>
    </row>
    <row r="373" spans="1:5">
      <c r="A373" s="35"/>
      <c r="B373" s="35"/>
      <c r="C373" s="35"/>
      <c r="D373" s="35"/>
      <c r="E373" s="35"/>
    </row>
    <row r="374" spans="1:5">
      <c r="A374" s="35"/>
      <c r="B374" s="35"/>
      <c r="C374" s="35"/>
      <c r="D374" s="35"/>
      <c r="E374" s="35"/>
    </row>
    <row r="375" spans="1:5">
      <c r="A375" s="35"/>
      <c r="B375" s="35"/>
      <c r="C375" s="35"/>
      <c r="D375" s="35"/>
      <c r="E375" s="35"/>
    </row>
    <row r="376" spans="1:5">
      <c r="A376" s="35"/>
      <c r="B376" s="35"/>
      <c r="C376" s="35"/>
      <c r="D376" s="35"/>
      <c r="E376" s="35"/>
    </row>
    <row r="377" spans="1:5">
      <c r="A377" s="35"/>
      <c r="B377" s="35"/>
      <c r="C377" s="35"/>
      <c r="D377" s="35"/>
      <c r="E377" s="35"/>
    </row>
    <row r="378" spans="1:5">
      <c r="A378" s="35"/>
      <c r="B378" s="35"/>
      <c r="C378" s="35"/>
      <c r="D378" s="35"/>
      <c r="E378" s="35"/>
    </row>
    <row r="379" spans="1:5">
      <c r="A379" s="35"/>
      <c r="B379" s="35"/>
      <c r="C379" s="35"/>
      <c r="D379" s="35"/>
      <c r="E379" s="35"/>
    </row>
    <row r="380" spans="1:5">
      <c r="A380" s="35"/>
      <c r="B380" s="35"/>
      <c r="C380" s="35"/>
      <c r="D380" s="35"/>
      <c r="E380" s="35"/>
    </row>
    <row r="381" spans="1:5">
      <c r="A381" s="35"/>
      <c r="B381" s="35"/>
      <c r="C381" s="35"/>
      <c r="D381" s="35"/>
      <c r="E381" s="35"/>
    </row>
    <row r="382" spans="1:5">
      <c r="A382" s="35"/>
      <c r="B382" s="35"/>
      <c r="C382" s="35"/>
      <c r="D382" s="35"/>
      <c r="E382" s="35"/>
    </row>
    <row r="383" spans="1:5">
      <c r="A383" s="35"/>
      <c r="B383" s="35"/>
      <c r="C383" s="35"/>
      <c r="D383" s="35"/>
      <c r="E383" s="35"/>
    </row>
    <row r="384" spans="1:5">
      <c r="A384" s="35"/>
      <c r="B384" s="35"/>
      <c r="C384" s="35"/>
      <c r="D384" s="35"/>
      <c r="E384" s="35"/>
    </row>
    <row r="385" spans="1:5">
      <c r="A385" s="35"/>
      <c r="B385" s="35"/>
      <c r="C385" s="35"/>
      <c r="D385" s="35"/>
      <c r="E385" s="35"/>
    </row>
    <row r="386" spans="1:5">
      <c r="A386" s="35"/>
      <c r="B386" s="35"/>
      <c r="C386" s="35"/>
      <c r="D386" s="35"/>
      <c r="E386" s="35"/>
    </row>
    <row r="387" spans="1:5">
      <c r="A387" s="35"/>
      <c r="B387" s="35"/>
      <c r="C387" s="35"/>
      <c r="D387" s="35"/>
      <c r="E387" s="35"/>
    </row>
    <row r="388" spans="1:5">
      <c r="A388" s="35"/>
      <c r="B388" s="35"/>
      <c r="C388" s="35"/>
      <c r="D388" s="35"/>
      <c r="E388" s="35"/>
    </row>
    <row r="389" spans="1:5">
      <c r="A389" s="35"/>
      <c r="B389" s="35"/>
      <c r="C389" s="35"/>
      <c r="D389" s="35"/>
      <c r="E389" s="35"/>
    </row>
    <row r="390" spans="1:5">
      <c r="A390" s="35"/>
      <c r="B390" s="35"/>
      <c r="C390" s="35"/>
      <c r="D390" s="35"/>
      <c r="E390" s="35"/>
    </row>
    <row r="391" spans="1:5">
      <c r="A391" s="35"/>
      <c r="B391" s="35"/>
      <c r="C391" s="35"/>
      <c r="D391" s="35"/>
      <c r="E391" s="35"/>
    </row>
    <row r="392" spans="1:5">
      <c r="A392" s="35"/>
      <c r="B392" s="35"/>
      <c r="C392" s="35"/>
      <c r="D392" s="35"/>
      <c r="E392" s="35"/>
    </row>
    <row r="393" spans="1:5">
      <c r="A393" s="35"/>
      <c r="B393" s="35"/>
      <c r="C393" s="35"/>
      <c r="D393" s="35"/>
      <c r="E393" s="35"/>
    </row>
    <row r="394" spans="1:5">
      <c r="A394" s="35"/>
      <c r="B394" s="35"/>
      <c r="C394" s="35"/>
      <c r="D394" s="35"/>
      <c r="E394" s="35"/>
    </row>
    <row r="395" spans="1:5">
      <c r="A395" s="35"/>
      <c r="B395" s="35"/>
      <c r="C395" s="35"/>
      <c r="D395" s="35"/>
      <c r="E395" s="35"/>
    </row>
    <row r="396" spans="1:5">
      <c r="A396" s="35"/>
      <c r="B396" s="35"/>
      <c r="C396" s="35"/>
      <c r="D396" s="35"/>
      <c r="E396" s="35"/>
    </row>
    <row r="397" spans="1:5">
      <c r="A397" s="35"/>
      <c r="B397" s="35"/>
      <c r="C397" s="35"/>
      <c r="D397" s="35"/>
      <c r="E397" s="35"/>
    </row>
    <row r="398" spans="1:5">
      <c r="A398" s="35"/>
      <c r="B398" s="35"/>
      <c r="C398" s="35"/>
      <c r="D398" s="35"/>
      <c r="E398" s="35"/>
    </row>
    <row r="399" spans="1:5">
      <c r="A399" s="35"/>
      <c r="B399" s="35"/>
      <c r="C399" s="35"/>
      <c r="D399" s="35"/>
      <c r="E399" s="35"/>
    </row>
    <row r="400" spans="1:5">
      <c r="A400" s="35"/>
      <c r="B400" s="35"/>
      <c r="C400" s="35"/>
      <c r="D400" s="35"/>
      <c r="E400" s="35"/>
    </row>
    <row r="401" spans="1:5">
      <c r="A401" s="35"/>
      <c r="B401" s="35"/>
      <c r="C401" s="35"/>
      <c r="D401" s="35"/>
      <c r="E401" s="35"/>
    </row>
    <row r="402" spans="1:5">
      <c r="A402" s="35"/>
      <c r="B402" s="35"/>
      <c r="C402" s="35"/>
      <c r="D402" s="35"/>
      <c r="E402" s="35"/>
    </row>
    <row r="403" spans="1:5">
      <c r="A403" s="35"/>
      <c r="B403" s="35"/>
      <c r="C403" s="35"/>
      <c r="D403" s="35"/>
      <c r="E403" s="35"/>
    </row>
    <row r="404" spans="1:5">
      <c r="A404" s="35"/>
      <c r="B404" s="35"/>
      <c r="C404" s="35"/>
      <c r="D404" s="35"/>
      <c r="E404" s="35"/>
    </row>
    <row r="405" spans="1:5">
      <c r="A405" s="35"/>
      <c r="B405" s="35"/>
      <c r="C405" s="35"/>
      <c r="D405" s="35"/>
      <c r="E405" s="35"/>
    </row>
    <row r="406" spans="1:5">
      <c r="A406" s="35"/>
      <c r="B406" s="35"/>
      <c r="C406" s="35"/>
      <c r="D406" s="35"/>
      <c r="E406" s="35"/>
    </row>
    <row r="407" spans="1:5">
      <c r="A407" s="35"/>
      <c r="B407" s="35"/>
      <c r="C407" s="35"/>
      <c r="D407" s="35"/>
      <c r="E407" s="35"/>
    </row>
    <row r="408" spans="1:5">
      <c r="A408" s="35"/>
      <c r="B408" s="35"/>
      <c r="C408" s="35"/>
      <c r="D408" s="35"/>
      <c r="E408" s="35"/>
    </row>
    <row r="409" spans="1:5">
      <c r="A409" s="35"/>
      <c r="B409" s="35"/>
      <c r="C409" s="35"/>
      <c r="D409" s="35"/>
      <c r="E409" s="35"/>
    </row>
    <row r="410" spans="1:5">
      <c r="A410" s="35"/>
      <c r="B410" s="35"/>
      <c r="C410" s="35"/>
      <c r="D410" s="35"/>
      <c r="E410" s="35"/>
    </row>
    <row r="411" spans="1:5">
      <c r="A411" s="35"/>
      <c r="B411" s="35"/>
      <c r="C411" s="35"/>
      <c r="D411" s="35"/>
      <c r="E411" s="35"/>
    </row>
    <row r="412" spans="1:5">
      <c r="A412" s="35"/>
      <c r="B412" s="35"/>
      <c r="C412" s="35"/>
      <c r="D412" s="35"/>
      <c r="E412" s="35"/>
    </row>
    <row r="413" spans="1:5">
      <c r="A413" s="35"/>
      <c r="B413" s="35"/>
      <c r="C413" s="35"/>
      <c r="D413" s="35"/>
      <c r="E413" s="35"/>
    </row>
    <row r="414" spans="1:5">
      <c r="A414" s="35"/>
      <c r="B414" s="35"/>
      <c r="C414" s="35"/>
      <c r="D414" s="35"/>
      <c r="E414" s="35"/>
    </row>
    <row r="415" spans="1:5">
      <c r="A415" s="35"/>
      <c r="B415" s="35"/>
      <c r="C415" s="35"/>
      <c r="D415" s="35"/>
      <c r="E415" s="35"/>
    </row>
    <row r="416" spans="1:5">
      <c r="A416" s="35"/>
      <c r="B416" s="35"/>
      <c r="C416" s="35"/>
      <c r="D416" s="35"/>
      <c r="E416" s="35"/>
    </row>
    <row r="417" spans="1:5">
      <c r="A417" s="35"/>
      <c r="B417" s="35"/>
      <c r="C417" s="35"/>
      <c r="D417" s="35"/>
      <c r="E417" s="35"/>
    </row>
    <row r="418" spans="1:5">
      <c r="A418" s="35"/>
      <c r="B418" s="35"/>
      <c r="C418" s="35"/>
      <c r="D418" s="35"/>
      <c r="E418" s="35"/>
    </row>
    <row r="419" spans="1:5">
      <c r="A419" s="35"/>
      <c r="B419" s="35"/>
      <c r="C419" s="35"/>
      <c r="D419" s="35"/>
      <c r="E419" s="35"/>
    </row>
    <row r="420" spans="1:5">
      <c r="A420" s="35"/>
      <c r="B420" s="35"/>
      <c r="C420" s="35"/>
      <c r="D420" s="35"/>
      <c r="E420" s="35"/>
    </row>
    <row r="421" spans="1:5">
      <c r="A421" s="35"/>
      <c r="B421" s="35"/>
      <c r="C421" s="35"/>
      <c r="D421" s="35"/>
      <c r="E421" s="35"/>
    </row>
    <row r="422" spans="1:5">
      <c r="A422" s="35"/>
      <c r="B422" s="35"/>
      <c r="C422" s="35"/>
      <c r="D422" s="35"/>
      <c r="E422" s="35"/>
    </row>
    <row r="423" spans="1:5">
      <c r="A423" s="35"/>
      <c r="B423" s="35"/>
      <c r="C423" s="35"/>
      <c r="D423" s="35"/>
      <c r="E423" s="35"/>
    </row>
    <row r="424" spans="1:5">
      <c r="A424" s="35"/>
      <c r="B424" s="35"/>
      <c r="C424" s="35"/>
      <c r="D424" s="35"/>
      <c r="E424" s="35"/>
    </row>
    <row r="425" spans="1:5">
      <c r="A425" s="35"/>
      <c r="B425" s="35"/>
      <c r="C425" s="35"/>
      <c r="D425" s="35"/>
      <c r="E425" s="35"/>
    </row>
    <row r="426" spans="1:5">
      <c r="A426" s="35"/>
      <c r="B426" s="35"/>
      <c r="C426" s="35"/>
      <c r="D426" s="35"/>
      <c r="E426" s="35"/>
    </row>
    <row r="427" spans="1:5">
      <c r="A427" s="35"/>
      <c r="B427" s="35"/>
      <c r="C427" s="35"/>
      <c r="D427" s="35"/>
      <c r="E427" s="35"/>
    </row>
    <row r="428" spans="1:5">
      <c r="A428" s="35"/>
      <c r="B428" s="35"/>
      <c r="C428" s="35"/>
      <c r="D428" s="35"/>
      <c r="E428" s="35"/>
    </row>
    <row r="429" spans="1:5">
      <c r="A429" s="35"/>
      <c r="B429" s="35"/>
      <c r="C429" s="35"/>
      <c r="D429" s="35"/>
      <c r="E429" s="35"/>
    </row>
    <row r="430" spans="1:5">
      <c r="A430" s="35"/>
      <c r="B430" s="35"/>
      <c r="C430" s="35"/>
      <c r="D430" s="35"/>
      <c r="E430" s="35"/>
    </row>
    <row r="431" spans="1:5">
      <c r="A431" s="35"/>
      <c r="B431" s="35"/>
      <c r="C431" s="35"/>
      <c r="D431" s="35"/>
      <c r="E431" s="35"/>
    </row>
    <row r="432" spans="1:5">
      <c r="A432" s="35"/>
      <c r="B432" s="35"/>
      <c r="C432" s="35"/>
      <c r="D432" s="35"/>
      <c r="E432" s="35"/>
    </row>
    <row r="433" spans="1:5">
      <c r="A433" s="35"/>
      <c r="B433" s="35"/>
      <c r="C433" s="35"/>
      <c r="D433" s="35"/>
      <c r="E433" s="35"/>
    </row>
    <row r="434" spans="1:5">
      <c r="A434" s="35"/>
      <c r="B434" s="35"/>
      <c r="C434" s="35"/>
      <c r="D434" s="35"/>
      <c r="E434" s="35"/>
    </row>
    <row r="435" spans="1:5">
      <c r="A435" s="35"/>
      <c r="B435" s="35"/>
      <c r="C435" s="35"/>
      <c r="D435" s="35"/>
      <c r="E435" s="35"/>
    </row>
    <row r="436" spans="1:5">
      <c r="A436" s="35"/>
      <c r="B436" s="35"/>
      <c r="C436" s="35"/>
      <c r="D436" s="35"/>
      <c r="E436" s="35"/>
    </row>
    <row r="437" spans="1:5">
      <c r="A437" s="35"/>
      <c r="B437" s="35"/>
      <c r="C437" s="35"/>
      <c r="D437" s="35"/>
      <c r="E437" s="35"/>
    </row>
    <row r="438" spans="1:5">
      <c r="A438" s="35"/>
      <c r="B438" s="35"/>
      <c r="C438" s="35"/>
      <c r="D438" s="35"/>
      <c r="E438" s="35"/>
    </row>
    <row r="439" spans="1:5">
      <c r="A439" s="35"/>
      <c r="B439" s="35"/>
      <c r="C439" s="35"/>
      <c r="D439" s="35"/>
      <c r="E439" s="35"/>
    </row>
    <row r="440" spans="1:5">
      <c r="A440" s="35"/>
      <c r="B440" s="35"/>
      <c r="C440" s="35"/>
      <c r="D440" s="35"/>
      <c r="E440" s="35"/>
    </row>
    <row r="441" spans="1:5">
      <c r="A441" s="35"/>
      <c r="B441" s="35"/>
      <c r="C441" s="35"/>
      <c r="D441" s="35"/>
      <c r="E441" s="35"/>
    </row>
    <row r="442" spans="1:5">
      <c r="A442" s="35"/>
      <c r="B442" s="35"/>
      <c r="C442" s="35"/>
      <c r="D442" s="35"/>
      <c r="E442" s="35"/>
    </row>
    <row r="443" spans="1:5">
      <c r="A443" s="35"/>
      <c r="B443" s="35"/>
      <c r="C443" s="35"/>
      <c r="D443" s="35"/>
      <c r="E443" s="35"/>
    </row>
    <row r="444" spans="1:5">
      <c r="A444" s="35"/>
      <c r="B444" s="35"/>
      <c r="C444" s="35"/>
      <c r="D444" s="35"/>
      <c r="E444" s="35"/>
    </row>
    <row r="445" spans="1:5">
      <c r="A445" s="35"/>
      <c r="B445" s="35"/>
      <c r="C445" s="35"/>
      <c r="D445" s="35"/>
      <c r="E445" s="35"/>
    </row>
    <row r="446" spans="1:5">
      <c r="A446" s="35"/>
      <c r="B446" s="35"/>
      <c r="C446" s="35"/>
      <c r="D446" s="35"/>
      <c r="E446" s="35"/>
    </row>
    <row r="447" spans="1:5">
      <c r="A447" s="35"/>
      <c r="B447" s="35"/>
      <c r="C447" s="35"/>
      <c r="D447" s="35"/>
      <c r="E447" s="35"/>
    </row>
    <row r="448" spans="1:5">
      <c r="A448" s="35"/>
      <c r="B448" s="35"/>
      <c r="C448" s="35"/>
      <c r="D448" s="35"/>
      <c r="E448" s="35"/>
    </row>
    <row r="449" spans="1:5">
      <c r="A449" s="35"/>
      <c r="B449" s="35"/>
      <c r="C449" s="35"/>
      <c r="D449" s="35"/>
      <c r="E449" s="35"/>
    </row>
    <row r="450" spans="1:5">
      <c r="A450" s="35"/>
      <c r="B450" s="35"/>
      <c r="C450" s="35"/>
      <c r="D450" s="35"/>
      <c r="E450" s="35"/>
    </row>
    <row r="451" spans="1:5">
      <c r="A451" s="35"/>
      <c r="B451" s="35"/>
      <c r="C451" s="35"/>
      <c r="D451" s="35"/>
      <c r="E451" s="35"/>
    </row>
    <row r="452" spans="1:5">
      <c r="A452" s="35"/>
      <c r="B452" s="35"/>
      <c r="C452" s="35"/>
      <c r="D452" s="35"/>
      <c r="E452" s="35"/>
    </row>
    <row r="453" spans="1:5">
      <c r="A453" s="35"/>
      <c r="B453" s="35"/>
      <c r="C453" s="35"/>
      <c r="D453" s="35"/>
      <c r="E453" s="35"/>
    </row>
    <row r="454" spans="1:5">
      <c r="A454" s="35"/>
      <c r="B454" s="35"/>
      <c r="C454" s="35"/>
      <c r="D454" s="35"/>
      <c r="E454" s="35"/>
    </row>
    <row r="455" spans="1:5">
      <c r="A455" s="35"/>
      <c r="B455" s="35"/>
      <c r="C455" s="35"/>
      <c r="D455" s="35"/>
      <c r="E455" s="35"/>
    </row>
    <row r="456" spans="1:5">
      <c r="A456" s="35"/>
      <c r="B456" s="35"/>
      <c r="C456" s="35"/>
      <c r="D456" s="35"/>
      <c r="E456" s="35"/>
    </row>
    <row r="457" spans="1:5">
      <c r="A457" s="35"/>
      <c r="B457" s="35"/>
      <c r="C457" s="35"/>
      <c r="D457" s="35"/>
      <c r="E457" s="35"/>
    </row>
    <row r="458" spans="1:5">
      <c r="A458" s="35"/>
      <c r="B458" s="35"/>
      <c r="C458" s="35"/>
      <c r="D458" s="35"/>
      <c r="E458" s="35"/>
    </row>
    <row r="459" spans="1:5">
      <c r="A459" s="35"/>
      <c r="B459" s="35"/>
      <c r="C459" s="35"/>
      <c r="D459" s="35"/>
      <c r="E459" s="35"/>
    </row>
    <row r="460" spans="1:5">
      <c r="A460" s="35"/>
      <c r="B460" s="35"/>
      <c r="C460" s="35"/>
      <c r="D460" s="35"/>
      <c r="E460" s="35"/>
    </row>
    <row r="461" spans="1:5">
      <c r="A461" s="35"/>
      <c r="B461" s="35"/>
      <c r="C461" s="35"/>
      <c r="D461" s="35"/>
      <c r="E461" s="35"/>
    </row>
    <row r="462" spans="1:5">
      <c r="A462" s="35"/>
      <c r="B462" s="35"/>
      <c r="C462" s="35"/>
      <c r="D462" s="35"/>
      <c r="E462" s="35"/>
    </row>
    <row r="463" spans="1:5">
      <c r="A463" s="35"/>
      <c r="B463" s="35"/>
      <c r="C463" s="35"/>
      <c r="D463" s="35"/>
      <c r="E463" s="35"/>
    </row>
    <row r="464" spans="1:5">
      <c r="A464" s="35"/>
      <c r="B464" s="35"/>
      <c r="C464" s="35"/>
      <c r="D464" s="35"/>
      <c r="E464" s="35"/>
    </row>
    <row r="465" spans="1:5">
      <c r="A465" s="35"/>
      <c r="B465" s="35"/>
      <c r="C465" s="35"/>
      <c r="D465" s="35"/>
      <c r="E465" s="35"/>
    </row>
    <row r="466" spans="1:5">
      <c r="A466" s="35"/>
      <c r="B466" s="35"/>
      <c r="C466" s="35"/>
      <c r="D466" s="35"/>
      <c r="E466" s="35"/>
    </row>
    <row r="467" spans="1:5">
      <c r="A467" s="35"/>
      <c r="B467" s="35"/>
      <c r="C467" s="35"/>
      <c r="D467" s="35"/>
      <c r="E467" s="35"/>
    </row>
    <row r="468" spans="1:5">
      <c r="A468" s="35"/>
      <c r="B468" s="35"/>
      <c r="C468" s="35"/>
      <c r="D468" s="35"/>
      <c r="E468" s="35"/>
    </row>
    <row r="469" spans="1:5">
      <c r="A469" s="35"/>
      <c r="B469" s="35"/>
      <c r="C469" s="35"/>
      <c r="D469" s="35"/>
      <c r="E469" s="35"/>
    </row>
    <row r="470" spans="1:5">
      <c r="A470" s="35"/>
      <c r="B470" s="35"/>
      <c r="C470" s="35"/>
      <c r="D470" s="35"/>
      <c r="E470" s="35"/>
    </row>
    <row r="471" spans="1:5">
      <c r="A471" s="35"/>
      <c r="B471" s="35"/>
      <c r="C471" s="35"/>
      <c r="D471" s="35"/>
      <c r="E471" s="35"/>
    </row>
    <row r="472" spans="1:5">
      <c r="A472" s="35"/>
      <c r="B472" s="35"/>
      <c r="C472" s="35"/>
      <c r="D472" s="35"/>
      <c r="E472" s="35"/>
    </row>
    <row r="473" spans="1:5">
      <c r="A473" s="35"/>
      <c r="B473" s="35"/>
      <c r="C473" s="35"/>
      <c r="D473" s="35"/>
      <c r="E473" s="35"/>
    </row>
    <row r="474" spans="1:5">
      <c r="A474" s="35"/>
      <c r="B474" s="35"/>
      <c r="C474" s="35"/>
      <c r="D474" s="35"/>
      <c r="E474" s="35"/>
    </row>
    <row r="475" spans="1:5">
      <c r="A475" s="35"/>
      <c r="B475" s="35"/>
      <c r="C475" s="35"/>
      <c r="D475" s="35"/>
      <c r="E475" s="35"/>
    </row>
    <row r="476" spans="1:5">
      <c r="A476" s="35"/>
      <c r="B476" s="35"/>
      <c r="C476" s="35"/>
      <c r="D476" s="35"/>
      <c r="E476" s="35"/>
    </row>
    <row r="477" spans="1:5">
      <c r="A477" s="35"/>
      <c r="B477" s="35"/>
      <c r="C477" s="35"/>
      <c r="D477" s="35"/>
      <c r="E477" s="35"/>
    </row>
    <row r="478" spans="1:5">
      <c r="A478" s="35"/>
      <c r="B478" s="35"/>
      <c r="C478" s="35"/>
      <c r="D478" s="35"/>
      <c r="E478" s="35"/>
    </row>
    <row r="479" spans="1:5">
      <c r="A479" s="35"/>
      <c r="B479" s="35"/>
      <c r="C479" s="35"/>
      <c r="D479" s="35"/>
      <c r="E479" s="35"/>
    </row>
    <row r="480" spans="1:5">
      <c r="A480" s="35"/>
      <c r="B480" s="35"/>
      <c r="C480" s="35"/>
      <c r="D480" s="35"/>
      <c r="E480" s="35"/>
    </row>
    <row r="481" spans="1:5">
      <c r="A481" s="35"/>
      <c r="B481" s="35"/>
      <c r="C481" s="35"/>
      <c r="D481" s="35"/>
      <c r="E481" s="35"/>
    </row>
    <row r="482" spans="1:5">
      <c r="A482" s="35"/>
      <c r="B482" s="35"/>
      <c r="C482" s="35"/>
      <c r="D482" s="35"/>
      <c r="E482" s="35"/>
    </row>
    <row r="483" spans="1:5">
      <c r="A483" s="35"/>
      <c r="B483" s="35"/>
      <c r="C483" s="35"/>
      <c r="D483" s="35"/>
      <c r="E483" s="35"/>
    </row>
    <row r="484" spans="1:5">
      <c r="A484" s="35"/>
      <c r="B484" s="35"/>
      <c r="C484" s="35"/>
      <c r="D484" s="35"/>
      <c r="E484" s="35"/>
    </row>
    <row r="485" spans="1:5">
      <c r="A485" s="35"/>
      <c r="B485" s="35"/>
      <c r="C485" s="35"/>
      <c r="D485" s="35"/>
      <c r="E485" s="35"/>
    </row>
    <row r="486" spans="1:5">
      <c r="A486" s="35"/>
      <c r="B486" s="35"/>
      <c r="C486" s="35"/>
      <c r="D486" s="35"/>
      <c r="E486" s="35"/>
    </row>
    <row r="487" spans="1:5">
      <c r="A487" s="35"/>
      <c r="B487" s="35"/>
      <c r="C487" s="35"/>
      <c r="D487" s="35"/>
      <c r="E487" s="35"/>
    </row>
    <row r="488" spans="1:5">
      <c r="A488" s="35"/>
      <c r="B488" s="35"/>
      <c r="C488" s="35"/>
      <c r="D488" s="35"/>
      <c r="E488" s="35"/>
    </row>
    <row r="489" spans="1:5">
      <c r="A489" s="35"/>
      <c r="B489" s="35"/>
      <c r="C489" s="35"/>
      <c r="D489" s="35"/>
      <c r="E489" s="35"/>
    </row>
    <row r="490" spans="1:5">
      <c r="A490" s="35"/>
      <c r="B490" s="35"/>
      <c r="C490" s="35"/>
      <c r="D490" s="35"/>
      <c r="E490" s="35"/>
    </row>
    <row r="491" spans="1:5">
      <c r="A491" s="35"/>
      <c r="B491" s="35"/>
      <c r="C491" s="35"/>
      <c r="D491" s="35"/>
      <c r="E491" s="35"/>
    </row>
    <row r="492" spans="1:5">
      <c r="A492" s="35"/>
      <c r="B492" s="35"/>
      <c r="C492" s="35"/>
      <c r="D492" s="35"/>
      <c r="E492" s="35"/>
    </row>
    <row r="493" spans="1:5">
      <c r="A493" s="35"/>
      <c r="B493" s="35"/>
      <c r="C493" s="35"/>
      <c r="D493" s="35"/>
      <c r="E493" s="35"/>
    </row>
    <row r="494" spans="1:5">
      <c r="A494" s="35"/>
      <c r="B494" s="35"/>
      <c r="C494" s="35"/>
      <c r="D494" s="35"/>
      <c r="E494" s="35"/>
    </row>
    <row r="495" spans="1:5">
      <c r="A495" s="35"/>
      <c r="B495" s="35"/>
      <c r="C495" s="35"/>
      <c r="D495" s="35"/>
      <c r="E495" s="35"/>
    </row>
    <row r="496" spans="1:5">
      <c r="A496" s="35"/>
      <c r="B496" s="35"/>
      <c r="C496" s="35"/>
      <c r="D496" s="35"/>
      <c r="E496" s="35"/>
    </row>
    <row r="497" spans="1:5">
      <c r="A497" s="35"/>
      <c r="B497" s="35"/>
      <c r="C497" s="35"/>
      <c r="D497" s="35"/>
      <c r="E497" s="35"/>
    </row>
    <row r="498" spans="1:5">
      <c r="A498" s="35"/>
      <c r="B498" s="35"/>
      <c r="C498" s="35"/>
      <c r="D498" s="35"/>
      <c r="E498" s="35"/>
    </row>
    <row r="499" spans="1:5">
      <c r="A499" s="35"/>
      <c r="B499" s="35"/>
      <c r="C499" s="35"/>
      <c r="D499" s="35"/>
      <c r="E499" s="35"/>
    </row>
    <row r="500" spans="1:5">
      <c r="A500" s="35"/>
      <c r="B500" s="35"/>
      <c r="C500" s="35"/>
      <c r="D500" s="35"/>
      <c r="E500" s="35"/>
    </row>
    <row r="501" spans="1:5">
      <c r="A501" s="35"/>
      <c r="B501" s="35"/>
      <c r="C501" s="35"/>
      <c r="D501" s="35"/>
      <c r="E501" s="35"/>
    </row>
    <row r="502" spans="1:5">
      <c r="A502" s="35"/>
      <c r="B502" s="35"/>
      <c r="C502" s="35"/>
      <c r="D502" s="35"/>
      <c r="E502" s="35"/>
    </row>
    <row r="503" spans="1:5">
      <c r="A503" s="35"/>
      <c r="B503" s="35"/>
      <c r="C503" s="35"/>
      <c r="D503" s="35"/>
      <c r="E503" s="35"/>
    </row>
    <row r="504" spans="1:5">
      <c r="A504" s="35"/>
      <c r="B504" s="35"/>
      <c r="C504" s="35"/>
      <c r="D504" s="35"/>
      <c r="E504" s="35"/>
    </row>
    <row r="505" spans="1:5">
      <c r="A505" s="35"/>
      <c r="B505" s="35"/>
      <c r="C505" s="35"/>
      <c r="D505" s="35"/>
      <c r="E505" s="35"/>
    </row>
    <row r="506" spans="1:5">
      <c r="A506" s="35"/>
      <c r="B506" s="35"/>
      <c r="C506" s="35"/>
      <c r="D506" s="35"/>
      <c r="E506" s="35"/>
    </row>
    <row r="507" spans="1:5">
      <c r="A507" s="35"/>
      <c r="B507" s="35"/>
      <c r="C507" s="35"/>
      <c r="D507" s="35"/>
      <c r="E507" s="35"/>
    </row>
    <row r="508" spans="1:5">
      <c r="A508" s="35"/>
      <c r="B508" s="35"/>
      <c r="C508" s="35"/>
      <c r="D508" s="35"/>
      <c r="E508" s="35"/>
    </row>
    <row r="509" spans="1:5">
      <c r="A509" s="35"/>
      <c r="B509" s="35"/>
      <c r="C509" s="35"/>
      <c r="D509" s="35"/>
      <c r="E509" s="35"/>
    </row>
    <row r="510" spans="1:5">
      <c r="A510" s="35"/>
      <c r="B510" s="35"/>
      <c r="C510" s="35"/>
      <c r="D510" s="35"/>
      <c r="E510" s="35"/>
    </row>
    <row r="511" spans="1:5">
      <c r="A511" s="35"/>
      <c r="B511" s="35"/>
      <c r="C511" s="35"/>
      <c r="D511" s="35"/>
      <c r="E511" s="35"/>
    </row>
    <row r="512" spans="1:5">
      <c r="A512" s="35"/>
      <c r="B512" s="35"/>
      <c r="C512" s="35"/>
      <c r="D512" s="35"/>
      <c r="E512" s="35"/>
    </row>
    <row r="513" spans="1:5">
      <c r="A513" s="35"/>
      <c r="B513" s="35"/>
      <c r="C513" s="35"/>
      <c r="D513" s="35"/>
      <c r="E513" s="35"/>
    </row>
    <row r="514" spans="1:5">
      <c r="A514" s="35"/>
      <c r="B514" s="35"/>
      <c r="C514" s="35"/>
      <c r="D514" s="35"/>
      <c r="E514" s="35"/>
    </row>
    <row r="515" spans="1:5">
      <c r="A515" s="35"/>
      <c r="B515" s="35"/>
      <c r="C515" s="35"/>
      <c r="D515" s="35"/>
      <c r="E515" s="35"/>
    </row>
    <row r="516" spans="1:5">
      <c r="A516" s="35"/>
      <c r="B516" s="35"/>
      <c r="C516" s="35"/>
      <c r="D516" s="35"/>
      <c r="E516" s="35"/>
    </row>
    <row r="517" spans="1:5">
      <c r="A517" s="35"/>
      <c r="B517" s="35"/>
      <c r="C517" s="35"/>
      <c r="D517" s="35"/>
      <c r="E517" s="35"/>
    </row>
    <row r="518" spans="1:5">
      <c r="A518" s="35"/>
      <c r="B518" s="35"/>
      <c r="C518" s="35"/>
      <c r="D518" s="35"/>
      <c r="E518" s="35"/>
    </row>
    <row r="519" spans="1:5">
      <c r="A519" s="35"/>
      <c r="B519" s="35"/>
      <c r="C519" s="35"/>
      <c r="D519" s="35"/>
      <c r="E519" s="35"/>
    </row>
    <row r="520" spans="1:5">
      <c r="A520" s="35"/>
      <c r="B520" s="35"/>
      <c r="C520" s="35"/>
      <c r="D520" s="35"/>
      <c r="E520" s="35"/>
    </row>
    <row r="521" spans="1:5">
      <c r="A521" s="35"/>
      <c r="B521" s="35"/>
      <c r="C521" s="35"/>
      <c r="D521" s="35"/>
      <c r="E521" s="35"/>
    </row>
    <row r="522" spans="1:5">
      <c r="A522" s="35"/>
      <c r="B522" s="35"/>
      <c r="C522" s="35"/>
      <c r="D522" s="35"/>
      <c r="E522" s="35"/>
    </row>
    <row r="523" spans="1:5">
      <c r="A523" s="35"/>
      <c r="B523" s="35"/>
      <c r="C523" s="35"/>
      <c r="D523" s="35"/>
      <c r="E523" s="35"/>
    </row>
    <row r="524" spans="1:5">
      <c r="A524" s="35"/>
      <c r="B524" s="35"/>
      <c r="C524" s="35"/>
      <c r="D524" s="35"/>
      <c r="E524" s="35"/>
    </row>
    <row r="525" spans="1:5">
      <c r="A525" s="35"/>
      <c r="B525" s="35"/>
      <c r="C525" s="35"/>
      <c r="D525" s="35"/>
      <c r="E525" s="35"/>
    </row>
    <row r="526" spans="1:5">
      <c r="A526" s="35"/>
      <c r="B526" s="35"/>
      <c r="C526" s="35"/>
      <c r="D526" s="35"/>
      <c r="E526" s="35"/>
    </row>
    <row r="527" spans="1:5">
      <c r="A527" s="35"/>
      <c r="B527" s="35"/>
      <c r="C527" s="35"/>
      <c r="D527" s="35"/>
      <c r="E527" s="35"/>
    </row>
    <row r="528" spans="1:5">
      <c r="A528" s="35"/>
      <c r="B528" s="35"/>
      <c r="C528" s="35"/>
      <c r="D528" s="35"/>
      <c r="E528" s="35"/>
    </row>
    <row r="529" spans="1:5">
      <c r="A529" s="35"/>
      <c r="B529" s="35"/>
      <c r="C529" s="35"/>
      <c r="D529" s="35"/>
      <c r="E529" s="35"/>
    </row>
    <row r="530" spans="1:5">
      <c r="A530" s="35"/>
      <c r="B530" s="35"/>
      <c r="C530" s="35"/>
      <c r="D530" s="35"/>
      <c r="E530" s="35"/>
    </row>
    <row r="531" spans="1:5">
      <c r="A531" s="35"/>
      <c r="B531" s="35"/>
      <c r="C531" s="35"/>
      <c r="D531" s="35"/>
      <c r="E531" s="35"/>
    </row>
    <row r="532" spans="1:5">
      <c r="A532" s="35"/>
      <c r="B532" s="35"/>
      <c r="C532" s="35"/>
      <c r="D532" s="35"/>
      <c r="E532" s="35"/>
    </row>
    <row r="533" spans="1:5">
      <c r="A533" s="35"/>
      <c r="B533" s="35"/>
      <c r="C533" s="35"/>
      <c r="D533" s="35"/>
      <c r="E533" s="35"/>
    </row>
    <row r="534" spans="1:5">
      <c r="A534" s="35"/>
      <c r="B534" s="35"/>
      <c r="C534" s="35"/>
      <c r="D534" s="35"/>
      <c r="E534" s="35"/>
    </row>
    <row r="535" spans="1:5">
      <c r="A535" s="35"/>
      <c r="B535" s="35"/>
      <c r="C535" s="35"/>
      <c r="D535" s="35"/>
      <c r="E535" s="35"/>
    </row>
    <row r="536" spans="1:5">
      <c r="A536" s="35"/>
      <c r="B536" s="35"/>
      <c r="C536" s="35"/>
      <c r="D536" s="35"/>
      <c r="E536" s="35"/>
    </row>
    <row r="537" spans="1:5">
      <c r="A537" s="35"/>
      <c r="B537" s="35"/>
      <c r="C537" s="35"/>
      <c r="D537" s="35"/>
      <c r="E537" s="35"/>
    </row>
    <row r="538" spans="1:5">
      <c r="A538" s="35"/>
      <c r="B538" s="35"/>
      <c r="C538" s="35"/>
      <c r="D538" s="35"/>
      <c r="E538" s="35"/>
    </row>
    <row r="539" spans="1:5">
      <c r="A539" s="35"/>
      <c r="B539" s="35"/>
      <c r="C539" s="35"/>
      <c r="D539" s="35"/>
      <c r="E539" s="35"/>
    </row>
    <row r="540" spans="1:5">
      <c r="A540" s="35"/>
      <c r="B540" s="35"/>
      <c r="C540" s="35"/>
      <c r="D540" s="35"/>
      <c r="E540" s="35"/>
    </row>
    <row r="541" spans="1:5">
      <c r="A541" s="35"/>
      <c r="B541" s="35"/>
      <c r="C541" s="35"/>
      <c r="D541" s="35"/>
      <c r="E541" s="35"/>
    </row>
    <row r="542" spans="1:5">
      <c r="A542" s="35"/>
      <c r="B542" s="35"/>
      <c r="C542" s="35"/>
      <c r="D542" s="35"/>
      <c r="E542" s="35"/>
    </row>
    <row r="543" spans="1:5">
      <c r="A543" s="35"/>
      <c r="B543" s="35"/>
      <c r="C543" s="35"/>
      <c r="D543" s="35"/>
      <c r="E543" s="35"/>
    </row>
    <row r="544" spans="1:5">
      <c r="A544" s="35"/>
      <c r="B544" s="35"/>
      <c r="C544" s="35"/>
      <c r="D544" s="35"/>
      <c r="E544" s="35"/>
    </row>
    <row r="545" spans="1:5">
      <c r="A545" s="35"/>
      <c r="B545" s="35"/>
      <c r="C545" s="35"/>
      <c r="D545" s="35"/>
      <c r="E545" s="35"/>
    </row>
    <row r="546" spans="1:5">
      <c r="A546" s="35"/>
      <c r="B546" s="35"/>
      <c r="C546" s="35"/>
      <c r="D546" s="35"/>
      <c r="E546" s="35"/>
    </row>
    <row r="547" spans="1:5">
      <c r="A547" s="35"/>
      <c r="B547" s="35"/>
      <c r="C547" s="35"/>
      <c r="D547" s="35"/>
      <c r="E547" s="35"/>
    </row>
    <row r="548" spans="1:5">
      <c r="A548" s="35"/>
      <c r="B548" s="35"/>
      <c r="C548" s="35"/>
      <c r="D548" s="35"/>
      <c r="E548" s="35"/>
    </row>
    <row r="549" spans="1:5">
      <c r="A549" s="35"/>
      <c r="B549" s="35"/>
      <c r="C549" s="35"/>
      <c r="D549" s="35"/>
      <c r="E549" s="35"/>
    </row>
    <row r="550" spans="1:5">
      <c r="A550" s="35"/>
      <c r="B550" s="35"/>
      <c r="C550" s="35"/>
      <c r="D550" s="35"/>
      <c r="E550" s="35"/>
    </row>
    <row r="551" spans="1:5">
      <c r="A551" s="35"/>
      <c r="B551" s="35"/>
      <c r="C551" s="35"/>
      <c r="D551" s="35"/>
      <c r="E551" s="35"/>
    </row>
    <row r="552" spans="1:5">
      <c r="A552" s="35"/>
      <c r="B552" s="35"/>
      <c r="C552" s="35"/>
      <c r="D552" s="35"/>
      <c r="E552" s="35"/>
    </row>
    <row r="553" spans="1:5">
      <c r="A553" s="35"/>
      <c r="B553" s="35"/>
      <c r="C553" s="35"/>
      <c r="D553" s="35"/>
      <c r="E553" s="35"/>
    </row>
    <row r="554" spans="1:5">
      <c r="A554" s="35"/>
      <c r="B554" s="35"/>
      <c r="C554" s="35"/>
      <c r="D554" s="35"/>
      <c r="E554" s="35"/>
    </row>
    <row r="555" spans="1:5">
      <c r="A555" s="35"/>
      <c r="B555" s="35"/>
      <c r="C555" s="35"/>
      <c r="D555" s="35"/>
      <c r="E555" s="35"/>
    </row>
    <row r="556" spans="1:5">
      <c r="A556" s="35"/>
      <c r="B556" s="35"/>
      <c r="C556" s="35"/>
      <c r="D556" s="35"/>
      <c r="E556" s="35"/>
    </row>
    <row r="557" spans="1:5">
      <c r="A557" s="35"/>
      <c r="B557" s="35"/>
      <c r="C557" s="35"/>
      <c r="D557" s="35"/>
      <c r="E557" s="35"/>
    </row>
    <row r="558" spans="1:5">
      <c r="A558" s="35"/>
      <c r="B558" s="35"/>
      <c r="C558" s="35"/>
      <c r="D558" s="35"/>
      <c r="E558" s="35"/>
    </row>
    <row r="559" spans="1:5">
      <c r="A559" s="35"/>
      <c r="B559" s="35"/>
      <c r="C559" s="35"/>
      <c r="D559" s="35"/>
      <c r="E559" s="35"/>
    </row>
    <row r="560" spans="1:5">
      <c r="A560" s="35"/>
      <c r="B560" s="35"/>
      <c r="C560" s="35"/>
      <c r="D560" s="35"/>
      <c r="E560" s="35"/>
    </row>
    <row r="561" spans="1:5">
      <c r="A561" s="35"/>
      <c r="B561" s="35"/>
      <c r="C561" s="35"/>
      <c r="D561" s="35"/>
      <c r="E561" s="35"/>
    </row>
    <row r="562" spans="1:5">
      <c r="A562" s="35"/>
      <c r="B562" s="35"/>
      <c r="C562" s="35"/>
      <c r="D562" s="35"/>
      <c r="E562" s="35"/>
    </row>
    <row r="563" spans="1:5">
      <c r="A563" s="35"/>
      <c r="B563" s="35"/>
      <c r="C563" s="35"/>
      <c r="D563" s="35"/>
      <c r="E563" s="35"/>
    </row>
    <row r="564" spans="1:5">
      <c r="A564" s="35"/>
      <c r="B564" s="35"/>
      <c r="C564" s="35"/>
      <c r="D564" s="35"/>
      <c r="E564" s="35"/>
    </row>
    <row r="565" spans="1:5">
      <c r="A565" s="35"/>
      <c r="B565" s="35"/>
      <c r="C565" s="35"/>
      <c r="D565" s="35"/>
      <c r="E565" s="35"/>
    </row>
    <row r="566" spans="1:5">
      <c r="A566" s="35"/>
      <c r="B566" s="35"/>
      <c r="C566" s="35"/>
      <c r="D566" s="35"/>
      <c r="E566" s="35"/>
    </row>
    <row r="567" spans="1:5">
      <c r="A567" s="35"/>
      <c r="B567" s="35"/>
      <c r="C567" s="35"/>
      <c r="D567" s="35"/>
      <c r="E567" s="35"/>
    </row>
    <row r="568" spans="1:5">
      <c r="A568" s="35"/>
      <c r="B568" s="35"/>
      <c r="C568" s="35"/>
      <c r="D568" s="35"/>
      <c r="E568" s="35"/>
    </row>
    <row r="569" spans="1:5">
      <c r="A569" s="35"/>
      <c r="B569" s="35"/>
      <c r="C569" s="35"/>
      <c r="D569" s="35"/>
      <c r="E569" s="35"/>
    </row>
    <row r="570" spans="1:5">
      <c r="A570" s="35"/>
      <c r="B570" s="35"/>
      <c r="C570" s="35"/>
      <c r="D570" s="35"/>
      <c r="E570" s="35"/>
    </row>
    <row r="571" spans="1:5">
      <c r="A571" s="35"/>
      <c r="B571" s="35"/>
      <c r="C571" s="35"/>
      <c r="D571" s="35"/>
      <c r="E571" s="35"/>
    </row>
    <row r="572" spans="1:5">
      <c r="A572" s="35"/>
      <c r="B572" s="35"/>
      <c r="C572" s="35"/>
      <c r="D572" s="35"/>
      <c r="E572" s="35"/>
    </row>
    <row r="573" spans="1:5">
      <c r="A573" s="35"/>
      <c r="B573" s="35"/>
      <c r="C573" s="35"/>
      <c r="D573" s="35"/>
      <c r="E573" s="35"/>
    </row>
    <row r="574" spans="1:5">
      <c r="A574" s="35"/>
      <c r="B574" s="35"/>
      <c r="C574" s="35"/>
      <c r="D574" s="35"/>
      <c r="E574" s="35"/>
    </row>
    <row r="575" spans="1:5">
      <c r="A575" s="35"/>
      <c r="B575" s="35"/>
      <c r="C575" s="35"/>
      <c r="D575" s="35"/>
      <c r="E575" s="35"/>
    </row>
    <row r="576" spans="1:5">
      <c r="A576" s="35"/>
      <c r="B576" s="35"/>
      <c r="C576" s="35"/>
      <c r="D576" s="35"/>
      <c r="E576" s="35"/>
    </row>
    <row r="577" spans="1:5">
      <c r="A577" s="35"/>
      <c r="B577" s="35"/>
      <c r="C577" s="35"/>
      <c r="D577" s="35"/>
      <c r="E577" s="35"/>
    </row>
    <row r="578" spans="1:5">
      <c r="A578" s="35"/>
      <c r="B578" s="35"/>
      <c r="C578" s="35"/>
      <c r="D578" s="35"/>
      <c r="E578" s="35"/>
    </row>
    <row r="579" spans="1:5">
      <c r="A579" s="35"/>
      <c r="B579" s="35"/>
      <c r="C579" s="35"/>
      <c r="D579" s="35"/>
      <c r="E579" s="35"/>
    </row>
    <row r="580" spans="1:5">
      <c r="A580" s="35"/>
      <c r="B580" s="35"/>
      <c r="C580" s="35"/>
      <c r="D580" s="35"/>
      <c r="E580" s="35"/>
    </row>
    <row r="581" spans="1:5">
      <c r="A581" s="35"/>
      <c r="B581" s="35"/>
      <c r="C581" s="35"/>
      <c r="D581" s="35"/>
      <c r="E581" s="35"/>
    </row>
    <row r="582" spans="1:5">
      <c r="A582" s="35"/>
      <c r="B582" s="35"/>
      <c r="C582" s="35"/>
      <c r="D582" s="35"/>
      <c r="E582" s="35"/>
    </row>
    <row r="583" spans="1:5">
      <c r="A583" s="35"/>
      <c r="B583" s="35"/>
      <c r="C583" s="35"/>
      <c r="D583" s="35"/>
      <c r="E583" s="35"/>
    </row>
    <row r="584" spans="1:5">
      <c r="A584" s="35"/>
      <c r="B584" s="35"/>
      <c r="C584" s="35"/>
      <c r="D584" s="35"/>
      <c r="E584" s="35"/>
    </row>
    <row r="585" spans="1:5">
      <c r="A585" s="35"/>
      <c r="B585" s="35"/>
      <c r="C585" s="35"/>
      <c r="D585" s="35"/>
      <c r="E585" s="35"/>
    </row>
    <row r="586" spans="1:5">
      <c r="A586" s="35"/>
      <c r="B586" s="35"/>
      <c r="C586" s="35"/>
      <c r="D586" s="35"/>
      <c r="E586" s="35"/>
    </row>
    <row r="587" spans="1:5">
      <c r="A587" s="35"/>
      <c r="B587" s="35"/>
      <c r="C587" s="35"/>
      <c r="D587" s="35"/>
      <c r="E587" s="35"/>
    </row>
    <row r="588" spans="1:5">
      <c r="A588" s="35"/>
      <c r="B588" s="35"/>
      <c r="C588" s="35"/>
      <c r="D588" s="35"/>
      <c r="E588" s="35"/>
    </row>
    <row r="589" spans="1:5">
      <c r="A589" s="35"/>
      <c r="B589" s="35"/>
      <c r="C589" s="35"/>
      <c r="D589" s="35"/>
      <c r="E589" s="35"/>
    </row>
    <row r="590" spans="1:5">
      <c r="A590" s="35"/>
      <c r="B590" s="35"/>
      <c r="C590" s="35"/>
      <c r="D590" s="35"/>
      <c r="E590" s="35"/>
    </row>
    <row r="591" spans="1:5">
      <c r="A591" s="35"/>
      <c r="B591" s="35"/>
      <c r="C591" s="35"/>
      <c r="D591" s="35"/>
      <c r="E591" s="35"/>
    </row>
    <row r="592" spans="1:5">
      <c r="A592" s="35"/>
      <c r="B592" s="35"/>
      <c r="C592" s="35"/>
      <c r="D592" s="35"/>
      <c r="E592" s="35"/>
    </row>
    <row r="593" spans="1:5">
      <c r="A593" s="35"/>
      <c r="B593" s="35"/>
      <c r="C593" s="35"/>
      <c r="D593" s="35"/>
      <c r="E593" s="35"/>
    </row>
    <row r="594" spans="1:5">
      <c r="A594" s="35"/>
      <c r="B594" s="35"/>
      <c r="C594" s="35"/>
      <c r="D594" s="35"/>
      <c r="E594" s="35"/>
    </row>
    <row r="595" spans="1:5">
      <c r="A595" s="35"/>
      <c r="B595" s="35"/>
      <c r="C595" s="35"/>
      <c r="D595" s="35"/>
      <c r="E595" s="35"/>
    </row>
    <row r="596" spans="1:5">
      <c r="A596" s="35"/>
      <c r="B596" s="35"/>
      <c r="C596" s="35"/>
      <c r="D596" s="35"/>
      <c r="E596" s="35"/>
    </row>
    <row r="597" spans="1:5">
      <c r="A597" s="35"/>
      <c r="B597" s="35"/>
      <c r="C597" s="35"/>
      <c r="D597" s="35"/>
      <c r="E597" s="35"/>
    </row>
    <row r="598" spans="1:5">
      <c r="A598" s="35"/>
      <c r="B598" s="35"/>
      <c r="C598" s="35"/>
      <c r="D598" s="35"/>
      <c r="E598" s="35"/>
    </row>
    <row r="599" spans="1:5">
      <c r="A599" s="35"/>
      <c r="B599" s="35"/>
      <c r="C599" s="35"/>
      <c r="D599" s="35"/>
      <c r="E599" s="35"/>
    </row>
    <row r="600" spans="1:5">
      <c r="A600" s="35"/>
      <c r="B600" s="35"/>
      <c r="C600" s="35"/>
      <c r="D600" s="35"/>
      <c r="E600" s="35"/>
    </row>
    <row r="601" spans="1:5">
      <c r="A601" s="35"/>
      <c r="B601" s="35"/>
      <c r="C601" s="35"/>
      <c r="D601" s="35"/>
      <c r="E601" s="35"/>
    </row>
    <row r="602" spans="1:5">
      <c r="A602" s="35"/>
      <c r="B602" s="35"/>
      <c r="C602" s="35"/>
      <c r="D602" s="35"/>
      <c r="E602" s="35"/>
    </row>
    <row r="603" spans="1:5">
      <c r="A603" s="35"/>
      <c r="B603" s="35"/>
      <c r="C603" s="35"/>
      <c r="D603" s="35"/>
      <c r="E603" s="35"/>
    </row>
    <row r="604" spans="1:5">
      <c r="A604" s="35"/>
      <c r="B604" s="35"/>
      <c r="C604" s="35"/>
      <c r="D604" s="35"/>
      <c r="E604" s="35"/>
    </row>
    <row r="605" spans="1:5">
      <c r="A605" s="35"/>
      <c r="B605" s="35"/>
      <c r="C605" s="35"/>
      <c r="D605" s="35"/>
      <c r="E605" s="35"/>
    </row>
    <row r="606" spans="1:5">
      <c r="A606" s="35"/>
      <c r="B606" s="35"/>
      <c r="C606" s="35"/>
      <c r="D606" s="35"/>
      <c r="E606" s="35"/>
    </row>
    <row r="607" spans="1:5">
      <c r="A607" s="35"/>
      <c r="B607" s="35"/>
      <c r="C607" s="35"/>
      <c r="D607" s="35"/>
      <c r="E607" s="35"/>
    </row>
    <row r="608" spans="1:5">
      <c r="A608" s="35"/>
      <c r="B608" s="35"/>
      <c r="C608" s="35"/>
      <c r="D608" s="35"/>
      <c r="E608" s="35"/>
    </row>
    <row r="609" spans="1:5">
      <c r="A609" s="35"/>
      <c r="B609" s="35"/>
      <c r="C609" s="35"/>
      <c r="D609" s="35"/>
      <c r="E609" s="35"/>
    </row>
    <row r="610" spans="1:5">
      <c r="A610" s="35"/>
      <c r="B610" s="35"/>
      <c r="C610" s="35"/>
      <c r="D610" s="35"/>
      <c r="E610" s="35"/>
    </row>
    <row r="611" spans="1:5">
      <c r="A611" s="35"/>
      <c r="B611" s="35"/>
      <c r="C611" s="35"/>
      <c r="D611" s="35"/>
      <c r="E611" s="35"/>
    </row>
    <row r="612" spans="1:5">
      <c r="A612" s="35"/>
      <c r="B612" s="35"/>
      <c r="C612" s="35"/>
      <c r="D612" s="35"/>
      <c r="E612" s="35"/>
    </row>
    <row r="613" spans="1:5">
      <c r="A613" s="35"/>
      <c r="B613" s="35"/>
      <c r="C613" s="35"/>
      <c r="D613" s="35"/>
      <c r="E613" s="35"/>
    </row>
    <row r="614" spans="1:5">
      <c r="A614" s="35"/>
      <c r="B614" s="35"/>
      <c r="C614" s="35"/>
      <c r="D614" s="35"/>
      <c r="E614" s="35"/>
    </row>
    <row r="615" spans="1:5">
      <c r="A615" s="35"/>
      <c r="B615" s="35"/>
      <c r="C615" s="35"/>
      <c r="D615" s="35"/>
      <c r="E615" s="35"/>
    </row>
    <row r="616" spans="1:5">
      <c r="A616" s="35"/>
      <c r="B616" s="35"/>
      <c r="C616" s="35"/>
      <c r="D616" s="35"/>
      <c r="E616" s="35"/>
    </row>
    <row r="617" spans="1:5">
      <c r="A617" s="35"/>
      <c r="B617" s="35"/>
      <c r="C617" s="35"/>
      <c r="D617" s="35"/>
      <c r="E617" s="35"/>
    </row>
    <row r="618" spans="1:5">
      <c r="A618" s="35"/>
      <c r="B618" s="35"/>
      <c r="C618" s="35"/>
      <c r="D618" s="35"/>
      <c r="E618" s="35"/>
    </row>
    <row r="619" spans="1:5">
      <c r="A619" s="35"/>
      <c r="B619" s="35"/>
      <c r="C619" s="35"/>
      <c r="D619" s="35"/>
      <c r="E619" s="35"/>
    </row>
    <row r="620" spans="1:5">
      <c r="A620" s="35"/>
      <c r="B620" s="35"/>
      <c r="C620" s="35"/>
      <c r="D620" s="35"/>
      <c r="E620" s="35"/>
    </row>
    <row r="621" spans="1:5">
      <c r="A621" s="35"/>
      <c r="B621" s="35"/>
      <c r="C621" s="35"/>
      <c r="D621" s="35"/>
      <c r="E621" s="35"/>
    </row>
    <row r="622" spans="1:5">
      <c r="A622" s="35"/>
      <c r="B622" s="35"/>
      <c r="C622" s="35"/>
      <c r="D622" s="35"/>
      <c r="E622" s="35"/>
    </row>
    <row r="623" spans="1:5">
      <c r="A623" s="35"/>
      <c r="B623" s="35"/>
      <c r="C623" s="35"/>
      <c r="D623" s="35"/>
      <c r="E623" s="35"/>
    </row>
    <row r="624" spans="1:5">
      <c r="A624" s="35"/>
      <c r="B624" s="35"/>
      <c r="C624" s="35"/>
      <c r="D624" s="35"/>
      <c r="E624" s="35"/>
    </row>
    <row r="625" spans="1:5">
      <c r="A625" s="35"/>
      <c r="B625" s="35"/>
      <c r="C625" s="35"/>
      <c r="D625" s="35"/>
      <c r="E625" s="35"/>
    </row>
    <row r="626" spans="1:5">
      <c r="A626" s="35"/>
      <c r="B626" s="35"/>
      <c r="C626" s="35"/>
      <c r="D626" s="35"/>
      <c r="E626" s="35"/>
    </row>
    <row r="627" spans="1:5">
      <c r="A627" s="35"/>
      <c r="B627" s="35"/>
      <c r="C627" s="35"/>
      <c r="D627" s="35"/>
      <c r="E627" s="35"/>
    </row>
    <row r="628" spans="1:5">
      <c r="A628" s="35"/>
      <c r="B628" s="35"/>
      <c r="C628" s="35"/>
      <c r="D628" s="35"/>
      <c r="E628" s="35"/>
    </row>
    <row r="629" spans="1:5">
      <c r="A629" s="35"/>
      <c r="B629" s="35"/>
      <c r="C629" s="35"/>
      <c r="D629" s="35"/>
      <c r="E629" s="35"/>
    </row>
    <row r="630" spans="1:5">
      <c r="A630" s="35"/>
      <c r="B630" s="35"/>
      <c r="C630" s="35"/>
      <c r="D630" s="35"/>
      <c r="E630" s="35"/>
    </row>
    <row r="631" spans="1:5">
      <c r="A631" s="35"/>
      <c r="B631" s="35"/>
      <c r="C631" s="35"/>
      <c r="D631" s="35"/>
      <c r="E631" s="35"/>
    </row>
    <row r="632" spans="1:5">
      <c r="A632" s="35"/>
      <c r="B632" s="35"/>
      <c r="C632" s="35"/>
      <c r="D632" s="35"/>
      <c r="E632" s="35"/>
    </row>
    <row r="633" spans="1:5">
      <c r="A633" s="35"/>
      <c r="B633" s="35"/>
      <c r="C633" s="35"/>
      <c r="D633" s="35"/>
      <c r="E633" s="35"/>
    </row>
    <row r="634" spans="1:5">
      <c r="A634" s="35"/>
      <c r="B634" s="35"/>
      <c r="C634" s="35"/>
      <c r="D634" s="35"/>
      <c r="E634" s="35"/>
    </row>
    <row r="635" spans="1:5">
      <c r="A635" s="35"/>
      <c r="B635" s="35"/>
      <c r="C635" s="35"/>
      <c r="D635" s="35"/>
      <c r="E635" s="35"/>
    </row>
    <row r="636" spans="1:5">
      <c r="A636" s="35"/>
      <c r="B636" s="35"/>
      <c r="C636" s="35"/>
      <c r="D636" s="35"/>
      <c r="E636" s="35"/>
    </row>
    <row r="637" spans="1:5">
      <c r="A637" s="35"/>
      <c r="B637" s="35"/>
      <c r="C637" s="35"/>
      <c r="D637" s="35"/>
      <c r="E637" s="35"/>
    </row>
    <row r="638" spans="1:5">
      <c r="A638" s="35"/>
      <c r="B638" s="35"/>
      <c r="C638" s="35"/>
      <c r="D638" s="35"/>
      <c r="E638" s="35"/>
    </row>
    <row r="639" spans="1:5">
      <c r="A639" s="35"/>
      <c r="B639" s="35"/>
      <c r="C639" s="35"/>
      <c r="D639" s="35"/>
      <c r="E639" s="35"/>
    </row>
    <row r="640" spans="1:5">
      <c r="A640" s="35"/>
      <c r="B640" s="35"/>
      <c r="C640" s="35"/>
      <c r="D640" s="35"/>
      <c r="E640" s="35"/>
    </row>
    <row r="641" spans="1:5">
      <c r="A641" s="35"/>
      <c r="B641" s="35"/>
      <c r="C641" s="35"/>
      <c r="D641" s="35"/>
      <c r="E641" s="35"/>
    </row>
    <row r="642" spans="1:5">
      <c r="A642" s="35"/>
      <c r="B642" s="35"/>
      <c r="C642" s="35"/>
      <c r="D642" s="35"/>
      <c r="E642" s="35"/>
    </row>
    <row r="643" spans="1:5">
      <c r="A643" s="35"/>
      <c r="B643" s="35"/>
      <c r="C643" s="35"/>
      <c r="D643" s="35"/>
      <c r="E643" s="35"/>
    </row>
    <row r="644" spans="1:5">
      <c r="A644" s="35"/>
      <c r="B644" s="35"/>
      <c r="C644" s="35"/>
      <c r="D644" s="35"/>
      <c r="E644" s="35"/>
    </row>
    <row r="645" spans="1:5">
      <c r="A645" s="35"/>
      <c r="B645" s="35"/>
      <c r="C645" s="35"/>
      <c r="D645" s="35"/>
      <c r="E645" s="35"/>
    </row>
    <row r="646" spans="1:5">
      <c r="A646" s="35"/>
      <c r="B646" s="35"/>
      <c r="C646" s="35"/>
      <c r="D646" s="35"/>
      <c r="E646" s="35"/>
    </row>
    <row r="647" spans="1:5">
      <c r="A647" s="35"/>
      <c r="B647" s="35"/>
      <c r="C647" s="35"/>
      <c r="D647" s="35"/>
      <c r="E647" s="35"/>
    </row>
    <row r="648" spans="1:5">
      <c r="A648" s="35"/>
      <c r="B648" s="35"/>
      <c r="C648" s="35"/>
      <c r="D648" s="35"/>
      <c r="E648" s="35"/>
    </row>
    <row r="649" spans="1:5">
      <c r="A649" s="35"/>
      <c r="B649" s="35"/>
      <c r="C649" s="35"/>
      <c r="D649" s="35"/>
      <c r="E649" s="35"/>
    </row>
    <row r="650" spans="1:5">
      <c r="A650" s="35"/>
      <c r="B650" s="35"/>
      <c r="C650" s="35"/>
      <c r="D650" s="35"/>
      <c r="E650" s="35"/>
    </row>
    <row r="651" spans="1:5">
      <c r="A651" s="35"/>
      <c r="B651" s="35"/>
      <c r="C651" s="35"/>
      <c r="D651" s="35"/>
      <c r="E651" s="35"/>
    </row>
    <row r="652" spans="1:5">
      <c r="A652" s="35"/>
      <c r="B652" s="35"/>
      <c r="C652" s="35"/>
      <c r="D652" s="35"/>
      <c r="E652" s="35"/>
    </row>
    <row r="653" spans="1:5">
      <c r="A653" s="35"/>
      <c r="B653" s="35"/>
      <c r="C653" s="35"/>
      <c r="D653" s="35"/>
      <c r="E653" s="35"/>
    </row>
    <row r="654" spans="1:5">
      <c r="A654" s="35"/>
      <c r="B654" s="35"/>
      <c r="C654" s="35"/>
      <c r="D654" s="35"/>
      <c r="E654" s="35"/>
    </row>
    <row r="655" spans="1:5">
      <c r="A655" s="35"/>
      <c r="B655" s="35"/>
      <c r="C655" s="35"/>
      <c r="D655" s="35"/>
      <c r="E655" s="35"/>
    </row>
    <row r="656" spans="1:5">
      <c r="A656" s="35"/>
      <c r="B656" s="35"/>
      <c r="C656" s="35"/>
      <c r="D656" s="35"/>
      <c r="E656" s="35"/>
    </row>
    <row r="657" spans="1:5">
      <c r="A657" s="35"/>
      <c r="B657" s="35"/>
      <c r="C657" s="35"/>
      <c r="D657" s="35"/>
      <c r="E657" s="35"/>
    </row>
    <row r="658" spans="1:5">
      <c r="A658" s="35"/>
      <c r="B658" s="35"/>
      <c r="C658" s="35"/>
      <c r="D658" s="35"/>
      <c r="E658" s="35"/>
    </row>
    <row r="659" spans="1:5">
      <c r="A659" s="35"/>
      <c r="B659" s="35"/>
      <c r="C659" s="35"/>
      <c r="D659" s="35"/>
      <c r="E659" s="35"/>
    </row>
    <row r="660" spans="1:5">
      <c r="A660" s="35"/>
      <c r="B660" s="35"/>
      <c r="C660" s="35"/>
      <c r="D660" s="35"/>
      <c r="E660" s="35"/>
    </row>
    <row r="661" spans="1:5">
      <c r="A661" s="35"/>
      <c r="B661" s="35"/>
      <c r="C661" s="35"/>
      <c r="D661" s="35"/>
      <c r="E661" s="35"/>
    </row>
    <row r="662" spans="1:5">
      <c r="A662" s="35"/>
      <c r="B662" s="35"/>
      <c r="C662" s="35"/>
      <c r="D662" s="35"/>
      <c r="E662" s="35"/>
    </row>
    <row r="663" spans="1:5">
      <c r="A663" s="35"/>
      <c r="B663" s="35"/>
      <c r="C663" s="35"/>
      <c r="D663" s="35"/>
      <c r="E663" s="35"/>
    </row>
    <row r="664" spans="1:5">
      <c r="A664" s="35"/>
      <c r="B664" s="35"/>
      <c r="C664" s="35"/>
      <c r="D664" s="35"/>
      <c r="E664" s="35"/>
    </row>
    <row r="665" spans="1:5">
      <c r="A665" s="35"/>
      <c r="B665" s="35"/>
      <c r="C665" s="35"/>
      <c r="D665" s="35"/>
      <c r="E665" s="35"/>
    </row>
    <row r="666" spans="1:5">
      <c r="A666" s="35"/>
      <c r="B666" s="35"/>
      <c r="C666" s="35"/>
      <c r="D666" s="35"/>
      <c r="E666" s="35"/>
    </row>
    <row r="667" spans="1:5">
      <c r="A667" s="35"/>
      <c r="B667" s="35"/>
      <c r="C667" s="35"/>
      <c r="D667" s="35"/>
      <c r="E667" s="35"/>
    </row>
    <row r="668" spans="1:5">
      <c r="A668" s="35"/>
      <c r="B668" s="35"/>
      <c r="C668" s="35"/>
      <c r="D668" s="35"/>
      <c r="E668" s="35"/>
    </row>
    <row r="669" spans="1:5">
      <c r="A669" s="35"/>
      <c r="B669" s="35"/>
      <c r="C669" s="35"/>
      <c r="D669" s="35"/>
      <c r="E669" s="35"/>
    </row>
    <row r="670" spans="1:5">
      <c r="A670" s="35"/>
      <c r="B670" s="35"/>
      <c r="C670" s="35"/>
      <c r="D670" s="35"/>
      <c r="E670" s="35"/>
    </row>
    <row r="671" spans="1:5">
      <c r="A671" s="35"/>
      <c r="B671" s="35"/>
      <c r="C671" s="35"/>
      <c r="D671" s="35"/>
      <c r="E671" s="35"/>
    </row>
    <row r="672" spans="1:5">
      <c r="A672" s="35"/>
      <c r="B672" s="35"/>
      <c r="C672" s="35"/>
      <c r="D672" s="35"/>
      <c r="E672" s="35"/>
    </row>
    <row r="673" spans="1:5">
      <c r="A673" s="35"/>
      <c r="B673" s="35"/>
      <c r="C673" s="35"/>
      <c r="D673" s="35"/>
      <c r="E673" s="35"/>
    </row>
    <row r="674" spans="1:5">
      <c r="A674" s="35"/>
      <c r="B674" s="35"/>
      <c r="C674" s="35"/>
      <c r="D674" s="35"/>
      <c r="E674" s="35"/>
    </row>
    <row r="675" spans="1:5">
      <c r="A675" s="35"/>
      <c r="B675" s="35"/>
      <c r="C675" s="35"/>
      <c r="D675" s="35"/>
      <c r="E675" s="35"/>
    </row>
    <row r="676" spans="1:5">
      <c r="A676" s="35"/>
      <c r="B676" s="35"/>
      <c r="C676" s="35"/>
      <c r="D676" s="35"/>
      <c r="E676" s="35"/>
    </row>
    <row r="677" spans="1:5">
      <c r="A677" s="35"/>
      <c r="B677" s="35"/>
      <c r="C677" s="35"/>
      <c r="D677" s="35"/>
      <c r="E677" s="35"/>
    </row>
    <row r="678" spans="1:5">
      <c r="A678" s="35"/>
      <c r="B678" s="35"/>
      <c r="C678" s="35"/>
      <c r="D678" s="35"/>
      <c r="E678" s="35"/>
    </row>
    <row r="679" spans="1:5">
      <c r="A679" s="35"/>
      <c r="B679" s="35"/>
      <c r="C679" s="35"/>
      <c r="D679" s="35"/>
      <c r="E679" s="35"/>
    </row>
    <row r="680" spans="1:5">
      <c r="A680" s="35"/>
      <c r="B680" s="35"/>
      <c r="C680" s="35"/>
      <c r="D680" s="35"/>
      <c r="E680" s="35"/>
    </row>
    <row r="681" spans="1:5">
      <c r="A681" s="35"/>
      <c r="B681" s="35"/>
      <c r="C681" s="35"/>
      <c r="D681" s="35"/>
      <c r="E681" s="35"/>
    </row>
    <row r="682" spans="1:5">
      <c r="A682" s="35"/>
      <c r="B682" s="35"/>
      <c r="C682" s="35"/>
      <c r="D682" s="35"/>
      <c r="E682" s="35"/>
    </row>
    <row r="683" spans="1:5">
      <c r="A683" s="35"/>
      <c r="B683" s="35"/>
      <c r="C683" s="35"/>
      <c r="D683" s="35"/>
      <c r="E683" s="35"/>
    </row>
    <row r="684" spans="1:5">
      <c r="A684" s="35"/>
      <c r="B684" s="35"/>
      <c r="C684" s="35"/>
      <c r="D684" s="35"/>
      <c r="E684" s="35"/>
    </row>
    <row r="685" spans="1:5">
      <c r="A685" s="35"/>
      <c r="B685" s="35"/>
      <c r="C685" s="35"/>
      <c r="D685" s="35"/>
      <c r="E685" s="35"/>
    </row>
    <row r="686" spans="1:5">
      <c r="A686" s="35"/>
      <c r="B686" s="35"/>
      <c r="C686" s="35"/>
      <c r="D686" s="35"/>
      <c r="E686" s="35"/>
    </row>
    <row r="687" spans="1:5">
      <c r="A687" s="35"/>
      <c r="B687" s="35"/>
      <c r="C687" s="35"/>
      <c r="D687" s="35"/>
      <c r="E687" s="35"/>
    </row>
    <row r="688" spans="1:5">
      <c r="A688" s="35"/>
      <c r="B688" s="35"/>
      <c r="C688" s="35"/>
      <c r="D688" s="35"/>
      <c r="E688" s="35"/>
    </row>
    <row r="689" spans="1:5">
      <c r="A689" s="35"/>
      <c r="B689" s="35"/>
      <c r="C689" s="35"/>
      <c r="D689" s="35"/>
      <c r="E689" s="35"/>
    </row>
    <row r="690" spans="1:5">
      <c r="A690" s="35"/>
      <c r="B690" s="35"/>
      <c r="C690" s="35"/>
      <c r="D690" s="35"/>
      <c r="E690" s="35"/>
    </row>
    <row r="691" spans="1:5">
      <c r="A691" s="35"/>
      <c r="B691" s="35"/>
      <c r="C691" s="35"/>
      <c r="D691" s="35"/>
      <c r="E691" s="35"/>
    </row>
    <row r="692" spans="1:5">
      <c r="A692" s="35"/>
      <c r="B692" s="35"/>
      <c r="C692" s="35"/>
      <c r="D692" s="35"/>
      <c r="E692" s="35"/>
    </row>
    <row r="693" spans="1:5">
      <c r="A693" s="35"/>
      <c r="B693" s="35"/>
      <c r="C693" s="35"/>
      <c r="D693" s="35"/>
      <c r="E693" s="35"/>
    </row>
    <row r="694" spans="1:5">
      <c r="A694" s="35"/>
      <c r="B694" s="35"/>
      <c r="C694" s="35"/>
      <c r="D694" s="35"/>
      <c r="E694" s="35"/>
    </row>
    <row r="695" spans="1:5">
      <c r="A695" s="35"/>
      <c r="B695" s="35"/>
      <c r="C695" s="35"/>
      <c r="D695" s="35"/>
      <c r="E695" s="35"/>
    </row>
    <row r="696" spans="1:5">
      <c r="A696" s="35"/>
      <c r="B696" s="35"/>
      <c r="C696" s="35"/>
      <c r="D696" s="35"/>
      <c r="E696" s="35"/>
    </row>
    <row r="697" spans="1:5">
      <c r="A697" s="35"/>
      <c r="B697" s="35"/>
      <c r="C697" s="35"/>
      <c r="D697" s="35"/>
      <c r="E697" s="35"/>
    </row>
    <row r="698" spans="1:5">
      <c r="A698" s="35"/>
      <c r="B698" s="35"/>
      <c r="C698" s="35"/>
      <c r="D698" s="35"/>
      <c r="E698" s="35"/>
    </row>
    <row r="699" spans="1:5">
      <c r="A699" s="35"/>
      <c r="B699" s="35"/>
      <c r="C699" s="35"/>
      <c r="D699" s="35"/>
      <c r="E699" s="35"/>
    </row>
    <row r="700" spans="1:5">
      <c r="A700" s="35"/>
      <c r="B700" s="35"/>
      <c r="C700" s="35"/>
      <c r="D700" s="35"/>
      <c r="E700" s="35"/>
    </row>
    <row r="701" spans="1:5">
      <c r="A701" s="35"/>
      <c r="B701" s="35"/>
      <c r="C701" s="35"/>
      <c r="D701" s="35"/>
      <c r="E701" s="35"/>
    </row>
    <row r="702" spans="1:5">
      <c r="A702" s="35"/>
      <c r="B702" s="35"/>
      <c r="C702" s="35"/>
      <c r="D702" s="35"/>
      <c r="E702" s="35"/>
    </row>
    <row r="703" spans="1:5">
      <c r="A703" s="35"/>
      <c r="B703" s="35"/>
      <c r="C703" s="35"/>
      <c r="D703" s="35"/>
      <c r="E703" s="35"/>
    </row>
    <row r="704" spans="1:5">
      <c r="A704" s="35"/>
      <c r="B704" s="35"/>
      <c r="C704" s="35"/>
      <c r="D704" s="35"/>
      <c r="E704" s="35"/>
    </row>
    <row r="705" spans="1:5">
      <c r="A705" s="35"/>
      <c r="B705" s="35"/>
      <c r="C705" s="35"/>
      <c r="D705" s="35"/>
      <c r="E705" s="35"/>
    </row>
    <row r="706" spans="1:5">
      <c r="A706" s="35"/>
      <c r="B706" s="35"/>
      <c r="C706" s="35"/>
      <c r="D706" s="35"/>
      <c r="E706" s="35"/>
    </row>
    <row r="707" spans="1:5">
      <c r="A707" s="35"/>
      <c r="B707" s="35"/>
      <c r="C707" s="35"/>
      <c r="D707" s="35"/>
      <c r="E707" s="35"/>
    </row>
    <row r="708" spans="1:5">
      <c r="A708" s="35"/>
      <c r="B708" s="35"/>
      <c r="C708" s="35"/>
      <c r="D708" s="35"/>
      <c r="E708" s="35"/>
    </row>
    <row r="709" spans="1:5">
      <c r="A709" s="35"/>
      <c r="B709" s="35"/>
      <c r="C709" s="35"/>
      <c r="D709" s="35"/>
      <c r="E709" s="35"/>
    </row>
    <row r="710" spans="1:5">
      <c r="A710" s="35"/>
      <c r="B710" s="35"/>
      <c r="C710" s="35"/>
      <c r="D710" s="35"/>
      <c r="E710" s="35"/>
    </row>
    <row r="711" spans="1:5">
      <c r="A711" s="35"/>
      <c r="B711" s="35"/>
      <c r="C711" s="35"/>
      <c r="D711" s="35"/>
      <c r="E711" s="35"/>
    </row>
    <row r="712" spans="1:5">
      <c r="A712" s="35"/>
      <c r="B712" s="35"/>
      <c r="C712" s="35"/>
      <c r="D712" s="35"/>
      <c r="E712" s="35"/>
    </row>
    <row r="713" spans="1:5">
      <c r="A713" s="35"/>
      <c r="B713" s="35"/>
      <c r="C713" s="35"/>
      <c r="D713" s="35"/>
      <c r="E713" s="35"/>
    </row>
    <row r="714" spans="1:5">
      <c r="A714" s="35"/>
      <c r="B714" s="35"/>
      <c r="C714" s="35"/>
      <c r="D714" s="35"/>
      <c r="E714" s="35"/>
    </row>
    <row r="715" spans="1:5">
      <c r="A715" s="35"/>
      <c r="B715" s="35"/>
      <c r="C715" s="35"/>
      <c r="D715" s="35"/>
      <c r="E715" s="35"/>
    </row>
    <row r="716" spans="1:5">
      <c r="A716" s="35"/>
      <c r="B716" s="35"/>
      <c r="C716" s="35"/>
      <c r="D716" s="35"/>
      <c r="E716" s="35"/>
    </row>
    <row r="717" spans="1:5">
      <c r="A717" s="35"/>
      <c r="B717" s="35"/>
      <c r="C717" s="35"/>
      <c r="D717" s="35"/>
      <c r="E717" s="35"/>
    </row>
    <row r="718" spans="1:5">
      <c r="A718" s="35"/>
      <c r="B718" s="35"/>
      <c r="C718" s="35"/>
      <c r="D718" s="35"/>
      <c r="E718" s="35"/>
    </row>
    <row r="719" spans="1:5">
      <c r="A719" s="35"/>
      <c r="B719" s="35"/>
      <c r="C719" s="35"/>
      <c r="D719" s="35"/>
      <c r="E719" s="35"/>
    </row>
    <row r="720" spans="1:5">
      <c r="A720" s="35"/>
      <c r="B720" s="35"/>
      <c r="C720" s="35"/>
      <c r="D720" s="35"/>
      <c r="E720" s="35"/>
    </row>
    <row r="721" spans="1:5">
      <c r="A721" s="35"/>
      <c r="B721" s="35"/>
      <c r="C721" s="35"/>
      <c r="D721" s="35"/>
      <c r="E721" s="35"/>
    </row>
    <row r="722" spans="1:5">
      <c r="A722" s="35"/>
      <c r="B722" s="35"/>
      <c r="C722" s="35"/>
      <c r="D722" s="35"/>
      <c r="E722" s="35"/>
    </row>
    <row r="723" spans="1:5">
      <c r="A723" s="35"/>
      <c r="B723" s="35"/>
      <c r="C723" s="35"/>
      <c r="D723" s="35"/>
      <c r="E723" s="35"/>
    </row>
    <row r="724" spans="1:5">
      <c r="A724" s="35"/>
      <c r="B724" s="35"/>
      <c r="C724" s="35"/>
      <c r="D724" s="35"/>
      <c r="E724" s="35"/>
    </row>
    <row r="725" spans="1:5">
      <c r="A725" s="35"/>
      <c r="B725" s="35"/>
      <c r="C725" s="35"/>
      <c r="D725" s="35"/>
      <c r="E725" s="35"/>
    </row>
    <row r="726" spans="1:5">
      <c r="A726" s="35"/>
      <c r="B726" s="35"/>
      <c r="C726" s="35"/>
      <c r="D726" s="35"/>
      <c r="E726" s="35"/>
    </row>
    <row r="727" spans="1:5">
      <c r="A727" s="35"/>
      <c r="B727" s="35"/>
      <c r="C727" s="35"/>
      <c r="D727" s="35"/>
      <c r="E727" s="35"/>
    </row>
    <row r="728" spans="1:5">
      <c r="A728" s="35"/>
      <c r="B728" s="35"/>
      <c r="C728" s="35"/>
      <c r="D728" s="35"/>
      <c r="E728" s="35"/>
    </row>
    <row r="729" spans="1:5">
      <c r="A729" s="35"/>
      <c r="B729" s="35"/>
      <c r="C729" s="35"/>
      <c r="D729" s="35"/>
      <c r="E729" s="35"/>
    </row>
    <row r="730" spans="1:5">
      <c r="A730" s="35"/>
      <c r="B730" s="35"/>
      <c r="C730" s="35"/>
      <c r="D730" s="35"/>
      <c r="E730" s="35"/>
    </row>
    <row r="731" spans="1:5">
      <c r="A731" s="35"/>
      <c r="B731" s="35"/>
      <c r="C731" s="35"/>
      <c r="D731" s="35"/>
      <c r="E731" s="35"/>
    </row>
    <row r="732" spans="1:5">
      <c r="A732" s="35"/>
      <c r="B732" s="35"/>
      <c r="C732" s="35"/>
      <c r="D732" s="35"/>
      <c r="E732" s="35"/>
    </row>
    <row r="733" spans="1:5">
      <c r="A733" s="35"/>
      <c r="B733" s="35"/>
      <c r="C733" s="35"/>
      <c r="D733" s="35"/>
      <c r="E733" s="35"/>
    </row>
    <row r="734" spans="1:5">
      <c r="A734" s="35"/>
      <c r="B734" s="35"/>
      <c r="C734" s="35"/>
      <c r="D734" s="35"/>
      <c r="E734" s="35"/>
    </row>
    <row r="735" spans="1:5">
      <c r="A735" s="35"/>
      <c r="B735" s="35"/>
      <c r="C735" s="35"/>
      <c r="D735" s="35"/>
      <c r="E735" s="35"/>
    </row>
    <row r="736" spans="1:5">
      <c r="A736" s="35"/>
      <c r="B736" s="35"/>
      <c r="C736" s="35"/>
      <c r="D736" s="35"/>
      <c r="E736" s="35"/>
    </row>
    <row r="737" spans="1:5">
      <c r="A737" s="35"/>
      <c r="B737" s="35"/>
      <c r="C737" s="35"/>
      <c r="D737" s="35"/>
      <c r="E737" s="35"/>
    </row>
    <row r="738" spans="1:5">
      <c r="A738" s="35"/>
      <c r="B738" s="35"/>
      <c r="C738" s="35"/>
      <c r="D738" s="35"/>
      <c r="E738" s="35"/>
    </row>
    <row r="739" spans="1:5">
      <c r="A739" s="35"/>
      <c r="B739" s="35"/>
      <c r="C739" s="35"/>
      <c r="D739" s="35"/>
      <c r="E739" s="35"/>
    </row>
    <row r="740" spans="1:5">
      <c r="A740" s="35"/>
      <c r="B740" s="35"/>
      <c r="C740" s="35"/>
      <c r="D740" s="35"/>
      <c r="E740" s="35"/>
    </row>
    <row r="741" spans="1:5">
      <c r="A741" s="35"/>
      <c r="B741" s="35"/>
      <c r="C741" s="35"/>
      <c r="D741" s="35"/>
      <c r="E741" s="35"/>
    </row>
    <row r="742" spans="1:5">
      <c r="A742" s="35"/>
      <c r="B742" s="35"/>
      <c r="C742" s="35"/>
      <c r="D742" s="35"/>
      <c r="E742" s="35"/>
    </row>
    <row r="743" spans="1:5">
      <c r="A743" s="35"/>
      <c r="B743" s="35"/>
      <c r="C743" s="35"/>
      <c r="D743" s="35"/>
      <c r="E743" s="35"/>
    </row>
    <row r="744" spans="1:5">
      <c r="A744" s="35"/>
      <c r="B744" s="35"/>
      <c r="C744" s="35"/>
      <c r="D744" s="35"/>
      <c r="E744" s="35"/>
    </row>
    <row r="745" spans="1:5">
      <c r="A745" s="35"/>
      <c r="B745" s="35"/>
      <c r="C745" s="35"/>
      <c r="D745" s="35"/>
      <c r="E745" s="35"/>
    </row>
    <row r="746" spans="1:5">
      <c r="A746" s="35"/>
      <c r="B746" s="35"/>
      <c r="C746" s="35"/>
      <c r="D746" s="35"/>
      <c r="E746" s="35"/>
    </row>
    <row r="747" spans="1:5">
      <c r="A747" s="35"/>
      <c r="B747" s="35"/>
      <c r="C747" s="35"/>
      <c r="D747" s="35"/>
      <c r="E747" s="35"/>
    </row>
    <row r="748" spans="1:5">
      <c r="A748" s="35"/>
      <c r="B748" s="35"/>
      <c r="C748" s="35"/>
      <c r="D748" s="35"/>
      <c r="E748" s="35"/>
    </row>
    <row r="749" spans="1:5">
      <c r="A749" s="35"/>
      <c r="B749" s="35"/>
      <c r="C749" s="35"/>
      <c r="D749" s="35"/>
      <c r="E749" s="35"/>
    </row>
    <row r="750" spans="1:5">
      <c r="A750" s="35"/>
      <c r="B750" s="35"/>
      <c r="C750" s="35"/>
      <c r="D750" s="35"/>
      <c r="E750" s="35"/>
    </row>
    <row r="751" spans="1:5">
      <c r="A751" s="35"/>
      <c r="B751" s="35"/>
      <c r="C751" s="35"/>
      <c r="D751" s="35"/>
      <c r="E751" s="35"/>
    </row>
    <row r="752" spans="1:5">
      <c r="A752" s="35"/>
      <c r="B752" s="35"/>
      <c r="C752" s="35"/>
      <c r="D752" s="35"/>
      <c r="E752" s="35"/>
    </row>
    <row r="753" spans="1:5">
      <c r="A753" s="35"/>
      <c r="B753" s="35"/>
      <c r="C753" s="35"/>
      <c r="D753" s="35"/>
      <c r="E753" s="35"/>
    </row>
    <row r="754" spans="1:5">
      <c r="A754" s="35"/>
      <c r="B754" s="35"/>
      <c r="C754" s="35"/>
      <c r="D754" s="35"/>
      <c r="E754" s="35"/>
    </row>
    <row r="755" spans="1:5">
      <c r="A755" s="35"/>
      <c r="B755" s="35"/>
      <c r="C755" s="35"/>
      <c r="D755" s="35"/>
      <c r="E755" s="35"/>
    </row>
    <row r="756" spans="1:5">
      <c r="A756" s="35"/>
      <c r="B756" s="35"/>
      <c r="C756" s="35"/>
      <c r="D756" s="35"/>
      <c r="E756" s="35"/>
    </row>
    <row r="757" spans="1:5">
      <c r="A757" s="35"/>
      <c r="B757" s="35"/>
      <c r="C757" s="35"/>
      <c r="D757" s="35"/>
      <c r="E757" s="35"/>
    </row>
    <row r="758" spans="1:5">
      <c r="A758" s="35"/>
      <c r="B758" s="35"/>
      <c r="C758" s="35"/>
      <c r="D758" s="35"/>
      <c r="E758" s="35"/>
    </row>
    <row r="759" spans="1:5">
      <c r="A759" s="35"/>
      <c r="B759" s="35"/>
      <c r="C759" s="35"/>
      <c r="D759" s="35"/>
      <c r="E759" s="35"/>
    </row>
    <row r="760" spans="1:5">
      <c r="A760" s="35"/>
      <c r="B760" s="35"/>
      <c r="C760" s="35"/>
      <c r="D760" s="35"/>
      <c r="E760" s="35"/>
    </row>
    <row r="761" spans="1:5">
      <c r="A761" s="35"/>
      <c r="B761" s="35"/>
      <c r="C761" s="35"/>
      <c r="D761" s="35"/>
      <c r="E761" s="35"/>
    </row>
    <row r="762" spans="1:5">
      <c r="A762" s="35"/>
      <c r="B762" s="35"/>
      <c r="C762" s="35"/>
      <c r="D762" s="35"/>
      <c r="E762" s="35"/>
    </row>
    <row r="763" spans="1:5">
      <c r="A763" s="35"/>
      <c r="B763" s="35"/>
      <c r="C763" s="35"/>
      <c r="D763" s="35"/>
      <c r="E763" s="35"/>
    </row>
    <row r="764" spans="1:5">
      <c r="A764" s="35"/>
      <c r="B764" s="35"/>
      <c r="C764" s="35"/>
      <c r="D764" s="35"/>
      <c r="E764" s="35"/>
    </row>
    <row r="765" spans="1:5">
      <c r="A765" s="35"/>
      <c r="B765" s="35"/>
      <c r="C765" s="35"/>
      <c r="D765" s="35"/>
      <c r="E765" s="35"/>
    </row>
    <row r="766" spans="1:5">
      <c r="A766" s="35"/>
      <c r="B766" s="35"/>
      <c r="C766" s="35"/>
      <c r="D766" s="35"/>
      <c r="E766" s="35"/>
    </row>
    <row r="767" spans="1:5">
      <c r="A767" s="35"/>
      <c r="B767" s="35"/>
      <c r="C767" s="35"/>
      <c r="D767" s="35"/>
      <c r="E767" s="35"/>
    </row>
    <row r="768" spans="1:5">
      <c r="A768" s="35"/>
      <c r="B768" s="35"/>
      <c r="C768" s="35"/>
      <c r="D768" s="35"/>
      <c r="E768" s="35"/>
    </row>
    <row r="769" spans="1:5">
      <c r="A769" s="35"/>
      <c r="B769" s="35"/>
      <c r="C769" s="35"/>
      <c r="D769" s="35"/>
      <c r="E769" s="35"/>
    </row>
    <row r="770" spans="1:5">
      <c r="A770" s="35"/>
      <c r="B770" s="35"/>
      <c r="C770" s="35"/>
      <c r="D770" s="35"/>
      <c r="E770" s="35"/>
    </row>
    <row r="771" spans="1:5">
      <c r="A771" s="35"/>
      <c r="B771" s="35"/>
      <c r="C771" s="35"/>
      <c r="D771" s="35"/>
      <c r="E771" s="35"/>
    </row>
    <row r="772" spans="1:5">
      <c r="A772" s="35"/>
      <c r="B772" s="35"/>
      <c r="C772" s="35"/>
      <c r="D772" s="35"/>
      <c r="E772" s="35"/>
    </row>
    <row r="773" spans="1:5">
      <c r="A773" s="35"/>
      <c r="B773" s="35"/>
      <c r="C773" s="35"/>
      <c r="D773" s="35"/>
      <c r="E773" s="35"/>
    </row>
    <row r="774" spans="1:5">
      <c r="A774" s="35"/>
      <c r="B774" s="35"/>
      <c r="C774" s="35"/>
      <c r="D774" s="35"/>
      <c r="E774" s="35"/>
    </row>
    <row r="775" spans="1:5">
      <c r="A775" s="35"/>
      <c r="B775" s="35"/>
      <c r="C775" s="35"/>
      <c r="D775" s="35"/>
      <c r="E775" s="35"/>
    </row>
    <row r="776" spans="1:5">
      <c r="A776" s="35"/>
      <c r="B776" s="35"/>
      <c r="C776" s="35"/>
      <c r="D776" s="35"/>
      <c r="E776" s="35"/>
    </row>
    <row r="777" spans="1:5">
      <c r="A777" s="35"/>
      <c r="B777" s="35"/>
      <c r="C777" s="35"/>
      <c r="D777" s="35"/>
      <c r="E777" s="35"/>
    </row>
    <row r="778" spans="1:5">
      <c r="A778" s="35"/>
      <c r="B778" s="35"/>
      <c r="C778" s="35"/>
      <c r="D778" s="35"/>
      <c r="E778" s="35"/>
    </row>
    <row r="779" spans="1:5">
      <c r="A779" s="35"/>
      <c r="B779" s="35"/>
      <c r="C779" s="35"/>
      <c r="D779" s="35"/>
      <c r="E779" s="35"/>
    </row>
    <row r="780" spans="1:5">
      <c r="A780" s="35"/>
      <c r="B780" s="35"/>
      <c r="C780" s="35"/>
      <c r="D780" s="35"/>
      <c r="E780" s="35"/>
    </row>
    <row r="781" spans="1:5">
      <c r="A781" s="35"/>
      <c r="B781" s="35"/>
      <c r="C781" s="35"/>
      <c r="D781" s="35"/>
      <c r="E781" s="35"/>
    </row>
    <row r="782" spans="1:5">
      <c r="A782" s="35"/>
      <c r="B782" s="35"/>
      <c r="C782" s="35"/>
      <c r="D782" s="35"/>
      <c r="E782" s="35"/>
    </row>
    <row r="783" spans="1:5">
      <c r="A783" s="35"/>
      <c r="B783" s="35"/>
      <c r="C783" s="35"/>
      <c r="D783" s="35"/>
      <c r="E783" s="35"/>
    </row>
    <row r="784" spans="1:5">
      <c r="A784" s="35"/>
      <c r="B784" s="35"/>
      <c r="C784" s="35"/>
      <c r="D784" s="35"/>
      <c r="E784" s="35"/>
    </row>
    <row r="785" spans="1:5">
      <c r="A785" s="35"/>
      <c r="B785" s="35"/>
      <c r="C785" s="35"/>
      <c r="D785" s="35"/>
      <c r="E785" s="35"/>
    </row>
    <row r="786" spans="1:5">
      <c r="A786" s="35"/>
      <c r="B786" s="35"/>
      <c r="C786" s="35"/>
      <c r="D786" s="35"/>
      <c r="E786" s="35"/>
    </row>
    <row r="787" spans="1:5">
      <c r="A787" s="35"/>
      <c r="B787" s="35"/>
      <c r="C787" s="35"/>
      <c r="D787" s="35"/>
      <c r="E787" s="35"/>
    </row>
    <row r="788" spans="1:5">
      <c r="A788" s="35"/>
      <c r="B788" s="35"/>
      <c r="C788" s="35"/>
      <c r="D788" s="35"/>
      <c r="E788" s="35"/>
    </row>
    <row r="789" spans="1:5">
      <c r="A789" s="35"/>
      <c r="B789" s="35"/>
      <c r="C789" s="35"/>
      <c r="D789" s="35"/>
      <c r="E789" s="35"/>
    </row>
    <row r="790" spans="1:5">
      <c r="A790" s="35"/>
      <c r="B790" s="35"/>
      <c r="C790" s="35"/>
      <c r="D790" s="35"/>
      <c r="E790" s="35"/>
    </row>
    <row r="791" spans="1:5">
      <c r="A791" s="35"/>
      <c r="B791" s="35"/>
      <c r="C791" s="35"/>
      <c r="D791" s="35"/>
      <c r="E791" s="35"/>
    </row>
    <row r="792" spans="1:5">
      <c r="A792" s="35"/>
      <c r="B792" s="35"/>
      <c r="C792" s="35"/>
      <c r="D792" s="35"/>
      <c r="E792" s="35"/>
    </row>
    <row r="793" spans="1:5">
      <c r="A793" s="35"/>
      <c r="B793" s="35"/>
      <c r="C793" s="35"/>
      <c r="D793" s="35"/>
      <c r="E793" s="35"/>
    </row>
    <row r="794" spans="1:5">
      <c r="A794" s="35"/>
      <c r="B794" s="35"/>
      <c r="C794" s="35"/>
      <c r="D794" s="35"/>
      <c r="E794" s="35"/>
    </row>
    <row r="795" spans="1:5">
      <c r="A795" s="35"/>
      <c r="B795" s="35"/>
      <c r="C795" s="35"/>
      <c r="D795" s="35"/>
      <c r="E795" s="35"/>
    </row>
    <row r="796" spans="1:5">
      <c r="A796" s="35"/>
      <c r="B796" s="35"/>
      <c r="C796" s="35"/>
      <c r="D796" s="35"/>
      <c r="E796" s="35"/>
    </row>
    <row r="797" spans="1:5">
      <c r="A797" s="35"/>
      <c r="B797" s="35"/>
      <c r="C797" s="35"/>
      <c r="D797" s="35"/>
      <c r="E797" s="35"/>
    </row>
    <row r="798" spans="1:5">
      <c r="A798" s="35"/>
      <c r="B798" s="35"/>
      <c r="C798" s="35"/>
      <c r="D798" s="35"/>
      <c r="E798" s="35"/>
    </row>
    <row r="799" spans="1:5">
      <c r="A799" s="35"/>
      <c r="B799" s="35"/>
      <c r="C799" s="35"/>
      <c r="D799" s="35"/>
      <c r="E799" s="35"/>
    </row>
    <row r="800" spans="1:5">
      <c r="A800" s="35"/>
      <c r="B800" s="35"/>
      <c r="C800" s="35"/>
      <c r="D800" s="35"/>
      <c r="E800" s="35"/>
    </row>
    <row r="801" spans="1:5">
      <c r="A801" s="35"/>
      <c r="B801" s="35"/>
      <c r="C801" s="35"/>
      <c r="D801" s="35"/>
      <c r="E801" s="35"/>
    </row>
    <row r="802" spans="1:5">
      <c r="A802" s="35"/>
      <c r="B802" s="35"/>
      <c r="C802" s="35"/>
      <c r="D802" s="35"/>
      <c r="E802" s="35"/>
    </row>
    <row r="803" spans="1:5">
      <c r="A803" s="35"/>
      <c r="B803" s="35"/>
      <c r="C803" s="35"/>
      <c r="D803" s="35"/>
      <c r="E803" s="35"/>
    </row>
    <row r="804" spans="1:5">
      <c r="A804" s="35"/>
      <c r="B804" s="35"/>
      <c r="C804" s="35"/>
      <c r="D804" s="35"/>
      <c r="E804" s="35"/>
    </row>
    <row r="805" spans="1:5">
      <c r="A805" s="35"/>
      <c r="B805" s="35"/>
      <c r="C805" s="35"/>
      <c r="D805" s="35"/>
      <c r="E805" s="35"/>
    </row>
    <row r="806" spans="1:5">
      <c r="A806" s="35"/>
      <c r="B806" s="35"/>
      <c r="C806" s="35"/>
      <c r="D806" s="35"/>
      <c r="E806" s="35"/>
    </row>
    <row r="807" spans="1:5">
      <c r="A807" s="35"/>
      <c r="B807" s="35"/>
      <c r="C807" s="35"/>
      <c r="D807" s="35"/>
      <c r="E807" s="35"/>
    </row>
    <row r="808" spans="1:5">
      <c r="A808" s="35"/>
      <c r="B808" s="35"/>
      <c r="C808" s="35"/>
      <c r="D808" s="35"/>
      <c r="E808" s="35"/>
    </row>
    <row r="809" spans="1:5">
      <c r="A809" s="35"/>
      <c r="B809" s="35"/>
      <c r="C809" s="35"/>
      <c r="D809" s="35"/>
      <c r="E809" s="35"/>
    </row>
    <row r="810" spans="1:5">
      <c r="A810" s="35"/>
      <c r="B810" s="35"/>
      <c r="C810" s="35"/>
      <c r="D810" s="35"/>
      <c r="E810" s="35"/>
    </row>
    <row r="811" spans="1:5">
      <c r="A811" s="35"/>
      <c r="B811" s="35"/>
      <c r="C811" s="35"/>
      <c r="D811" s="35"/>
      <c r="E811" s="35"/>
    </row>
    <row r="812" spans="1:5">
      <c r="A812" s="35"/>
      <c r="B812" s="35"/>
      <c r="C812" s="35"/>
      <c r="D812" s="35"/>
      <c r="E812" s="35"/>
    </row>
    <row r="813" spans="1:5">
      <c r="A813" s="35"/>
      <c r="B813" s="35"/>
      <c r="C813" s="35"/>
      <c r="D813" s="35"/>
      <c r="E813" s="35"/>
    </row>
    <row r="814" spans="1:5">
      <c r="A814" s="35"/>
      <c r="B814" s="35"/>
      <c r="C814" s="35"/>
      <c r="D814" s="35"/>
      <c r="E814" s="35"/>
    </row>
    <row r="815" spans="1:5">
      <c r="A815" s="35"/>
      <c r="B815" s="35"/>
      <c r="C815" s="35"/>
      <c r="D815" s="35"/>
      <c r="E815" s="35"/>
    </row>
    <row r="816" spans="1:5">
      <c r="A816" s="35"/>
      <c r="B816" s="35"/>
      <c r="C816" s="35"/>
      <c r="D816" s="35"/>
      <c r="E816" s="35"/>
    </row>
    <row r="817" spans="1:5">
      <c r="A817" s="35"/>
      <c r="B817" s="35"/>
      <c r="C817" s="35"/>
      <c r="D817" s="35"/>
      <c r="E817" s="35"/>
    </row>
    <row r="818" spans="1:5">
      <c r="A818" s="35"/>
      <c r="B818" s="35"/>
      <c r="C818" s="35"/>
      <c r="D818" s="35"/>
      <c r="E818" s="35"/>
    </row>
    <row r="819" spans="1:5">
      <c r="A819" s="35"/>
      <c r="B819" s="35"/>
      <c r="C819" s="35"/>
      <c r="D819" s="35"/>
      <c r="E819" s="35"/>
    </row>
    <row r="820" spans="1:5">
      <c r="A820" s="35"/>
      <c r="B820" s="35"/>
      <c r="C820" s="35"/>
      <c r="D820" s="35"/>
      <c r="E820" s="35"/>
    </row>
    <row r="821" spans="1:5">
      <c r="A821" s="35"/>
      <c r="B821" s="35"/>
      <c r="C821" s="35"/>
      <c r="D821" s="35"/>
      <c r="E821" s="35"/>
    </row>
    <row r="822" spans="1:5">
      <c r="A822" s="35"/>
      <c r="B822" s="35"/>
      <c r="C822" s="35"/>
      <c r="D822" s="35"/>
      <c r="E822" s="35"/>
    </row>
    <row r="823" spans="1:5">
      <c r="A823" s="35"/>
      <c r="B823" s="35"/>
      <c r="C823" s="35"/>
      <c r="D823" s="35"/>
      <c r="E823" s="35"/>
    </row>
    <row r="824" spans="1:5">
      <c r="A824" s="35"/>
      <c r="B824" s="35"/>
      <c r="C824" s="35"/>
      <c r="D824" s="35"/>
      <c r="E824" s="35"/>
    </row>
    <row r="825" spans="1:5">
      <c r="A825" s="35"/>
      <c r="B825" s="35"/>
      <c r="C825" s="35"/>
      <c r="D825" s="35"/>
      <c r="E825" s="35"/>
    </row>
    <row r="826" spans="1:5">
      <c r="A826" s="35"/>
      <c r="B826" s="35"/>
      <c r="C826" s="35"/>
      <c r="D826" s="35"/>
      <c r="E826" s="35"/>
    </row>
    <row r="827" spans="1:5">
      <c r="A827" s="35"/>
      <c r="B827" s="35"/>
      <c r="C827" s="35"/>
      <c r="D827" s="35"/>
      <c r="E827" s="35"/>
    </row>
    <row r="828" spans="1:5">
      <c r="A828" s="35"/>
      <c r="B828" s="35"/>
      <c r="C828" s="35"/>
      <c r="D828" s="35"/>
      <c r="E828" s="35"/>
    </row>
    <row r="829" spans="1:5">
      <c r="A829" s="35"/>
      <c r="B829" s="35"/>
      <c r="C829" s="35"/>
      <c r="D829" s="35"/>
      <c r="E829" s="35"/>
    </row>
    <row r="830" spans="1:5">
      <c r="A830" s="35"/>
      <c r="B830" s="35"/>
      <c r="C830" s="35"/>
      <c r="D830" s="35"/>
      <c r="E830" s="35"/>
    </row>
    <row r="831" spans="1:5">
      <c r="A831" s="35"/>
      <c r="B831" s="35"/>
      <c r="C831" s="35"/>
      <c r="D831" s="35"/>
      <c r="E831" s="35"/>
    </row>
    <row r="832" spans="1:5">
      <c r="A832" s="35"/>
      <c r="B832" s="35"/>
      <c r="C832" s="35"/>
      <c r="D832" s="35"/>
      <c r="E832" s="35"/>
    </row>
    <row r="833" spans="1:5">
      <c r="A833" s="35"/>
      <c r="B833" s="35"/>
      <c r="C833" s="35"/>
      <c r="D833" s="35"/>
      <c r="E833" s="35"/>
    </row>
    <row r="834" spans="1:5">
      <c r="A834" s="35"/>
      <c r="B834" s="35"/>
      <c r="C834" s="35"/>
      <c r="D834" s="35"/>
      <c r="E834" s="35"/>
    </row>
    <row r="835" spans="1:5">
      <c r="A835" s="35"/>
      <c r="B835" s="35"/>
      <c r="C835" s="35"/>
      <c r="D835" s="35"/>
      <c r="E835" s="35"/>
    </row>
  </sheetData>
  <mergeCells count="19">
    <mergeCell ref="A16:D16"/>
    <mergeCell ref="A24:C24"/>
    <mergeCell ref="B25:C25"/>
    <mergeCell ref="A3:E3"/>
    <mergeCell ref="A4:E4"/>
    <mergeCell ref="A5:E5"/>
    <mergeCell ref="A15:D15"/>
    <mergeCell ref="A30:A34"/>
    <mergeCell ref="B30:C30"/>
    <mergeCell ref="B31:C31"/>
    <mergeCell ref="B32:C32"/>
    <mergeCell ref="B33:C33"/>
    <mergeCell ref="B34:C34"/>
    <mergeCell ref="B35:C35"/>
    <mergeCell ref="B36:C36"/>
    <mergeCell ref="B26:C26"/>
    <mergeCell ref="B27:C27"/>
    <mergeCell ref="B28:C28"/>
    <mergeCell ref="B29:C29"/>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077F2-51CF-41F0-9FD3-3FF58AC482C9}">
  <dimension ref="A1:P652"/>
  <sheetViews>
    <sheetView topLeftCell="A640" workbookViewId="0">
      <selection activeCell="E653" sqref="E653"/>
    </sheetView>
  </sheetViews>
  <sheetFormatPr defaultColWidth="9.109375" defaultRowHeight="13.2"/>
  <cols>
    <col min="1" max="1" width="9" style="59" bestFit="1" customWidth="1"/>
    <col min="2" max="2" width="56.6640625" style="58" bestFit="1" customWidth="1"/>
    <col min="3" max="3" width="29.33203125" style="58" bestFit="1" customWidth="1"/>
    <col min="4" max="4" width="11.33203125" style="58" bestFit="1" customWidth="1"/>
    <col min="5" max="5" width="14.88671875" style="58" bestFit="1" customWidth="1"/>
    <col min="6" max="16384" width="9.109375" style="58"/>
  </cols>
  <sheetData>
    <row r="1" spans="1:5">
      <c r="A1" s="56" t="s">
        <v>61</v>
      </c>
      <c r="B1" s="57" t="s">
        <v>62</v>
      </c>
      <c r="C1" s="57" t="s">
        <v>63</v>
      </c>
      <c r="D1" s="57" t="s">
        <v>64</v>
      </c>
      <c r="E1" s="57" t="s">
        <v>2235</v>
      </c>
    </row>
    <row r="2" spans="1:5" ht="14.4">
      <c r="A2" s="55">
        <v>22</v>
      </c>
      <c r="B2" s="54" t="s">
        <v>67</v>
      </c>
      <c r="E2" s="141">
        <v>0</v>
      </c>
    </row>
    <row r="3" spans="1:5">
      <c r="A3" s="60">
        <v>2214</v>
      </c>
      <c r="B3" s="58" t="s">
        <v>1637</v>
      </c>
      <c r="C3" s="58" t="s">
        <v>1204</v>
      </c>
      <c r="D3" s="58" t="s">
        <v>90</v>
      </c>
    </row>
    <row r="4" spans="1:5">
      <c r="A4" s="60">
        <v>2221</v>
      </c>
      <c r="B4" s="58" t="s">
        <v>1016</v>
      </c>
      <c r="C4" s="58" t="s">
        <v>1204</v>
      </c>
      <c r="D4" s="58" t="s">
        <v>131</v>
      </c>
    </row>
    <row r="5" spans="1:5">
      <c r="A5" s="60"/>
    </row>
    <row r="6" spans="1:5" ht="14.4">
      <c r="A6" s="55">
        <v>24</v>
      </c>
      <c r="B6" s="54" t="s">
        <v>676</v>
      </c>
      <c r="E6" s="141">
        <v>0</v>
      </c>
    </row>
    <row r="7" spans="1:5">
      <c r="A7" s="60">
        <v>2410</v>
      </c>
      <c r="B7" s="58" t="s">
        <v>1151</v>
      </c>
      <c r="C7" s="58" t="s">
        <v>956</v>
      </c>
      <c r="D7" s="58" t="s">
        <v>90</v>
      </c>
    </row>
    <row r="8" spans="1:5">
      <c r="B8" s="58" t="s">
        <v>1638</v>
      </c>
    </row>
    <row r="9" spans="1:5">
      <c r="A9" s="60">
        <v>2410</v>
      </c>
      <c r="B9" s="58" t="s">
        <v>1151</v>
      </c>
      <c r="C9" s="58" t="s">
        <v>956</v>
      </c>
      <c r="D9" s="58" t="s">
        <v>90</v>
      </c>
    </row>
    <row r="10" spans="1:5">
      <c r="B10" s="58" t="s">
        <v>1639</v>
      </c>
    </row>
    <row r="11" spans="1:5">
      <c r="A11" s="60">
        <v>2413</v>
      </c>
      <c r="B11" s="58" t="s">
        <v>1640</v>
      </c>
      <c r="C11" s="58" t="s">
        <v>956</v>
      </c>
      <c r="D11" s="58" t="s">
        <v>90</v>
      </c>
    </row>
    <row r="12" spans="1:5">
      <c r="B12" s="58" t="s">
        <v>1641</v>
      </c>
    </row>
    <row r="14" spans="1:5" ht="14.4">
      <c r="A14" s="55">
        <v>31</v>
      </c>
      <c r="B14" s="54" t="s">
        <v>86</v>
      </c>
      <c r="E14" s="141">
        <v>0</v>
      </c>
    </row>
    <row r="15" spans="1:5">
      <c r="A15" s="60">
        <v>3120</v>
      </c>
      <c r="B15" s="58" t="s">
        <v>88</v>
      </c>
      <c r="C15" s="58" t="s">
        <v>1204</v>
      </c>
      <c r="D15" s="58" t="s">
        <v>755</v>
      </c>
    </row>
    <row r="16" spans="1:5">
      <c r="A16" s="60">
        <v>3120</v>
      </c>
      <c r="B16" s="58" t="s">
        <v>88</v>
      </c>
      <c r="C16" s="58" t="s">
        <v>956</v>
      </c>
      <c r="D16" s="58" t="s">
        <v>348</v>
      </c>
    </row>
    <row r="17" spans="1:5">
      <c r="A17" s="60">
        <v>3120</v>
      </c>
      <c r="B17" s="58" t="s">
        <v>689</v>
      </c>
      <c r="C17" s="58" t="s">
        <v>956</v>
      </c>
      <c r="D17" s="58" t="s">
        <v>242</v>
      </c>
    </row>
    <row r="18" spans="1:5">
      <c r="B18" s="58" t="s">
        <v>1642</v>
      </c>
    </row>
    <row r="19" spans="1:5">
      <c r="A19" s="60">
        <v>3120</v>
      </c>
      <c r="B19" s="58" t="s">
        <v>689</v>
      </c>
      <c r="C19" s="58" t="s">
        <v>956</v>
      </c>
      <c r="D19" s="58" t="s">
        <v>102</v>
      </c>
    </row>
    <row r="20" spans="1:5">
      <c r="B20" s="58" t="s">
        <v>1643</v>
      </c>
    </row>
    <row r="21" spans="1:5">
      <c r="A21" s="60">
        <v>3130</v>
      </c>
      <c r="B21" s="58" t="s">
        <v>1644</v>
      </c>
      <c r="C21" s="58" t="s">
        <v>1204</v>
      </c>
      <c r="D21" s="58" t="s">
        <v>1157</v>
      </c>
    </row>
    <row r="22" spans="1:5">
      <c r="B22" s="58" t="s">
        <v>1156</v>
      </c>
    </row>
    <row r="23" spans="1:5">
      <c r="A23" s="60">
        <v>3130</v>
      </c>
      <c r="B23" s="58" t="s">
        <v>1644</v>
      </c>
      <c r="C23" s="58" t="s">
        <v>956</v>
      </c>
      <c r="D23" s="58" t="s">
        <v>1157</v>
      </c>
    </row>
    <row r="24" spans="1:5">
      <c r="B24" s="58" t="s">
        <v>1156</v>
      </c>
    </row>
    <row r="26" spans="1:5" ht="14.4">
      <c r="A26" s="55">
        <v>32</v>
      </c>
      <c r="B26" s="54" t="s">
        <v>104</v>
      </c>
      <c r="E26" s="141">
        <v>0</v>
      </c>
    </row>
    <row r="27" spans="1:5">
      <c r="A27" s="60">
        <v>3220</v>
      </c>
      <c r="B27" s="58" t="s">
        <v>1645</v>
      </c>
      <c r="C27" s="58" t="s">
        <v>1204</v>
      </c>
      <c r="D27" s="58" t="s">
        <v>90</v>
      </c>
    </row>
    <row r="28" spans="1:5">
      <c r="B28" s="58" t="s">
        <v>1646</v>
      </c>
    </row>
    <row r="29" spans="1:5">
      <c r="A29" s="60">
        <v>3230</v>
      </c>
      <c r="B29" s="58" t="s">
        <v>699</v>
      </c>
      <c r="C29" s="58" t="s">
        <v>1204</v>
      </c>
      <c r="D29" s="58" t="s">
        <v>1045</v>
      </c>
    </row>
    <row r="30" spans="1:5">
      <c r="A30" s="60">
        <v>3230</v>
      </c>
      <c r="B30" s="58" t="s">
        <v>1647</v>
      </c>
      <c r="C30" s="58" t="s">
        <v>1204</v>
      </c>
      <c r="D30" s="58" t="s">
        <v>90</v>
      </c>
    </row>
    <row r="31" spans="1:5">
      <c r="A31" s="60">
        <v>3230</v>
      </c>
      <c r="B31" s="58" t="s">
        <v>1647</v>
      </c>
      <c r="C31" s="58" t="s">
        <v>1204</v>
      </c>
      <c r="D31" s="58" t="s">
        <v>90</v>
      </c>
    </row>
    <row r="32" spans="1:5">
      <c r="A32" s="60">
        <v>3230</v>
      </c>
      <c r="B32" s="58" t="s">
        <v>1648</v>
      </c>
      <c r="C32" s="58" t="s">
        <v>1204</v>
      </c>
      <c r="D32" s="58" t="s">
        <v>1157</v>
      </c>
    </row>
    <row r="33" spans="1:5">
      <c r="B33" s="58" t="s">
        <v>1162</v>
      </c>
    </row>
    <row r="34" spans="1:5">
      <c r="A34" s="60">
        <v>3230</v>
      </c>
      <c r="B34" s="58" t="s">
        <v>1649</v>
      </c>
      <c r="C34" s="58" t="s">
        <v>956</v>
      </c>
      <c r="D34" s="58" t="s">
        <v>242</v>
      </c>
    </row>
    <row r="35" spans="1:5">
      <c r="B35" s="58" t="s">
        <v>1174</v>
      </c>
    </row>
    <row r="36" spans="1:5">
      <c r="A36" s="60">
        <v>3230</v>
      </c>
      <c r="B36" s="58" t="s">
        <v>1648</v>
      </c>
      <c r="C36" s="58" t="s">
        <v>956</v>
      </c>
      <c r="D36" s="58" t="s">
        <v>1157</v>
      </c>
    </row>
    <row r="37" spans="1:5">
      <c r="B37" s="58" t="s">
        <v>1162</v>
      </c>
    </row>
    <row r="38" spans="1:5">
      <c r="A38" s="60">
        <v>3230</v>
      </c>
      <c r="B38" s="58" t="s">
        <v>105</v>
      </c>
      <c r="C38" s="58" t="s">
        <v>1204</v>
      </c>
      <c r="D38" s="58" t="s">
        <v>1572</v>
      </c>
    </row>
    <row r="39" spans="1:5">
      <c r="A39" s="60">
        <v>3230</v>
      </c>
      <c r="B39" s="58" t="s">
        <v>105</v>
      </c>
      <c r="C39" s="58" t="s">
        <v>956</v>
      </c>
      <c r="D39" s="58" t="s">
        <v>1650</v>
      </c>
    </row>
    <row r="40" spans="1:5">
      <c r="A40" s="60">
        <v>3230</v>
      </c>
      <c r="B40" s="58" t="s">
        <v>701</v>
      </c>
      <c r="C40" s="58" t="s">
        <v>1204</v>
      </c>
      <c r="D40" s="58" t="s">
        <v>348</v>
      </c>
    </row>
    <row r="41" spans="1:5">
      <c r="A41" s="60">
        <v>3230</v>
      </c>
      <c r="B41" s="58" t="s">
        <v>701</v>
      </c>
      <c r="C41" s="58" t="s">
        <v>956</v>
      </c>
      <c r="D41" s="58" t="s">
        <v>406</v>
      </c>
    </row>
    <row r="42" spans="1:5">
      <c r="A42" s="60">
        <v>3231</v>
      </c>
      <c r="B42" s="58" t="s">
        <v>1651</v>
      </c>
      <c r="C42" s="58" t="s">
        <v>1204</v>
      </c>
      <c r="D42" s="58" t="s">
        <v>242</v>
      </c>
    </row>
    <row r="43" spans="1:5">
      <c r="A43" s="60">
        <v>3231</v>
      </c>
      <c r="B43" s="58" t="s">
        <v>702</v>
      </c>
      <c r="C43" s="58" t="s">
        <v>1204</v>
      </c>
      <c r="D43" s="58" t="s">
        <v>1290</v>
      </c>
    </row>
    <row r="44" spans="1:5">
      <c r="A44" s="60">
        <v>3231</v>
      </c>
      <c r="B44" s="58" t="s">
        <v>702</v>
      </c>
      <c r="C44" s="58" t="s">
        <v>956</v>
      </c>
      <c r="D44" s="58" t="s">
        <v>1650</v>
      </c>
    </row>
    <row r="45" spans="1:5">
      <c r="A45" s="60"/>
    </row>
    <row r="46" spans="1:5" ht="14.4">
      <c r="A46" s="55">
        <v>34</v>
      </c>
      <c r="B46" s="54" t="s">
        <v>704</v>
      </c>
      <c r="E46" s="141">
        <v>0</v>
      </c>
    </row>
    <row r="47" spans="1:5">
      <c r="A47" s="60">
        <v>3411</v>
      </c>
      <c r="B47" s="58" t="s">
        <v>709</v>
      </c>
      <c r="C47" s="58" t="s">
        <v>956</v>
      </c>
      <c r="D47" s="58" t="s">
        <v>131</v>
      </c>
    </row>
    <row r="48" spans="1:5">
      <c r="A48" s="60"/>
    </row>
    <row r="49" spans="1:5" ht="14.4">
      <c r="A49" s="123">
        <v>42</v>
      </c>
      <c r="B49" s="118" t="s">
        <v>113</v>
      </c>
      <c r="E49" s="141">
        <v>0</v>
      </c>
    </row>
    <row r="50" spans="1:5">
      <c r="A50" s="60">
        <v>4212</v>
      </c>
      <c r="B50" s="58" t="s">
        <v>1652</v>
      </c>
      <c r="C50" s="58" t="s">
        <v>1204</v>
      </c>
      <c r="D50" s="58" t="s">
        <v>131</v>
      </c>
    </row>
    <row r="51" spans="1:5" ht="14.25" customHeight="1">
      <c r="B51" s="58" t="s">
        <v>1177</v>
      </c>
    </row>
    <row r="52" spans="1:5">
      <c r="A52" s="60">
        <v>4212</v>
      </c>
      <c r="B52" s="58" t="s">
        <v>1652</v>
      </c>
      <c r="C52" s="58" t="s">
        <v>956</v>
      </c>
      <c r="D52" s="58" t="s">
        <v>131</v>
      </c>
    </row>
    <row r="53" spans="1:5">
      <c r="B53" s="58" t="s">
        <v>1177</v>
      </c>
    </row>
    <row r="54" spans="1:5">
      <c r="A54" s="60">
        <v>4212</v>
      </c>
      <c r="B54" s="58" t="s">
        <v>116</v>
      </c>
      <c r="C54" s="58" t="s">
        <v>1204</v>
      </c>
      <c r="D54" s="58" t="s">
        <v>1031</v>
      </c>
    </row>
    <row r="55" spans="1:5">
      <c r="B55" s="58" t="s">
        <v>1653</v>
      </c>
    </row>
    <row r="56" spans="1:5">
      <c r="A56" s="60">
        <v>4212</v>
      </c>
      <c r="B56" s="58" t="s">
        <v>116</v>
      </c>
      <c r="C56" s="58" t="s">
        <v>1204</v>
      </c>
      <c r="D56" s="58" t="s">
        <v>96</v>
      </c>
    </row>
    <row r="57" spans="1:5">
      <c r="B57" s="58" t="s">
        <v>1654</v>
      </c>
    </row>
    <row r="58" spans="1:5">
      <c r="A58" s="60">
        <v>4212</v>
      </c>
      <c r="B58" s="58" t="s">
        <v>116</v>
      </c>
      <c r="C58" s="58" t="s">
        <v>956</v>
      </c>
      <c r="D58" s="58" t="s">
        <v>1655</v>
      </c>
    </row>
    <row r="59" spans="1:5">
      <c r="B59" s="58" t="s">
        <v>1656</v>
      </c>
    </row>
    <row r="60" spans="1:5">
      <c r="A60" s="60">
        <v>4212</v>
      </c>
      <c r="B60" s="58" t="s">
        <v>116</v>
      </c>
      <c r="C60" s="58" t="s">
        <v>956</v>
      </c>
      <c r="D60" s="58" t="s">
        <v>1657</v>
      </c>
    </row>
    <row r="61" spans="1:5">
      <c r="B61" s="58" t="s">
        <v>1658</v>
      </c>
    </row>
    <row r="62" spans="1:5">
      <c r="A62" s="60">
        <v>4212</v>
      </c>
      <c r="B62" s="58" t="s">
        <v>116</v>
      </c>
      <c r="C62" s="58" t="s">
        <v>956</v>
      </c>
      <c r="D62" s="58" t="s">
        <v>1659</v>
      </c>
    </row>
    <row r="63" spans="1:5">
      <c r="B63" s="58" t="s">
        <v>1653</v>
      </c>
    </row>
    <row r="64" spans="1:5">
      <c r="A64" s="60">
        <v>4212</v>
      </c>
      <c r="B64" s="58" t="s">
        <v>116</v>
      </c>
      <c r="C64" s="58" t="s">
        <v>956</v>
      </c>
      <c r="D64" s="58" t="s">
        <v>1660</v>
      </c>
    </row>
    <row r="65" spans="1:5">
      <c r="B65" s="58" t="s">
        <v>1661</v>
      </c>
    </row>
    <row r="66" spans="1:5">
      <c r="A66" s="60">
        <v>4212</v>
      </c>
      <c r="B66" s="58" t="s">
        <v>116</v>
      </c>
      <c r="C66" s="58" t="s">
        <v>956</v>
      </c>
      <c r="D66" s="58" t="s">
        <v>1662</v>
      </c>
    </row>
    <row r="67" spans="1:5">
      <c r="B67" s="58" t="s">
        <v>1663</v>
      </c>
    </row>
    <row r="68" spans="1:5">
      <c r="A68" s="60">
        <v>4212</v>
      </c>
      <c r="B68" s="58" t="s">
        <v>725</v>
      </c>
      <c r="C68" s="58" t="s">
        <v>1204</v>
      </c>
      <c r="D68" s="58" t="s">
        <v>1664</v>
      </c>
    </row>
    <row r="69" spans="1:5">
      <c r="A69" s="60">
        <v>4212</v>
      </c>
      <c r="B69" s="58" t="s">
        <v>1665</v>
      </c>
      <c r="C69" s="58" t="s">
        <v>956</v>
      </c>
      <c r="D69" s="58" t="s">
        <v>1666</v>
      </c>
    </row>
    <row r="70" spans="1:5">
      <c r="B70" s="58" t="s">
        <v>1667</v>
      </c>
    </row>
    <row r="71" spans="1:5">
      <c r="A71" s="60">
        <v>4212</v>
      </c>
      <c r="B71" s="58" t="s">
        <v>1668</v>
      </c>
      <c r="C71" s="58" t="s">
        <v>1204</v>
      </c>
      <c r="D71" s="58" t="s">
        <v>1669</v>
      </c>
    </row>
    <row r="72" spans="1:5">
      <c r="B72" s="58" t="s">
        <v>1670</v>
      </c>
    </row>
    <row r="73" spans="1:5">
      <c r="A73" s="60">
        <v>4212</v>
      </c>
      <c r="B73" s="58" t="s">
        <v>1671</v>
      </c>
      <c r="C73" s="58" t="s">
        <v>956</v>
      </c>
      <c r="D73" s="58" t="s">
        <v>715</v>
      </c>
    </row>
    <row r="74" spans="1:5">
      <c r="B74" s="58" t="s">
        <v>1672</v>
      </c>
    </row>
    <row r="76" spans="1:5" ht="14.4">
      <c r="A76" s="55">
        <v>43</v>
      </c>
      <c r="B76" s="54" t="s">
        <v>120</v>
      </c>
      <c r="E76" s="141">
        <v>0</v>
      </c>
    </row>
    <row r="77" spans="1:5">
      <c r="A77" s="60">
        <v>4321</v>
      </c>
      <c r="B77" s="58" t="s">
        <v>2284</v>
      </c>
      <c r="C77" s="58" t="s">
        <v>1204</v>
      </c>
      <c r="D77" s="58" t="s">
        <v>1673</v>
      </c>
    </row>
    <row r="78" spans="1:5">
      <c r="A78" s="60">
        <v>4321</v>
      </c>
      <c r="B78" s="58" t="s">
        <v>733</v>
      </c>
      <c r="C78" s="58" t="s">
        <v>1204</v>
      </c>
      <c r="D78" s="58" t="s">
        <v>1674</v>
      </c>
    </row>
    <row r="79" spans="1:5">
      <c r="A79" s="60">
        <v>4321</v>
      </c>
      <c r="B79" s="58" t="s">
        <v>733</v>
      </c>
      <c r="C79" s="58" t="s">
        <v>956</v>
      </c>
      <c r="D79" s="58" t="s">
        <v>1675</v>
      </c>
    </row>
    <row r="80" spans="1:5">
      <c r="A80" s="60">
        <v>4321</v>
      </c>
      <c r="B80" s="58" t="s">
        <v>447</v>
      </c>
      <c r="C80" s="58" t="s">
        <v>1204</v>
      </c>
      <c r="D80" s="58" t="s">
        <v>97</v>
      </c>
    </row>
    <row r="81" spans="1:4">
      <c r="A81" s="60">
        <v>4321</v>
      </c>
      <c r="B81" s="58" t="s">
        <v>447</v>
      </c>
      <c r="C81" s="58" t="s">
        <v>1204</v>
      </c>
      <c r="D81" s="58" t="s">
        <v>97</v>
      </c>
    </row>
    <row r="82" spans="1:4">
      <c r="B82" s="58" t="s">
        <v>1676</v>
      </c>
    </row>
    <row r="83" spans="1:4">
      <c r="A83" s="60">
        <v>4321</v>
      </c>
      <c r="B83" s="58" t="s">
        <v>447</v>
      </c>
      <c r="C83" s="58" t="s">
        <v>956</v>
      </c>
      <c r="D83" s="58" t="s">
        <v>143</v>
      </c>
    </row>
    <row r="84" spans="1:4">
      <c r="B84" s="58" t="s">
        <v>1676</v>
      </c>
    </row>
    <row r="85" spans="1:4">
      <c r="A85" s="60">
        <v>4322</v>
      </c>
      <c r="B85" s="58" t="s">
        <v>122</v>
      </c>
      <c r="C85" s="58" t="s">
        <v>1204</v>
      </c>
      <c r="D85" s="58" t="s">
        <v>1047</v>
      </c>
    </row>
    <row r="86" spans="1:4">
      <c r="B86" s="58" t="s">
        <v>1677</v>
      </c>
    </row>
    <row r="87" spans="1:4">
      <c r="A87" s="60">
        <v>4322</v>
      </c>
      <c r="B87" s="58" t="s">
        <v>122</v>
      </c>
      <c r="C87" s="58" t="s">
        <v>1204</v>
      </c>
      <c r="D87" s="58" t="s">
        <v>1678</v>
      </c>
    </row>
    <row r="88" spans="1:4">
      <c r="B88" s="58" t="s">
        <v>1679</v>
      </c>
    </row>
    <row r="89" spans="1:4">
      <c r="A89" s="60">
        <v>4322</v>
      </c>
      <c r="B89" s="58" t="s">
        <v>122</v>
      </c>
      <c r="C89" s="58" t="s">
        <v>1204</v>
      </c>
      <c r="D89" s="58" t="s">
        <v>103</v>
      </c>
    </row>
    <row r="90" spans="1:4">
      <c r="B90" s="58" t="s">
        <v>169</v>
      </c>
    </row>
    <row r="91" spans="1:4">
      <c r="A91" s="60">
        <v>4322</v>
      </c>
      <c r="B91" s="58" t="s">
        <v>122</v>
      </c>
      <c r="C91" s="58" t="s">
        <v>956</v>
      </c>
      <c r="D91" s="58" t="s">
        <v>1680</v>
      </c>
    </row>
    <row r="92" spans="1:4">
      <c r="B92" s="58" t="s">
        <v>169</v>
      </c>
    </row>
    <row r="93" spans="1:4">
      <c r="A93" s="60">
        <v>4322</v>
      </c>
      <c r="B93" s="58" t="s">
        <v>122</v>
      </c>
      <c r="C93" s="58" t="s">
        <v>956</v>
      </c>
      <c r="D93" s="58" t="s">
        <v>767</v>
      </c>
    </row>
    <row r="94" spans="1:4">
      <c r="B94" s="58" t="s">
        <v>1658</v>
      </c>
    </row>
    <row r="95" spans="1:4">
      <c r="A95" s="60">
        <v>4322</v>
      </c>
      <c r="B95" s="58" t="s">
        <v>122</v>
      </c>
      <c r="C95" s="58" t="s">
        <v>956</v>
      </c>
      <c r="D95" s="58" t="s">
        <v>1681</v>
      </c>
    </row>
    <row r="96" spans="1:4">
      <c r="B96" s="58" t="s">
        <v>1682</v>
      </c>
    </row>
    <row r="97" spans="1:5">
      <c r="A97" s="60">
        <v>4322</v>
      </c>
      <c r="B97" s="58" t="s">
        <v>122</v>
      </c>
      <c r="C97" s="58" t="s">
        <v>956</v>
      </c>
      <c r="D97" s="58" t="s">
        <v>1683</v>
      </c>
    </row>
    <row r="98" spans="1:5">
      <c r="B98" s="58" t="s">
        <v>1661</v>
      </c>
    </row>
    <row r="99" spans="1:5">
      <c r="A99" s="60">
        <v>4322</v>
      </c>
      <c r="B99" s="58" t="s">
        <v>122</v>
      </c>
      <c r="C99" s="58" t="s">
        <v>956</v>
      </c>
      <c r="D99" s="58" t="s">
        <v>97</v>
      </c>
    </row>
    <row r="100" spans="1:5">
      <c r="B100" s="58" t="s">
        <v>1684</v>
      </c>
    </row>
    <row r="101" spans="1:5">
      <c r="A101" s="60">
        <v>4322</v>
      </c>
      <c r="B101" s="58" t="s">
        <v>122</v>
      </c>
      <c r="C101" s="58" t="s">
        <v>956</v>
      </c>
      <c r="D101" s="58" t="s">
        <v>687</v>
      </c>
    </row>
    <row r="102" spans="1:5">
      <c r="B102" s="58" t="s">
        <v>1677</v>
      </c>
    </row>
    <row r="103" spans="1:5">
      <c r="A103" s="60">
        <v>4322</v>
      </c>
      <c r="B103" s="58" t="s">
        <v>1685</v>
      </c>
      <c r="D103" s="58" t="s">
        <v>1686</v>
      </c>
    </row>
    <row r="104" spans="1:5">
      <c r="B104" s="58" t="s">
        <v>1687</v>
      </c>
    </row>
    <row r="105" spans="1:5">
      <c r="A105" s="60">
        <v>4322</v>
      </c>
      <c r="B105" s="58" t="s">
        <v>122</v>
      </c>
      <c r="C105" s="58" t="s">
        <v>956</v>
      </c>
      <c r="D105" s="58" t="s">
        <v>1674</v>
      </c>
    </row>
    <row r="106" spans="1:5">
      <c r="B106" s="58" t="s">
        <v>1688</v>
      </c>
    </row>
    <row r="107" spans="1:5">
      <c r="A107" s="60">
        <v>4322</v>
      </c>
      <c r="B107" s="58" t="s">
        <v>122</v>
      </c>
      <c r="C107" s="58" t="s">
        <v>956</v>
      </c>
      <c r="D107" s="58" t="s">
        <v>1689</v>
      </c>
    </row>
    <row r="108" spans="1:5">
      <c r="B108" s="58" t="s">
        <v>1690</v>
      </c>
    </row>
    <row r="110" spans="1:5" ht="14.4">
      <c r="A110" s="55">
        <v>45</v>
      </c>
      <c r="B110" s="54" t="s">
        <v>124</v>
      </c>
      <c r="E110" s="141">
        <v>0</v>
      </c>
    </row>
    <row r="111" spans="1:5">
      <c r="A111" s="60">
        <v>4510</v>
      </c>
      <c r="B111" s="58" t="s">
        <v>750</v>
      </c>
      <c r="C111" s="58" t="s">
        <v>1204</v>
      </c>
      <c r="D111" s="58" t="s">
        <v>1691</v>
      </c>
    </row>
    <row r="112" spans="1:5">
      <c r="B112" s="58" t="s">
        <v>1156</v>
      </c>
    </row>
    <row r="113" spans="1:5">
      <c r="A113" s="60">
        <v>4510</v>
      </c>
      <c r="B113" s="58" t="s">
        <v>747</v>
      </c>
      <c r="C113" s="58" t="s">
        <v>1204</v>
      </c>
      <c r="D113" s="58" t="s">
        <v>1692</v>
      </c>
    </row>
    <row r="114" spans="1:5">
      <c r="B114" s="58" t="s">
        <v>1653</v>
      </c>
    </row>
    <row r="115" spans="1:5">
      <c r="A115" s="60">
        <v>4510</v>
      </c>
      <c r="B115" s="58" t="s">
        <v>747</v>
      </c>
      <c r="C115" s="58" t="s">
        <v>956</v>
      </c>
      <c r="D115" s="58" t="s">
        <v>687</v>
      </c>
    </row>
    <row r="116" spans="1:5">
      <c r="B116" s="58" t="s">
        <v>1677</v>
      </c>
    </row>
    <row r="117" spans="1:5">
      <c r="A117" s="60">
        <v>4510</v>
      </c>
      <c r="B117" s="58" t="s">
        <v>750</v>
      </c>
      <c r="C117" s="58" t="s">
        <v>956</v>
      </c>
      <c r="D117" s="58" t="s">
        <v>115</v>
      </c>
    </row>
    <row r="118" spans="1:5">
      <c r="A118" s="60">
        <v>4512</v>
      </c>
      <c r="B118" s="58" t="s">
        <v>127</v>
      </c>
      <c r="C118" s="58" t="s">
        <v>1204</v>
      </c>
      <c r="D118" s="58" t="s">
        <v>1693</v>
      </c>
    </row>
    <row r="119" spans="1:5">
      <c r="A119" s="60">
        <v>4512</v>
      </c>
      <c r="B119" s="58" t="s">
        <v>1694</v>
      </c>
      <c r="C119" s="58" t="s">
        <v>1204</v>
      </c>
      <c r="D119" s="58" t="s">
        <v>1695</v>
      </c>
    </row>
    <row r="120" spans="1:5">
      <c r="B120" s="58" t="s">
        <v>1696</v>
      </c>
    </row>
    <row r="121" spans="1:5">
      <c r="A121" s="60">
        <v>4512</v>
      </c>
      <c r="B121" s="58" t="s">
        <v>1694</v>
      </c>
      <c r="C121" s="58" t="s">
        <v>956</v>
      </c>
      <c r="D121" s="58" t="s">
        <v>1697</v>
      </c>
    </row>
    <row r="122" spans="1:5">
      <c r="B122" s="58" t="s">
        <v>1698</v>
      </c>
    </row>
    <row r="123" spans="1:5">
      <c r="A123" s="60">
        <v>4512</v>
      </c>
      <c r="B123" s="58" t="s">
        <v>127</v>
      </c>
      <c r="C123" s="58" t="s">
        <v>956</v>
      </c>
      <c r="D123" s="58" t="s">
        <v>1012</v>
      </c>
    </row>
    <row r="124" spans="1:5">
      <c r="A124" s="60"/>
    </row>
    <row r="125" spans="1:5" ht="14.4">
      <c r="A125" s="55">
        <v>46</v>
      </c>
      <c r="B125" s="54" t="s">
        <v>130</v>
      </c>
      <c r="E125" s="141">
        <v>0</v>
      </c>
    </row>
    <row r="126" spans="1:5">
      <c r="A126" s="60">
        <v>4622</v>
      </c>
      <c r="B126" s="58" t="s">
        <v>1053</v>
      </c>
      <c r="C126" s="58" t="s">
        <v>1204</v>
      </c>
      <c r="D126" s="58" t="s">
        <v>1290</v>
      </c>
    </row>
    <row r="127" spans="1:5">
      <c r="A127" s="60">
        <v>4622</v>
      </c>
      <c r="B127" s="58" t="s">
        <v>1403</v>
      </c>
      <c r="C127" s="58" t="s">
        <v>1204</v>
      </c>
      <c r="D127" s="58" t="s">
        <v>1018</v>
      </c>
    </row>
    <row r="128" spans="1:5">
      <c r="A128" s="60">
        <v>4622</v>
      </c>
      <c r="B128" s="58" t="s">
        <v>758</v>
      </c>
      <c r="C128" s="58" t="s">
        <v>1204</v>
      </c>
      <c r="D128" s="58" t="s">
        <v>1664</v>
      </c>
    </row>
    <row r="129" spans="1:4">
      <c r="A129" s="60">
        <v>4622</v>
      </c>
      <c r="B129" s="58" t="s">
        <v>1403</v>
      </c>
      <c r="C129" s="58" t="s">
        <v>956</v>
      </c>
      <c r="D129" s="58" t="s">
        <v>1208</v>
      </c>
    </row>
    <row r="130" spans="1:4">
      <c r="A130" s="60">
        <v>4622</v>
      </c>
      <c r="B130" s="58" t="s">
        <v>1053</v>
      </c>
      <c r="C130" s="58" t="s">
        <v>956</v>
      </c>
      <c r="D130" s="58" t="s">
        <v>1650</v>
      </c>
    </row>
    <row r="131" spans="1:4">
      <c r="A131" s="60">
        <v>4622</v>
      </c>
      <c r="B131" s="58" t="s">
        <v>761</v>
      </c>
      <c r="C131" s="58" t="s">
        <v>1204</v>
      </c>
      <c r="D131" s="58" t="s">
        <v>360</v>
      </c>
    </row>
    <row r="132" spans="1:4">
      <c r="A132" s="60">
        <v>4622</v>
      </c>
      <c r="B132" s="58" t="s">
        <v>761</v>
      </c>
      <c r="C132" s="58" t="s">
        <v>956</v>
      </c>
      <c r="D132" s="58" t="s">
        <v>360</v>
      </c>
    </row>
    <row r="133" spans="1:4">
      <c r="A133" s="60">
        <v>4622</v>
      </c>
      <c r="B133" s="58" t="s">
        <v>136</v>
      </c>
      <c r="C133" s="58" t="s">
        <v>1204</v>
      </c>
      <c r="D133" s="58" t="s">
        <v>735</v>
      </c>
    </row>
    <row r="134" spans="1:4">
      <c r="A134" s="60">
        <v>4622</v>
      </c>
      <c r="B134" s="58" t="s">
        <v>136</v>
      </c>
      <c r="C134" s="58" t="s">
        <v>956</v>
      </c>
      <c r="D134" s="58" t="s">
        <v>143</v>
      </c>
    </row>
    <row r="135" spans="1:4">
      <c r="A135" s="60">
        <v>4622</v>
      </c>
      <c r="B135" s="58" t="s">
        <v>1699</v>
      </c>
      <c r="C135" s="58" t="s">
        <v>1204</v>
      </c>
      <c r="D135" s="58" t="s">
        <v>131</v>
      </c>
    </row>
    <row r="136" spans="1:4">
      <c r="A136" s="60">
        <v>4622</v>
      </c>
      <c r="B136" s="58" t="s">
        <v>762</v>
      </c>
      <c r="C136" s="58" t="s">
        <v>956</v>
      </c>
      <c r="D136" s="58" t="s">
        <v>131</v>
      </c>
    </row>
    <row r="137" spans="1:4">
      <c r="B137" s="58" t="s">
        <v>1700</v>
      </c>
    </row>
    <row r="138" spans="1:4">
      <c r="A138" s="60">
        <v>4622</v>
      </c>
      <c r="B138" s="58" t="s">
        <v>1205</v>
      </c>
      <c r="C138" s="58" t="s">
        <v>956</v>
      </c>
      <c r="D138" s="58" t="s">
        <v>1701</v>
      </c>
    </row>
    <row r="139" spans="1:4">
      <c r="B139" s="58" t="s">
        <v>1702</v>
      </c>
    </row>
    <row r="140" spans="1:4">
      <c r="A140" s="60">
        <v>4622</v>
      </c>
      <c r="B140" s="58" t="s">
        <v>1703</v>
      </c>
      <c r="C140" s="58" t="s">
        <v>956</v>
      </c>
      <c r="D140" s="58" t="s">
        <v>1704</v>
      </c>
    </row>
    <row r="141" spans="1:4">
      <c r="B141" s="58" t="s">
        <v>1705</v>
      </c>
    </row>
    <row r="142" spans="1:4">
      <c r="A142" s="60">
        <v>4622</v>
      </c>
      <c r="B142" s="58" t="s">
        <v>1706</v>
      </c>
      <c r="C142" s="58" t="s">
        <v>956</v>
      </c>
      <c r="D142" s="58" t="s">
        <v>1707</v>
      </c>
    </row>
    <row r="143" spans="1:4">
      <c r="B143" s="58" t="s">
        <v>1183</v>
      </c>
    </row>
    <row r="145" spans="1:5" ht="14.4">
      <c r="A145" s="55">
        <v>51</v>
      </c>
      <c r="B145" s="54" t="s">
        <v>140</v>
      </c>
      <c r="E145" s="141">
        <v>0</v>
      </c>
    </row>
    <row r="146" spans="1:5">
      <c r="A146" s="60">
        <v>512150</v>
      </c>
      <c r="B146" s="58" t="s">
        <v>773</v>
      </c>
      <c r="C146" s="58" t="s">
        <v>1708</v>
      </c>
      <c r="D146" s="58" t="s">
        <v>90</v>
      </c>
    </row>
    <row r="147" spans="1:5">
      <c r="B147" s="58" t="s">
        <v>1709</v>
      </c>
    </row>
    <row r="148" spans="1:5">
      <c r="A148" s="60">
        <v>512151</v>
      </c>
      <c r="B148" s="58" t="s">
        <v>1710</v>
      </c>
      <c r="C148" s="58" t="s">
        <v>1708</v>
      </c>
      <c r="D148" s="58" t="s">
        <v>90</v>
      </c>
    </row>
    <row r="149" spans="1:5">
      <c r="B149" s="58" t="s">
        <v>1711</v>
      </c>
    </row>
    <row r="150" spans="1:5">
      <c r="B150" s="58" t="s">
        <v>1712</v>
      </c>
    </row>
    <row r="151" spans="1:5">
      <c r="A151" s="60">
        <v>512410</v>
      </c>
      <c r="B151" s="58" t="s">
        <v>1713</v>
      </c>
      <c r="C151" s="58" t="s">
        <v>1708</v>
      </c>
      <c r="D151" s="58" t="s">
        <v>90</v>
      </c>
    </row>
    <row r="152" spans="1:5">
      <c r="B152" s="58" t="s">
        <v>1714</v>
      </c>
    </row>
    <row r="153" spans="1:5">
      <c r="A153" s="60">
        <v>514100</v>
      </c>
      <c r="B153" s="58" t="s">
        <v>1422</v>
      </c>
      <c r="C153" s="58" t="s">
        <v>1715</v>
      </c>
      <c r="D153" s="58" t="s">
        <v>90</v>
      </c>
    </row>
    <row r="154" spans="1:5">
      <c r="B154" s="58" t="s">
        <v>1716</v>
      </c>
    </row>
    <row r="156" spans="1:5" ht="14.4">
      <c r="A156" s="55">
        <v>52</v>
      </c>
      <c r="B156" s="54" t="s">
        <v>158</v>
      </c>
      <c r="E156" s="141">
        <v>0</v>
      </c>
    </row>
    <row r="157" spans="1:5">
      <c r="A157" s="60">
        <v>521650</v>
      </c>
      <c r="B157" s="58" t="s">
        <v>164</v>
      </c>
      <c r="C157" s="58" t="s">
        <v>1717</v>
      </c>
      <c r="D157" s="58" t="s">
        <v>149</v>
      </c>
    </row>
    <row r="158" spans="1:5">
      <c r="B158" s="58" t="s">
        <v>1718</v>
      </c>
    </row>
    <row r="159" spans="1:5">
      <c r="A159" s="60">
        <v>522110</v>
      </c>
      <c r="B159" s="58" t="s">
        <v>775</v>
      </c>
      <c r="C159" s="58" t="s">
        <v>949</v>
      </c>
      <c r="D159" s="58" t="s">
        <v>256</v>
      </c>
    </row>
    <row r="160" spans="1:5">
      <c r="B160" s="58" t="s">
        <v>776</v>
      </c>
    </row>
    <row r="161" spans="1:5">
      <c r="B161" s="58" t="s">
        <v>347</v>
      </c>
    </row>
    <row r="162" spans="1:5">
      <c r="A162" s="60">
        <v>523000</v>
      </c>
      <c r="B162" s="58" t="s">
        <v>1719</v>
      </c>
      <c r="C162" s="58" t="s">
        <v>1720</v>
      </c>
      <c r="D162" s="58" t="s">
        <v>90</v>
      </c>
    </row>
    <row r="163" spans="1:5">
      <c r="B163" s="58" t="s">
        <v>1721</v>
      </c>
    </row>
    <row r="164" spans="1:5">
      <c r="A164" s="60">
        <v>524000</v>
      </c>
      <c r="B164" s="58" t="s">
        <v>1722</v>
      </c>
      <c r="C164" s="58" t="s">
        <v>1715</v>
      </c>
      <c r="D164" s="58" t="s">
        <v>90</v>
      </c>
    </row>
    <row r="165" spans="1:5">
      <c r="B165" s="58" t="s">
        <v>1723</v>
      </c>
    </row>
    <row r="167" spans="1:5" ht="14.4">
      <c r="A167" s="55">
        <v>53</v>
      </c>
      <c r="B167" s="54" t="s">
        <v>176</v>
      </c>
      <c r="E167" s="141">
        <v>0</v>
      </c>
    </row>
    <row r="168" spans="1:5">
      <c r="A168" s="60">
        <v>531000</v>
      </c>
      <c r="B168" s="58" t="s">
        <v>1724</v>
      </c>
      <c r="C168" s="58" t="s">
        <v>949</v>
      </c>
      <c r="D168" s="58" t="s">
        <v>256</v>
      </c>
    </row>
    <row r="169" spans="1:5">
      <c r="B169" s="58" t="s">
        <v>1725</v>
      </c>
    </row>
    <row r="170" spans="1:5">
      <c r="A170" s="60">
        <v>53112010</v>
      </c>
      <c r="B170" s="58" t="s">
        <v>192</v>
      </c>
      <c r="C170" s="58" t="s">
        <v>1717</v>
      </c>
      <c r="D170" s="58" t="s">
        <v>149</v>
      </c>
    </row>
    <row r="171" spans="1:5">
      <c r="B171" s="58" t="s">
        <v>1726</v>
      </c>
    </row>
    <row r="172" spans="1:5">
      <c r="A172" s="60">
        <v>531130</v>
      </c>
      <c r="B172" s="58" t="s">
        <v>194</v>
      </c>
      <c r="C172" s="58" t="s">
        <v>1717</v>
      </c>
      <c r="D172" s="58" t="s">
        <v>149</v>
      </c>
    </row>
    <row r="173" spans="1:5">
      <c r="B173" s="58" t="s">
        <v>1727</v>
      </c>
    </row>
    <row r="174" spans="1:5">
      <c r="A174" s="60">
        <v>531410</v>
      </c>
      <c r="B174" s="58" t="s">
        <v>783</v>
      </c>
      <c r="C174" s="58" t="s">
        <v>1717</v>
      </c>
      <c r="D174" s="58" t="s">
        <v>90</v>
      </c>
    </row>
    <row r="175" spans="1:5">
      <c r="B175" s="58" t="s">
        <v>1728</v>
      </c>
    </row>
    <row r="176" spans="1:5">
      <c r="A176" s="60">
        <v>532020</v>
      </c>
      <c r="B176" s="58" t="s">
        <v>788</v>
      </c>
      <c r="C176" s="58" t="s">
        <v>1715</v>
      </c>
      <c r="D176" s="58" t="s">
        <v>90</v>
      </c>
    </row>
    <row r="177" spans="1:4">
      <c r="B177" s="58" t="s">
        <v>1729</v>
      </c>
    </row>
    <row r="178" spans="1:4">
      <c r="A178" s="60">
        <v>532120</v>
      </c>
      <c r="B178" s="58" t="s">
        <v>1730</v>
      </c>
      <c r="C178" s="58" t="s">
        <v>1715</v>
      </c>
      <c r="D178" s="58" t="s">
        <v>90</v>
      </c>
    </row>
    <row r="179" spans="1:4">
      <c r="B179" s="58" t="s">
        <v>1731</v>
      </c>
    </row>
    <row r="180" spans="1:4">
      <c r="A180" s="60">
        <v>532120</v>
      </c>
      <c r="B180" s="58" t="s">
        <v>791</v>
      </c>
      <c r="C180" s="58" t="s">
        <v>1732</v>
      </c>
      <c r="D180" s="58" t="s">
        <v>90</v>
      </c>
    </row>
    <row r="181" spans="1:4">
      <c r="B181" s="58" t="s">
        <v>1733</v>
      </c>
    </row>
    <row r="182" spans="1:4">
      <c r="A182" s="60">
        <v>533010</v>
      </c>
      <c r="B182" s="58" t="s">
        <v>1734</v>
      </c>
      <c r="C182" s="58" t="s">
        <v>949</v>
      </c>
      <c r="D182" s="58" t="s">
        <v>256</v>
      </c>
    </row>
    <row r="183" spans="1:4">
      <c r="B183" s="58" t="s">
        <v>1735</v>
      </c>
    </row>
    <row r="184" spans="1:4">
      <c r="B184" s="58" t="s">
        <v>1736</v>
      </c>
    </row>
    <row r="185" spans="1:4">
      <c r="A185" s="60">
        <v>533020</v>
      </c>
      <c r="B185" s="58" t="s">
        <v>793</v>
      </c>
      <c r="C185" s="58" t="s">
        <v>1717</v>
      </c>
      <c r="D185" s="58" t="s">
        <v>90</v>
      </c>
    </row>
    <row r="186" spans="1:4">
      <c r="B186" s="58" t="s">
        <v>1737</v>
      </c>
    </row>
    <row r="187" spans="1:4">
      <c r="B187" s="58" t="s">
        <v>1738</v>
      </c>
    </row>
    <row r="188" spans="1:4">
      <c r="A188" s="60">
        <v>533020</v>
      </c>
      <c r="B188" s="58" t="s">
        <v>793</v>
      </c>
      <c r="C188" s="58" t="s">
        <v>1717</v>
      </c>
      <c r="D188" s="58" t="s">
        <v>90</v>
      </c>
    </row>
    <row r="189" spans="1:4">
      <c r="B189" s="58" t="s">
        <v>1737</v>
      </c>
    </row>
    <row r="190" spans="1:4">
      <c r="B190" s="58" t="s">
        <v>1738</v>
      </c>
    </row>
    <row r="191" spans="1:4">
      <c r="A191" s="60">
        <v>53342125</v>
      </c>
      <c r="B191" s="58" t="s">
        <v>200</v>
      </c>
      <c r="C191" s="58" t="s">
        <v>1717</v>
      </c>
      <c r="D191" s="58" t="s">
        <v>242</v>
      </c>
    </row>
    <row r="192" spans="1:4">
      <c r="B192" s="58" t="s">
        <v>1739</v>
      </c>
    </row>
    <row r="193" spans="1:4">
      <c r="A193" s="60">
        <v>53342131</v>
      </c>
      <c r="B193" s="58" t="s">
        <v>1740</v>
      </c>
      <c r="C193" s="58" t="s">
        <v>1717</v>
      </c>
      <c r="D193" s="58" t="s">
        <v>238</v>
      </c>
    </row>
    <row r="194" spans="1:4">
      <c r="B194" s="58" t="s">
        <v>1741</v>
      </c>
    </row>
    <row r="195" spans="1:4">
      <c r="A195" s="60">
        <v>53342131</v>
      </c>
      <c r="B195" s="58" t="s">
        <v>1740</v>
      </c>
      <c r="C195" s="58" t="s">
        <v>1717</v>
      </c>
      <c r="D195" s="58" t="s">
        <v>90</v>
      </c>
    </row>
    <row r="196" spans="1:4">
      <c r="B196" s="58" t="s">
        <v>1741</v>
      </c>
    </row>
    <row r="197" spans="1:4">
      <c r="A197" s="60">
        <v>53342135</v>
      </c>
      <c r="B197" s="58" t="s">
        <v>1742</v>
      </c>
      <c r="C197" s="58" t="s">
        <v>1717</v>
      </c>
      <c r="D197" s="58" t="s">
        <v>242</v>
      </c>
    </row>
    <row r="198" spans="1:4">
      <c r="B198" s="58" t="s">
        <v>1743</v>
      </c>
    </row>
    <row r="199" spans="1:4">
      <c r="A199" s="60">
        <v>53342191</v>
      </c>
      <c r="B199" s="58" t="s">
        <v>802</v>
      </c>
      <c r="C199" s="58" t="s">
        <v>1717</v>
      </c>
      <c r="D199" s="58" t="s">
        <v>149</v>
      </c>
    </row>
    <row r="200" spans="1:4">
      <c r="B200" s="58" t="s">
        <v>1744</v>
      </c>
    </row>
    <row r="201" spans="1:4">
      <c r="B201" s="58" t="s">
        <v>1745</v>
      </c>
    </row>
    <row r="202" spans="1:4">
      <c r="A202" s="60">
        <v>53342618</v>
      </c>
      <c r="B202" s="58" t="s">
        <v>806</v>
      </c>
      <c r="C202" s="58" t="s">
        <v>1717</v>
      </c>
      <c r="D202" s="58" t="s">
        <v>90</v>
      </c>
    </row>
    <row r="203" spans="1:4">
      <c r="B203" s="58" t="s">
        <v>1746</v>
      </c>
    </row>
    <row r="204" spans="1:4">
      <c r="A204" s="60">
        <v>53342620</v>
      </c>
      <c r="B204" s="58" t="s">
        <v>809</v>
      </c>
      <c r="C204" s="58" t="s">
        <v>1717</v>
      </c>
      <c r="D204" s="58" t="s">
        <v>90</v>
      </c>
    </row>
    <row r="205" spans="1:4">
      <c r="B205" s="58" t="s">
        <v>1747</v>
      </c>
    </row>
    <row r="206" spans="1:4">
      <c r="A206" s="60">
        <v>53343000</v>
      </c>
      <c r="B206" s="58" t="s">
        <v>527</v>
      </c>
      <c r="C206" s="58" t="s">
        <v>1717</v>
      </c>
      <c r="D206" s="58" t="s">
        <v>149</v>
      </c>
    </row>
    <row r="207" spans="1:4">
      <c r="B207" s="58" t="s">
        <v>1748</v>
      </c>
    </row>
    <row r="208" spans="1:4">
      <c r="A208" s="60">
        <v>53343100</v>
      </c>
      <c r="B208" s="58" t="s">
        <v>216</v>
      </c>
      <c r="C208" s="58" t="s">
        <v>1717</v>
      </c>
      <c r="D208" s="58" t="s">
        <v>90</v>
      </c>
    </row>
    <row r="209" spans="1:4">
      <c r="B209" s="58" t="s">
        <v>1749</v>
      </c>
    </row>
    <row r="210" spans="1:4">
      <c r="A210" s="60">
        <v>53343100</v>
      </c>
      <c r="B210" s="58" t="s">
        <v>216</v>
      </c>
      <c r="C210" s="58" t="s">
        <v>1717</v>
      </c>
      <c r="D210" s="58" t="s">
        <v>90</v>
      </c>
    </row>
    <row r="211" spans="1:4">
      <c r="B211" s="58" t="s">
        <v>1750</v>
      </c>
    </row>
    <row r="212" spans="1:4">
      <c r="A212" s="60">
        <v>53343200</v>
      </c>
      <c r="B212" s="58" t="s">
        <v>815</v>
      </c>
      <c r="C212" s="58" t="s">
        <v>1751</v>
      </c>
    </row>
    <row r="213" spans="1:4">
      <c r="B213" s="58" t="s">
        <v>1752</v>
      </c>
    </row>
    <row r="214" spans="1:4">
      <c r="B214" s="58" t="s">
        <v>1753</v>
      </c>
    </row>
    <row r="215" spans="1:4">
      <c r="A215" s="60">
        <v>53343600</v>
      </c>
      <c r="B215" s="58" t="s">
        <v>1754</v>
      </c>
      <c r="C215" s="58" t="s">
        <v>1717</v>
      </c>
    </row>
    <row r="216" spans="1:4">
      <c r="B216" s="58" t="s">
        <v>1755</v>
      </c>
      <c r="C216" s="58" t="s">
        <v>1756</v>
      </c>
    </row>
    <row r="217" spans="1:4">
      <c r="B217" s="58" t="s">
        <v>1757</v>
      </c>
    </row>
    <row r="218" spans="1:4">
      <c r="A218" s="60">
        <v>53344304</v>
      </c>
      <c r="B218" s="58" t="s">
        <v>1758</v>
      </c>
      <c r="C218" s="58" t="s">
        <v>1717</v>
      </c>
    </row>
    <row r="219" spans="1:4">
      <c r="B219" s="58" t="s">
        <v>1759</v>
      </c>
    </row>
    <row r="220" spans="1:4">
      <c r="A220" s="60">
        <v>53344308</v>
      </c>
      <c r="B220" s="58" t="s">
        <v>1760</v>
      </c>
      <c r="C220" s="58" t="s">
        <v>1717</v>
      </c>
      <c r="D220" s="58" t="s">
        <v>90</v>
      </c>
    </row>
    <row r="221" spans="1:4">
      <c r="B221" s="58" t="s">
        <v>1761</v>
      </c>
    </row>
    <row r="222" spans="1:4">
      <c r="A222" s="60">
        <v>53344312</v>
      </c>
      <c r="B222" s="58" t="s">
        <v>544</v>
      </c>
      <c r="C222" s="58" t="s">
        <v>1717</v>
      </c>
      <c r="D222" s="58" t="s">
        <v>90</v>
      </c>
    </row>
    <row r="223" spans="1:4">
      <c r="B223" s="58" t="s">
        <v>1762</v>
      </c>
    </row>
    <row r="224" spans="1:4">
      <c r="A224" s="60">
        <v>53344312</v>
      </c>
      <c r="B224" s="58" t="s">
        <v>544</v>
      </c>
      <c r="C224" s="58" t="s">
        <v>1717</v>
      </c>
      <c r="D224" s="58" t="s">
        <v>90</v>
      </c>
    </row>
    <row r="225" spans="1:4">
      <c r="B225" s="58" t="s">
        <v>1763</v>
      </c>
    </row>
    <row r="226" spans="1:4">
      <c r="A226" s="60">
        <v>53344312</v>
      </c>
      <c r="B226" s="58" t="s">
        <v>544</v>
      </c>
      <c r="C226" s="58" t="s">
        <v>1717</v>
      </c>
      <c r="D226" s="58" t="s">
        <v>90</v>
      </c>
    </row>
    <row r="227" spans="1:4">
      <c r="B227" s="58" t="s">
        <v>1764</v>
      </c>
    </row>
    <row r="228" spans="1:4">
      <c r="A228" s="60">
        <v>53344312</v>
      </c>
      <c r="B228" s="58" t="s">
        <v>544</v>
      </c>
      <c r="C228" s="58" t="s">
        <v>1717</v>
      </c>
      <c r="D228" s="58" t="s">
        <v>90</v>
      </c>
    </row>
    <row r="229" spans="1:4">
      <c r="B229" s="58" t="s">
        <v>1765</v>
      </c>
    </row>
    <row r="230" spans="1:4">
      <c r="A230" s="60">
        <v>53344376</v>
      </c>
      <c r="B230" s="58" t="s">
        <v>1766</v>
      </c>
      <c r="C230" s="58" t="s">
        <v>1717</v>
      </c>
      <c r="D230" s="58" t="s">
        <v>90</v>
      </c>
    </row>
    <row r="231" spans="1:4">
      <c r="B231" s="58" t="s">
        <v>1767</v>
      </c>
    </row>
    <row r="232" spans="1:4">
      <c r="B232" s="58" t="s">
        <v>1768</v>
      </c>
    </row>
    <row r="233" spans="1:4">
      <c r="A233" s="60">
        <v>53344401</v>
      </c>
      <c r="B233" s="58" t="s">
        <v>548</v>
      </c>
      <c r="C233" s="58" t="s">
        <v>1717</v>
      </c>
      <c r="D233" s="58" t="s">
        <v>90</v>
      </c>
    </row>
    <row r="234" spans="1:4">
      <c r="B234" s="58" t="s">
        <v>1769</v>
      </c>
    </row>
    <row r="235" spans="1:4">
      <c r="A235" s="60">
        <v>53344401</v>
      </c>
      <c r="B235" s="58" t="s">
        <v>548</v>
      </c>
      <c r="C235" s="58" t="s">
        <v>1717</v>
      </c>
      <c r="D235" s="58" t="s">
        <v>90</v>
      </c>
    </row>
    <row r="236" spans="1:4">
      <c r="B236" s="58" t="s">
        <v>1770</v>
      </c>
    </row>
    <row r="237" spans="1:4">
      <c r="A237" s="60">
        <v>53344402</v>
      </c>
      <c r="B237" s="58" t="s">
        <v>231</v>
      </c>
      <c r="C237" s="58" t="s">
        <v>1717</v>
      </c>
      <c r="D237" s="58" t="s">
        <v>90</v>
      </c>
    </row>
    <row r="238" spans="1:4">
      <c r="B238" s="58" t="s">
        <v>1771</v>
      </c>
    </row>
    <row r="239" spans="1:4">
      <c r="A239" s="60">
        <v>53344402</v>
      </c>
      <c r="B239" s="58" t="s">
        <v>231</v>
      </c>
      <c r="C239" s="58" t="s">
        <v>1717</v>
      </c>
      <c r="D239" s="58" t="s">
        <v>90</v>
      </c>
    </row>
    <row r="240" spans="1:4">
      <c r="B240" s="58" t="s">
        <v>1772</v>
      </c>
    </row>
    <row r="241" spans="1:4">
      <c r="A241" s="60">
        <v>53344500</v>
      </c>
      <c r="B241" s="58" t="s">
        <v>833</v>
      </c>
      <c r="C241" s="58" t="s">
        <v>1717</v>
      </c>
      <c r="D241" s="58" t="s">
        <v>90</v>
      </c>
    </row>
    <row r="242" spans="1:4">
      <c r="B242" s="58" t="s">
        <v>1773</v>
      </c>
    </row>
    <row r="243" spans="1:4">
      <c r="A243" s="60">
        <v>53344810</v>
      </c>
      <c r="B243" s="58" t="s">
        <v>1774</v>
      </c>
      <c r="C243" s="58" t="s">
        <v>1717</v>
      </c>
      <c r="D243" s="58" t="s">
        <v>90</v>
      </c>
    </row>
    <row r="244" spans="1:4">
      <c r="B244" s="58" t="s">
        <v>1775</v>
      </c>
    </row>
    <row r="245" spans="1:4">
      <c r="A245" s="60">
        <v>53344820</v>
      </c>
      <c r="B245" s="58" t="s">
        <v>1776</v>
      </c>
      <c r="C245" s="58" t="s">
        <v>1717</v>
      </c>
      <c r="D245" s="58" t="s">
        <v>90</v>
      </c>
    </row>
    <row r="246" spans="1:4">
      <c r="B246" s="58" t="s">
        <v>1777</v>
      </c>
    </row>
    <row r="247" spans="1:4">
      <c r="B247" s="58" t="s">
        <v>1778</v>
      </c>
    </row>
    <row r="248" spans="1:4">
      <c r="A248" s="60">
        <v>53344825</v>
      </c>
      <c r="B248" s="58" t="s">
        <v>1779</v>
      </c>
      <c r="C248" s="58" t="s">
        <v>1717</v>
      </c>
      <c r="D248" s="58" t="s">
        <v>90</v>
      </c>
    </row>
    <row r="249" spans="1:4">
      <c r="B249" s="58" t="s">
        <v>1780</v>
      </c>
    </row>
    <row r="250" spans="1:4">
      <c r="B250" s="58" t="s">
        <v>1781</v>
      </c>
    </row>
    <row r="251" spans="1:4">
      <c r="A251" s="60">
        <v>53344830</v>
      </c>
      <c r="B251" s="58" t="s">
        <v>1782</v>
      </c>
      <c r="C251" s="58" t="s">
        <v>1717</v>
      </c>
      <c r="D251" s="58" t="s">
        <v>90</v>
      </c>
    </row>
    <row r="252" spans="1:4">
      <c r="B252" s="58" t="s">
        <v>1783</v>
      </c>
    </row>
    <row r="253" spans="1:4">
      <c r="B253" s="58" t="s">
        <v>1784</v>
      </c>
    </row>
    <row r="254" spans="1:4">
      <c r="A254" s="60">
        <v>53344906</v>
      </c>
      <c r="B254" s="58" t="s">
        <v>1785</v>
      </c>
      <c r="C254" s="58" t="s">
        <v>1717</v>
      </c>
      <c r="D254" s="58" t="s">
        <v>90</v>
      </c>
    </row>
    <row r="255" spans="1:4">
      <c r="B255" s="58" t="s">
        <v>1786</v>
      </c>
    </row>
    <row r="256" spans="1:4">
      <c r="B256" s="58" t="s">
        <v>1787</v>
      </c>
    </row>
    <row r="257" spans="1:4">
      <c r="A257" s="60">
        <v>53344910</v>
      </c>
      <c r="B257" s="58" t="s">
        <v>237</v>
      </c>
      <c r="C257" s="58" t="s">
        <v>1717</v>
      </c>
      <c r="D257" s="58" t="s">
        <v>149</v>
      </c>
    </row>
    <row r="258" spans="1:4">
      <c r="B258" s="58" t="s">
        <v>1786</v>
      </c>
    </row>
    <row r="259" spans="1:4">
      <c r="B259" s="58" t="s">
        <v>1788</v>
      </c>
    </row>
    <row r="260" spans="1:4">
      <c r="A260" s="60">
        <v>53344915</v>
      </c>
      <c r="B260" s="58" t="s">
        <v>240</v>
      </c>
      <c r="C260" s="58" t="s">
        <v>1717</v>
      </c>
      <c r="D260" s="58" t="s">
        <v>149</v>
      </c>
    </row>
    <row r="261" spans="1:4">
      <c r="B261" s="58" t="s">
        <v>1786</v>
      </c>
    </row>
    <row r="262" spans="1:4">
      <c r="B262" s="58" t="s">
        <v>1789</v>
      </c>
    </row>
    <row r="263" spans="1:4">
      <c r="A263" s="60">
        <v>53344915</v>
      </c>
      <c r="B263" s="58" t="s">
        <v>240</v>
      </c>
      <c r="C263" s="58" t="s">
        <v>1717</v>
      </c>
      <c r="D263" s="58" t="s">
        <v>149</v>
      </c>
    </row>
    <row r="264" spans="1:4">
      <c r="B264" s="58" t="s">
        <v>1786</v>
      </c>
    </row>
    <row r="265" spans="1:4">
      <c r="B265" s="58" t="s">
        <v>1789</v>
      </c>
    </row>
    <row r="266" spans="1:4">
      <c r="A266" s="60">
        <v>53345120</v>
      </c>
      <c r="B266" s="58" t="s">
        <v>1790</v>
      </c>
      <c r="C266" s="58" t="s">
        <v>1717</v>
      </c>
      <c r="D266" s="58" t="s">
        <v>90</v>
      </c>
    </row>
    <row r="267" spans="1:4">
      <c r="B267" s="58" t="s">
        <v>1791</v>
      </c>
    </row>
    <row r="268" spans="1:4">
      <c r="A268" s="60">
        <v>53347100</v>
      </c>
      <c r="B268" s="58" t="s">
        <v>1792</v>
      </c>
      <c r="C268" s="58" t="s">
        <v>1793</v>
      </c>
      <c r="D268" s="58" t="s">
        <v>90</v>
      </c>
    </row>
    <row r="269" spans="1:4">
      <c r="B269" s="58" t="s">
        <v>1794</v>
      </c>
    </row>
    <row r="270" spans="1:4">
      <c r="A270" s="60">
        <v>53347100</v>
      </c>
      <c r="B270" s="58" t="s">
        <v>1792</v>
      </c>
      <c r="C270" s="58" t="s">
        <v>1717</v>
      </c>
      <c r="D270" s="58" t="s">
        <v>256</v>
      </c>
    </row>
    <row r="271" spans="1:4">
      <c r="B271" s="58" t="s">
        <v>1795</v>
      </c>
    </row>
    <row r="272" spans="1:4">
      <c r="B272" s="58" t="s">
        <v>1796</v>
      </c>
    </row>
    <row r="273" spans="1:4">
      <c r="A273" s="60">
        <v>53347200</v>
      </c>
      <c r="B273" s="58" t="s">
        <v>1797</v>
      </c>
      <c r="C273" s="58" t="s">
        <v>1793</v>
      </c>
      <c r="D273" s="58" t="s">
        <v>90</v>
      </c>
    </row>
    <row r="274" spans="1:4">
      <c r="B274" s="58" t="s">
        <v>1798</v>
      </c>
    </row>
    <row r="275" spans="1:4">
      <c r="B275" s="58" t="s">
        <v>1799</v>
      </c>
    </row>
    <row r="276" spans="1:4">
      <c r="A276" s="60">
        <v>53347200</v>
      </c>
      <c r="B276" s="58" t="s">
        <v>1797</v>
      </c>
      <c r="C276" s="58" t="s">
        <v>1793</v>
      </c>
      <c r="D276" s="58" t="s">
        <v>238</v>
      </c>
    </row>
    <row r="277" spans="1:4">
      <c r="B277" s="58" t="s">
        <v>1800</v>
      </c>
    </row>
    <row r="278" spans="1:4">
      <c r="B278" s="58" t="s">
        <v>1801</v>
      </c>
    </row>
    <row r="279" spans="1:4">
      <c r="A279" s="60">
        <v>53349910</v>
      </c>
      <c r="B279" s="58" t="s">
        <v>861</v>
      </c>
      <c r="C279" s="58" t="s">
        <v>1717</v>
      </c>
      <c r="D279" s="58" t="s">
        <v>90</v>
      </c>
    </row>
    <row r="280" spans="1:4">
      <c r="B280" s="58" t="s">
        <v>1802</v>
      </c>
    </row>
    <row r="281" spans="1:4">
      <c r="A281" s="60">
        <v>53349910</v>
      </c>
      <c r="B281" s="58" t="s">
        <v>861</v>
      </c>
      <c r="C281" s="58" t="s">
        <v>1717</v>
      </c>
      <c r="D281" s="58" t="s">
        <v>90</v>
      </c>
    </row>
    <row r="282" spans="1:4">
      <c r="B282" s="58" t="s">
        <v>1803</v>
      </c>
    </row>
    <row r="283" spans="1:4">
      <c r="B283" s="58" t="s">
        <v>1804</v>
      </c>
    </row>
    <row r="284" spans="1:4">
      <c r="A284" s="60">
        <v>535010</v>
      </c>
      <c r="B284" s="58" t="s">
        <v>865</v>
      </c>
      <c r="C284" s="58" t="s">
        <v>1717</v>
      </c>
      <c r="D284" s="58" t="s">
        <v>90</v>
      </c>
    </row>
    <row r="285" spans="1:4">
      <c r="B285" s="58" t="s">
        <v>867</v>
      </c>
    </row>
    <row r="286" spans="1:4">
      <c r="A286" s="60">
        <v>535010</v>
      </c>
      <c r="B286" s="58" t="s">
        <v>865</v>
      </c>
      <c r="C286" s="58" t="s">
        <v>1717</v>
      </c>
      <c r="D286" s="58" t="s">
        <v>90</v>
      </c>
    </row>
    <row r="287" spans="1:4">
      <c r="B287" s="58" t="s">
        <v>866</v>
      </c>
    </row>
    <row r="288" spans="1:4">
      <c r="A288" s="60">
        <v>535020</v>
      </c>
      <c r="B288" s="58" t="s">
        <v>266</v>
      </c>
      <c r="C288" s="58" t="s">
        <v>1717</v>
      </c>
      <c r="D288" s="58" t="s">
        <v>1805</v>
      </c>
    </row>
    <row r="289" spans="1:4">
      <c r="B289" s="58" t="s">
        <v>1806</v>
      </c>
    </row>
    <row r="290" spans="1:4">
      <c r="A290" s="60">
        <v>535040</v>
      </c>
      <c r="B290" s="58" t="s">
        <v>1807</v>
      </c>
      <c r="C290" s="58" t="s">
        <v>1808</v>
      </c>
      <c r="D290" s="58" t="s">
        <v>90</v>
      </c>
    </row>
    <row r="291" spans="1:4">
      <c r="B291" s="58" t="s">
        <v>1809</v>
      </c>
    </row>
    <row r="292" spans="1:4">
      <c r="B292" s="58" t="s">
        <v>1810</v>
      </c>
    </row>
    <row r="293" spans="1:4">
      <c r="B293" s="58" t="s">
        <v>1811</v>
      </c>
    </row>
    <row r="294" spans="1:4">
      <c r="A294" s="60">
        <v>535040</v>
      </c>
      <c r="B294" s="58" t="s">
        <v>1807</v>
      </c>
      <c r="C294" s="58" t="s">
        <v>1812</v>
      </c>
      <c r="D294" s="58" t="s">
        <v>90</v>
      </c>
    </row>
    <row r="295" spans="1:4">
      <c r="B295" s="58" t="s">
        <v>1809</v>
      </c>
    </row>
    <row r="296" spans="1:4">
      <c r="B296" s="58" t="s">
        <v>1813</v>
      </c>
    </row>
    <row r="297" spans="1:4">
      <c r="B297" s="58" t="s">
        <v>1811</v>
      </c>
    </row>
    <row r="298" spans="1:4">
      <c r="A298" s="60">
        <v>535040</v>
      </c>
      <c r="B298" s="58" t="s">
        <v>1807</v>
      </c>
      <c r="C298" s="58" t="s">
        <v>1812</v>
      </c>
      <c r="D298" s="58" t="s">
        <v>90</v>
      </c>
    </row>
    <row r="299" spans="1:4">
      <c r="B299" s="58" t="s">
        <v>1814</v>
      </c>
    </row>
    <row r="300" spans="1:4">
      <c r="B300" s="58" t="s">
        <v>1811</v>
      </c>
    </row>
    <row r="301" spans="1:4">
      <c r="A301" s="60">
        <v>535040</v>
      </c>
      <c r="B301" s="58" t="s">
        <v>1807</v>
      </c>
      <c r="C301" s="58" t="s">
        <v>1584</v>
      </c>
      <c r="D301" s="58" t="s">
        <v>90</v>
      </c>
    </row>
    <row r="302" spans="1:4">
      <c r="B302" s="58" t="s">
        <v>1815</v>
      </c>
    </row>
    <row r="303" spans="1:4">
      <c r="B303" s="58" t="s">
        <v>1816</v>
      </c>
    </row>
    <row r="304" spans="1:4">
      <c r="B304" s="58" t="s">
        <v>1817</v>
      </c>
    </row>
    <row r="305" spans="1:5">
      <c r="A305" s="60">
        <v>535040</v>
      </c>
      <c r="B305" s="58" t="s">
        <v>1807</v>
      </c>
      <c r="C305" s="58" t="s">
        <v>292</v>
      </c>
      <c r="D305" s="58" t="s">
        <v>90</v>
      </c>
    </row>
    <row r="306" spans="1:5">
      <c r="B306" s="58" t="s">
        <v>1815</v>
      </c>
    </row>
    <row r="307" spans="1:5">
      <c r="B307" s="58" t="s">
        <v>1816</v>
      </c>
    </row>
    <row r="308" spans="1:5">
      <c r="B308" s="58" t="s">
        <v>1817</v>
      </c>
    </row>
    <row r="310" spans="1:5" ht="14.4">
      <c r="A310" s="55">
        <v>54</v>
      </c>
      <c r="B310" s="54" t="s">
        <v>274</v>
      </c>
      <c r="E310" s="141">
        <v>0</v>
      </c>
    </row>
    <row r="311" spans="1:5">
      <c r="A311" s="60">
        <v>541140</v>
      </c>
      <c r="B311" s="58" t="s">
        <v>1818</v>
      </c>
      <c r="C311" s="58" t="s">
        <v>1708</v>
      </c>
      <c r="D311" s="58" t="s">
        <v>90</v>
      </c>
    </row>
    <row r="312" spans="1:5">
      <c r="B312" s="58" t="s">
        <v>1819</v>
      </c>
    </row>
    <row r="313" spans="1:5">
      <c r="B313" s="58" t="s">
        <v>1820</v>
      </c>
    </row>
    <row r="314" spans="1:5">
      <c r="A314" s="60">
        <v>541160</v>
      </c>
      <c r="B314" s="58" t="s">
        <v>868</v>
      </c>
      <c r="C314" s="58" t="s">
        <v>1821</v>
      </c>
      <c r="D314" s="58" t="s">
        <v>256</v>
      </c>
    </row>
    <row r="315" spans="1:5">
      <c r="B315" s="58" t="s">
        <v>1822</v>
      </c>
    </row>
    <row r="316" spans="1:5">
      <c r="A316" s="60">
        <v>542110</v>
      </c>
      <c r="B316" s="58" t="s">
        <v>871</v>
      </c>
      <c r="C316" s="58" t="s">
        <v>1717</v>
      </c>
      <c r="D316" s="58" t="s">
        <v>90</v>
      </c>
    </row>
    <row r="317" spans="1:5">
      <c r="B317" s="58" t="s">
        <v>1823</v>
      </c>
    </row>
    <row r="318" spans="1:5">
      <c r="B318" s="58" t="s">
        <v>873</v>
      </c>
    </row>
    <row r="319" spans="1:5">
      <c r="A319" s="60">
        <v>542120</v>
      </c>
      <c r="B319" s="58" t="s">
        <v>1824</v>
      </c>
      <c r="C319" s="58" t="s">
        <v>1717</v>
      </c>
      <c r="D319" s="58" t="s">
        <v>90</v>
      </c>
    </row>
    <row r="320" spans="1:5">
      <c r="B320" s="58" t="s">
        <v>1825</v>
      </c>
    </row>
    <row r="321" spans="1:5">
      <c r="A321" s="60">
        <v>542130</v>
      </c>
      <c r="B321" s="58" t="s">
        <v>1826</v>
      </c>
      <c r="C321" s="58" t="s">
        <v>1717</v>
      </c>
      <c r="D321" s="58" t="s">
        <v>90</v>
      </c>
    </row>
    <row r="322" spans="1:5">
      <c r="B322" s="58" t="s">
        <v>1827</v>
      </c>
    </row>
    <row r="323" spans="1:5">
      <c r="A323" s="60">
        <v>542171</v>
      </c>
      <c r="B323" s="58" t="s">
        <v>879</v>
      </c>
      <c r="C323" s="58" t="s">
        <v>1717</v>
      </c>
    </row>
    <row r="324" spans="1:5">
      <c r="B324" s="58" t="s">
        <v>1828</v>
      </c>
      <c r="C324" s="58" t="s">
        <v>881</v>
      </c>
    </row>
    <row r="326" spans="1:5" ht="14.4">
      <c r="A326" s="55">
        <v>55</v>
      </c>
      <c r="B326" s="54" t="s">
        <v>882</v>
      </c>
      <c r="E326" s="141">
        <v>0</v>
      </c>
    </row>
    <row r="327" spans="1:5">
      <c r="A327" s="60">
        <v>551200</v>
      </c>
      <c r="B327" s="58" t="s">
        <v>1829</v>
      </c>
      <c r="C327" s="58" t="s">
        <v>1830</v>
      </c>
      <c r="D327" s="58" t="s">
        <v>90</v>
      </c>
    </row>
    <row r="328" spans="1:5">
      <c r="B328" s="58" t="s">
        <v>1831</v>
      </c>
    </row>
    <row r="329" spans="1:5">
      <c r="B329" s="58" t="s">
        <v>1832</v>
      </c>
    </row>
    <row r="330" spans="1:5">
      <c r="A330" s="60">
        <v>551200</v>
      </c>
      <c r="B330" s="58" t="s">
        <v>1829</v>
      </c>
      <c r="C330" s="58" t="s">
        <v>1830</v>
      </c>
      <c r="D330" s="58" t="s">
        <v>90</v>
      </c>
    </row>
    <row r="331" spans="1:5">
      <c r="B331" s="58" t="s">
        <v>1833</v>
      </c>
    </row>
    <row r="332" spans="1:5">
      <c r="B332" s="58" t="s">
        <v>1834</v>
      </c>
    </row>
    <row r="333" spans="1:5">
      <c r="A333" s="60">
        <v>551200</v>
      </c>
      <c r="B333" s="58" t="s">
        <v>1829</v>
      </c>
      <c r="C333" s="58" t="s">
        <v>1830</v>
      </c>
      <c r="D333" s="58" t="s">
        <v>90</v>
      </c>
    </row>
    <row r="334" spans="1:5">
      <c r="B334" s="58" t="s">
        <v>1835</v>
      </c>
    </row>
    <row r="335" spans="1:5">
      <c r="A335" s="60">
        <v>551200</v>
      </c>
      <c r="B335" s="58" t="s">
        <v>1829</v>
      </c>
      <c r="C335" s="58" t="s">
        <v>1830</v>
      </c>
      <c r="D335" s="58" t="s">
        <v>90</v>
      </c>
    </row>
    <row r="336" spans="1:5">
      <c r="B336" s="58" t="s">
        <v>1836</v>
      </c>
    </row>
    <row r="337" spans="1:5">
      <c r="B337" s="58" t="s">
        <v>1837</v>
      </c>
    </row>
    <row r="339" spans="1:5" ht="14.4">
      <c r="A339" s="55">
        <v>56</v>
      </c>
      <c r="B339" s="54" t="s">
        <v>279</v>
      </c>
      <c r="E339" s="141">
        <v>0</v>
      </c>
    </row>
    <row r="340" spans="1:5">
      <c r="A340" s="60">
        <v>561000</v>
      </c>
      <c r="B340" s="58" t="s">
        <v>1838</v>
      </c>
      <c r="C340" s="58" t="s">
        <v>1715</v>
      </c>
      <c r="D340" s="58" t="s">
        <v>256</v>
      </c>
    </row>
    <row r="341" spans="1:5">
      <c r="B341" s="58" t="s">
        <v>1839</v>
      </c>
    </row>
    <row r="342" spans="1:5">
      <c r="A342" s="60">
        <v>561010</v>
      </c>
      <c r="B342" s="58" t="s">
        <v>886</v>
      </c>
      <c r="C342" s="58" t="s">
        <v>1708</v>
      </c>
      <c r="D342" s="58" t="s">
        <v>90</v>
      </c>
    </row>
    <row r="343" spans="1:5">
      <c r="B343" s="58" t="s">
        <v>1840</v>
      </c>
    </row>
    <row r="344" spans="1:5">
      <c r="B344" s="58" t="s">
        <v>1841</v>
      </c>
    </row>
    <row r="345" spans="1:5">
      <c r="A345" s="60">
        <v>561010</v>
      </c>
      <c r="B345" s="58" t="s">
        <v>885</v>
      </c>
      <c r="C345" s="58" t="s">
        <v>949</v>
      </c>
      <c r="D345" s="58" t="s">
        <v>256</v>
      </c>
    </row>
    <row r="346" spans="1:5">
      <c r="B346" s="58" t="s">
        <v>1842</v>
      </c>
    </row>
    <row r="347" spans="1:5">
      <c r="A347" s="60">
        <v>561020</v>
      </c>
      <c r="B347" s="58" t="s">
        <v>1843</v>
      </c>
      <c r="C347" s="58" t="s">
        <v>1808</v>
      </c>
      <c r="D347" s="58" t="s">
        <v>90</v>
      </c>
    </row>
    <row r="348" spans="1:5">
      <c r="B348" s="58" t="s">
        <v>1844</v>
      </c>
    </row>
    <row r="349" spans="1:5">
      <c r="A349" s="60">
        <v>561022</v>
      </c>
      <c r="B349" s="58" t="s">
        <v>1845</v>
      </c>
      <c r="C349" s="58" t="s">
        <v>1708</v>
      </c>
      <c r="D349" s="58" t="s">
        <v>90</v>
      </c>
    </row>
    <row r="350" spans="1:5">
      <c r="B350" s="58" t="s">
        <v>1846</v>
      </c>
    </row>
    <row r="351" spans="1:5">
      <c r="A351" s="60">
        <v>561022</v>
      </c>
      <c r="B351" s="58" t="s">
        <v>1845</v>
      </c>
      <c r="C351" s="58" t="s">
        <v>1715</v>
      </c>
      <c r="D351" s="58" t="s">
        <v>90</v>
      </c>
    </row>
    <row r="352" spans="1:5">
      <c r="B352" s="58" t="s">
        <v>1847</v>
      </c>
    </row>
    <row r="353" spans="1:4">
      <c r="A353" s="60">
        <v>561022</v>
      </c>
      <c r="B353" s="58" t="s">
        <v>1845</v>
      </c>
      <c r="C353" s="58" t="s">
        <v>1715</v>
      </c>
      <c r="D353" s="58" t="s">
        <v>90</v>
      </c>
    </row>
    <row r="354" spans="1:4">
      <c r="B354" s="58" t="s">
        <v>1848</v>
      </c>
    </row>
    <row r="355" spans="1:4">
      <c r="A355" s="60">
        <v>561023</v>
      </c>
      <c r="B355" s="58" t="s">
        <v>888</v>
      </c>
      <c r="C355" s="58" t="s">
        <v>1715</v>
      </c>
      <c r="D355" s="58" t="s">
        <v>90</v>
      </c>
    </row>
    <row r="356" spans="1:4">
      <c r="B356" s="58" t="s">
        <v>1849</v>
      </c>
    </row>
    <row r="357" spans="1:4">
      <c r="A357" s="60">
        <v>561023</v>
      </c>
      <c r="B357" s="58" t="s">
        <v>888</v>
      </c>
      <c r="C357" s="58" t="s">
        <v>1715</v>
      </c>
      <c r="D357" s="58" t="s">
        <v>90</v>
      </c>
    </row>
    <row r="358" spans="1:4">
      <c r="B358" s="58" t="s">
        <v>1850</v>
      </c>
    </row>
    <row r="359" spans="1:4">
      <c r="A359" s="60">
        <v>561025</v>
      </c>
      <c r="B359" s="58" t="s">
        <v>889</v>
      </c>
      <c r="C359" s="58" t="s">
        <v>1715</v>
      </c>
      <c r="D359" s="58" t="s">
        <v>90</v>
      </c>
    </row>
    <row r="360" spans="1:4">
      <c r="B360" s="58" t="s">
        <v>1851</v>
      </c>
    </row>
    <row r="361" spans="1:4">
      <c r="A361" s="60">
        <v>561026</v>
      </c>
      <c r="B361" s="58" t="s">
        <v>890</v>
      </c>
      <c r="C361" s="58" t="s">
        <v>1708</v>
      </c>
      <c r="D361" s="58" t="s">
        <v>90</v>
      </c>
    </row>
    <row r="362" spans="1:4">
      <c r="B362" s="58" t="s">
        <v>1852</v>
      </c>
    </row>
    <row r="363" spans="1:4">
      <c r="A363" s="60">
        <v>561026</v>
      </c>
      <c r="B363" s="58" t="s">
        <v>890</v>
      </c>
      <c r="C363" s="58" t="s">
        <v>1715</v>
      </c>
      <c r="D363" s="58" t="s">
        <v>90</v>
      </c>
    </row>
    <row r="364" spans="1:4">
      <c r="B364" s="58" t="s">
        <v>1853</v>
      </c>
    </row>
    <row r="365" spans="1:4">
      <c r="A365" s="60">
        <v>561028</v>
      </c>
      <c r="B365" s="58" t="s">
        <v>1105</v>
      </c>
      <c r="C365" s="58" t="s">
        <v>1708</v>
      </c>
      <c r="D365" s="58" t="s">
        <v>90</v>
      </c>
    </row>
    <row r="366" spans="1:4">
      <c r="B366" s="58" t="s">
        <v>1854</v>
      </c>
    </row>
    <row r="367" spans="1:4">
      <c r="A367" s="60">
        <v>561028</v>
      </c>
      <c r="B367" s="58" t="s">
        <v>1105</v>
      </c>
      <c r="C367" s="58" t="s">
        <v>1708</v>
      </c>
      <c r="D367" s="58" t="s">
        <v>90</v>
      </c>
    </row>
    <row r="368" spans="1:4">
      <c r="B368" s="58" t="s">
        <v>1855</v>
      </c>
    </row>
    <row r="369" spans="1:4">
      <c r="A369" s="60">
        <v>561030</v>
      </c>
      <c r="B369" s="58" t="s">
        <v>1856</v>
      </c>
      <c r="C369" s="58" t="s">
        <v>1808</v>
      </c>
      <c r="D369" s="58" t="s">
        <v>149</v>
      </c>
    </row>
    <row r="370" spans="1:4">
      <c r="B370" s="58" t="s">
        <v>1857</v>
      </c>
    </row>
    <row r="371" spans="1:4">
      <c r="A371" s="60">
        <v>56103011</v>
      </c>
      <c r="B371" s="58" t="s">
        <v>1858</v>
      </c>
      <c r="C371" s="58" t="s">
        <v>1708</v>
      </c>
      <c r="D371" s="58" t="s">
        <v>90</v>
      </c>
    </row>
    <row r="372" spans="1:4">
      <c r="B372" s="58" t="s">
        <v>1859</v>
      </c>
    </row>
    <row r="373" spans="1:4">
      <c r="A373" s="60">
        <v>56103011</v>
      </c>
      <c r="B373" s="58" t="s">
        <v>1858</v>
      </c>
      <c r="C373" s="58" t="s">
        <v>1715</v>
      </c>
      <c r="D373" s="58" t="s">
        <v>149</v>
      </c>
    </row>
    <row r="374" spans="1:4">
      <c r="B374" s="58" t="s">
        <v>1860</v>
      </c>
    </row>
    <row r="375" spans="1:4">
      <c r="A375" s="60">
        <v>56103012</v>
      </c>
      <c r="B375" s="58" t="s">
        <v>893</v>
      </c>
      <c r="C375" s="58" t="s">
        <v>1717</v>
      </c>
      <c r="D375" s="58" t="s">
        <v>149</v>
      </c>
    </row>
    <row r="376" spans="1:4">
      <c r="B376" s="58" t="s">
        <v>1861</v>
      </c>
    </row>
    <row r="377" spans="1:4">
      <c r="A377" s="60">
        <v>56103014</v>
      </c>
      <c r="B377" s="58" t="s">
        <v>896</v>
      </c>
      <c r="C377" s="58" t="s">
        <v>1717</v>
      </c>
      <c r="D377" s="58" t="s">
        <v>90</v>
      </c>
    </row>
    <row r="378" spans="1:4">
      <c r="B378" s="58" t="s">
        <v>1862</v>
      </c>
    </row>
    <row r="379" spans="1:4">
      <c r="A379" s="60">
        <v>56103015</v>
      </c>
      <c r="B379" s="58" t="s">
        <v>1863</v>
      </c>
      <c r="C379" s="58" t="s">
        <v>1715</v>
      </c>
      <c r="D379" s="58" t="s">
        <v>90</v>
      </c>
    </row>
    <row r="380" spans="1:4">
      <c r="B380" s="58" t="s">
        <v>1864</v>
      </c>
    </row>
    <row r="381" spans="1:4">
      <c r="A381" s="60">
        <v>56103030</v>
      </c>
      <c r="B381" s="58" t="s">
        <v>1865</v>
      </c>
      <c r="C381" s="58" t="s">
        <v>1717</v>
      </c>
      <c r="D381" s="58" t="s">
        <v>690</v>
      </c>
    </row>
    <row r="382" spans="1:4">
      <c r="B382" s="58" t="s">
        <v>1866</v>
      </c>
    </row>
    <row r="383" spans="1:4">
      <c r="B383" s="58" t="s">
        <v>1867</v>
      </c>
    </row>
    <row r="384" spans="1:4">
      <c r="A384" s="60">
        <v>56103030</v>
      </c>
      <c r="B384" s="58" t="s">
        <v>1865</v>
      </c>
      <c r="C384" s="58" t="s">
        <v>1717</v>
      </c>
      <c r="D384" s="58" t="s">
        <v>348</v>
      </c>
    </row>
    <row r="385" spans="1:4">
      <c r="B385" s="58" t="s">
        <v>1866</v>
      </c>
    </row>
    <row r="386" spans="1:4">
      <c r="B386" s="58" t="s">
        <v>1867</v>
      </c>
    </row>
    <row r="387" spans="1:4">
      <c r="A387" s="60">
        <v>561040</v>
      </c>
      <c r="B387" s="58" t="s">
        <v>1868</v>
      </c>
      <c r="C387" s="58" t="s">
        <v>1708</v>
      </c>
      <c r="D387" s="58" t="s">
        <v>149</v>
      </c>
    </row>
    <row r="388" spans="1:4">
      <c r="B388" s="58" t="s">
        <v>1869</v>
      </c>
    </row>
    <row r="389" spans="1:4">
      <c r="A389" s="60">
        <v>561040</v>
      </c>
      <c r="B389" s="58" t="s">
        <v>1868</v>
      </c>
      <c r="C389" s="58" t="s">
        <v>1715</v>
      </c>
      <c r="D389" s="58" t="s">
        <v>90</v>
      </c>
    </row>
    <row r="390" spans="1:4">
      <c r="B390" s="58" t="s">
        <v>1870</v>
      </c>
    </row>
    <row r="391" spans="1:4">
      <c r="A391" s="60">
        <v>561040</v>
      </c>
      <c r="B391" s="58" t="s">
        <v>1868</v>
      </c>
      <c r="C391" s="58" t="s">
        <v>1715</v>
      </c>
      <c r="D391" s="58" t="s">
        <v>90</v>
      </c>
    </row>
    <row r="392" spans="1:4">
      <c r="B392" s="58" t="s">
        <v>1871</v>
      </c>
    </row>
    <row r="393" spans="1:4">
      <c r="A393" s="60">
        <v>561040</v>
      </c>
      <c r="B393" s="58" t="s">
        <v>1868</v>
      </c>
      <c r="C393" s="58" t="s">
        <v>1715</v>
      </c>
      <c r="D393" s="58" t="s">
        <v>90</v>
      </c>
    </row>
    <row r="394" spans="1:4">
      <c r="B394" s="58" t="s">
        <v>1871</v>
      </c>
    </row>
    <row r="395" spans="1:4">
      <c r="A395" s="60">
        <v>561040</v>
      </c>
      <c r="B395" s="58" t="s">
        <v>1872</v>
      </c>
      <c r="C395" s="58" t="s">
        <v>1808</v>
      </c>
      <c r="D395" s="58" t="s">
        <v>90</v>
      </c>
    </row>
    <row r="396" spans="1:4">
      <c r="B396" s="58" t="s">
        <v>1873</v>
      </c>
    </row>
    <row r="397" spans="1:4">
      <c r="A397" s="60">
        <v>561040</v>
      </c>
      <c r="B397" s="58" t="s">
        <v>1872</v>
      </c>
      <c r="C397" s="58" t="s">
        <v>1808</v>
      </c>
      <c r="D397" s="58" t="s">
        <v>90</v>
      </c>
    </row>
    <row r="398" spans="1:4">
      <c r="B398" s="58" t="s">
        <v>1874</v>
      </c>
    </row>
    <row r="399" spans="1:4">
      <c r="A399" s="60">
        <v>561040</v>
      </c>
      <c r="B399" s="58" t="s">
        <v>1872</v>
      </c>
      <c r="C399" s="58" t="s">
        <v>1808</v>
      </c>
      <c r="D399" s="58" t="s">
        <v>90</v>
      </c>
    </row>
    <row r="400" spans="1:4">
      <c r="B400" s="58" t="s">
        <v>1875</v>
      </c>
    </row>
    <row r="401" spans="1:5">
      <c r="A401" s="60">
        <v>561060</v>
      </c>
      <c r="B401" s="58" t="s">
        <v>1876</v>
      </c>
      <c r="C401" s="58" t="s">
        <v>1808</v>
      </c>
      <c r="D401" s="58" t="s">
        <v>90</v>
      </c>
    </row>
    <row r="402" spans="1:5">
      <c r="B402" s="58" t="s">
        <v>1877</v>
      </c>
    </row>
    <row r="403" spans="1:5">
      <c r="A403" s="60">
        <v>56109100</v>
      </c>
      <c r="B403" s="58" t="s">
        <v>1878</v>
      </c>
      <c r="C403" s="58" t="s">
        <v>1715</v>
      </c>
      <c r="D403" s="58" t="s">
        <v>90</v>
      </c>
    </row>
    <row r="404" spans="1:5">
      <c r="B404" s="58" t="s">
        <v>1879</v>
      </c>
    </row>
    <row r="405" spans="1:5">
      <c r="A405" s="60">
        <v>561110</v>
      </c>
      <c r="B405" s="58" t="s">
        <v>1880</v>
      </c>
      <c r="C405" s="58" t="s">
        <v>949</v>
      </c>
      <c r="D405" s="58" t="s">
        <v>1881</v>
      </c>
    </row>
    <row r="406" spans="1:5">
      <c r="B406" s="58" t="s">
        <v>1882</v>
      </c>
    </row>
    <row r="407" spans="1:5">
      <c r="B407" s="58" t="s">
        <v>1883</v>
      </c>
    </row>
    <row r="408" spans="1:5">
      <c r="A408" s="60">
        <v>561120</v>
      </c>
      <c r="B408" s="58" t="s">
        <v>1884</v>
      </c>
      <c r="C408" s="58" t="s">
        <v>1885</v>
      </c>
      <c r="D408" s="58" t="s">
        <v>256</v>
      </c>
    </row>
    <row r="409" spans="1:5">
      <c r="B409" s="58" t="s">
        <v>1886</v>
      </c>
    </row>
    <row r="410" spans="1:5">
      <c r="B410" s="58" t="s">
        <v>1887</v>
      </c>
    </row>
    <row r="412" spans="1:5" ht="14.4">
      <c r="A412" s="55">
        <v>57</v>
      </c>
      <c r="B412" s="54" t="s">
        <v>302</v>
      </c>
      <c r="E412" s="141">
        <v>0</v>
      </c>
    </row>
    <row r="413" spans="1:5">
      <c r="A413" s="60">
        <v>572100</v>
      </c>
      <c r="B413" s="58" t="s">
        <v>418</v>
      </c>
      <c r="C413" s="58" t="s">
        <v>1888</v>
      </c>
      <c r="D413" s="58" t="s">
        <v>149</v>
      </c>
    </row>
    <row r="414" spans="1:5">
      <c r="B414" s="58" t="s">
        <v>1889</v>
      </c>
    </row>
    <row r="415" spans="1:5">
      <c r="A415" s="60">
        <v>573130</v>
      </c>
      <c r="B415" s="58" t="s">
        <v>1890</v>
      </c>
      <c r="C415" s="58" t="s">
        <v>1715</v>
      </c>
      <c r="D415" s="58" t="s">
        <v>90</v>
      </c>
    </row>
    <row r="416" spans="1:5">
      <c r="B416" s="58" t="s">
        <v>1891</v>
      </c>
    </row>
    <row r="417" spans="1:4">
      <c r="A417" s="60">
        <v>573160</v>
      </c>
      <c r="B417" s="58" t="s">
        <v>1892</v>
      </c>
      <c r="C417" s="58" t="s">
        <v>1717</v>
      </c>
      <c r="D417" s="58" t="s">
        <v>90</v>
      </c>
    </row>
    <row r="418" spans="1:4">
      <c r="B418" s="58" t="s">
        <v>1893</v>
      </c>
    </row>
    <row r="419" spans="1:4">
      <c r="A419" s="60">
        <v>573170</v>
      </c>
      <c r="B419" s="58" t="s">
        <v>1894</v>
      </c>
      <c r="C419" s="58" t="s">
        <v>1830</v>
      </c>
      <c r="D419" s="58" t="s">
        <v>90</v>
      </c>
    </row>
    <row r="420" spans="1:4">
      <c r="B420" s="58" t="s">
        <v>1895</v>
      </c>
    </row>
    <row r="421" spans="1:4">
      <c r="B421" s="58" t="s">
        <v>1896</v>
      </c>
    </row>
    <row r="422" spans="1:4">
      <c r="A422" s="60">
        <v>575120</v>
      </c>
      <c r="B422" s="58" t="s">
        <v>902</v>
      </c>
      <c r="C422" s="58" t="s">
        <v>1830</v>
      </c>
      <c r="D422" s="58" t="s">
        <v>149</v>
      </c>
    </row>
    <row r="423" spans="1:4">
      <c r="B423" s="58" t="s">
        <v>1897</v>
      </c>
    </row>
    <row r="424" spans="1:4">
      <c r="B424" s="58" t="s">
        <v>1898</v>
      </c>
    </row>
    <row r="425" spans="1:4">
      <c r="A425" s="60">
        <v>575120</v>
      </c>
      <c r="B425" s="58" t="s">
        <v>902</v>
      </c>
      <c r="C425" s="58" t="s">
        <v>1830</v>
      </c>
      <c r="D425" s="58" t="s">
        <v>149</v>
      </c>
    </row>
    <row r="426" spans="1:4">
      <c r="B426" s="58" t="s">
        <v>1897</v>
      </c>
    </row>
    <row r="427" spans="1:4">
      <c r="B427" s="122">
        <v>450</v>
      </c>
    </row>
    <row r="428" spans="1:4">
      <c r="A428" s="60">
        <v>575120</v>
      </c>
      <c r="B428" s="58" t="s">
        <v>902</v>
      </c>
      <c r="C428" s="58" t="s">
        <v>1830</v>
      </c>
      <c r="D428" s="58" t="s">
        <v>90</v>
      </c>
    </row>
    <row r="429" spans="1:4">
      <c r="B429" s="58" t="s">
        <v>1899</v>
      </c>
    </row>
    <row r="430" spans="1:4">
      <c r="A430" s="60">
        <v>575120</v>
      </c>
      <c r="B430" s="58" t="s">
        <v>902</v>
      </c>
      <c r="C430" s="58" t="s">
        <v>1830</v>
      </c>
      <c r="D430" s="58" t="s">
        <v>90</v>
      </c>
    </row>
    <row r="431" spans="1:4">
      <c r="B431" s="58" t="s">
        <v>1900</v>
      </c>
    </row>
    <row r="432" spans="1:4">
      <c r="B432" s="122">
        <v>-1992</v>
      </c>
    </row>
    <row r="433" spans="1:4">
      <c r="A433" s="60">
        <v>575120</v>
      </c>
      <c r="B433" s="58" t="s">
        <v>902</v>
      </c>
      <c r="C433" s="58" t="s">
        <v>1830</v>
      </c>
      <c r="D433" s="58" t="s">
        <v>90</v>
      </c>
    </row>
    <row r="434" spans="1:4">
      <c r="B434" s="58" t="s">
        <v>1901</v>
      </c>
    </row>
    <row r="435" spans="1:4">
      <c r="A435" s="60">
        <v>575120</v>
      </c>
      <c r="B435" s="58" t="s">
        <v>902</v>
      </c>
      <c r="C435" s="58" t="s">
        <v>1830</v>
      </c>
      <c r="D435" s="58" t="s">
        <v>90</v>
      </c>
    </row>
    <row r="436" spans="1:4">
      <c r="B436" s="58" t="s">
        <v>1902</v>
      </c>
    </row>
    <row r="437" spans="1:4">
      <c r="A437" s="60">
        <v>575120</v>
      </c>
      <c r="B437" s="58" t="s">
        <v>902</v>
      </c>
      <c r="C437" s="58" t="s">
        <v>1830</v>
      </c>
      <c r="D437" s="58" t="s">
        <v>90</v>
      </c>
    </row>
    <row r="438" spans="1:4">
      <c r="B438" s="58" t="s">
        <v>1903</v>
      </c>
    </row>
    <row r="439" spans="1:4">
      <c r="A439" s="60">
        <v>577110</v>
      </c>
      <c r="B439" s="58" t="s">
        <v>1904</v>
      </c>
      <c r="C439" s="58" t="s">
        <v>1830</v>
      </c>
      <c r="D439" s="58" t="s">
        <v>90</v>
      </c>
    </row>
    <row r="440" spans="1:4">
      <c r="B440" s="58" t="s">
        <v>1905</v>
      </c>
    </row>
    <row r="441" spans="1:4">
      <c r="B441" s="58" t="s">
        <v>1906</v>
      </c>
    </row>
    <row r="442" spans="1:4">
      <c r="A442" s="60">
        <v>577110</v>
      </c>
      <c r="B442" s="58" t="s">
        <v>1904</v>
      </c>
      <c r="C442" s="58" t="s">
        <v>1830</v>
      </c>
      <c r="D442" s="58" t="s">
        <v>90</v>
      </c>
    </row>
    <row r="443" spans="1:4">
      <c r="B443" s="58" t="s">
        <v>1907</v>
      </c>
    </row>
    <row r="444" spans="1:4">
      <c r="B444" s="58" t="s">
        <v>1908</v>
      </c>
    </row>
    <row r="445" spans="1:4">
      <c r="A445" s="60">
        <v>577110</v>
      </c>
      <c r="B445" s="58" t="s">
        <v>1904</v>
      </c>
      <c r="C445" s="58" t="s">
        <v>1715</v>
      </c>
      <c r="D445" s="58" t="s">
        <v>90</v>
      </c>
    </row>
    <row r="446" spans="1:4">
      <c r="B446" s="58" t="s">
        <v>1909</v>
      </c>
    </row>
    <row r="447" spans="1:4">
      <c r="A447" s="60">
        <v>577110</v>
      </c>
      <c r="B447" s="58" t="s">
        <v>1904</v>
      </c>
      <c r="C447" s="58" t="s">
        <v>1715</v>
      </c>
      <c r="D447" s="58" t="s">
        <v>90</v>
      </c>
    </row>
    <row r="448" spans="1:4">
      <c r="B448" s="58" t="s">
        <v>1910</v>
      </c>
    </row>
    <row r="449" spans="1:5">
      <c r="B449" s="58" t="s">
        <v>1911</v>
      </c>
    </row>
    <row r="450" spans="1:5">
      <c r="A450" s="60">
        <v>577180</v>
      </c>
      <c r="B450" s="58" t="s">
        <v>1912</v>
      </c>
      <c r="C450" s="58" t="s">
        <v>1715</v>
      </c>
      <c r="D450" s="58" t="s">
        <v>90</v>
      </c>
    </row>
    <row r="451" spans="1:5">
      <c r="B451" s="58" t="s">
        <v>1913</v>
      </c>
    </row>
    <row r="452" spans="1:5">
      <c r="B452" s="58" t="s">
        <v>1914</v>
      </c>
    </row>
    <row r="453" spans="1:5">
      <c r="B453" s="58" t="s">
        <v>1915</v>
      </c>
    </row>
    <row r="454" spans="1:5">
      <c r="A454" s="60">
        <v>578000</v>
      </c>
      <c r="B454" s="58" t="s">
        <v>1275</v>
      </c>
      <c r="C454" s="58" t="s">
        <v>1830</v>
      </c>
      <c r="D454" s="58" t="s">
        <v>90</v>
      </c>
    </row>
    <row r="455" spans="1:5">
      <c r="B455" s="58" t="s">
        <v>1916</v>
      </c>
    </row>
    <row r="456" spans="1:5">
      <c r="A456" s="60">
        <v>578000</v>
      </c>
      <c r="B456" s="58" t="s">
        <v>1275</v>
      </c>
      <c r="C456" s="58" t="s">
        <v>1830</v>
      </c>
      <c r="D456" s="58" t="s">
        <v>90</v>
      </c>
    </row>
    <row r="457" spans="1:5">
      <c r="B457" s="58" t="s">
        <v>1917</v>
      </c>
    </row>
    <row r="458" spans="1:5">
      <c r="A458" s="60">
        <v>578000</v>
      </c>
      <c r="B458" s="58" t="s">
        <v>1275</v>
      </c>
      <c r="C458" s="58" t="s">
        <v>949</v>
      </c>
      <c r="D458" s="58" t="s">
        <v>256</v>
      </c>
    </row>
    <row r="459" spans="1:5">
      <c r="B459" s="58" t="s">
        <v>1918</v>
      </c>
    </row>
    <row r="461" spans="1:5" ht="14.4">
      <c r="A461" s="55">
        <v>58</v>
      </c>
      <c r="B461" s="54" t="s">
        <v>307</v>
      </c>
      <c r="E461" s="141">
        <v>0</v>
      </c>
    </row>
    <row r="462" spans="1:5">
      <c r="A462" s="60">
        <v>581130</v>
      </c>
      <c r="B462" s="58" t="s">
        <v>607</v>
      </c>
      <c r="C462" s="58" t="s">
        <v>1717</v>
      </c>
      <c r="D462" s="58" t="s">
        <v>90</v>
      </c>
    </row>
    <row r="463" spans="1:5">
      <c r="B463" s="58" t="s">
        <v>1919</v>
      </c>
    </row>
    <row r="464" spans="1:5">
      <c r="A464" s="60">
        <v>58121050</v>
      </c>
      <c r="B464" s="58" t="s">
        <v>917</v>
      </c>
      <c r="C464" s="58" t="s">
        <v>1717</v>
      </c>
      <c r="D464" s="58" t="s">
        <v>90</v>
      </c>
    </row>
    <row r="465" spans="1:4">
      <c r="B465" s="58" t="s">
        <v>1920</v>
      </c>
    </row>
    <row r="466" spans="1:4">
      <c r="A466" s="60">
        <v>58121050</v>
      </c>
      <c r="B466" s="58" t="s">
        <v>917</v>
      </c>
      <c r="C466" s="58" t="s">
        <v>1717</v>
      </c>
      <c r="D466" s="58" t="s">
        <v>90</v>
      </c>
    </row>
    <row r="467" spans="1:4">
      <c r="B467" s="58" t="s">
        <v>1921</v>
      </c>
    </row>
    <row r="468" spans="1:4">
      <c r="A468" s="60">
        <v>58121050</v>
      </c>
      <c r="B468" s="58" t="s">
        <v>917</v>
      </c>
      <c r="C468" s="58" t="s">
        <v>1715</v>
      </c>
      <c r="D468" s="58" t="s">
        <v>90</v>
      </c>
    </row>
    <row r="469" spans="1:4">
      <c r="B469" s="58" t="s">
        <v>1922</v>
      </c>
    </row>
    <row r="470" spans="1:4">
      <c r="A470" s="60">
        <v>58121050</v>
      </c>
      <c r="B470" s="58" t="s">
        <v>917</v>
      </c>
      <c r="C470" s="58" t="s">
        <v>1715</v>
      </c>
      <c r="D470" s="58" t="s">
        <v>90</v>
      </c>
    </row>
    <row r="471" spans="1:4">
      <c r="B471" s="58" t="s">
        <v>1922</v>
      </c>
    </row>
    <row r="472" spans="1:4">
      <c r="A472" s="60">
        <v>582010</v>
      </c>
      <c r="B472" s="58" t="s">
        <v>919</v>
      </c>
      <c r="C472" s="58" t="s">
        <v>1715</v>
      </c>
      <c r="D472" s="58" t="s">
        <v>90</v>
      </c>
    </row>
    <row r="473" spans="1:4">
      <c r="B473" s="58" t="s">
        <v>1923</v>
      </c>
    </row>
    <row r="474" spans="1:4">
      <c r="B474" s="58" t="s">
        <v>1924</v>
      </c>
    </row>
    <row r="475" spans="1:4">
      <c r="A475" s="60">
        <v>582010</v>
      </c>
      <c r="B475" s="58" t="s">
        <v>919</v>
      </c>
      <c r="C475" s="58" t="s">
        <v>1808</v>
      </c>
      <c r="D475" s="58" t="s">
        <v>90</v>
      </c>
    </row>
    <row r="476" spans="1:4">
      <c r="B476" s="58" t="s">
        <v>1925</v>
      </c>
    </row>
    <row r="477" spans="1:4">
      <c r="A477" s="60">
        <v>582040</v>
      </c>
      <c r="B477" s="58" t="s">
        <v>1926</v>
      </c>
      <c r="C477" s="58" t="s">
        <v>1927</v>
      </c>
      <c r="D477" s="58" t="s">
        <v>90</v>
      </c>
    </row>
    <row r="478" spans="1:4">
      <c r="B478" s="58" t="s">
        <v>1928</v>
      </c>
    </row>
    <row r="479" spans="1:4">
      <c r="B479" s="58" t="s">
        <v>1929</v>
      </c>
    </row>
    <row r="481" spans="1:5" ht="14.4">
      <c r="A481" s="55">
        <v>61</v>
      </c>
      <c r="B481" s="54" t="s">
        <v>316</v>
      </c>
      <c r="E481" s="141">
        <v>0</v>
      </c>
    </row>
    <row r="482" spans="1:5">
      <c r="A482" s="60">
        <v>611140</v>
      </c>
      <c r="B482" s="58" t="s">
        <v>1930</v>
      </c>
      <c r="C482" s="58" t="s">
        <v>1931</v>
      </c>
      <c r="D482" s="58" t="s">
        <v>131</v>
      </c>
    </row>
    <row r="483" spans="1:5">
      <c r="B483" s="58" t="s">
        <v>1932</v>
      </c>
    </row>
    <row r="484" spans="1:5">
      <c r="A484" s="60">
        <v>611150</v>
      </c>
      <c r="B484" s="58" t="s">
        <v>1933</v>
      </c>
      <c r="C484" s="58" t="s">
        <v>1830</v>
      </c>
      <c r="D484" s="58" t="s">
        <v>256</v>
      </c>
    </row>
    <row r="485" spans="1:5">
      <c r="B485" s="58" t="s">
        <v>1934</v>
      </c>
    </row>
    <row r="486" spans="1:5">
      <c r="B486" s="58" t="s">
        <v>1935</v>
      </c>
    </row>
    <row r="487" spans="1:5">
      <c r="A487" s="60">
        <v>611150</v>
      </c>
      <c r="B487" s="58" t="s">
        <v>1933</v>
      </c>
      <c r="C487" s="58" t="s">
        <v>1830</v>
      </c>
      <c r="D487" s="58" t="s">
        <v>242</v>
      </c>
    </row>
    <row r="488" spans="1:5">
      <c r="B488" s="58" t="s">
        <v>1936</v>
      </c>
    </row>
    <row r="489" spans="1:5">
      <c r="B489" s="58" t="s">
        <v>1937</v>
      </c>
    </row>
    <row r="490" spans="1:5">
      <c r="B490" s="58" t="s">
        <v>1938</v>
      </c>
    </row>
    <row r="491" spans="1:5">
      <c r="A491" s="60">
        <v>613210</v>
      </c>
      <c r="B491" s="58" t="s">
        <v>1939</v>
      </c>
      <c r="C491" s="58" t="s">
        <v>949</v>
      </c>
      <c r="D491" s="58" t="s">
        <v>256</v>
      </c>
    </row>
    <row r="492" spans="1:5">
      <c r="B492" s="58" t="s">
        <v>1940</v>
      </c>
    </row>
    <row r="493" spans="1:5">
      <c r="B493" s="58" t="s">
        <v>1941</v>
      </c>
    </row>
    <row r="494" spans="1:5">
      <c r="A494" s="60">
        <v>615120</v>
      </c>
      <c r="B494" s="58" t="s">
        <v>322</v>
      </c>
      <c r="C494" s="58" t="s">
        <v>1942</v>
      </c>
      <c r="D494" s="58" t="s">
        <v>90</v>
      </c>
    </row>
    <row r="495" spans="1:5">
      <c r="B495" s="58" t="s">
        <v>1943</v>
      </c>
    </row>
    <row r="496" spans="1:5">
      <c r="B496" s="58" t="s">
        <v>1944</v>
      </c>
    </row>
    <row r="497" spans="1:4">
      <c r="A497" s="60">
        <v>617110</v>
      </c>
      <c r="B497" s="58" t="s">
        <v>1945</v>
      </c>
      <c r="C497" s="58" t="s">
        <v>1830</v>
      </c>
      <c r="D497" s="58" t="s">
        <v>1946</v>
      </c>
    </row>
    <row r="498" spans="1:4">
      <c r="B498" s="58" t="s">
        <v>1947</v>
      </c>
    </row>
    <row r="499" spans="1:4">
      <c r="B499" s="58" t="s">
        <v>1948</v>
      </c>
    </row>
    <row r="500" spans="1:4">
      <c r="A500" s="60">
        <v>62</v>
      </c>
      <c r="B500" s="58" t="s">
        <v>331</v>
      </c>
    </row>
    <row r="501" spans="1:4">
      <c r="A501" s="60">
        <v>622110</v>
      </c>
      <c r="B501" s="58" t="s">
        <v>1949</v>
      </c>
      <c r="C501" s="58" t="s">
        <v>1885</v>
      </c>
      <c r="D501" s="58" t="s">
        <v>90</v>
      </c>
    </row>
    <row r="502" spans="1:4">
      <c r="B502" s="58" t="s">
        <v>1950</v>
      </c>
    </row>
    <row r="503" spans="1:4">
      <c r="A503" s="60">
        <v>622110</v>
      </c>
      <c r="B503" s="58" t="s">
        <v>1949</v>
      </c>
      <c r="C503" s="58" t="s">
        <v>1951</v>
      </c>
      <c r="D503" s="58" t="s">
        <v>90</v>
      </c>
    </row>
    <row r="504" spans="1:4">
      <c r="B504" s="58" t="s">
        <v>1952</v>
      </c>
    </row>
    <row r="505" spans="1:4">
      <c r="B505" s="58" t="s">
        <v>1953</v>
      </c>
    </row>
    <row r="506" spans="1:4">
      <c r="A506" s="60">
        <v>622110</v>
      </c>
      <c r="B506" s="58" t="s">
        <v>1949</v>
      </c>
      <c r="C506" s="58" t="s">
        <v>1751</v>
      </c>
      <c r="D506" s="58" t="s">
        <v>90</v>
      </c>
    </row>
    <row r="507" spans="1:4">
      <c r="B507" s="58" t="s">
        <v>1954</v>
      </c>
    </row>
    <row r="508" spans="1:4">
      <c r="A508" s="60">
        <v>622110</v>
      </c>
      <c r="B508" s="58" t="s">
        <v>1949</v>
      </c>
      <c r="C508" s="58" t="s">
        <v>1751</v>
      </c>
      <c r="D508" s="58" t="s">
        <v>90</v>
      </c>
    </row>
    <row r="509" spans="1:4">
      <c r="B509" s="58" t="s">
        <v>1955</v>
      </c>
    </row>
    <row r="510" spans="1:4">
      <c r="A510" s="60">
        <v>622110</v>
      </c>
      <c r="B510" s="58" t="s">
        <v>1949</v>
      </c>
      <c r="C510" s="58" t="s">
        <v>1942</v>
      </c>
      <c r="D510" s="58" t="s">
        <v>90</v>
      </c>
    </row>
    <row r="511" spans="1:4">
      <c r="B511" s="58" t="s">
        <v>1956</v>
      </c>
    </row>
    <row r="512" spans="1:4">
      <c r="B512" s="58" t="s">
        <v>1957</v>
      </c>
    </row>
    <row r="513" spans="1:5">
      <c r="A513" s="60">
        <v>622110</v>
      </c>
      <c r="B513" s="58" t="s">
        <v>1949</v>
      </c>
      <c r="C513" s="58" t="s">
        <v>1808</v>
      </c>
      <c r="D513" s="58" t="s">
        <v>90</v>
      </c>
    </row>
    <row r="514" spans="1:5">
      <c r="B514" s="58" t="s">
        <v>1958</v>
      </c>
    </row>
    <row r="515" spans="1:5">
      <c r="A515" s="60">
        <v>622110</v>
      </c>
      <c r="B515" s="58" t="s">
        <v>1949</v>
      </c>
      <c r="C515" s="58" t="s">
        <v>1959</v>
      </c>
      <c r="D515" s="58" t="s">
        <v>90</v>
      </c>
    </row>
    <row r="516" spans="1:5">
      <c r="B516" s="58" t="s">
        <v>1960</v>
      </c>
    </row>
    <row r="517" spans="1:5">
      <c r="B517" s="58" t="s">
        <v>1948</v>
      </c>
    </row>
    <row r="519" spans="1:5" ht="14.4">
      <c r="A519" s="55">
        <v>63</v>
      </c>
      <c r="B519" s="54" t="s">
        <v>334</v>
      </c>
      <c r="E519" s="141">
        <v>0</v>
      </c>
    </row>
    <row r="520" spans="1:5">
      <c r="A520" s="60">
        <v>631130</v>
      </c>
      <c r="B520" s="58" t="s">
        <v>930</v>
      </c>
      <c r="C520" s="58" t="s">
        <v>1961</v>
      </c>
      <c r="D520" s="58" t="s">
        <v>1962</v>
      </c>
    </row>
    <row r="521" spans="1:5">
      <c r="B521" s="58" t="s">
        <v>1963</v>
      </c>
    </row>
    <row r="522" spans="1:5">
      <c r="B522" s="58" t="s">
        <v>1964</v>
      </c>
    </row>
    <row r="523" spans="1:5">
      <c r="A523" s="60">
        <v>631130</v>
      </c>
      <c r="B523" s="58" t="s">
        <v>930</v>
      </c>
      <c r="C523" s="58" t="s">
        <v>949</v>
      </c>
      <c r="D523" s="58" t="s">
        <v>1965</v>
      </c>
    </row>
    <row r="524" spans="1:5">
      <c r="B524" s="58" t="s">
        <v>1966</v>
      </c>
    </row>
    <row r="525" spans="1:5">
      <c r="A525" s="60">
        <v>631130</v>
      </c>
      <c r="B525" s="58" t="s">
        <v>930</v>
      </c>
      <c r="C525" s="58" t="s">
        <v>949</v>
      </c>
      <c r="D525" s="58" t="s">
        <v>256</v>
      </c>
    </row>
    <row r="526" spans="1:5">
      <c r="B526" s="58" t="s">
        <v>938</v>
      </c>
    </row>
    <row r="527" spans="1:5">
      <c r="B527" s="58" t="s">
        <v>939</v>
      </c>
    </row>
    <row r="528" spans="1:5">
      <c r="A528" s="60">
        <v>634180</v>
      </c>
      <c r="B528" s="58" t="s">
        <v>945</v>
      </c>
      <c r="C528" s="58" t="s">
        <v>1793</v>
      </c>
      <c r="D528" s="58" t="s">
        <v>360</v>
      </c>
    </row>
    <row r="529" spans="1:5">
      <c r="B529" s="58" t="s">
        <v>1967</v>
      </c>
    </row>
    <row r="530" spans="1:5">
      <c r="A530" s="60">
        <v>635410</v>
      </c>
      <c r="B530" s="58" t="s">
        <v>1968</v>
      </c>
      <c r="C530" s="58" t="s">
        <v>949</v>
      </c>
      <c r="D530" s="58" t="s">
        <v>1020</v>
      </c>
    </row>
    <row r="531" spans="1:5">
      <c r="B531" s="58" t="s">
        <v>1969</v>
      </c>
    </row>
    <row r="532" spans="1:5">
      <c r="B532" s="58" t="s">
        <v>1970</v>
      </c>
    </row>
    <row r="533" spans="1:5">
      <c r="A533" s="60">
        <v>635410</v>
      </c>
      <c r="B533" s="58" t="s">
        <v>1968</v>
      </c>
      <c r="C533" s="58" t="s">
        <v>949</v>
      </c>
      <c r="D533" s="58" t="s">
        <v>755</v>
      </c>
    </row>
    <row r="534" spans="1:5">
      <c r="B534" s="58" t="s">
        <v>1971</v>
      </c>
    </row>
    <row r="535" spans="1:5">
      <c r="B535" s="58" t="s">
        <v>1972</v>
      </c>
    </row>
    <row r="537" spans="1:5" ht="14.4">
      <c r="A537" s="55">
        <v>64</v>
      </c>
      <c r="B537" s="54" t="s">
        <v>378</v>
      </c>
      <c r="E537" s="141">
        <v>0</v>
      </c>
    </row>
    <row r="538" spans="1:5">
      <c r="A538" s="60">
        <v>6410</v>
      </c>
      <c r="B538" s="58" t="s">
        <v>1973</v>
      </c>
      <c r="C538" s="58" t="s">
        <v>418</v>
      </c>
      <c r="D538" s="58" t="s">
        <v>90</v>
      </c>
    </row>
    <row r="539" spans="1:5">
      <c r="B539" s="58" t="s">
        <v>1974</v>
      </c>
    </row>
    <row r="540" spans="1:5">
      <c r="A540" s="60">
        <v>6410</v>
      </c>
      <c r="B540" s="58" t="s">
        <v>1975</v>
      </c>
      <c r="C540" s="58" t="s">
        <v>1204</v>
      </c>
      <c r="D540" s="58" t="s">
        <v>131</v>
      </c>
    </row>
    <row r="541" spans="1:5">
      <c r="A541" s="60">
        <v>6410</v>
      </c>
      <c r="B541" s="58" t="s">
        <v>1976</v>
      </c>
      <c r="C541" s="58" t="s">
        <v>956</v>
      </c>
      <c r="D541" s="58" t="s">
        <v>242</v>
      </c>
    </row>
    <row r="542" spans="1:5">
      <c r="B542" s="58" t="s">
        <v>405</v>
      </c>
    </row>
    <row r="543" spans="1:5">
      <c r="A543" s="60">
        <v>642400</v>
      </c>
      <c r="B543" s="58" t="s">
        <v>2285</v>
      </c>
      <c r="C543" s="58" t="s">
        <v>1977</v>
      </c>
      <c r="D543" s="58" t="s">
        <v>90</v>
      </c>
    </row>
    <row r="544" spans="1:5">
      <c r="B544" s="58" t="s">
        <v>1978</v>
      </c>
    </row>
    <row r="545" spans="1:5">
      <c r="A545" s="60">
        <v>642400</v>
      </c>
      <c r="B545" s="58" t="s">
        <v>2285</v>
      </c>
      <c r="C545" s="58" t="s">
        <v>1204</v>
      </c>
      <c r="D545" s="58" t="s">
        <v>131</v>
      </c>
    </row>
    <row r="546" spans="1:5">
      <c r="B546" s="58" t="s">
        <v>1979</v>
      </c>
    </row>
    <row r="547" spans="1:5">
      <c r="A547" s="60">
        <v>642600</v>
      </c>
      <c r="B547" s="58" t="s">
        <v>2286</v>
      </c>
      <c r="C547" s="58" t="s">
        <v>1980</v>
      </c>
      <c r="D547" s="58" t="s">
        <v>90</v>
      </c>
    </row>
    <row r="548" spans="1:5">
      <c r="B548" s="58" t="s">
        <v>1981</v>
      </c>
    </row>
    <row r="549" spans="1:5">
      <c r="A549" s="60">
        <v>642600</v>
      </c>
      <c r="B549" s="58" t="s">
        <v>948</v>
      </c>
      <c r="C549" s="58" t="s">
        <v>949</v>
      </c>
      <c r="D549" s="58" t="s">
        <v>242</v>
      </c>
    </row>
    <row r="550" spans="1:5">
      <c r="B550" s="58" t="s">
        <v>950</v>
      </c>
    </row>
    <row r="551" spans="1:5">
      <c r="A551" s="60">
        <v>643110</v>
      </c>
      <c r="B551" s="58" t="s">
        <v>2265</v>
      </c>
      <c r="C551" s="58" t="s">
        <v>949</v>
      </c>
      <c r="D551" s="58" t="s">
        <v>90</v>
      </c>
    </row>
    <row r="552" spans="1:5">
      <c r="B552" s="58" t="s">
        <v>951</v>
      </c>
    </row>
    <row r="553" spans="1:5">
      <c r="A553" s="60">
        <v>644100</v>
      </c>
      <c r="B553" s="58" t="s">
        <v>418</v>
      </c>
      <c r="C553" s="58" t="s">
        <v>1888</v>
      </c>
      <c r="D553" s="58" t="s">
        <v>90</v>
      </c>
    </row>
    <row r="554" spans="1:5">
      <c r="B554" s="58" t="s">
        <v>1982</v>
      </c>
    </row>
    <row r="556" spans="1:5" ht="14.4">
      <c r="A556" s="55">
        <v>65</v>
      </c>
      <c r="B556" s="54" t="s">
        <v>401</v>
      </c>
      <c r="E556" s="141">
        <v>0</v>
      </c>
    </row>
    <row r="557" spans="1:5">
      <c r="A557" s="60">
        <v>6511</v>
      </c>
      <c r="B557" s="58" t="s">
        <v>2287</v>
      </c>
      <c r="C557" s="58" t="s">
        <v>418</v>
      </c>
      <c r="D557" s="58" t="s">
        <v>131</v>
      </c>
    </row>
    <row r="558" spans="1:5">
      <c r="A558" s="60">
        <v>651120</v>
      </c>
      <c r="B558" s="58" t="s">
        <v>2267</v>
      </c>
      <c r="C558" s="58" t="s">
        <v>1980</v>
      </c>
      <c r="D558" s="58" t="s">
        <v>90</v>
      </c>
    </row>
    <row r="559" spans="1:5">
      <c r="B559" s="58" t="s">
        <v>1983</v>
      </c>
    </row>
    <row r="560" spans="1:5">
      <c r="A560" s="60">
        <v>651120</v>
      </c>
      <c r="B560" s="58" t="s">
        <v>953</v>
      </c>
      <c r="C560" s="58" t="s">
        <v>1980</v>
      </c>
      <c r="D560" s="58" t="s">
        <v>90</v>
      </c>
    </row>
    <row r="561" spans="1:5">
      <c r="B561" s="58" t="s">
        <v>1984</v>
      </c>
    </row>
    <row r="562" spans="1:5">
      <c r="B562" s="58" t="s">
        <v>1985</v>
      </c>
    </row>
    <row r="563" spans="1:5">
      <c r="A563" s="60">
        <v>651391</v>
      </c>
      <c r="B563" s="58" t="s">
        <v>954</v>
      </c>
      <c r="C563" s="58" t="s">
        <v>949</v>
      </c>
      <c r="D563" s="58" t="s">
        <v>172</v>
      </c>
    </row>
    <row r="564" spans="1:5">
      <c r="B564" s="58" t="s">
        <v>955</v>
      </c>
    </row>
    <row r="565" spans="1:5">
      <c r="A565" s="60">
        <v>651391</v>
      </c>
      <c r="B565" s="58" t="s">
        <v>954</v>
      </c>
      <c r="C565" s="58" t="s">
        <v>949</v>
      </c>
      <c r="D565" s="58" t="s">
        <v>1131</v>
      </c>
    </row>
    <row r="566" spans="1:5">
      <c r="B566" s="58" t="s">
        <v>1986</v>
      </c>
    </row>
    <row r="567" spans="1:5">
      <c r="A567" s="60">
        <v>6521</v>
      </c>
      <c r="B567" s="58" t="s">
        <v>407</v>
      </c>
      <c r="C567" s="58" t="s">
        <v>418</v>
      </c>
      <c r="D567" s="58" t="s">
        <v>131</v>
      </c>
    </row>
    <row r="568" spans="1:5">
      <c r="A568" s="60">
        <v>6522</v>
      </c>
      <c r="B568" s="58" t="s">
        <v>2269</v>
      </c>
      <c r="C568" s="58" t="s">
        <v>956</v>
      </c>
      <c r="D568" s="58" t="s">
        <v>131</v>
      </c>
    </row>
    <row r="569" spans="1:5">
      <c r="B569" s="58" t="s">
        <v>957</v>
      </c>
    </row>
    <row r="570" spans="1:5">
      <c r="A570" s="60">
        <v>654100</v>
      </c>
      <c r="B570" s="58" t="s">
        <v>958</v>
      </c>
      <c r="C570" s="58" t="s">
        <v>949</v>
      </c>
      <c r="D570" s="58" t="s">
        <v>149</v>
      </c>
    </row>
    <row r="571" spans="1:5">
      <c r="B571" s="58" t="s">
        <v>959</v>
      </c>
    </row>
    <row r="573" spans="1:5" ht="14.4">
      <c r="A573" s="55">
        <v>72</v>
      </c>
      <c r="B573" s="54" t="s">
        <v>413</v>
      </c>
      <c r="E573" s="141">
        <v>0</v>
      </c>
    </row>
    <row r="574" spans="1:5">
      <c r="A574" s="60">
        <v>7211</v>
      </c>
      <c r="B574" s="58" t="s">
        <v>1150</v>
      </c>
      <c r="C574" s="58" t="s">
        <v>1204</v>
      </c>
      <c r="D574" s="58" t="s">
        <v>131</v>
      </c>
    </row>
    <row r="575" spans="1:5">
      <c r="A575" s="60">
        <v>7211</v>
      </c>
      <c r="B575" s="58" t="s">
        <v>1296</v>
      </c>
      <c r="C575" s="58" t="s">
        <v>1204</v>
      </c>
      <c r="D575" s="58" t="s">
        <v>131</v>
      </c>
    </row>
    <row r="576" spans="1:5">
      <c r="A576" s="60">
        <v>7211</v>
      </c>
      <c r="B576" s="58" t="s">
        <v>1139</v>
      </c>
      <c r="C576" s="58" t="s">
        <v>1204</v>
      </c>
      <c r="D576" s="58" t="s">
        <v>1062</v>
      </c>
    </row>
    <row r="577" spans="1:4">
      <c r="B577" s="58" t="s">
        <v>79</v>
      </c>
    </row>
    <row r="578" spans="1:4">
      <c r="A578" s="60">
        <v>7211</v>
      </c>
      <c r="B578" s="58" t="s">
        <v>1134</v>
      </c>
      <c r="C578" s="58" t="s">
        <v>956</v>
      </c>
      <c r="D578" s="58" t="s">
        <v>942</v>
      </c>
    </row>
    <row r="579" spans="1:4">
      <c r="B579" s="58" t="s">
        <v>1174</v>
      </c>
    </row>
    <row r="580" spans="1:4">
      <c r="A580" s="60">
        <v>7211</v>
      </c>
      <c r="B580" s="58" t="s">
        <v>974</v>
      </c>
      <c r="C580" s="58" t="s">
        <v>956</v>
      </c>
      <c r="D580" s="58" t="s">
        <v>1987</v>
      </c>
    </row>
    <row r="581" spans="1:4">
      <c r="B581" s="58" t="s">
        <v>1174</v>
      </c>
    </row>
    <row r="582" spans="1:4">
      <c r="A582" s="60">
        <v>7211</v>
      </c>
      <c r="B582" s="58" t="s">
        <v>974</v>
      </c>
      <c r="C582" s="58" t="s">
        <v>956</v>
      </c>
      <c r="D582" s="58" t="s">
        <v>1582</v>
      </c>
    </row>
    <row r="583" spans="1:4">
      <c r="B583" s="58" t="s">
        <v>1176</v>
      </c>
    </row>
    <row r="584" spans="1:4">
      <c r="A584" s="60">
        <v>7211</v>
      </c>
      <c r="B584" s="58" t="s">
        <v>1988</v>
      </c>
      <c r="C584" s="58" t="s">
        <v>956</v>
      </c>
      <c r="D584" s="58" t="s">
        <v>90</v>
      </c>
    </row>
    <row r="585" spans="1:4">
      <c r="B585" s="58" t="s">
        <v>1989</v>
      </c>
    </row>
    <row r="586" spans="1:4">
      <c r="A586" s="60">
        <v>7211</v>
      </c>
      <c r="B586" s="58" t="s">
        <v>1301</v>
      </c>
      <c r="C586" s="58" t="s">
        <v>956</v>
      </c>
      <c r="D586" s="58" t="s">
        <v>90</v>
      </c>
    </row>
    <row r="587" spans="1:4">
      <c r="B587" s="58" t="s">
        <v>1990</v>
      </c>
    </row>
    <row r="588" spans="1:4">
      <c r="A588" s="60">
        <v>7211</v>
      </c>
      <c r="B588" s="58" t="s">
        <v>1301</v>
      </c>
      <c r="C588" s="58" t="s">
        <v>956</v>
      </c>
      <c r="D588" s="58" t="s">
        <v>149</v>
      </c>
    </row>
    <row r="589" spans="1:4">
      <c r="B589" s="58" t="s">
        <v>1991</v>
      </c>
    </row>
    <row r="590" spans="1:4">
      <c r="A590" s="60">
        <v>7211</v>
      </c>
      <c r="B590" s="58" t="s">
        <v>966</v>
      </c>
      <c r="C590" s="58" t="s">
        <v>956</v>
      </c>
      <c r="D590" s="58" t="s">
        <v>1992</v>
      </c>
    </row>
    <row r="591" spans="1:4">
      <c r="B591" s="58" t="s">
        <v>1993</v>
      </c>
    </row>
    <row r="592" spans="1:4">
      <c r="A592" s="60">
        <v>7211</v>
      </c>
      <c r="B592" s="58" t="s">
        <v>2288</v>
      </c>
      <c r="C592" s="58" t="s">
        <v>1204</v>
      </c>
      <c r="D592" s="58" t="s">
        <v>131</v>
      </c>
    </row>
    <row r="593" spans="1:5">
      <c r="A593" s="60">
        <v>7215</v>
      </c>
      <c r="B593" s="58" t="s">
        <v>1994</v>
      </c>
      <c r="C593" s="58" t="s">
        <v>956</v>
      </c>
      <c r="D593" s="58" t="s">
        <v>1992</v>
      </c>
    </row>
    <row r="594" spans="1:5">
      <c r="B594" s="58" t="s">
        <v>1993</v>
      </c>
    </row>
    <row r="595" spans="1:5">
      <c r="A595" s="60">
        <v>722000</v>
      </c>
      <c r="B595" s="58" t="s">
        <v>254</v>
      </c>
      <c r="C595" s="58" t="s">
        <v>1793</v>
      </c>
      <c r="D595" s="58" t="s">
        <v>256</v>
      </c>
    </row>
    <row r="596" spans="1:5">
      <c r="B596" s="58" t="s">
        <v>1995</v>
      </c>
    </row>
    <row r="598" spans="1:5" ht="14.4">
      <c r="A598" s="55">
        <v>73</v>
      </c>
      <c r="B598" s="54" t="s">
        <v>651</v>
      </c>
      <c r="E598" s="141">
        <v>0</v>
      </c>
    </row>
    <row r="599" spans="1:5">
      <c r="A599" s="60">
        <v>731210</v>
      </c>
      <c r="B599" s="58" t="s">
        <v>2289</v>
      </c>
      <c r="C599" s="58" t="s">
        <v>1951</v>
      </c>
      <c r="D599" s="58" t="s">
        <v>90</v>
      </c>
    </row>
    <row r="600" spans="1:5">
      <c r="B600" s="58" t="s">
        <v>1996</v>
      </c>
    </row>
    <row r="601" spans="1:5">
      <c r="A601" s="60">
        <v>731230</v>
      </c>
      <c r="B601" s="58" t="s">
        <v>2290</v>
      </c>
      <c r="C601" s="58" t="s">
        <v>1951</v>
      </c>
      <c r="D601" s="58" t="s">
        <v>90</v>
      </c>
    </row>
    <row r="602" spans="1:5">
      <c r="B602" s="58" t="s">
        <v>1997</v>
      </c>
    </row>
    <row r="604" spans="1:5" ht="14.4">
      <c r="A604" s="55">
        <v>74</v>
      </c>
      <c r="B604" s="54" t="s">
        <v>416</v>
      </c>
      <c r="E604" s="141">
        <v>0</v>
      </c>
    </row>
    <row r="605" spans="1:5">
      <c r="A605" s="60">
        <v>7411</v>
      </c>
      <c r="B605" s="58" t="s">
        <v>1004</v>
      </c>
      <c r="C605" s="58" t="s">
        <v>1204</v>
      </c>
      <c r="D605" s="58" t="s">
        <v>755</v>
      </c>
    </row>
    <row r="606" spans="1:5">
      <c r="B606" s="58" t="s">
        <v>1998</v>
      </c>
    </row>
    <row r="607" spans="1:5">
      <c r="A607" s="60">
        <v>7411</v>
      </c>
      <c r="B607" s="58" t="s">
        <v>1002</v>
      </c>
      <c r="C607" s="58" t="s">
        <v>1204</v>
      </c>
      <c r="D607" s="58" t="s">
        <v>149</v>
      </c>
    </row>
    <row r="608" spans="1:5">
      <c r="A608" s="60">
        <v>7411</v>
      </c>
      <c r="B608" s="58" t="s">
        <v>1999</v>
      </c>
      <c r="C608" s="58" t="s">
        <v>1204</v>
      </c>
      <c r="D608" s="58" t="s">
        <v>1131</v>
      </c>
    </row>
    <row r="609" spans="1:4">
      <c r="A609" s="60">
        <v>7411</v>
      </c>
      <c r="B609" s="58" t="s">
        <v>1003</v>
      </c>
      <c r="C609" s="58" t="s">
        <v>1204</v>
      </c>
      <c r="D609" s="58" t="s">
        <v>90</v>
      </c>
    </row>
    <row r="610" spans="1:4">
      <c r="B610" s="58" t="s">
        <v>2000</v>
      </c>
    </row>
    <row r="611" spans="1:4">
      <c r="A611" s="60">
        <v>7411</v>
      </c>
      <c r="B611" s="58" t="s">
        <v>1999</v>
      </c>
      <c r="C611" s="58" t="s">
        <v>956</v>
      </c>
      <c r="D611" s="58" t="s">
        <v>755</v>
      </c>
    </row>
    <row r="612" spans="1:4">
      <c r="A612" s="60">
        <v>7411</v>
      </c>
      <c r="B612" s="58" t="s">
        <v>1003</v>
      </c>
      <c r="C612" s="58" t="s">
        <v>956</v>
      </c>
      <c r="D612" s="58" t="s">
        <v>90</v>
      </c>
    </row>
    <row r="613" spans="1:4">
      <c r="B613" s="58" t="s">
        <v>2000</v>
      </c>
    </row>
    <row r="614" spans="1:4">
      <c r="A614" s="60">
        <v>7411</v>
      </c>
      <c r="B614" s="58" t="s">
        <v>1004</v>
      </c>
      <c r="C614" s="58" t="s">
        <v>956</v>
      </c>
      <c r="D614" s="58" t="s">
        <v>755</v>
      </c>
    </row>
    <row r="615" spans="1:4">
      <c r="B615" s="58" t="s">
        <v>1998</v>
      </c>
    </row>
    <row r="616" spans="1:4">
      <c r="A616" s="60">
        <v>7411</v>
      </c>
      <c r="B616" s="58" t="s">
        <v>1006</v>
      </c>
      <c r="C616" s="58" t="s">
        <v>1204</v>
      </c>
      <c r="D616" s="58" t="s">
        <v>90</v>
      </c>
    </row>
    <row r="617" spans="1:4">
      <c r="B617" s="58" t="s">
        <v>2001</v>
      </c>
    </row>
    <row r="618" spans="1:4">
      <c r="A618" s="60">
        <v>7411</v>
      </c>
      <c r="B618" s="58" t="s">
        <v>1006</v>
      </c>
      <c r="C618" s="58" t="s">
        <v>956</v>
      </c>
      <c r="D618" s="58" t="s">
        <v>90</v>
      </c>
    </row>
    <row r="619" spans="1:4">
      <c r="B619" s="58" t="s">
        <v>2001</v>
      </c>
    </row>
    <row r="620" spans="1:4">
      <c r="A620" s="60">
        <v>7411</v>
      </c>
      <c r="B620" s="58" t="s">
        <v>1008</v>
      </c>
      <c r="C620" s="58" t="s">
        <v>1204</v>
      </c>
      <c r="D620" s="58" t="s">
        <v>90</v>
      </c>
    </row>
    <row r="621" spans="1:4">
      <c r="B621" s="58" t="s">
        <v>1998</v>
      </c>
    </row>
    <row r="622" spans="1:4">
      <c r="A622" s="60">
        <v>7411</v>
      </c>
      <c r="B622" s="58" t="s">
        <v>1008</v>
      </c>
      <c r="C622" s="58" t="s">
        <v>956</v>
      </c>
      <c r="D622" s="58" t="s">
        <v>149</v>
      </c>
    </row>
    <row r="623" spans="1:4">
      <c r="B623" s="58" t="s">
        <v>1998</v>
      </c>
    </row>
    <row r="624" spans="1:4">
      <c r="A624" s="60">
        <v>7411</v>
      </c>
      <c r="B624" s="58" t="s">
        <v>1009</v>
      </c>
      <c r="C624" s="58" t="s">
        <v>1204</v>
      </c>
      <c r="D624" s="58" t="s">
        <v>90</v>
      </c>
    </row>
    <row r="625" spans="1:5">
      <c r="A625" s="60">
        <v>7411</v>
      </c>
      <c r="B625" s="58" t="s">
        <v>1308</v>
      </c>
      <c r="C625" s="58" t="s">
        <v>1204</v>
      </c>
      <c r="D625" s="58" t="s">
        <v>102</v>
      </c>
    </row>
    <row r="626" spans="1:5">
      <c r="A626" s="60">
        <v>7411</v>
      </c>
      <c r="B626" s="58" t="s">
        <v>1308</v>
      </c>
      <c r="C626" s="58" t="s">
        <v>956</v>
      </c>
      <c r="D626" s="58" t="s">
        <v>102</v>
      </c>
    </row>
    <row r="627" spans="1:5">
      <c r="A627" s="60">
        <v>7411</v>
      </c>
      <c r="B627" s="58" t="s">
        <v>1009</v>
      </c>
      <c r="C627" s="58" t="s">
        <v>956</v>
      </c>
      <c r="D627" s="58" t="s">
        <v>149</v>
      </c>
    </row>
    <row r="628" spans="1:5">
      <c r="A628" s="60">
        <v>7411</v>
      </c>
      <c r="B628" s="58" t="s">
        <v>1010</v>
      </c>
      <c r="C628" s="58" t="s">
        <v>956</v>
      </c>
      <c r="D628" s="58" t="s">
        <v>90</v>
      </c>
    </row>
    <row r="629" spans="1:5">
      <c r="B629" s="58" t="s">
        <v>1176</v>
      </c>
    </row>
    <row r="630" spans="1:5">
      <c r="A630" s="60">
        <v>7411</v>
      </c>
      <c r="B630" s="58" t="s">
        <v>1011</v>
      </c>
      <c r="C630" s="58" t="s">
        <v>1204</v>
      </c>
      <c r="D630" s="58" t="s">
        <v>933</v>
      </c>
    </row>
    <row r="631" spans="1:5">
      <c r="A631" s="60">
        <v>7411</v>
      </c>
      <c r="B631" s="58" t="s">
        <v>1011</v>
      </c>
      <c r="C631" s="58" t="s">
        <v>956</v>
      </c>
      <c r="D631" s="58" t="s">
        <v>1582</v>
      </c>
    </row>
    <row r="632" spans="1:5">
      <c r="A632" s="60">
        <v>7411</v>
      </c>
      <c r="B632" s="58" t="s">
        <v>1309</v>
      </c>
      <c r="C632" s="58" t="s">
        <v>956</v>
      </c>
      <c r="D632" s="58" t="s">
        <v>149</v>
      </c>
    </row>
    <row r="633" spans="1:5">
      <c r="A633" s="60">
        <v>7411</v>
      </c>
      <c r="B633" s="58" t="s">
        <v>2002</v>
      </c>
      <c r="C633" s="58" t="s">
        <v>956</v>
      </c>
      <c r="D633" s="58" t="s">
        <v>360</v>
      </c>
    </row>
    <row r="634" spans="1:5">
      <c r="B634" s="58" t="s">
        <v>1174</v>
      </c>
    </row>
    <row r="635" spans="1:5">
      <c r="A635" s="60">
        <v>741110</v>
      </c>
      <c r="B635" s="58" t="s">
        <v>2003</v>
      </c>
      <c r="C635" s="58" t="s">
        <v>1717</v>
      </c>
      <c r="D635" s="58" t="s">
        <v>90</v>
      </c>
    </row>
    <row r="636" spans="1:5">
      <c r="B636" s="58" t="s">
        <v>2004</v>
      </c>
    </row>
    <row r="638" spans="1:5" ht="14.4">
      <c r="A638" s="55">
        <v>90</v>
      </c>
      <c r="B638" s="54" t="s">
        <v>432</v>
      </c>
      <c r="E638" s="141">
        <v>0</v>
      </c>
    </row>
    <row r="639" spans="1:5">
      <c r="A639" s="60">
        <v>9060</v>
      </c>
      <c r="B639" s="58" t="s">
        <v>2006</v>
      </c>
      <c r="C639" s="58" t="s">
        <v>2005</v>
      </c>
      <c r="D639" s="58" t="s">
        <v>90</v>
      </c>
    </row>
    <row r="640" spans="1:5">
      <c r="A640" s="60">
        <v>9074</v>
      </c>
      <c r="B640" s="58" t="s">
        <v>1013</v>
      </c>
      <c r="C640" s="58" t="s">
        <v>1312</v>
      </c>
      <c r="D640" s="58" t="s">
        <v>95</v>
      </c>
    </row>
    <row r="641" spans="1:16">
      <c r="A641" s="60">
        <v>9074</v>
      </c>
      <c r="B641" s="58" t="s">
        <v>2007</v>
      </c>
      <c r="C641" s="58" t="s">
        <v>1312</v>
      </c>
      <c r="D641" s="58" t="s">
        <v>2008</v>
      </c>
    </row>
    <row r="642" spans="1:16">
      <c r="B642" s="58" t="s">
        <v>2009</v>
      </c>
    </row>
    <row r="643" spans="1:16">
      <c r="A643" s="60"/>
    </row>
    <row r="644" spans="1:16" ht="14.4">
      <c r="A644" s="123">
        <v>99</v>
      </c>
      <c r="B644" s="118" t="s">
        <v>418</v>
      </c>
      <c r="E644" s="141">
        <v>0</v>
      </c>
    </row>
    <row r="645" spans="1:16">
      <c r="A645" s="60">
        <v>9999</v>
      </c>
      <c r="B645" s="58" t="s">
        <v>438</v>
      </c>
      <c r="C645" s="58" t="s">
        <v>418</v>
      </c>
      <c r="D645" s="58" t="s">
        <v>131</v>
      </c>
    </row>
    <row r="646" spans="1:16">
      <c r="A646" s="39">
        <v>9999</v>
      </c>
      <c r="B646" s="40" t="s">
        <v>2465</v>
      </c>
      <c r="C646" s="40" t="s">
        <v>418</v>
      </c>
      <c r="D646" s="58" t="s">
        <v>2010</v>
      </c>
    </row>
    <row r="647" spans="1:16" ht="36.6">
      <c r="A647" s="39">
        <v>9999</v>
      </c>
      <c r="B647" s="40" t="s">
        <v>2464</v>
      </c>
      <c r="C647" s="40" t="s">
        <v>2466</v>
      </c>
      <c r="D647" s="182" t="s">
        <v>2463</v>
      </c>
      <c r="E647" s="141">
        <v>0</v>
      </c>
      <c r="F647" s="142">
        <f>E647*100</f>
        <v>0</v>
      </c>
    </row>
    <row r="649" spans="1:16" s="143" customFormat="1" ht="14.4">
      <c r="A649" s="156"/>
      <c r="C649" s="152" t="s">
        <v>2237</v>
      </c>
      <c r="E649" s="148">
        <f>SUM(E2:E646)+F647</f>
        <v>0</v>
      </c>
    </row>
    <row r="651" spans="1:16" s="62" customFormat="1" ht="14.4">
      <c r="A651" s="39"/>
      <c r="B651" s="40"/>
      <c r="C651" s="40"/>
      <c r="D651" s="75"/>
      <c r="E651" s="81"/>
      <c r="F651" s="81"/>
      <c r="G651" s="81"/>
      <c r="H651" s="81"/>
      <c r="I651" s="81"/>
      <c r="J651" s="81"/>
      <c r="K651" s="81"/>
      <c r="L651" s="81"/>
      <c r="M651" s="81"/>
      <c r="N651" s="81"/>
      <c r="O651" s="81"/>
      <c r="P651" s="81"/>
    </row>
    <row r="652" spans="1:16" s="62" customFormat="1" ht="14.4">
      <c r="A652" s="39"/>
      <c r="B652" s="40"/>
      <c r="C652" s="40"/>
      <c r="G652" s="81"/>
      <c r="H652" s="81"/>
      <c r="I652" s="81"/>
      <c r="J652" s="81"/>
      <c r="K652" s="81"/>
      <c r="L652" s="81"/>
      <c r="M652" s="81"/>
      <c r="N652" s="81"/>
      <c r="O652" s="81"/>
      <c r="P652" s="8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7D444-43ED-4268-882A-834402A6F5C4}">
  <dimension ref="A1:F357"/>
  <sheetViews>
    <sheetView tabSelected="1" topLeftCell="A345" workbookViewId="0">
      <selection activeCell="E359" sqref="E359"/>
    </sheetView>
  </sheetViews>
  <sheetFormatPr defaultColWidth="9.109375" defaultRowHeight="13.2"/>
  <cols>
    <col min="1" max="1" width="10.6640625" style="59" customWidth="1"/>
    <col min="2" max="2" width="43.5546875" style="58" bestFit="1" customWidth="1"/>
    <col min="3" max="3" width="31.44140625" style="58" bestFit="1" customWidth="1"/>
    <col min="4" max="4" width="10.6640625" style="58" bestFit="1" customWidth="1"/>
    <col min="5" max="5" width="16.44140625" style="58" customWidth="1"/>
    <col min="6" max="16384" width="9.109375" style="58"/>
  </cols>
  <sheetData>
    <row r="1" spans="1:5">
      <c r="A1" s="56" t="s">
        <v>61</v>
      </c>
      <c r="B1" s="57" t="s">
        <v>62</v>
      </c>
      <c r="C1" s="57" t="s">
        <v>63</v>
      </c>
      <c r="D1" s="57" t="s">
        <v>64</v>
      </c>
      <c r="E1" s="57" t="s">
        <v>2235</v>
      </c>
    </row>
    <row r="2" spans="1:5" ht="14.4">
      <c r="A2" s="55">
        <v>22</v>
      </c>
      <c r="B2" s="54" t="s">
        <v>67</v>
      </c>
      <c r="E2" s="141">
        <v>0</v>
      </c>
    </row>
    <row r="3" spans="1:5">
      <c r="A3" s="60">
        <v>2213</v>
      </c>
      <c r="B3" s="58" t="s">
        <v>2011</v>
      </c>
      <c r="C3" s="58" t="s">
        <v>1677</v>
      </c>
      <c r="D3" s="58" t="s">
        <v>2012</v>
      </c>
    </row>
    <row r="4" spans="1:5">
      <c r="C4" s="58" t="s">
        <v>2013</v>
      </c>
    </row>
    <row r="5" spans="1:5">
      <c r="C5" s="58" t="s">
        <v>2014</v>
      </c>
    </row>
    <row r="6" spans="1:5">
      <c r="A6" s="60">
        <v>2213</v>
      </c>
      <c r="B6" s="58" t="s">
        <v>2015</v>
      </c>
      <c r="C6" s="58" t="s">
        <v>2016</v>
      </c>
      <c r="D6" s="58" t="s">
        <v>732</v>
      </c>
    </row>
    <row r="8" spans="1:5">
      <c r="A8" s="60">
        <v>2213</v>
      </c>
      <c r="B8" s="58" t="s">
        <v>2017</v>
      </c>
      <c r="C8" s="58" t="s">
        <v>2018</v>
      </c>
      <c r="D8" s="58" t="s">
        <v>1039</v>
      </c>
    </row>
    <row r="9" spans="1:5">
      <c r="C9" s="58" t="s">
        <v>2019</v>
      </c>
    </row>
    <row r="10" spans="1:5">
      <c r="A10" s="60">
        <v>2214</v>
      </c>
      <c r="B10" s="58" t="s">
        <v>2020</v>
      </c>
      <c r="D10" s="58" t="s">
        <v>2021</v>
      </c>
    </row>
    <row r="11" spans="1:5">
      <c r="A11" s="60">
        <v>2214</v>
      </c>
      <c r="B11" s="58" t="s">
        <v>1637</v>
      </c>
      <c r="C11" s="58" t="s">
        <v>1584</v>
      </c>
      <c r="D11" s="58" t="s">
        <v>2022</v>
      </c>
    </row>
    <row r="12" spans="1:5">
      <c r="A12" s="60">
        <v>2215</v>
      </c>
      <c r="B12" s="58" t="s">
        <v>1994</v>
      </c>
      <c r="D12" s="58" t="s">
        <v>2023</v>
      </c>
    </row>
    <row r="13" spans="1:5">
      <c r="A13" s="60">
        <v>2221</v>
      </c>
      <c r="B13" s="58" t="s">
        <v>2024</v>
      </c>
      <c r="D13" s="58" t="s">
        <v>2025</v>
      </c>
    </row>
    <row r="14" spans="1:5">
      <c r="A14" s="60"/>
    </row>
    <row r="15" spans="1:5" ht="14.4">
      <c r="A15" s="55">
        <v>24</v>
      </c>
      <c r="B15" s="54" t="s">
        <v>676</v>
      </c>
      <c r="E15" s="141">
        <v>0</v>
      </c>
    </row>
    <row r="16" spans="1:5">
      <c r="A16" s="60">
        <v>2410</v>
      </c>
      <c r="B16" s="58" t="s">
        <v>2026</v>
      </c>
      <c r="D16" s="58" t="s">
        <v>238</v>
      </c>
    </row>
    <row r="17" spans="1:5">
      <c r="A17" s="60">
        <v>2410</v>
      </c>
      <c r="B17" s="58" t="s">
        <v>1318</v>
      </c>
      <c r="D17" s="58" t="s">
        <v>149</v>
      </c>
    </row>
    <row r="19" spans="1:5" ht="14.4">
      <c r="A19" s="55">
        <v>31</v>
      </c>
      <c r="B19" s="54" t="s">
        <v>86</v>
      </c>
      <c r="E19" s="141">
        <v>0</v>
      </c>
    </row>
    <row r="20" spans="1:5">
      <c r="A20" s="60">
        <v>3131</v>
      </c>
      <c r="B20" s="58" t="s">
        <v>2028</v>
      </c>
      <c r="D20" s="58" t="s">
        <v>90</v>
      </c>
    </row>
    <row r="21" spans="1:5">
      <c r="A21" s="60">
        <v>3131</v>
      </c>
      <c r="B21" s="58" t="s">
        <v>2029</v>
      </c>
      <c r="D21" s="58" t="s">
        <v>2030</v>
      </c>
    </row>
    <row r="22" spans="1:5">
      <c r="A22" s="60">
        <v>3134</v>
      </c>
      <c r="B22" s="58" t="s">
        <v>2031</v>
      </c>
      <c r="D22" s="58" t="s">
        <v>90</v>
      </c>
    </row>
    <row r="23" spans="1:5">
      <c r="A23" s="60"/>
      <c r="D23" s="122"/>
    </row>
    <row r="24" spans="1:5" ht="14.4">
      <c r="A24" s="55">
        <v>32</v>
      </c>
      <c r="B24" s="54" t="s">
        <v>104</v>
      </c>
      <c r="E24" s="141">
        <v>0</v>
      </c>
    </row>
    <row r="25" spans="1:5">
      <c r="A25" s="60">
        <v>3230</v>
      </c>
      <c r="B25" s="58" t="s">
        <v>2032</v>
      </c>
      <c r="D25" s="58" t="s">
        <v>2033</v>
      </c>
    </row>
    <row r="26" spans="1:5">
      <c r="A26" s="60">
        <v>3230</v>
      </c>
      <c r="B26" s="58" t="s">
        <v>688</v>
      </c>
      <c r="D26" s="58" t="s">
        <v>2034</v>
      </c>
    </row>
    <row r="27" spans="1:5">
      <c r="A27" s="60">
        <v>3231</v>
      </c>
      <c r="B27" s="58" t="s">
        <v>2035</v>
      </c>
      <c r="D27" s="58" t="s">
        <v>90</v>
      </c>
    </row>
    <row r="28" spans="1:5">
      <c r="A28" s="60">
        <v>3231</v>
      </c>
      <c r="B28" s="58" t="s">
        <v>2036</v>
      </c>
      <c r="D28" s="58" t="s">
        <v>90</v>
      </c>
    </row>
    <row r="29" spans="1:5">
      <c r="A29" s="60">
        <v>3231</v>
      </c>
      <c r="B29" s="58" t="s">
        <v>2037</v>
      </c>
      <c r="D29" s="58" t="s">
        <v>1287</v>
      </c>
    </row>
    <row r="30" spans="1:5">
      <c r="A30" s="60">
        <v>3231</v>
      </c>
      <c r="B30" s="58" t="s">
        <v>2038</v>
      </c>
      <c r="D30" s="58" t="s">
        <v>348</v>
      </c>
    </row>
    <row r="31" spans="1:5">
      <c r="A31" s="60">
        <v>3231</v>
      </c>
      <c r="B31" s="58" t="s">
        <v>2039</v>
      </c>
      <c r="D31" s="58" t="s">
        <v>929</v>
      </c>
    </row>
    <row r="32" spans="1:5">
      <c r="A32" s="60">
        <v>3231</v>
      </c>
      <c r="B32" s="58" t="s">
        <v>2040</v>
      </c>
      <c r="D32" s="58" t="s">
        <v>360</v>
      </c>
    </row>
    <row r="33" spans="1:5">
      <c r="A33" s="60">
        <v>3231</v>
      </c>
      <c r="B33" s="58" t="s">
        <v>2041</v>
      </c>
      <c r="C33" s="58" t="s">
        <v>1584</v>
      </c>
      <c r="D33" s="58" t="s">
        <v>1131</v>
      </c>
    </row>
    <row r="35" spans="1:5" ht="14.4">
      <c r="A35" s="55">
        <v>34</v>
      </c>
      <c r="B35" s="54" t="s">
        <v>704</v>
      </c>
      <c r="E35" s="141">
        <v>0</v>
      </c>
    </row>
    <row r="36" spans="1:5">
      <c r="A36" s="60">
        <v>3411</v>
      </c>
      <c r="B36" s="58" t="s">
        <v>2042</v>
      </c>
      <c r="D36" s="58" t="s">
        <v>2043</v>
      </c>
    </row>
    <row r="37" spans="1:5">
      <c r="A37" s="60">
        <v>3411</v>
      </c>
      <c r="B37" s="58" t="s">
        <v>2044</v>
      </c>
      <c r="C37" s="58" t="s">
        <v>2045</v>
      </c>
      <c r="D37" s="58" t="s">
        <v>87</v>
      </c>
    </row>
    <row r="38" spans="1:5">
      <c r="A38" s="60">
        <v>3421</v>
      </c>
      <c r="B38" s="58" t="s">
        <v>2046</v>
      </c>
      <c r="D38" s="58" t="s">
        <v>149</v>
      </c>
    </row>
    <row r="39" spans="1:5">
      <c r="A39" s="60">
        <v>3421</v>
      </c>
      <c r="B39" s="58" t="s">
        <v>2046</v>
      </c>
      <c r="D39" s="58" t="s">
        <v>238</v>
      </c>
    </row>
    <row r="40" spans="1:5">
      <c r="A40" s="60">
        <v>3422</v>
      </c>
      <c r="B40" s="58" t="s">
        <v>2047</v>
      </c>
      <c r="D40" s="58" t="s">
        <v>2048</v>
      </c>
    </row>
    <row r="41" spans="1:5">
      <c r="A41" s="60"/>
    </row>
    <row r="42" spans="1:5" ht="14.4">
      <c r="A42" s="55">
        <v>42</v>
      </c>
      <c r="B42" s="54" t="s">
        <v>113</v>
      </c>
      <c r="E42" s="141">
        <v>0</v>
      </c>
    </row>
    <row r="43" spans="1:5">
      <c r="A43" s="60">
        <v>4211</v>
      </c>
      <c r="B43" s="58" t="s">
        <v>2049</v>
      </c>
      <c r="D43" s="58" t="s">
        <v>1361</v>
      </c>
    </row>
    <row r="44" spans="1:5">
      <c r="A44" s="60">
        <v>4212</v>
      </c>
      <c r="B44" s="58" t="s">
        <v>2050</v>
      </c>
      <c r="D44" s="58" t="s">
        <v>2021</v>
      </c>
    </row>
    <row r="45" spans="1:5">
      <c r="A45" s="60">
        <v>4212</v>
      </c>
      <c r="B45" s="58" t="s">
        <v>116</v>
      </c>
      <c r="D45" s="58" t="s">
        <v>2051</v>
      </c>
    </row>
    <row r="46" spans="1:5">
      <c r="A46" s="60">
        <v>4212</v>
      </c>
      <c r="B46" s="58" t="s">
        <v>2052</v>
      </c>
      <c r="D46" s="58" t="s">
        <v>1165</v>
      </c>
    </row>
    <row r="47" spans="1:5">
      <c r="A47" s="60">
        <v>4212</v>
      </c>
      <c r="B47" s="58" t="s">
        <v>2053</v>
      </c>
      <c r="D47" s="58" t="s">
        <v>1040</v>
      </c>
    </row>
    <row r="48" spans="1:5">
      <c r="A48" s="60">
        <v>4212</v>
      </c>
      <c r="B48" s="58" t="s">
        <v>2054</v>
      </c>
      <c r="D48" s="58" t="s">
        <v>2055</v>
      </c>
    </row>
    <row r="49" spans="1:5">
      <c r="A49" s="60">
        <v>4212</v>
      </c>
      <c r="B49" s="58" t="s">
        <v>1668</v>
      </c>
      <c r="D49" s="58" t="s">
        <v>2056</v>
      </c>
    </row>
    <row r="50" spans="1:5">
      <c r="A50" s="60">
        <v>4212</v>
      </c>
      <c r="B50" s="58" t="s">
        <v>2057</v>
      </c>
      <c r="D50" s="58" t="s">
        <v>1165</v>
      </c>
    </row>
    <row r="51" spans="1:5">
      <c r="A51" s="60"/>
    </row>
    <row r="52" spans="1:5" ht="14.4">
      <c r="A52" s="55">
        <v>43</v>
      </c>
      <c r="B52" s="54" t="s">
        <v>120</v>
      </c>
      <c r="E52" s="141">
        <v>0</v>
      </c>
    </row>
    <row r="53" spans="1:5">
      <c r="A53" s="60">
        <v>4310</v>
      </c>
      <c r="B53" s="58" t="s">
        <v>2058</v>
      </c>
      <c r="C53" s="58" t="s">
        <v>956</v>
      </c>
      <c r="D53" s="58" t="s">
        <v>90</v>
      </c>
    </row>
    <row r="54" spans="1:5">
      <c r="A54" s="60">
        <v>4321</v>
      </c>
      <c r="B54" s="58" t="s">
        <v>2059</v>
      </c>
      <c r="D54" s="58" t="s">
        <v>2060</v>
      </c>
    </row>
    <row r="55" spans="1:5">
      <c r="A55" s="60">
        <v>4321</v>
      </c>
      <c r="B55" s="58" t="s">
        <v>2061</v>
      </c>
      <c r="D55" s="58" t="s">
        <v>2062</v>
      </c>
    </row>
    <row r="56" spans="1:5">
      <c r="A56" s="60">
        <v>4321</v>
      </c>
      <c r="B56" s="58" t="s">
        <v>2291</v>
      </c>
      <c r="C56" s="58" t="s">
        <v>2292</v>
      </c>
      <c r="D56" s="58" t="s">
        <v>2293</v>
      </c>
    </row>
    <row r="57" spans="1:5">
      <c r="A57" s="60">
        <v>4321</v>
      </c>
      <c r="B57" s="58" t="s">
        <v>2063</v>
      </c>
      <c r="D57" s="58" t="s">
        <v>97</v>
      </c>
    </row>
    <row r="58" spans="1:5">
      <c r="A58" s="60">
        <v>4321</v>
      </c>
      <c r="B58" s="58" t="s">
        <v>447</v>
      </c>
      <c r="D58" s="58" t="s">
        <v>735</v>
      </c>
    </row>
    <row r="59" spans="1:5">
      <c r="A59" s="60">
        <v>4321</v>
      </c>
      <c r="B59" s="58" t="s">
        <v>2294</v>
      </c>
      <c r="D59" s="58" t="s">
        <v>2064</v>
      </c>
    </row>
    <row r="60" spans="1:5">
      <c r="A60" s="60">
        <v>4321</v>
      </c>
      <c r="B60" s="58" t="s">
        <v>2065</v>
      </c>
      <c r="D60" s="58" t="s">
        <v>2066</v>
      </c>
    </row>
    <row r="61" spans="1:5">
      <c r="A61" s="60">
        <v>4322</v>
      </c>
      <c r="B61" s="58" t="s">
        <v>2067</v>
      </c>
      <c r="C61" s="58" t="s">
        <v>2068</v>
      </c>
      <c r="D61" s="58" t="s">
        <v>2069</v>
      </c>
    </row>
    <row r="62" spans="1:5">
      <c r="A62" s="60">
        <v>4322</v>
      </c>
      <c r="B62" s="58" t="s">
        <v>2070</v>
      </c>
      <c r="C62" s="58" t="s">
        <v>2071</v>
      </c>
      <c r="D62" s="58" t="s">
        <v>742</v>
      </c>
    </row>
    <row r="63" spans="1:5">
      <c r="B63" s="58" t="s">
        <v>2072</v>
      </c>
    </row>
    <row r="65" spans="1:5" ht="14.4">
      <c r="A65" s="55">
        <v>45</v>
      </c>
      <c r="B65" s="54" t="s">
        <v>124</v>
      </c>
      <c r="E65" s="141">
        <v>0</v>
      </c>
    </row>
    <row r="66" spans="1:5">
      <c r="A66" s="60">
        <v>4511</v>
      </c>
      <c r="B66" s="58" t="s">
        <v>2073</v>
      </c>
      <c r="D66" s="58" t="s">
        <v>2074</v>
      </c>
    </row>
    <row r="67" spans="1:5">
      <c r="A67" s="60">
        <v>4511</v>
      </c>
      <c r="B67" s="58" t="s">
        <v>2075</v>
      </c>
      <c r="D67" s="58" t="s">
        <v>2076</v>
      </c>
    </row>
    <row r="68" spans="1:5">
      <c r="A68" s="60">
        <v>4511</v>
      </c>
      <c r="B68" s="58" t="s">
        <v>2077</v>
      </c>
      <c r="D68" s="58" t="s">
        <v>2078</v>
      </c>
    </row>
    <row r="69" spans="1:5">
      <c r="A69" s="60">
        <v>4511</v>
      </c>
      <c r="B69" s="58" t="s">
        <v>2079</v>
      </c>
      <c r="D69" s="58" t="s">
        <v>2080</v>
      </c>
    </row>
    <row r="70" spans="1:5">
      <c r="A70" s="60"/>
    </row>
    <row r="71" spans="1:5" ht="14.4">
      <c r="A71" s="55">
        <v>46</v>
      </c>
      <c r="B71" s="54" t="s">
        <v>130</v>
      </c>
      <c r="E71" s="141">
        <v>0</v>
      </c>
    </row>
    <row r="72" spans="1:5">
      <c r="A72" s="60">
        <v>4622</v>
      </c>
      <c r="B72" s="58" t="s">
        <v>2081</v>
      </c>
      <c r="D72" s="58" t="s">
        <v>2023</v>
      </c>
    </row>
    <row r="73" spans="1:5">
      <c r="A73" s="60">
        <v>4622</v>
      </c>
      <c r="B73" s="58" t="s">
        <v>2082</v>
      </c>
      <c r="D73" s="58" t="s">
        <v>73</v>
      </c>
    </row>
    <row r="74" spans="1:5">
      <c r="A74" s="60">
        <v>4622</v>
      </c>
      <c r="B74" s="58" t="s">
        <v>761</v>
      </c>
      <c r="D74" s="58" t="s">
        <v>1025</v>
      </c>
    </row>
    <row r="75" spans="1:5">
      <c r="B75" s="58" t="s">
        <v>2083</v>
      </c>
    </row>
    <row r="76" spans="1:5">
      <c r="A76" s="60">
        <v>4622</v>
      </c>
      <c r="B76" s="58" t="s">
        <v>2084</v>
      </c>
      <c r="D76" s="58" t="s">
        <v>2055</v>
      </c>
    </row>
    <row r="77" spans="1:5">
      <c r="B77" s="58" t="s">
        <v>2085</v>
      </c>
    </row>
    <row r="78" spans="1:5">
      <c r="A78" s="60">
        <v>4622</v>
      </c>
      <c r="B78" s="58" t="s">
        <v>2086</v>
      </c>
      <c r="D78" s="58" t="s">
        <v>95</v>
      </c>
    </row>
    <row r="79" spans="1:5">
      <c r="A79" s="60">
        <v>4622</v>
      </c>
      <c r="B79" s="58" t="s">
        <v>2087</v>
      </c>
      <c r="D79" s="58" t="s">
        <v>1361</v>
      </c>
    </row>
    <row r="80" spans="1:5">
      <c r="A80" s="60">
        <v>4622</v>
      </c>
      <c r="B80" s="58" t="s">
        <v>2088</v>
      </c>
      <c r="D80" s="58" t="s">
        <v>2023</v>
      </c>
    </row>
    <row r="81" spans="1:5">
      <c r="A81" s="60">
        <v>4624</v>
      </c>
      <c r="B81" s="58" t="s">
        <v>2089</v>
      </c>
      <c r="D81" s="58" t="s">
        <v>711</v>
      </c>
    </row>
    <row r="82" spans="1:5">
      <c r="A82" s="60">
        <v>4632</v>
      </c>
      <c r="B82" s="58" t="s">
        <v>2090</v>
      </c>
      <c r="D82" s="58" t="s">
        <v>2091</v>
      </c>
    </row>
    <row r="83" spans="1:5">
      <c r="A83" s="60">
        <v>4632</v>
      </c>
      <c r="B83" s="58" t="s">
        <v>136</v>
      </c>
      <c r="D83" s="58" t="s">
        <v>2027</v>
      </c>
    </row>
    <row r="84" spans="1:5">
      <c r="A84" s="60">
        <v>4645</v>
      </c>
      <c r="B84" s="58" t="s">
        <v>2092</v>
      </c>
      <c r="D84" s="58" t="s">
        <v>2074</v>
      </c>
    </row>
    <row r="85" spans="1:5">
      <c r="A85" s="60"/>
    </row>
    <row r="86" spans="1:5" ht="14.4">
      <c r="A86" s="55">
        <v>51</v>
      </c>
      <c r="B86" s="54" t="s">
        <v>140</v>
      </c>
      <c r="E86" s="141">
        <v>0</v>
      </c>
    </row>
    <row r="87" spans="1:5">
      <c r="A87" s="60">
        <v>5121</v>
      </c>
      <c r="B87" s="58" t="s">
        <v>2093</v>
      </c>
      <c r="C87" s="58" t="s">
        <v>769</v>
      </c>
      <c r="D87" s="58" t="s">
        <v>90</v>
      </c>
    </row>
    <row r="88" spans="1:5">
      <c r="A88" s="60">
        <v>5121</v>
      </c>
      <c r="B88" s="58" t="s">
        <v>2094</v>
      </c>
      <c r="C88" s="58" t="s">
        <v>769</v>
      </c>
      <c r="D88" s="58" t="s">
        <v>90</v>
      </c>
    </row>
    <row r="89" spans="1:5">
      <c r="A89" s="60">
        <v>5121</v>
      </c>
      <c r="B89" s="58" t="s">
        <v>2095</v>
      </c>
      <c r="C89" s="58" t="s">
        <v>2096</v>
      </c>
      <c r="D89" s="58" t="s">
        <v>149</v>
      </c>
    </row>
    <row r="90" spans="1:5">
      <c r="A90" s="60"/>
    </row>
    <row r="91" spans="1:5" ht="14.4">
      <c r="A91" s="123">
        <v>52</v>
      </c>
      <c r="B91" s="118" t="s">
        <v>158</v>
      </c>
      <c r="E91" s="141">
        <v>0</v>
      </c>
    </row>
    <row r="92" spans="1:5">
      <c r="A92" s="60">
        <v>521660</v>
      </c>
      <c r="B92" s="58" t="s">
        <v>2097</v>
      </c>
      <c r="C92" s="58" t="s">
        <v>1424</v>
      </c>
      <c r="D92" s="58" t="s">
        <v>90</v>
      </c>
    </row>
    <row r="93" spans="1:5">
      <c r="B93" s="58" t="s">
        <v>2098</v>
      </c>
    </row>
    <row r="94" spans="1:5">
      <c r="A94" s="60">
        <v>5220</v>
      </c>
      <c r="B94" s="58" t="s">
        <v>2099</v>
      </c>
      <c r="C94" s="58" t="s">
        <v>956</v>
      </c>
      <c r="D94" s="58" t="s">
        <v>348</v>
      </c>
    </row>
    <row r="95" spans="1:5">
      <c r="A95" s="60">
        <v>5220</v>
      </c>
      <c r="B95" s="58" t="s">
        <v>2100</v>
      </c>
      <c r="C95" s="58" t="s">
        <v>956</v>
      </c>
      <c r="D95" s="58" t="s">
        <v>2101</v>
      </c>
    </row>
    <row r="96" spans="1:5">
      <c r="A96" s="60">
        <v>5240</v>
      </c>
      <c r="B96" s="58" t="s">
        <v>491</v>
      </c>
      <c r="C96" s="58" t="s">
        <v>2102</v>
      </c>
      <c r="D96" s="58" t="s">
        <v>131</v>
      </c>
    </row>
    <row r="97" spans="1:5">
      <c r="B97" s="58" t="s">
        <v>78</v>
      </c>
    </row>
    <row r="98" spans="1:5">
      <c r="A98" s="60">
        <v>523000</v>
      </c>
      <c r="B98" s="58" t="s">
        <v>1719</v>
      </c>
      <c r="C98" s="58" t="s">
        <v>1720</v>
      </c>
      <c r="D98" s="58" t="s">
        <v>90</v>
      </c>
    </row>
    <row r="99" spans="1:5">
      <c r="B99" s="58" t="s">
        <v>1721</v>
      </c>
    </row>
    <row r="101" spans="1:5" ht="14.4">
      <c r="A101" s="55">
        <v>53</v>
      </c>
      <c r="B101" s="54" t="s">
        <v>176</v>
      </c>
      <c r="E101" s="141">
        <v>0</v>
      </c>
    </row>
    <row r="102" spans="1:5">
      <c r="A102" s="60">
        <v>5310</v>
      </c>
      <c r="B102" s="58" t="s">
        <v>2103</v>
      </c>
      <c r="C102" s="58" t="s">
        <v>418</v>
      </c>
      <c r="D102" s="58" t="s">
        <v>131</v>
      </c>
    </row>
    <row r="103" spans="1:5">
      <c r="A103" s="60">
        <v>5310</v>
      </c>
      <c r="B103" s="58" t="s">
        <v>2104</v>
      </c>
      <c r="C103" s="58" t="s">
        <v>418</v>
      </c>
      <c r="D103" s="58" t="s">
        <v>131</v>
      </c>
    </row>
    <row r="104" spans="1:5">
      <c r="A104" s="60">
        <v>53112030</v>
      </c>
      <c r="B104" s="58" t="s">
        <v>2105</v>
      </c>
      <c r="C104" s="58" t="s">
        <v>1424</v>
      </c>
      <c r="D104" s="58" t="s">
        <v>90</v>
      </c>
    </row>
    <row r="105" spans="1:5">
      <c r="B105" s="58" t="s">
        <v>2098</v>
      </c>
    </row>
    <row r="106" spans="1:5">
      <c r="A106" s="60">
        <v>5314</v>
      </c>
      <c r="B106" s="58" t="s">
        <v>781</v>
      </c>
      <c r="D106" s="58" t="s">
        <v>90</v>
      </c>
    </row>
    <row r="107" spans="1:5">
      <c r="A107" s="60">
        <v>5320</v>
      </c>
      <c r="B107" s="58" t="s">
        <v>515</v>
      </c>
      <c r="C107" s="58" t="s">
        <v>2096</v>
      </c>
      <c r="D107" s="58" t="s">
        <v>149</v>
      </c>
    </row>
    <row r="108" spans="1:5">
      <c r="A108" s="60">
        <v>5321</v>
      </c>
      <c r="B108" s="58" t="s">
        <v>2106</v>
      </c>
      <c r="C108" s="58" t="s">
        <v>2096</v>
      </c>
      <c r="D108" s="58" t="s">
        <v>90</v>
      </c>
    </row>
    <row r="109" spans="1:5">
      <c r="A109" s="60">
        <v>5321</v>
      </c>
      <c r="B109" s="58" t="s">
        <v>2107</v>
      </c>
      <c r="C109" s="58" t="s">
        <v>2096</v>
      </c>
      <c r="D109" s="58" t="s">
        <v>90</v>
      </c>
    </row>
    <row r="110" spans="1:5">
      <c r="A110" s="60">
        <v>533020</v>
      </c>
      <c r="B110" s="58" t="s">
        <v>793</v>
      </c>
      <c r="C110" s="58" t="s">
        <v>1424</v>
      </c>
      <c r="D110" s="58" t="s">
        <v>90</v>
      </c>
    </row>
    <row r="111" spans="1:5">
      <c r="B111" s="58" t="s">
        <v>2098</v>
      </c>
    </row>
    <row r="112" spans="1:5">
      <c r="A112" s="60">
        <v>53342120</v>
      </c>
      <c r="B112" s="58" t="s">
        <v>198</v>
      </c>
      <c r="C112" s="58" t="s">
        <v>1424</v>
      </c>
      <c r="D112" s="58" t="s">
        <v>90</v>
      </c>
    </row>
    <row r="113" spans="1:4">
      <c r="B113" s="58" t="s">
        <v>2098</v>
      </c>
    </row>
    <row r="114" spans="1:4">
      <c r="A114" s="60">
        <v>53342125</v>
      </c>
      <c r="B114" s="58" t="s">
        <v>200</v>
      </c>
      <c r="C114" s="58" t="s">
        <v>1439</v>
      </c>
      <c r="D114" s="58" t="s">
        <v>90</v>
      </c>
    </row>
    <row r="115" spans="1:4">
      <c r="B115" s="58" t="s">
        <v>2098</v>
      </c>
    </row>
    <row r="116" spans="1:4">
      <c r="A116" s="60">
        <v>53342130</v>
      </c>
      <c r="B116" s="58" t="s">
        <v>202</v>
      </c>
      <c r="C116" s="58" t="s">
        <v>1424</v>
      </c>
      <c r="D116" s="58" t="s">
        <v>1131</v>
      </c>
    </row>
    <row r="117" spans="1:4">
      <c r="B117" s="58" t="s">
        <v>2098</v>
      </c>
    </row>
    <row r="118" spans="1:4">
      <c r="A118" s="60">
        <v>53342191</v>
      </c>
      <c r="B118" s="58" t="s">
        <v>802</v>
      </c>
      <c r="C118" s="58" t="s">
        <v>1424</v>
      </c>
      <c r="D118" s="58" t="s">
        <v>90</v>
      </c>
    </row>
    <row r="119" spans="1:4">
      <c r="B119" s="58" t="s">
        <v>2098</v>
      </c>
    </row>
    <row r="120" spans="1:4">
      <c r="A120" s="60">
        <v>53342620</v>
      </c>
      <c r="B120" s="58" t="s">
        <v>809</v>
      </c>
      <c r="C120" s="58" t="s">
        <v>1424</v>
      </c>
      <c r="D120" s="58" t="s">
        <v>256</v>
      </c>
    </row>
    <row r="121" spans="1:4">
      <c r="B121" s="58" t="s">
        <v>2098</v>
      </c>
    </row>
    <row r="122" spans="1:4">
      <c r="A122" s="60">
        <v>53343000</v>
      </c>
      <c r="B122" s="58" t="s">
        <v>527</v>
      </c>
      <c r="C122" s="58" t="s">
        <v>1424</v>
      </c>
      <c r="D122" s="58" t="s">
        <v>149</v>
      </c>
    </row>
    <row r="123" spans="1:4">
      <c r="B123" s="58" t="s">
        <v>2098</v>
      </c>
    </row>
    <row r="124" spans="1:4">
      <c r="A124" s="60">
        <v>53343100</v>
      </c>
      <c r="B124" s="58" t="s">
        <v>216</v>
      </c>
      <c r="C124" s="58" t="s">
        <v>1424</v>
      </c>
      <c r="D124" s="58" t="s">
        <v>149</v>
      </c>
    </row>
    <row r="125" spans="1:4">
      <c r="B125" s="58" t="s">
        <v>2098</v>
      </c>
    </row>
    <row r="126" spans="1:4">
      <c r="A126" s="60">
        <v>53343200</v>
      </c>
      <c r="B126" s="58" t="s">
        <v>815</v>
      </c>
      <c r="C126" s="58" t="s">
        <v>784</v>
      </c>
      <c r="D126" s="58" t="s">
        <v>90</v>
      </c>
    </row>
    <row r="127" spans="1:4">
      <c r="B127" s="58" t="s">
        <v>2098</v>
      </c>
    </row>
    <row r="128" spans="1:4">
      <c r="A128" s="60">
        <v>53343280</v>
      </c>
      <c r="B128" s="58" t="s">
        <v>818</v>
      </c>
      <c r="C128" s="58" t="s">
        <v>1439</v>
      </c>
      <c r="D128" s="58" t="s">
        <v>90</v>
      </c>
    </row>
    <row r="129" spans="1:4">
      <c r="B129" s="58" t="s">
        <v>2098</v>
      </c>
    </row>
    <row r="130" spans="1:4">
      <c r="A130" s="60">
        <v>53344150</v>
      </c>
      <c r="B130" s="58" t="s">
        <v>219</v>
      </c>
      <c r="C130" s="58" t="s">
        <v>1424</v>
      </c>
      <c r="D130" s="58" t="s">
        <v>149</v>
      </c>
    </row>
    <row r="131" spans="1:4">
      <c r="B131" s="58" t="s">
        <v>220</v>
      </c>
    </row>
    <row r="132" spans="1:4">
      <c r="B132" s="58" t="s">
        <v>2098</v>
      </c>
    </row>
    <row r="133" spans="1:4">
      <c r="A133" s="60">
        <v>53344300</v>
      </c>
      <c r="B133" s="58" t="s">
        <v>2108</v>
      </c>
      <c r="C133" s="58" t="s">
        <v>1424</v>
      </c>
      <c r="D133" s="58" t="s">
        <v>149</v>
      </c>
    </row>
    <row r="134" spans="1:4">
      <c r="B134" s="58" t="s">
        <v>2098</v>
      </c>
    </row>
    <row r="135" spans="1:4">
      <c r="A135" s="60">
        <v>53344308</v>
      </c>
      <c r="B135" s="58" t="s">
        <v>1760</v>
      </c>
      <c r="C135" s="58" t="s">
        <v>1424</v>
      </c>
      <c r="D135" s="58" t="s">
        <v>149</v>
      </c>
    </row>
    <row r="136" spans="1:4">
      <c r="B136" s="58" t="s">
        <v>2098</v>
      </c>
    </row>
    <row r="137" spans="1:4">
      <c r="A137" s="60">
        <v>53344400</v>
      </c>
      <c r="B137" s="58" t="s">
        <v>229</v>
      </c>
      <c r="C137" s="58" t="s">
        <v>1439</v>
      </c>
      <c r="D137" s="58" t="s">
        <v>149</v>
      </c>
    </row>
    <row r="138" spans="1:4">
      <c r="B138" s="58" t="s">
        <v>2098</v>
      </c>
    </row>
    <row r="139" spans="1:4">
      <c r="A139" s="60">
        <v>53344401</v>
      </c>
      <c r="B139" s="58" t="s">
        <v>548</v>
      </c>
      <c r="C139" s="58" t="s">
        <v>1424</v>
      </c>
      <c r="D139" s="58" t="s">
        <v>90</v>
      </c>
    </row>
    <row r="140" spans="1:4">
      <c r="B140" s="58" t="s">
        <v>2098</v>
      </c>
    </row>
    <row r="141" spans="1:4">
      <c r="A141" s="60">
        <v>53344402</v>
      </c>
      <c r="B141" s="58" t="s">
        <v>231</v>
      </c>
      <c r="C141" s="58" t="s">
        <v>1424</v>
      </c>
      <c r="D141" s="58" t="s">
        <v>90</v>
      </c>
    </row>
    <row r="142" spans="1:4">
      <c r="B142" s="58" t="s">
        <v>2098</v>
      </c>
    </row>
    <row r="143" spans="1:4">
      <c r="A143" s="60">
        <v>53344820</v>
      </c>
      <c r="B143" s="58" t="s">
        <v>1776</v>
      </c>
      <c r="C143" s="58" t="s">
        <v>1424</v>
      </c>
      <c r="D143" s="58" t="s">
        <v>90</v>
      </c>
    </row>
    <row r="144" spans="1:4">
      <c r="B144" s="58" t="s">
        <v>1777</v>
      </c>
    </row>
    <row r="145" spans="1:4">
      <c r="B145" s="58" t="s">
        <v>2098</v>
      </c>
    </row>
    <row r="146" spans="1:4">
      <c r="A146" s="60">
        <v>53344850</v>
      </c>
      <c r="B146" s="58" t="s">
        <v>839</v>
      </c>
      <c r="C146" s="58" t="s">
        <v>1424</v>
      </c>
      <c r="D146" s="58" t="s">
        <v>90</v>
      </c>
    </row>
    <row r="147" spans="1:4">
      <c r="B147" s="58" t="s">
        <v>2098</v>
      </c>
    </row>
    <row r="148" spans="1:4">
      <c r="A148" s="60">
        <v>53344906</v>
      </c>
      <c r="B148" s="58" t="s">
        <v>1785</v>
      </c>
      <c r="C148" s="58" t="s">
        <v>1424</v>
      </c>
      <c r="D148" s="58" t="s">
        <v>242</v>
      </c>
    </row>
    <row r="149" spans="1:4">
      <c r="B149" s="58" t="s">
        <v>2098</v>
      </c>
    </row>
    <row r="150" spans="1:4">
      <c r="A150" s="60">
        <v>53344908</v>
      </c>
      <c r="B150" s="58" t="s">
        <v>235</v>
      </c>
      <c r="C150" s="58" t="s">
        <v>1424</v>
      </c>
      <c r="D150" s="58" t="s">
        <v>242</v>
      </c>
    </row>
    <row r="151" spans="1:4">
      <c r="B151" s="58" t="s">
        <v>2098</v>
      </c>
    </row>
    <row r="152" spans="1:4">
      <c r="A152" s="60">
        <v>53344993</v>
      </c>
      <c r="B152" s="58" t="s">
        <v>2109</v>
      </c>
      <c r="C152" s="58" t="s">
        <v>1424</v>
      </c>
      <c r="D152" s="58" t="s">
        <v>149</v>
      </c>
    </row>
    <row r="153" spans="1:4">
      <c r="B153" s="58" t="s">
        <v>2098</v>
      </c>
    </row>
    <row r="154" spans="1:4">
      <c r="A154" s="60">
        <v>53344995</v>
      </c>
      <c r="B154" s="58" t="s">
        <v>855</v>
      </c>
      <c r="C154" s="58" t="s">
        <v>1424</v>
      </c>
      <c r="D154" s="58" t="s">
        <v>360</v>
      </c>
    </row>
    <row r="155" spans="1:4">
      <c r="B155" s="58" t="s">
        <v>2098</v>
      </c>
    </row>
    <row r="156" spans="1:4">
      <c r="A156" s="60">
        <v>53349900</v>
      </c>
      <c r="B156" s="58" t="s">
        <v>262</v>
      </c>
      <c r="C156" s="58" t="s">
        <v>794</v>
      </c>
      <c r="D156" s="58" t="s">
        <v>256</v>
      </c>
    </row>
    <row r="157" spans="1:4">
      <c r="B157" s="58" t="s">
        <v>2098</v>
      </c>
    </row>
    <row r="158" spans="1:4">
      <c r="A158" s="60">
        <v>535010</v>
      </c>
      <c r="B158" s="58" t="s">
        <v>865</v>
      </c>
      <c r="C158" s="58" t="s">
        <v>1424</v>
      </c>
      <c r="D158" s="58" t="s">
        <v>90</v>
      </c>
    </row>
    <row r="159" spans="1:4">
      <c r="B159" s="58" t="s">
        <v>2098</v>
      </c>
    </row>
    <row r="160" spans="1:4">
      <c r="A160" s="60">
        <v>535061</v>
      </c>
      <c r="B160" s="58" t="s">
        <v>2110</v>
      </c>
      <c r="C160" s="58" t="s">
        <v>1424</v>
      </c>
      <c r="D160" s="58" t="s">
        <v>90</v>
      </c>
    </row>
    <row r="161" spans="1:5">
      <c r="B161" s="58" t="s">
        <v>2098</v>
      </c>
    </row>
    <row r="163" spans="1:5" ht="14.4">
      <c r="A163" s="55">
        <v>54</v>
      </c>
      <c r="B163" s="54" t="s">
        <v>274</v>
      </c>
      <c r="E163" s="141">
        <v>0</v>
      </c>
    </row>
    <row r="164" spans="1:5">
      <c r="A164" s="60">
        <v>5410</v>
      </c>
      <c r="B164" s="58" t="s">
        <v>275</v>
      </c>
      <c r="C164" s="58" t="s">
        <v>418</v>
      </c>
      <c r="D164" s="58" t="s">
        <v>131</v>
      </c>
    </row>
    <row r="165" spans="1:5">
      <c r="A165" s="60">
        <v>542110</v>
      </c>
      <c r="B165" s="58" t="s">
        <v>871</v>
      </c>
      <c r="C165" s="58" t="s">
        <v>1424</v>
      </c>
      <c r="D165" s="58" t="s">
        <v>90</v>
      </c>
    </row>
    <row r="166" spans="1:5">
      <c r="B166" s="58" t="s">
        <v>2098</v>
      </c>
    </row>
    <row r="167" spans="1:5">
      <c r="E167" s="124"/>
    </row>
    <row r="168" spans="1:5" ht="14.4">
      <c r="A168" s="55">
        <v>55</v>
      </c>
      <c r="B168" s="54" t="s">
        <v>882</v>
      </c>
      <c r="E168" s="141">
        <v>0</v>
      </c>
    </row>
    <row r="169" spans="1:5">
      <c r="A169" s="60">
        <v>5512</v>
      </c>
      <c r="B169" s="58" t="s">
        <v>2111</v>
      </c>
      <c r="C169" s="58" t="s">
        <v>769</v>
      </c>
      <c r="D169" s="58" t="s">
        <v>90</v>
      </c>
    </row>
    <row r="170" spans="1:5">
      <c r="A170" s="60">
        <v>5512</v>
      </c>
      <c r="B170" s="58" t="s">
        <v>2112</v>
      </c>
      <c r="C170" s="58" t="s">
        <v>2113</v>
      </c>
      <c r="D170" s="58" t="s">
        <v>90</v>
      </c>
    </row>
    <row r="171" spans="1:5">
      <c r="A171" s="60">
        <v>5531</v>
      </c>
      <c r="B171" s="58" t="s">
        <v>2114</v>
      </c>
      <c r="C171" s="58" t="s">
        <v>685</v>
      </c>
      <c r="D171" s="58" t="s">
        <v>90</v>
      </c>
    </row>
    <row r="172" spans="1:5">
      <c r="A172" s="60">
        <v>5531</v>
      </c>
      <c r="B172" s="58" t="s">
        <v>2115</v>
      </c>
      <c r="C172" s="58" t="s">
        <v>685</v>
      </c>
      <c r="D172" s="58" t="s">
        <v>90</v>
      </c>
    </row>
    <row r="173" spans="1:5">
      <c r="A173" s="60">
        <v>5531</v>
      </c>
      <c r="B173" s="58" t="s">
        <v>2115</v>
      </c>
      <c r="C173" s="58" t="s">
        <v>685</v>
      </c>
      <c r="D173" s="58" t="s">
        <v>90</v>
      </c>
    </row>
    <row r="174" spans="1:5">
      <c r="A174" s="60">
        <v>5531</v>
      </c>
      <c r="B174" s="58" t="s">
        <v>2116</v>
      </c>
      <c r="C174" s="58" t="s">
        <v>685</v>
      </c>
      <c r="D174" s="58" t="s">
        <v>90</v>
      </c>
    </row>
    <row r="175" spans="1:5">
      <c r="A175" s="60">
        <v>5531</v>
      </c>
      <c r="B175" s="58" t="s">
        <v>2117</v>
      </c>
      <c r="C175" s="58" t="s">
        <v>2096</v>
      </c>
      <c r="D175" s="58" t="s">
        <v>90</v>
      </c>
    </row>
    <row r="176" spans="1:5">
      <c r="A176" s="60">
        <v>5531</v>
      </c>
      <c r="B176" s="58" t="s">
        <v>2118</v>
      </c>
      <c r="C176" s="58" t="s">
        <v>2096</v>
      </c>
      <c r="D176" s="58" t="s">
        <v>90</v>
      </c>
    </row>
    <row r="178" spans="1:5" ht="14.4">
      <c r="A178" s="55">
        <v>56</v>
      </c>
      <c r="B178" s="54" t="s">
        <v>279</v>
      </c>
      <c r="E178" s="141">
        <v>0</v>
      </c>
    </row>
    <row r="179" spans="1:5">
      <c r="A179" s="60">
        <v>5610</v>
      </c>
      <c r="B179" s="58" t="s">
        <v>2119</v>
      </c>
      <c r="C179" s="58" t="s">
        <v>685</v>
      </c>
      <c r="D179" s="58" t="s">
        <v>90</v>
      </c>
    </row>
    <row r="180" spans="1:5">
      <c r="A180" s="60">
        <v>5610</v>
      </c>
      <c r="B180" s="58" t="s">
        <v>2120</v>
      </c>
      <c r="C180" s="58" t="s">
        <v>2096</v>
      </c>
      <c r="D180" s="58" t="s">
        <v>90</v>
      </c>
    </row>
    <row r="181" spans="1:5">
      <c r="A181" s="60">
        <v>5610</v>
      </c>
      <c r="B181" s="58" t="s">
        <v>2121</v>
      </c>
      <c r="C181" s="58" t="s">
        <v>790</v>
      </c>
      <c r="D181" s="58" t="s">
        <v>354</v>
      </c>
    </row>
    <row r="182" spans="1:5">
      <c r="A182" s="60">
        <v>5610</v>
      </c>
      <c r="B182" s="58" t="s">
        <v>588</v>
      </c>
      <c r="C182" s="58" t="s">
        <v>2096</v>
      </c>
      <c r="D182" s="58" t="s">
        <v>1572</v>
      </c>
    </row>
    <row r="183" spans="1:5">
      <c r="A183" s="60">
        <v>5610</v>
      </c>
      <c r="B183" s="58" t="s">
        <v>290</v>
      </c>
      <c r="C183" s="58" t="s">
        <v>2096</v>
      </c>
      <c r="D183" s="58" t="s">
        <v>755</v>
      </c>
    </row>
    <row r="184" spans="1:5">
      <c r="A184" s="60">
        <v>561028</v>
      </c>
      <c r="B184" s="58" t="s">
        <v>888</v>
      </c>
      <c r="C184" s="58" t="s">
        <v>2122</v>
      </c>
      <c r="D184" s="58" t="s">
        <v>90</v>
      </c>
    </row>
    <row r="185" spans="1:5">
      <c r="A185" s="60">
        <v>561028</v>
      </c>
      <c r="B185" s="58" t="s">
        <v>889</v>
      </c>
      <c r="C185" s="58" t="s">
        <v>2122</v>
      </c>
      <c r="D185" s="58" t="s">
        <v>238</v>
      </c>
    </row>
    <row r="186" spans="1:5">
      <c r="A186" s="60">
        <v>561028</v>
      </c>
      <c r="B186" s="58" t="s">
        <v>1845</v>
      </c>
      <c r="C186" s="58" t="s">
        <v>2122</v>
      </c>
      <c r="D186" s="58" t="s">
        <v>90</v>
      </c>
    </row>
    <row r="187" spans="1:5">
      <c r="A187" s="60">
        <v>561028</v>
      </c>
      <c r="B187" s="58" t="s">
        <v>1845</v>
      </c>
      <c r="C187" s="58" t="s">
        <v>2122</v>
      </c>
      <c r="D187" s="58" t="s">
        <v>90</v>
      </c>
    </row>
    <row r="188" spans="1:5">
      <c r="A188" s="60">
        <v>561028</v>
      </c>
      <c r="B188" s="58" t="s">
        <v>1845</v>
      </c>
      <c r="C188" s="58" t="s">
        <v>2122</v>
      </c>
      <c r="D188" s="58" t="s">
        <v>90</v>
      </c>
    </row>
    <row r="189" spans="1:5">
      <c r="A189" s="60">
        <v>561028</v>
      </c>
      <c r="B189" s="58" t="s">
        <v>1845</v>
      </c>
      <c r="C189" s="58" t="s">
        <v>2122</v>
      </c>
      <c r="D189" s="58" t="s">
        <v>90</v>
      </c>
    </row>
    <row r="190" spans="1:5">
      <c r="A190" s="60">
        <v>561028</v>
      </c>
      <c r="B190" s="58" t="s">
        <v>888</v>
      </c>
      <c r="C190" s="58" t="s">
        <v>2122</v>
      </c>
      <c r="D190" s="58" t="s">
        <v>90</v>
      </c>
    </row>
    <row r="191" spans="1:5">
      <c r="A191" s="60">
        <v>561028</v>
      </c>
      <c r="B191" s="58" t="s">
        <v>1845</v>
      </c>
      <c r="C191" s="58" t="s">
        <v>2122</v>
      </c>
      <c r="D191" s="58" t="s">
        <v>90</v>
      </c>
    </row>
    <row r="192" spans="1:5">
      <c r="A192" s="60">
        <v>5611</v>
      </c>
      <c r="B192" s="58" t="s">
        <v>2123</v>
      </c>
      <c r="C192" s="58" t="s">
        <v>685</v>
      </c>
      <c r="D192" s="58" t="s">
        <v>90</v>
      </c>
    </row>
    <row r="193" spans="1:5">
      <c r="A193" s="60">
        <v>5613</v>
      </c>
      <c r="B193" s="58" t="s">
        <v>2124</v>
      </c>
      <c r="C193" s="58" t="s">
        <v>418</v>
      </c>
      <c r="D193" s="58" t="s">
        <v>109</v>
      </c>
    </row>
    <row r="194" spans="1:5">
      <c r="A194" s="60"/>
    </row>
    <row r="195" spans="1:5" ht="14.4">
      <c r="A195" s="55">
        <v>57</v>
      </c>
      <c r="B195" s="54" t="s">
        <v>302</v>
      </c>
      <c r="E195" s="141">
        <v>0</v>
      </c>
    </row>
    <row r="196" spans="1:5">
      <c r="A196" s="60">
        <v>5710</v>
      </c>
      <c r="B196" s="58" t="s">
        <v>2125</v>
      </c>
      <c r="C196" s="58" t="s">
        <v>418</v>
      </c>
      <c r="D196" s="58" t="s">
        <v>131</v>
      </c>
    </row>
    <row r="197" spans="1:5">
      <c r="A197" s="60">
        <v>5720</v>
      </c>
      <c r="B197" s="58" t="s">
        <v>2126</v>
      </c>
      <c r="C197" s="58" t="s">
        <v>169</v>
      </c>
      <c r="D197" s="58" t="s">
        <v>897</v>
      </c>
    </row>
    <row r="198" spans="1:5">
      <c r="A198" s="60">
        <v>5720</v>
      </c>
      <c r="B198" s="58" t="s">
        <v>2127</v>
      </c>
      <c r="C198" s="58" t="s">
        <v>418</v>
      </c>
      <c r="D198" s="58" t="s">
        <v>238</v>
      </c>
    </row>
    <row r="199" spans="1:5">
      <c r="B199" s="58" t="s">
        <v>2072</v>
      </c>
    </row>
    <row r="200" spans="1:5">
      <c r="A200" s="60">
        <v>5720</v>
      </c>
      <c r="B200" s="58" t="s">
        <v>2128</v>
      </c>
      <c r="C200" s="58" t="s">
        <v>418</v>
      </c>
      <c r="D200" s="58" t="s">
        <v>1593</v>
      </c>
    </row>
    <row r="201" spans="1:5">
      <c r="A201" s="60">
        <v>5720</v>
      </c>
      <c r="B201" s="58" t="s">
        <v>2128</v>
      </c>
      <c r="C201" s="58" t="s">
        <v>2129</v>
      </c>
      <c r="D201" s="58" t="s">
        <v>360</v>
      </c>
    </row>
    <row r="202" spans="1:5">
      <c r="A202" s="60">
        <v>5721</v>
      </c>
      <c r="B202" s="58" t="s">
        <v>2130</v>
      </c>
      <c r="C202" s="58" t="s">
        <v>769</v>
      </c>
      <c r="D202" s="58" t="s">
        <v>90</v>
      </c>
    </row>
    <row r="203" spans="1:5">
      <c r="B203" s="58" t="s">
        <v>2131</v>
      </c>
    </row>
    <row r="204" spans="1:5">
      <c r="B204" s="58" t="s">
        <v>2132</v>
      </c>
    </row>
    <row r="205" spans="1:5">
      <c r="A205" s="60">
        <v>5721</v>
      </c>
      <c r="B205" s="58" t="s">
        <v>2130</v>
      </c>
      <c r="C205" s="58" t="s">
        <v>769</v>
      </c>
      <c r="D205" s="58" t="s">
        <v>90</v>
      </c>
    </row>
    <row r="206" spans="1:5">
      <c r="A206" s="60">
        <v>5731</v>
      </c>
      <c r="B206" s="58" t="s">
        <v>2133</v>
      </c>
      <c r="C206" s="58" t="s">
        <v>2134</v>
      </c>
      <c r="D206" s="58" t="s">
        <v>90</v>
      </c>
    </row>
    <row r="207" spans="1:5">
      <c r="A207" s="60">
        <v>5731</v>
      </c>
      <c r="B207" s="58" t="s">
        <v>2133</v>
      </c>
      <c r="C207" s="58" t="s">
        <v>2135</v>
      </c>
      <c r="D207" s="58" t="s">
        <v>90</v>
      </c>
    </row>
    <row r="208" spans="1:5">
      <c r="B208" s="58" t="s">
        <v>500</v>
      </c>
    </row>
    <row r="209" spans="1:5">
      <c r="A209" s="60">
        <v>5741</v>
      </c>
      <c r="B209" s="58" t="s">
        <v>2136</v>
      </c>
      <c r="C209" s="58" t="s">
        <v>2137</v>
      </c>
      <c r="D209" s="58" t="s">
        <v>90</v>
      </c>
    </row>
    <row r="210" spans="1:5">
      <c r="A210" s="60">
        <v>5741</v>
      </c>
      <c r="B210" s="58" t="s">
        <v>2138</v>
      </c>
      <c r="C210" s="58" t="s">
        <v>418</v>
      </c>
      <c r="D210" s="58" t="s">
        <v>131</v>
      </c>
    </row>
    <row r="211" spans="1:5">
      <c r="A211" s="60">
        <v>5760</v>
      </c>
      <c r="B211" s="58" t="s">
        <v>2139</v>
      </c>
      <c r="C211" s="58" t="s">
        <v>2140</v>
      </c>
      <c r="D211" s="58" t="s">
        <v>149</v>
      </c>
    </row>
    <row r="212" spans="1:5">
      <c r="B212" s="58" t="s">
        <v>78</v>
      </c>
    </row>
    <row r="213" spans="1:5">
      <c r="A213" s="60">
        <v>5771</v>
      </c>
      <c r="B213" s="58" t="s">
        <v>2141</v>
      </c>
      <c r="C213" s="58" t="s">
        <v>769</v>
      </c>
      <c r="D213" s="58" t="s">
        <v>90</v>
      </c>
    </row>
    <row r="214" spans="1:5">
      <c r="A214" s="60">
        <v>5771</v>
      </c>
      <c r="B214" s="58" t="s">
        <v>2142</v>
      </c>
      <c r="C214" s="58" t="s">
        <v>769</v>
      </c>
      <c r="D214" s="58" t="s">
        <v>90</v>
      </c>
    </row>
    <row r="215" spans="1:5">
      <c r="A215" s="60">
        <v>5771</v>
      </c>
      <c r="B215" s="58" t="s">
        <v>2143</v>
      </c>
      <c r="C215" s="58" t="s">
        <v>769</v>
      </c>
      <c r="D215" s="58" t="s">
        <v>90</v>
      </c>
    </row>
    <row r="216" spans="1:5">
      <c r="A216" s="60">
        <v>5771</v>
      </c>
      <c r="B216" s="58" t="s">
        <v>2144</v>
      </c>
      <c r="C216" s="58" t="s">
        <v>769</v>
      </c>
      <c r="D216" s="58" t="s">
        <v>90</v>
      </c>
    </row>
    <row r="217" spans="1:5">
      <c r="A217" s="60"/>
    </row>
    <row r="218" spans="1:5" ht="14.4">
      <c r="A218" s="55">
        <v>58</v>
      </c>
      <c r="B218" s="54" t="s">
        <v>307</v>
      </c>
      <c r="E218" s="141">
        <v>0</v>
      </c>
    </row>
    <row r="219" spans="1:5">
      <c r="A219" s="60">
        <v>5810</v>
      </c>
      <c r="B219" s="58" t="s">
        <v>2145</v>
      </c>
      <c r="C219" s="58" t="s">
        <v>418</v>
      </c>
      <c r="D219" s="58" t="s">
        <v>2101</v>
      </c>
    </row>
    <row r="220" spans="1:5">
      <c r="A220" s="60">
        <v>5810</v>
      </c>
      <c r="B220" s="58" t="s">
        <v>2146</v>
      </c>
      <c r="C220" s="58" t="s">
        <v>2147</v>
      </c>
      <c r="D220" s="58" t="s">
        <v>90</v>
      </c>
    </row>
    <row r="221" spans="1:5">
      <c r="A221" s="60">
        <v>5810</v>
      </c>
      <c r="B221" s="58" t="s">
        <v>2148</v>
      </c>
      <c r="C221" s="58" t="s">
        <v>685</v>
      </c>
      <c r="D221" s="58" t="s">
        <v>90</v>
      </c>
    </row>
    <row r="222" spans="1:5">
      <c r="A222" s="60">
        <v>5810</v>
      </c>
      <c r="B222" s="58" t="s">
        <v>2149</v>
      </c>
      <c r="C222" s="58" t="s">
        <v>1567</v>
      </c>
      <c r="D222" s="58" t="s">
        <v>90</v>
      </c>
    </row>
    <row r="223" spans="1:5">
      <c r="B223" s="58" t="s">
        <v>2098</v>
      </c>
    </row>
    <row r="224" spans="1:5">
      <c r="A224" s="60">
        <v>5810</v>
      </c>
      <c r="B224" s="58" t="s">
        <v>2295</v>
      </c>
      <c r="C224" s="58" t="s">
        <v>418</v>
      </c>
      <c r="D224" s="58" t="s">
        <v>90</v>
      </c>
    </row>
    <row r="225" spans="1:5">
      <c r="B225" s="58" t="s">
        <v>2150</v>
      </c>
    </row>
    <row r="226" spans="1:5">
      <c r="B226" s="58" t="s">
        <v>2151</v>
      </c>
    </row>
    <row r="227" spans="1:5">
      <c r="A227" s="60">
        <v>58121050</v>
      </c>
      <c r="B227" s="58" t="s">
        <v>917</v>
      </c>
      <c r="C227" s="58" t="s">
        <v>1424</v>
      </c>
      <c r="D227" s="58" t="s">
        <v>90</v>
      </c>
    </row>
    <row r="228" spans="1:5">
      <c r="B228" s="58" t="s">
        <v>2098</v>
      </c>
    </row>
    <row r="229" spans="1:5">
      <c r="A229" s="60">
        <v>5820</v>
      </c>
      <c r="B229" s="58" t="s">
        <v>610</v>
      </c>
      <c r="C229" s="58" t="s">
        <v>2152</v>
      </c>
      <c r="D229" s="58" t="s">
        <v>90</v>
      </c>
    </row>
    <row r="230" spans="1:5">
      <c r="A230" s="60">
        <v>582030</v>
      </c>
      <c r="B230" s="58" t="s">
        <v>314</v>
      </c>
      <c r="C230" s="58" t="s">
        <v>1424</v>
      </c>
      <c r="D230" s="58" t="s">
        <v>1131</v>
      </c>
    </row>
    <row r="231" spans="1:5">
      <c r="B231" s="58" t="s">
        <v>2098</v>
      </c>
    </row>
    <row r="233" spans="1:5" ht="14.4">
      <c r="A233" s="55">
        <v>61</v>
      </c>
      <c r="B233" s="54" t="s">
        <v>316</v>
      </c>
      <c r="E233" s="141">
        <v>0</v>
      </c>
    </row>
    <row r="234" spans="1:5">
      <c r="A234" s="60">
        <v>6111</v>
      </c>
      <c r="B234" s="58" t="s">
        <v>2153</v>
      </c>
      <c r="C234" s="58" t="s">
        <v>2154</v>
      </c>
      <c r="D234" s="58" t="s">
        <v>360</v>
      </c>
    </row>
    <row r="235" spans="1:5">
      <c r="A235" s="60">
        <v>611130</v>
      </c>
      <c r="B235" s="58" t="s">
        <v>924</v>
      </c>
      <c r="C235" s="58" t="s">
        <v>769</v>
      </c>
      <c r="D235" s="58" t="s">
        <v>2155</v>
      </c>
    </row>
    <row r="236" spans="1:5">
      <c r="A236" s="60">
        <v>611130</v>
      </c>
      <c r="B236" s="58" t="s">
        <v>923</v>
      </c>
      <c r="C236" s="58" t="s">
        <v>2156</v>
      </c>
      <c r="D236" s="58" t="s">
        <v>90</v>
      </c>
    </row>
    <row r="237" spans="1:5">
      <c r="A237" s="60">
        <v>615120</v>
      </c>
      <c r="B237" s="58" t="s">
        <v>2157</v>
      </c>
      <c r="C237" s="58" t="s">
        <v>2158</v>
      </c>
      <c r="D237" s="58" t="s">
        <v>90</v>
      </c>
    </row>
    <row r="238" spans="1:5">
      <c r="A238" s="60">
        <v>6171</v>
      </c>
      <c r="B238" s="58" t="s">
        <v>323</v>
      </c>
      <c r="C238" s="58" t="s">
        <v>769</v>
      </c>
      <c r="D238" s="58" t="s">
        <v>131</v>
      </c>
    </row>
    <row r="239" spans="1:5">
      <c r="A239" s="60"/>
    </row>
    <row r="240" spans="1:5" ht="14.4">
      <c r="A240" s="55">
        <v>62</v>
      </c>
      <c r="B240" s="54" t="s">
        <v>331</v>
      </c>
      <c r="E240" s="141">
        <v>0</v>
      </c>
    </row>
    <row r="241" spans="1:5">
      <c r="A241" s="60">
        <v>622110</v>
      </c>
      <c r="B241" s="58" t="s">
        <v>2159</v>
      </c>
      <c r="C241" s="58" t="s">
        <v>2160</v>
      </c>
      <c r="D241" s="58" t="s">
        <v>90</v>
      </c>
    </row>
    <row r="242" spans="1:5">
      <c r="A242" s="60">
        <v>622110</v>
      </c>
      <c r="B242" s="58" t="s">
        <v>2161</v>
      </c>
      <c r="C242" s="58" t="s">
        <v>2162</v>
      </c>
      <c r="D242" s="58" t="s">
        <v>90</v>
      </c>
    </row>
    <row r="243" spans="1:5">
      <c r="A243" s="60">
        <v>622110</v>
      </c>
      <c r="B243" s="58" t="s">
        <v>2163</v>
      </c>
      <c r="C243" s="58" t="s">
        <v>2164</v>
      </c>
      <c r="D243" s="58" t="s">
        <v>90</v>
      </c>
    </row>
    <row r="244" spans="1:5">
      <c r="A244" s="60">
        <v>622110</v>
      </c>
      <c r="B244" s="58" t="s">
        <v>2159</v>
      </c>
      <c r="C244" s="58" t="s">
        <v>2165</v>
      </c>
      <c r="D244" s="58" t="s">
        <v>90</v>
      </c>
    </row>
    <row r="245" spans="1:5">
      <c r="A245" s="60">
        <v>622110</v>
      </c>
      <c r="B245" s="58" t="s">
        <v>2166</v>
      </c>
      <c r="C245" s="58" t="s">
        <v>2167</v>
      </c>
      <c r="D245" s="58" t="s">
        <v>90</v>
      </c>
    </row>
    <row r="246" spans="1:5">
      <c r="A246" s="60">
        <v>622110</v>
      </c>
      <c r="B246" s="58" t="s">
        <v>2168</v>
      </c>
      <c r="C246" s="58" t="s">
        <v>685</v>
      </c>
      <c r="D246" s="58" t="s">
        <v>90</v>
      </c>
    </row>
    <row r="247" spans="1:5">
      <c r="A247" s="60">
        <v>622110</v>
      </c>
      <c r="B247" s="58" t="s">
        <v>2169</v>
      </c>
      <c r="C247" s="58" t="s">
        <v>1567</v>
      </c>
      <c r="D247" s="58" t="s">
        <v>90</v>
      </c>
    </row>
    <row r="248" spans="1:5">
      <c r="B248" s="58" t="s">
        <v>2170</v>
      </c>
    </row>
    <row r="250" spans="1:5" ht="14.4">
      <c r="A250" s="55">
        <v>63</v>
      </c>
      <c r="B250" s="54" t="s">
        <v>334</v>
      </c>
      <c r="E250" s="141">
        <v>0</v>
      </c>
    </row>
    <row r="251" spans="1:5">
      <c r="A251" s="60">
        <v>6310</v>
      </c>
      <c r="B251" s="58" t="s">
        <v>2171</v>
      </c>
      <c r="C251" s="58" t="s">
        <v>766</v>
      </c>
      <c r="D251" s="58" t="s">
        <v>238</v>
      </c>
    </row>
    <row r="252" spans="1:5">
      <c r="A252" s="60">
        <v>6310</v>
      </c>
      <c r="B252" s="58" t="s">
        <v>928</v>
      </c>
      <c r="C252" s="58" t="s">
        <v>147</v>
      </c>
      <c r="D252" s="58" t="s">
        <v>2172</v>
      </c>
    </row>
    <row r="253" spans="1:5">
      <c r="A253" s="60">
        <v>6310</v>
      </c>
      <c r="B253" s="58" t="s">
        <v>2173</v>
      </c>
      <c r="C253" s="58" t="s">
        <v>147</v>
      </c>
      <c r="D253" s="58" t="s">
        <v>131</v>
      </c>
    </row>
    <row r="254" spans="1:5">
      <c r="A254" s="60">
        <v>6311</v>
      </c>
      <c r="B254" s="58" t="s">
        <v>2174</v>
      </c>
      <c r="C254" s="58" t="s">
        <v>147</v>
      </c>
      <c r="D254" s="58" t="s">
        <v>131</v>
      </c>
    </row>
    <row r="255" spans="1:5">
      <c r="A255" s="60">
        <v>6311</v>
      </c>
      <c r="B255" s="58" t="s">
        <v>2175</v>
      </c>
      <c r="C255" s="58" t="s">
        <v>2102</v>
      </c>
      <c r="D255" s="58" t="s">
        <v>131</v>
      </c>
    </row>
    <row r="256" spans="1:5">
      <c r="A256" s="60">
        <v>6311</v>
      </c>
      <c r="B256" s="58" t="s">
        <v>2176</v>
      </c>
      <c r="C256" s="58" t="s">
        <v>2102</v>
      </c>
      <c r="D256" s="58" t="s">
        <v>102</v>
      </c>
    </row>
    <row r="257" spans="1:4">
      <c r="A257" s="60">
        <v>6311</v>
      </c>
      <c r="B257" s="58" t="s">
        <v>2177</v>
      </c>
      <c r="C257" s="58" t="s">
        <v>2102</v>
      </c>
      <c r="D257" s="58" t="s">
        <v>1327</v>
      </c>
    </row>
    <row r="258" spans="1:4">
      <c r="A258" s="60">
        <v>6311</v>
      </c>
      <c r="B258" s="58" t="s">
        <v>2178</v>
      </c>
      <c r="C258" s="58" t="s">
        <v>2102</v>
      </c>
      <c r="D258" s="58" t="s">
        <v>1582</v>
      </c>
    </row>
    <row r="259" spans="1:4">
      <c r="A259" s="60">
        <v>6311</v>
      </c>
      <c r="B259" s="58" t="s">
        <v>2178</v>
      </c>
      <c r="C259" s="58" t="s">
        <v>2102</v>
      </c>
      <c r="D259" s="58" t="s">
        <v>2179</v>
      </c>
    </row>
    <row r="260" spans="1:4">
      <c r="A260" s="60">
        <v>6311</v>
      </c>
      <c r="B260" s="58" t="s">
        <v>2180</v>
      </c>
      <c r="C260" s="58" t="s">
        <v>2102</v>
      </c>
      <c r="D260" s="58" t="s">
        <v>1592</v>
      </c>
    </row>
    <row r="261" spans="1:4">
      <c r="A261" s="60">
        <v>6311</v>
      </c>
      <c r="B261" s="58" t="s">
        <v>2181</v>
      </c>
      <c r="C261" s="58" t="s">
        <v>2102</v>
      </c>
      <c r="D261" s="58" t="s">
        <v>1125</v>
      </c>
    </row>
    <row r="262" spans="1:4">
      <c r="A262" s="60">
        <v>6311</v>
      </c>
      <c r="B262" s="58" t="s">
        <v>2181</v>
      </c>
      <c r="C262" s="58" t="s">
        <v>2102</v>
      </c>
      <c r="D262" s="58" t="s">
        <v>2182</v>
      </c>
    </row>
    <row r="263" spans="1:4">
      <c r="A263" s="60">
        <v>6311</v>
      </c>
      <c r="B263" s="58" t="s">
        <v>2176</v>
      </c>
      <c r="C263" s="58" t="s">
        <v>2102</v>
      </c>
      <c r="D263" s="58" t="s">
        <v>2183</v>
      </c>
    </row>
    <row r="264" spans="1:4">
      <c r="A264" s="60">
        <v>6311</v>
      </c>
      <c r="B264" s="58" t="s">
        <v>2176</v>
      </c>
      <c r="C264" s="58" t="s">
        <v>956</v>
      </c>
      <c r="D264" s="58" t="s">
        <v>2184</v>
      </c>
    </row>
    <row r="265" spans="1:4">
      <c r="A265" s="60">
        <v>6311</v>
      </c>
      <c r="B265" s="58" t="s">
        <v>2176</v>
      </c>
      <c r="C265" s="58" t="s">
        <v>956</v>
      </c>
      <c r="D265" s="58" t="s">
        <v>1331</v>
      </c>
    </row>
    <row r="266" spans="1:4">
      <c r="A266" s="60">
        <v>6311</v>
      </c>
      <c r="B266" s="58" t="s">
        <v>2176</v>
      </c>
      <c r="C266" s="58" t="s">
        <v>956</v>
      </c>
      <c r="D266" s="58" t="s">
        <v>242</v>
      </c>
    </row>
    <row r="267" spans="1:4">
      <c r="A267" s="60">
        <v>6311</v>
      </c>
      <c r="B267" s="58" t="s">
        <v>2185</v>
      </c>
      <c r="C267" s="58" t="s">
        <v>2102</v>
      </c>
      <c r="D267" s="58" t="s">
        <v>2186</v>
      </c>
    </row>
    <row r="268" spans="1:4">
      <c r="A268" s="60">
        <v>6311</v>
      </c>
      <c r="B268" s="58" t="s">
        <v>2187</v>
      </c>
      <c r="C268" s="58" t="s">
        <v>2102</v>
      </c>
      <c r="D268" s="58" t="s">
        <v>348</v>
      </c>
    </row>
    <row r="269" spans="1:4">
      <c r="A269" s="60">
        <v>6311</v>
      </c>
      <c r="B269" s="58" t="s">
        <v>2187</v>
      </c>
      <c r="C269" s="58" t="s">
        <v>2102</v>
      </c>
      <c r="D269" s="58" t="s">
        <v>2182</v>
      </c>
    </row>
    <row r="270" spans="1:4">
      <c r="A270" s="60">
        <v>6311</v>
      </c>
      <c r="B270" s="58" t="s">
        <v>2187</v>
      </c>
      <c r="C270" s="58" t="s">
        <v>2102</v>
      </c>
      <c r="D270" s="58" t="s">
        <v>1131</v>
      </c>
    </row>
    <row r="271" spans="1:4">
      <c r="A271" s="60">
        <v>6311</v>
      </c>
      <c r="B271" s="58" t="s">
        <v>2187</v>
      </c>
      <c r="C271" s="58" t="s">
        <v>2102</v>
      </c>
      <c r="D271" s="58" t="s">
        <v>149</v>
      </c>
    </row>
    <row r="272" spans="1:4">
      <c r="A272" s="60">
        <v>6311</v>
      </c>
      <c r="B272" s="58" t="s">
        <v>2188</v>
      </c>
      <c r="C272" s="58" t="s">
        <v>2102</v>
      </c>
      <c r="D272" s="58" t="s">
        <v>242</v>
      </c>
    </row>
    <row r="273" spans="1:4">
      <c r="B273" s="58" t="s">
        <v>2189</v>
      </c>
    </row>
    <row r="274" spans="1:4">
      <c r="A274" s="60">
        <v>6311</v>
      </c>
      <c r="B274" s="58" t="s">
        <v>2190</v>
      </c>
      <c r="C274" s="58" t="s">
        <v>2102</v>
      </c>
      <c r="D274" s="58" t="s">
        <v>1131</v>
      </c>
    </row>
    <row r="275" spans="1:4">
      <c r="A275" s="60">
        <v>6311</v>
      </c>
      <c r="B275" s="58" t="s">
        <v>2191</v>
      </c>
      <c r="C275" s="58" t="s">
        <v>1046</v>
      </c>
      <c r="D275" s="58" t="s">
        <v>172</v>
      </c>
    </row>
    <row r="276" spans="1:4">
      <c r="A276" s="60">
        <v>6311</v>
      </c>
      <c r="B276" s="58" t="s">
        <v>2192</v>
      </c>
      <c r="C276" s="58" t="s">
        <v>1046</v>
      </c>
      <c r="D276" s="58" t="s">
        <v>1592</v>
      </c>
    </row>
    <row r="277" spans="1:4">
      <c r="A277" s="60">
        <v>6311</v>
      </c>
      <c r="B277" s="58" t="s">
        <v>2193</v>
      </c>
      <c r="C277" s="58" t="s">
        <v>292</v>
      </c>
      <c r="D277" s="58" t="s">
        <v>348</v>
      </c>
    </row>
    <row r="278" spans="1:4">
      <c r="A278" s="60">
        <v>6311</v>
      </c>
      <c r="B278" s="58" t="s">
        <v>2194</v>
      </c>
      <c r="C278" s="58" t="s">
        <v>2195</v>
      </c>
      <c r="D278" s="58" t="s">
        <v>406</v>
      </c>
    </row>
    <row r="279" spans="1:4">
      <c r="A279" s="60">
        <v>6311</v>
      </c>
      <c r="B279" s="58" t="s">
        <v>2194</v>
      </c>
      <c r="C279" s="58" t="s">
        <v>2196</v>
      </c>
      <c r="D279" s="58" t="s">
        <v>102</v>
      </c>
    </row>
    <row r="280" spans="1:4">
      <c r="A280" s="60">
        <v>6311</v>
      </c>
      <c r="B280" s="58" t="s">
        <v>2194</v>
      </c>
      <c r="C280" s="58" t="s">
        <v>2196</v>
      </c>
      <c r="D280" s="58" t="s">
        <v>1131</v>
      </c>
    </row>
    <row r="281" spans="1:4">
      <c r="A281" s="60">
        <v>6320</v>
      </c>
      <c r="B281" s="58" t="s">
        <v>2197</v>
      </c>
      <c r="C281" s="58" t="s">
        <v>2102</v>
      </c>
      <c r="D281" s="58" t="s">
        <v>360</v>
      </c>
    </row>
    <row r="282" spans="1:4">
      <c r="A282" s="60">
        <v>6320</v>
      </c>
      <c r="B282" s="58" t="s">
        <v>2197</v>
      </c>
      <c r="C282" s="58" t="s">
        <v>2102</v>
      </c>
      <c r="D282" s="58" t="s">
        <v>149</v>
      </c>
    </row>
    <row r="283" spans="1:4">
      <c r="A283" s="60">
        <v>6320</v>
      </c>
      <c r="B283" s="58" t="s">
        <v>371</v>
      </c>
      <c r="C283" s="58" t="s">
        <v>147</v>
      </c>
      <c r="D283" s="58" t="s">
        <v>238</v>
      </c>
    </row>
    <row r="284" spans="1:4">
      <c r="A284" s="60">
        <v>6320</v>
      </c>
      <c r="B284" s="58" t="s">
        <v>371</v>
      </c>
      <c r="C284" s="58" t="s">
        <v>2102</v>
      </c>
      <c r="D284" s="58" t="s">
        <v>1297</v>
      </c>
    </row>
    <row r="285" spans="1:4">
      <c r="A285" s="60">
        <v>6320</v>
      </c>
      <c r="B285" s="58" t="s">
        <v>374</v>
      </c>
      <c r="C285" s="58" t="s">
        <v>2102</v>
      </c>
      <c r="D285" s="58" t="s">
        <v>2198</v>
      </c>
    </row>
    <row r="286" spans="1:4">
      <c r="A286" s="60">
        <v>6334</v>
      </c>
      <c r="B286" s="58" t="s">
        <v>2199</v>
      </c>
      <c r="C286" s="58" t="s">
        <v>292</v>
      </c>
      <c r="D286" s="58" t="s">
        <v>131</v>
      </c>
    </row>
    <row r="287" spans="1:4">
      <c r="B287" s="58" t="s">
        <v>78</v>
      </c>
    </row>
    <row r="288" spans="1:4">
      <c r="A288" s="60">
        <v>6334</v>
      </c>
      <c r="B288" s="58" t="s">
        <v>2200</v>
      </c>
      <c r="C288" s="58" t="s">
        <v>292</v>
      </c>
      <c r="D288" s="58" t="s">
        <v>131</v>
      </c>
    </row>
    <row r="289" spans="1:5">
      <c r="B289" s="58" t="s">
        <v>78</v>
      </c>
    </row>
    <row r="290" spans="1:5">
      <c r="A290" s="60">
        <v>634180</v>
      </c>
      <c r="B290" s="58" t="s">
        <v>945</v>
      </c>
      <c r="C290" s="58" t="s">
        <v>1495</v>
      </c>
      <c r="D290" s="58" t="s">
        <v>172</v>
      </c>
    </row>
    <row r="291" spans="1:5">
      <c r="B291" s="58" t="s">
        <v>2098</v>
      </c>
    </row>
    <row r="293" spans="1:5" ht="14.4">
      <c r="A293" s="55">
        <v>64</v>
      </c>
      <c r="B293" s="54" t="s">
        <v>378</v>
      </c>
      <c r="E293" s="141">
        <v>0</v>
      </c>
    </row>
    <row r="294" spans="1:5">
      <c r="A294" s="60">
        <v>6410</v>
      </c>
      <c r="B294" s="58" t="s">
        <v>2201</v>
      </c>
      <c r="C294" s="58" t="s">
        <v>2202</v>
      </c>
      <c r="D294" s="58" t="s">
        <v>238</v>
      </c>
    </row>
    <row r="295" spans="1:5">
      <c r="A295" s="60">
        <v>6410</v>
      </c>
      <c r="B295" s="58" t="s">
        <v>2203</v>
      </c>
      <c r="C295" s="58" t="s">
        <v>956</v>
      </c>
      <c r="D295" s="58" t="s">
        <v>238</v>
      </c>
    </row>
    <row r="296" spans="1:5">
      <c r="A296" s="60">
        <v>6411</v>
      </c>
      <c r="B296" s="58" t="s">
        <v>2204</v>
      </c>
      <c r="C296" s="58" t="s">
        <v>1156</v>
      </c>
      <c r="D296" s="58" t="s">
        <v>90</v>
      </c>
    </row>
    <row r="297" spans="1:5">
      <c r="A297" s="60">
        <v>6422</v>
      </c>
      <c r="B297" s="58" t="s">
        <v>2296</v>
      </c>
      <c r="C297" s="58" t="s">
        <v>2205</v>
      </c>
      <c r="D297" s="58" t="s">
        <v>90</v>
      </c>
    </row>
    <row r="298" spans="1:5">
      <c r="A298" s="60">
        <v>6431</v>
      </c>
      <c r="B298" s="58" t="s">
        <v>2297</v>
      </c>
      <c r="C298" s="58" t="s">
        <v>147</v>
      </c>
      <c r="D298" s="58" t="s">
        <v>131</v>
      </c>
    </row>
    <row r="299" spans="1:5">
      <c r="A299" s="60">
        <v>6442</v>
      </c>
      <c r="B299" s="58" t="s">
        <v>1975</v>
      </c>
      <c r="C299" s="58" t="s">
        <v>2206</v>
      </c>
      <c r="D299" s="58" t="s">
        <v>1131</v>
      </c>
    </row>
    <row r="300" spans="1:5">
      <c r="A300" s="60"/>
    </row>
    <row r="301" spans="1:5" ht="14.4">
      <c r="A301" s="55">
        <v>65</v>
      </c>
      <c r="B301" s="54" t="s">
        <v>401</v>
      </c>
      <c r="E301" s="141">
        <v>0</v>
      </c>
    </row>
    <row r="302" spans="1:5">
      <c r="A302" s="60">
        <v>6510</v>
      </c>
      <c r="B302" s="58" t="s">
        <v>2207</v>
      </c>
      <c r="D302" s="58" t="s">
        <v>131</v>
      </c>
    </row>
    <row r="303" spans="1:5">
      <c r="A303" s="60">
        <v>6511</v>
      </c>
      <c r="B303" s="58" t="s">
        <v>2208</v>
      </c>
      <c r="C303" s="58" t="s">
        <v>1156</v>
      </c>
      <c r="D303" s="58" t="s">
        <v>131</v>
      </c>
    </row>
    <row r="304" spans="1:5">
      <c r="A304" s="60">
        <v>6521</v>
      </c>
      <c r="B304" s="58" t="s">
        <v>2268</v>
      </c>
      <c r="C304" s="58" t="s">
        <v>2102</v>
      </c>
      <c r="D304" s="58" t="s">
        <v>131</v>
      </c>
    </row>
    <row r="305" spans="1:5">
      <c r="A305" s="60">
        <v>6522</v>
      </c>
      <c r="B305" s="58" t="s">
        <v>2269</v>
      </c>
      <c r="C305" s="58" t="s">
        <v>2209</v>
      </c>
      <c r="D305" s="58" t="s">
        <v>131</v>
      </c>
    </row>
    <row r="306" spans="1:5">
      <c r="A306" s="60">
        <v>6541</v>
      </c>
      <c r="B306" s="58" t="s">
        <v>2210</v>
      </c>
      <c r="C306" s="58" t="s">
        <v>2102</v>
      </c>
      <c r="D306" s="58" t="s">
        <v>242</v>
      </c>
    </row>
    <row r="308" spans="1:5" ht="14.4">
      <c r="A308" s="55">
        <v>66</v>
      </c>
      <c r="B308" s="54" t="s">
        <v>2211</v>
      </c>
      <c r="E308" s="141">
        <v>0</v>
      </c>
    </row>
    <row r="309" spans="1:5">
      <c r="A309" s="60">
        <v>6613</v>
      </c>
      <c r="B309" s="58" t="s">
        <v>2212</v>
      </c>
      <c r="C309" s="58" t="s">
        <v>2213</v>
      </c>
      <c r="D309" s="58" t="s">
        <v>90</v>
      </c>
    </row>
    <row r="310" spans="1:5">
      <c r="A310" s="60">
        <v>6631</v>
      </c>
      <c r="B310" s="58" t="s">
        <v>2214</v>
      </c>
      <c r="C310" s="58" t="s">
        <v>1638</v>
      </c>
      <c r="D310" s="58" t="s">
        <v>90</v>
      </c>
    </row>
    <row r="311" spans="1:5">
      <c r="A311" s="60">
        <v>6636</v>
      </c>
      <c r="B311" s="58" t="s">
        <v>2215</v>
      </c>
      <c r="C311" s="58" t="s">
        <v>1638</v>
      </c>
      <c r="D311" s="58" t="s">
        <v>131</v>
      </c>
    </row>
    <row r="312" spans="1:5">
      <c r="A312" s="60"/>
    </row>
    <row r="313" spans="1:5" ht="14.4">
      <c r="A313" s="55">
        <v>72</v>
      </c>
      <c r="B313" s="54" t="s">
        <v>413</v>
      </c>
      <c r="E313" s="141">
        <v>0</v>
      </c>
    </row>
    <row r="314" spans="1:5">
      <c r="A314" s="60">
        <v>7221</v>
      </c>
      <c r="B314" s="58" t="s">
        <v>2216</v>
      </c>
      <c r="D314" s="58" t="s">
        <v>131</v>
      </c>
    </row>
    <row r="315" spans="1:5">
      <c r="B315" s="58" t="s">
        <v>78</v>
      </c>
    </row>
    <row r="316" spans="1:5">
      <c r="A316" s="59">
        <v>7221</v>
      </c>
      <c r="B316" s="58" t="s">
        <v>2298</v>
      </c>
      <c r="D316" s="58" t="s">
        <v>131</v>
      </c>
    </row>
    <row r="317" spans="1:5">
      <c r="A317" s="60">
        <v>72211100</v>
      </c>
      <c r="B317" s="58" t="s">
        <v>983</v>
      </c>
      <c r="C317" s="58" t="s">
        <v>991</v>
      </c>
      <c r="D317" s="58" t="s">
        <v>256</v>
      </c>
    </row>
    <row r="318" spans="1:5">
      <c r="B318" s="58" t="s">
        <v>2098</v>
      </c>
    </row>
    <row r="319" spans="1:5">
      <c r="A319" s="60">
        <v>72211110</v>
      </c>
      <c r="B319" s="58" t="s">
        <v>994</v>
      </c>
      <c r="C319" s="58" t="s">
        <v>1424</v>
      </c>
      <c r="D319" s="58" t="s">
        <v>149</v>
      </c>
    </row>
    <row r="320" spans="1:5">
      <c r="B320" s="58" t="s">
        <v>2098</v>
      </c>
    </row>
    <row r="321" spans="1:5">
      <c r="A321" s="60">
        <v>72211200</v>
      </c>
      <c r="B321" s="58" t="s">
        <v>999</v>
      </c>
      <c r="C321" s="58" t="s">
        <v>1495</v>
      </c>
      <c r="D321" s="58" t="s">
        <v>256</v>
      </c>
    </row>
    <row r="322" spans="1:5">
      <c r="B322" s="58" t="s">
        <v>2098</v>
      </c>
    </row>
    <row r="323" spans="1:5">
      <c r="A323" s="60">
        <v>7222</v>
      </c>
      <c r="B323" s="58" t="s">
        <v>2217</v>
      </c>
      <c r="C323" s="58" t="s">
        <v>292</v>
      </c>
      <c r="D323" s="58" t="s">
        <v>238</v>
      </c>
    </row>
    <row r="324" spans="1:5">
      <c r="A324" s="60"/>
    </row>
    <row r="325" spans="1:5" ht="14.4">
      <c r="A325" s="55">
        <v>73</v>
      </c>
      <c r="B325" s="54" t="s">
        <v>651</v>
      </c>
      <c r="E325" s="141">
        <v>0</v>
      </c>
    </row>
    <row r="326" spans="1:5">
      <c r="A326" s="60">
        <v>7311</v>
      </c>
      <c r="B326" s="58" t="s">
        <v>2262</v>
      </c>
      <c r="C326" s="58" t="s">
        <v>2218</v>
      </c>
      <c r="D326" s="58" t="s">
        <v>90</v>
      </c>
    </row>
    <row r="328" spans="1:5" ht="14.4">
      <c r="A328" s="55">
        <v>74</v>
      </c>
      <c r="B328" s="54" t="s">
        <v>416</v>
      </c>
      <c r="E328" s="141">
        <v>0</v>
      </c>
    </row>
    <row r="329" spans="1:5">
      <c r="A329" s="60">
        <v>7411</v>
      </c>
      <c r="B329" s="58" t="s">
        <v>2219</v>
      </c>
      <c r="C329" s="58" t="s">
        <v>956</v>
      </c>
      <c r="D329" s="58" t="s">
        <v>149</v>
      </c>
    </row>
    <row r="330" spans="1:5">
      <c r="A330" s="60">
        <v>7411</v>
      </c>
      <c r="B330" s="58" t="s">
        <v>1006</v>
      </c>
      <c r="C330" s="58" t="s">
        <v>169</v>
      </c>
      <c r="D330" s="58" t="s">
        <v>149</v>
      </c>
    </row>
    <row r="331" spans="1:5">
      <c r="A331" s="60">
        <v>7411</v>
      </c>
      <c r="B331" s="58" t="s">
        <v>2220</v>
      </c>
      <c r="C331" s="58" t="s">
        <v>169</v>
      </c>
      <c r="D331" s="58" t="s">
        <v>1025</v>
      </c>
    </row>
    <row r="332" spans="1:5">
      <c r="A332" s="60">
        <v>7411</v>
      </c>
      <c r="B332" s="58" t="s">
        <v>2221</v>
      </c>
      <c r="C332" s="58" t="s">
        <v>169</v>
      </c>
      <c r="D332" s="58" t="s">
        <v>690</v>
      </c>
    </row>
    <row r="333" spans="1:5">
      <c r="A333" s="60">
        <v>7411</v>
      </c>
      <c r="B333" s="58" t="s">
        <v>1003</v>
      </c>
      <c r="C333" s="58" t="s">
        <v>2137</v>
      </c>
      <c r="D333" s="58" t="s">
        <v>90</v>
      </c>
    </row>
    <row r="334" spans="1:5">
      <c r="A334" s="60">
        <v>7411</v>
      </c>
      <c r="B334" s="58" t="s">
        <v>1003</v>
      </c>
      <c r="C334" s="58" t="s">
        <v>956</v>
      </c>
      <c r="D334" s="58" t="s">
        <v>149</v>
      </c>
    </row>
    <row r="335" spans="1:5">
      <c r="A335" s="60">
        <v>7411</v>
      </c>
      <c r="B335" s="58" t="s">
        <v>2222</v>
      </c>
      <c r="C335" s="58" t="s">
        <v>169</v>
      </c>
      <c r="D335" s="58" t="s">
        <v>1650</v>
      </c>
    </row>
    <row r="336" spans="1:5">
      <c r="A336" s="60">
        <v>7411</v>
      </c>
      <c r="B336" s="58" t="s">
        <v>2223</v>
      </c>
      <c r="C336" s="58" t="s">
        <v>2218</v>
      </c>
      <c r="D336" s="58" t="s">
        <v>90</v>
      </c>
    </row>
    <row r="337" spans="1:6">
      <c r="A337" s="60">
        <v>7411</v>
      </c>
      <c r="B337" s="58" t="s">
        <v>2224</v>
      </c>
      <c r="C337" s="58" t="s">
        <v>1677</v>
      </c>
      <c r="D337" s="58" t="s">
        <v>2183</v>
      </c>
    </row>
    <row r="338" spans="1:6">
      <c r="A338" s="60">
        <v>7411</v>
      </c>
      <c r="B338" s="58" t="s">
        <v>2225</v>
      </c>
      <c r="C338" s="58" t="s">
        <v>1677</v>
      </c>
      <c r="D338" s="58" t="s">
        <v>2183</v>
      </c>
    </row>
    <row r="339" spans="1:6">
      <c r="A339" s="60">
        <v>7412</v>
      </c>
      <c r="B339" s="58" t="s">
        <v>2226</v>
      </c>
      <c r="C339" s="58" t="s">
        <v>2227</v>
      </c>
      <c r="D339" s="58" t="s">
        <v>90</v>
      </c>
    </row>
    <row r="341" spans="1:6" ht="14.4">
      <c r="A341" s="55">
        <v>76</v>
      </c>
      <c r="B341" s="54" t="s">
        <v>2228</v>
      </c>
      <c r="E341" s="141">
        <v>0</v>
      </c>
    </row>
    <row r="342" spans="1:6">
      <c r="A342" s="60">
        <v>7611</v>
      </c>
      <c r="B342" s="58" t="s">
        <v>2229</v>
      </c>
      <c r="D342" s="58" t="s">
        <v>2230</v>
      </c>
    </row>
    <row r="344" spans="1:6" ht="14.4">
      <c r="A344" s="55">
        <v>82</v>
      </c>
      <c r="B344" s="54" t="s">
        <v>2231</v>
      </c>
      <c r="E344" s="141">
        <v>0</v>
      </c>
    </row>
    <row r="345" spans="1:6">
      <c r="A345" s="60">
        <v>8211</v>
      </c>
      <c r="B345" s="58" t="s">
        <v>2081</v>
      </c>
      <c r="D345" s="58" t="s">
        <v>2023</v>
      </c>
    </row>
    <row r="346" spans="1:6">
      <c r="A346" s="60"/>
    </row>
    <row r="347" spans="1:6" ht="14.4">
      <c r="A347" s="55">
        <v>99</v>
      </c>
      <c r="B347" s="54" t="s">
        <v>418</v>
      </c>
      <c r="E347" s="141">
        <v>0</v>
      </c>
    </row>
    <row r="348" spans="1:6">
      <c r="A348" s="60">
        <v>9999</v>
      </c>
      <c r="B348" s="58" t="s">
        <v>438</v>
      </c>
      <c r="C348" s="58" t="s">
        <v>418</v>
      </c>
      <c r="D348" s="58" t="s">
        <v>131</v>
      </c>
    </row>
    <row r="349" spans="1:6">
      <c r="A349" s="60">
        <v>9999</v>
      </c>
      <c r="B349" s="58" t="s">
        <v>2233</v>
      </c>
      <c r="D349" s="58" t="s">
        <v>131</v>
      </c>
    </row>
    <row r="350" spans="1:6">
      <c r="B350" s="58" t="s">
        <v>2234</v>
      </c>
    </row>
    <row r="351" spans="1:6">
      <c r="A351" s="39">
        <v>9999</v>
      </c>
      <c r="B351" s="40" t="s">
        <v>2465</v>
      </c>
      <c r="C351" s="40" t="s">
        <v>418</v>
      </c>
      <c r="D351" s="58" t="s">
        <v>2232</v>
      </c>
    </row>
    <row r="352" spans="1:6" ht="36.6">
      <c r="A352" s="39">
        <v>9999</v>
      </c>
      <c r="B352" s="40" t="s">
        <v>2464</v>
      </c>
      <c r="C352" s="40" t="s">
        <v>2466</v>
      </c>
      <c r="D352" s="182" t="s">
        <v>2463</v>
      </c>
      <c r="E352" s="141">
        <v>0</v>
      </c>
      <c r="F352" s="142">
        <f>E352*100</f>
        <v>0</v>
      </c>
    </row>
    <row r="353" spans="1:5">
      <c r="A353" s="58"/>
    </row>
    <row r="354" spans="1:5" s="143" customFormat="1" ht="14.4">
      <c r="C354" s="152" t="s">
        <v>2236</v>
      </c>
      <c r="E354" s="148">
        <f>SUM(E2:E351)+F352</f>
        <v>0</v>
      </c>
    </row>
    <row r="355" spans="1:5">
      <c r="A355" s="58"/>
    </row>
    <row r="356" spans="1:5">
      <c r="A356" s="39"/>
      <c r="B356" s="40"/>
      <c r="C356" s="40"/>
    </row>
    <row r="357" spans="1:5">
      <c r="A357" s="39"/>
      <c r="B357" s="40"/>
      <c r="C357" s="4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61E3A-2A5A-49AF-A52A-51ED246B4687}">
  <dimension ref="A1:CS87"/>
  <sheetViews>
    <sheetView workbookViewId="0">
      <selection activeCell="C31" sqref="C31"/>
    </sheetView>
  </sheetViews>
  <sheetFormatPr defaultRowHeight="14.4"/>
  <cols>
    <col min="2" max="2" width="39.44140625" customWidth="1"/>
    <col min="3" max="3" width="39.5546875" customWidth="1"/>
    <col min="4" max="4" width="25.6640625" customWidth="1"/>
    <col min="5" max="5" width="26.109375" customWidth="1"/>
    <col min="6" max="97" width="9.109375" style="35"/>
  </cols>
  <sheetData>
    <row r="1" spans="1:5" ht="22.8">
      <c r="A1" s="31" t="s">
        <v>2249</v>
      </c>
      <c r="B1" s="35"/>
      <c r="C1" s="35"/>
      <c r="D1" s="35"/>
      <c r="E1" s="35"/>
    </row>
    <row r="2" spans="1:5" ht="15" thickBot="1">
      <c r="A2" s="35"/>
      <c r="B2" s="35"/>
      <c r="C2" s="35"/>
      <c r="D2" s="35"/>
      <c r="E2" s="35"/>
    </row>
    <row r="3" spans="1:5" ht="15" thickBot="1">
      <c r="A3" s="179" t="s">
        <v>33</v>
      </c>
      <c r="B3" s="180"/>
      <c r="C3" s="180"/>
      <c r="D3" s="180"/>
      <c r="E3" s="180"/>
    </row>
    <row r="4" spans="1:5" ht="15" thickBot="1">
      <c r="A4" s="16" t="s">
        <v>34</v>
      </c>
      <c r="B4" s="17" t="s">
        <v>35</v>
      </c>
      <c r="C4" s="17" t="s">
        <v>36</v>
      </c>
      <c r="D4" s="17"/>
      <c r="E4" s="18" t="s">
        <v>37</v>
      </c>
    </row>
    <row r="5" spans="1:5" ht="15" thickBot="1">
      <c r="A5" s="19">
        <v>1</v>
      </c>
      <c r="B5" s="20" t="s">
        <v>38</v>
      </c>
      <c r="C5" s="20" t="s">
        <v>2246</v>
      </c>
      <c r="D5" s="21" t="s">
        <v>39</v>
      </c>
      <c r="E5" s="144">
        <f>Pernis!E369</f>
        <v>0</v>
      </c>
    </row>
    <row r="6" spans="1:5" ht="15" thickBot="1">
      <c r="A6" s="19">
        <v>2</v>
      </c>
      <c r="B6" s="20" t="s">
        <v>40</v>
      </c>
      <c r="C6" s="20" t="s">
        <v>41</v>
      </c>
      <c r="D6" s="21" t="s">
        <v>42</v>
      </c>
      <c r="E6" s="144">
        <f>'Hoek van Holland'!E371</f>
        <v>0</v>
      </c>
    </row>
    <row r="7" spans="1:5" ht="15" thickBot="1">
      <c r="A7" s="19">
        <v>3</v>
      </c>
      <c r="B7" s="20" t="s">
        <v>2247</v>
      </c>
      <c r="C7" s="20" t="s">
        <v>43</v>
      </c>
      <c r="D7" s="21" t="s">
        <v>44</v>
      </c>
      <c r="E7" s="144">
        <f>Hoogvliet!E439</f>
        <v>0</v>
      </c>
    </row>
    <row r="8" spans="1:5" ht="15" thickBot="1">
      <c r="A8" s="19">
        <v>4</v>
      </c>
      <c r="B8" s="20" t="s">
        <v>45</v>
      </c>
      <c r="C8" s="20" t="s">
        <v>46</v>
      </c>
      <c r="D8" s="21" t="s">
        <v>47</v>
      </c>
      <c r="E8" s="144">
        <f>IJsselmonde!E482</f>
        <v>0</v>
      </c>
    </row>
    <row r="9" spans="1:5" ht="15" thickBot="1">
      <c r="A9" s="19">
        <v>5</v>
      </c>
      <c r="B9" s="20" t="s">
        <v>48</v>
      </c>
      <c r="C9" s="20" t="s">
        <v>49</v>
      </c>
      <c r="D9" s="21" t="s">
        <v>47</v>
      </c>
      <c r="E9" s="144">
        <f>Overschie!E199</f>
        <v>0</v>
      </c>
    </row>
    <row r="10" spans="1:5" ht="15" thickBot="1">
      <c r="A10" s="19">
        <v>6</v>
      </c>
      <c r="B10" s="20" t="s">
        <v>50</v>
      </c>
      <c r="C10" s="20" t="s">
        <v>51</v>
      </c>
      <c r="D10" s="21" t="s">
        <v>47</v>
      </c>
      <c r="E10" s="144">
        <f>Afrikaanderplein!E230</f>
        <v>0</v>
      </c>
    </row>
    <row r="11" spans="1:5" ht="15" thickBot="1">
      <c r="A11" s="19">
        <v>7</v>
      </c>
      <c r="B11" s="20" t="s">
        <v>52</v>
      </c>
      <c r="C11" s="20" t="s">
        <v>53</v>
      </c>
      <c r="D11" s="21" t="s">
        <v>47</v>
      </c>
      <c r="E11" s="144">
        <f>Wilgenring!E406</f>
        <v>0</v>
      </c>
    </row>
    <row r="12" spans="1:5" ht="15" thickBot="1">
      <c r="A12" s="19">
        <v>8</v>
      </c>
      <c r="B12" s="20" t="s">
        <v>54</v>
      </c>
      <c r="C12" s="20" t="s">
        <v>55</v>
      </c>
      <c r="D12" s="21" t="s">
        <v>47</v>
      </c>
      <c r="E12" s="144">
        <f>'Sportcentrum West'!E649</f>
        <v>0</v>
      </c>
    </row>
    <row r="13" spans="1:5" ht="15" thickBot="1">
      <c r="A13" s="19">
        <v>9</v>
      </c>
      <c r="B13" s="20" t="s">
        <v>56</v>
      </c>
      <c r="C13" s="20" t="s">
        <v>57</v>
      </c>
      <c r="D13" s="21" t="s">
        <v>58</v>
      </c>
      <c r="E13" s="144">
        <f>Rozenburcht!E354</f>
        <v>0</v>
      </c>
    </row>
    <row r="14" spans="1:5" ht="15" thickBot="1">
      <c r="A14" s="19"/>
      <c r="B14" s="22"/>
      <c r="C14" s="22"/>
      <c r="D14" s="22"/>
      <c r="E14" s="144"/>
    </row>
    <row r="15" spans="1:5" ht="15" thickBot="1">
      <c r="A15" s="23"/>
      <c r="B15" s="24"/>
      <c r="C15" s="25" t="s">
        <v>59</v>
      </c>
      <c r="D15" s="25"/>
      <c r="E15" s="26">
        <f>SUM(E5:E14)</f>
        <v>0</v>
      </c>
    </row>
    <row r="16" spans="1:5">
      <c r="A16" s="35"/>
      <c r="B16" s="35"/>
      <c r="C16" s="35"/>
      <c r="D16" s="35"/>
      <c r="E16" s="35"/>
    </row>
    <row r="17" spans="1:97" ht="15" thickBot="1">
      <c r="A17" s="35"/>
      <c r="B17" s="35"/>
      <c r="C17" s="35"/>
      <c r="D17" s="35"/>
      <c r="E17" s="35"/>
    </row>
    <row r="18" spans="1:97" ht="53.4" thickBot="1">
      <c r="A18" s="27"/>
      <c r="B18" s="28"/>
      <c r="C18" s="29"/>
      <c r="D18" s="30" t="s">
        <v>60</v>
      </c>
      <c r="E18" s="26">
        <f>E15</f>
        <v>0</v>
      </c>
    </row>
    <row r="19" spans="1:97">
      <c r="A19" s="36"/>
      <c r="B19" s="36"/>
      <c r="C19" s="36"/>
      <c r="D19" s="36"/>
      <c r="E19" s="36"/>
      <c r="F19" s="36"/>
    </row>
    <row r="20" spans="1:97" s="135" customFormat="1">
      <c r="A20" s="138" t="s">
        <v>2250</v>
      </c>
      <c r="B20" s="133"/>
      <c r="C20" s="133"/>
      <c r="D20" s="133"/>
      <c r="E20" s="133"/>
      <c r="F20" s="133"/>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134"/>
      <c r="BF20" s="134"/>
      <c r="BG20" s="134"/>
      <c r="BH20" s="134"/>
      <c r="BI20" s="134"/>
      <c r="BJ20" s="134"/>
      <c r="BK20" s="134"/>
      <c r="BL20" s="134"/>
      <c r="BM20" s="134"/>
      <c r="BN20" s="134"/>
      <c r="BO20" s="134"/>
      <c r="BP20" s="134"/>
      <c r="BQ20" s="134"/>
      <c r="BR20" s="134"/>
      <c r="BS20" s="134"/>
      <c r="BT20" s="134"/>
      <c r="BU20" s="134"/>
      <c r="BV20" s="134"/>
      <c r="BW20" s="134"/>
      <c r="BX20" s="134"/>
      <c r="BY20" s="134"/>
      <c r="BZ20" s="134"/>
      <c r="CA20" s="134"/>
      <c r="CB20" s="134"/>
      <c r="CC20" s="134"/>
      <c r="CD20" s="134"/>
      <c r="CE20" s="134"/>
      <c r="CF20" s="134"/>
      <c r="CG20" s="134"/>
      <c r="CH20" s="134"/>
      <c r="CI20" s="134"/>
      <c r="CJ20" s="134"/>
      <c r="CK20" s="134"/>
      <c r="CL20" s="134"/>
      <c r="CM20" s="134"/>
      <c r="CN20" s="134"/>
      <c r="CO20" s="134"/>
      <c r="CP20" s="134"/>
      <c r="CQ20" s="134"/>
      <c r="CR20" s="134"/>
      <c r="CS20" s="134"/>
    </row>
    <row r="21" spans="1:97" s="35" customFormat="1">
      <c r="A21" s="36" t="s">
        <v>2248</v>
      </c>
      <c r="B21" s="36"/>
      <c r="C21" s="36"/>
      <c r="D21" s="36"/>
      <c r="E21" s="36"/>
      <c r="F21" s="36"/>
    </row>
    <row r="22" spans="1:97" s="35" customFormat="1">
      <c r="A22" s="36"/>
      <c r="B22" s="36"/>
      <c r="C22" s="36"/>
      <c r="D22" s="36"/>
      <c r="E22" s="36"/>
      <c r="F22" s="36"/>
    </row>
    <row r="23" spans="1:97" s="35" customFormat="1">
      <c r="A23" s="36"/>
      <c r="B23" s="36"/>
      <c r="C23" s="36"/>
      <c r="D23" s="36"/>
      <c r="E23" s="36"/>
      <c r="F23" s="36"/>
    </row>
    <row r="24" spans="1:97" s="35" customFormat="1"/>
    <row r="25" spans="1:97" s="35" customFormat="1"/>
    <row r="26" spans="1:97" s="35" customFormat="1"/>
    <row r="27" spans="1:97" s="35" customFormat="1"/>
    <row r="28" spans="1:97" s="35" customFormat="1"/>
    <row r="29" spans="1:97" s="35" customFormat="1"/>
    <row r="30" spans="1:97" s="35" customFormat="1"/>
    <row r="31" spans="1:97" s="35" customFormat="1"/>
    <row r="32" spans="1:97" s="35" customFormat="1"/>
    <row r="33" s="35" customFormat="1"/>
    <row r="34" s="35" customFormat="1"/>
    <row r="35" s="35" customFormat="1"/>
    <row r="36" s="35" customFormat="1"/>
    <row r="37" s="35" customFormat="1"/>
    <row r="38" s="35" customFormat="1"/>
    <row r="39" s="35" customFormat="1"/>
    <row r="40" s="35" customFormat="1"/>
    <row r="41" s="35" customFormat="1"/>
    <row r="42" s="35" customFormat="1"/>
    <row r="43" s="35" customFormat="1"/>
    <row r="44" s="35" customFormat="1"/>
    <row r="45" s="35" customFormat="1"/>
    <row r="46" s="35" customFormat="1"/>
    <row r="47" s="35" customFormat="1"/>
    <row r="48" s="35" customFormat="1"/>
    <row r="49" s="35" customFormat="1"/>
    <row r="50" s="35" customFormat="1"/>
    <row r="51" s="35" customFormat="1"/>
    <row r="52" s="35" customFormat="1"/>
    <row r="53" s="35" customFormat="1"/>
    <row r="54" s="35" customFormat="1"/>
    <row r="55" s="35" customFormat="1"/>
    <row r="56" s="35" customFormat="1"/>
    <row r="57" s="35" customFormat="1"/>
    <row r="58" s="35" customFormat="1"/>
    <row r="59" s="35" customFormat="1"/>
    <row r="60" s="35" customFormat="1"/>
    <row r="61" s="35" customFormat="1"/>
    <row r="62" s="35" customFormat="1"/>
    <row r="63" s="35" customFormat="1"/>
    <row r="64" s="35" customFormat="1"/>
    <row r="65" s="35" customFormat="1"/>
    <row r="66" s="35" customFormat="1"/>
    <row r="67" s="35" customFormat="1"/>
    <row r="68" s="35" customFormat="1"/>
    <row r="69" s="35" customFormat="1"/>
    <row r="70" s="35" customFormat="1"/>
    <row r="71" s="35" customFormat="1"/>
    <row r="72" s="35" customFormat="1"/>
    <row r="73" s="35" customFormat="1"/>
    <row r="74" s="35" customFormat="1"/>
    <row r="75" s="35" customFormat="1"/>
    <row r="76" s="35" customFormat="1"/>
    <row r="77" s="35" customFormat="1"/>
    <row r="78" s="35" customFormat="1"/>
    <row r="79" s="35" customFormat="1"/>
    <row r="80" s="35" customFormat="1"/>
    <row r="81" s="35" customFormat="1"/>
    <row r="82" s="35" customFormat="1"/>
    <row r="83" s="35" customFormat="1"/>
    <row r="84" s="35" customFormat="1"/>
    <row r="85" s="35" customFormat="1"/>
    <row r="86" s="35" customFormat="1"/>
    <row r="87" s="35" customFormat="1"/>
  </sheetData>
  <mergeCells count="1">
    <mergeCell ref="A3:E3"/>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C1608-7D91-41F3-8BE4-1CC4273CF32A}">
  <dimension ref="A1:F369"/>
  <sheetViews>
    <sheetView topLeftCell="A358" workbookViewId="0">
      <selection activeCell="F367" sqref="F367"/>
    </sheetView>
  </sheetViews>
  <sheetFormatPr defaultRowHeight="14.4"/>
  <cols>
    <col min="1" max="1" width="9" style="41" bestFit="1" customWidth="1"/>
    <col min="2" max="2" width="42.33203125" bestFit="1" customWidth="1"/>
    <col min="3" max="3" width="30.5546875" bestFit="1" customWidth="1"/>
    <col min="5" max="5" width="14.88671875" bestFit="1" customWidth="1"/>
  </cols>
  <sheetData>
    <row r="1" spans="1:5">
      <c r="A1" s="131" t="s">
        <v>61</v>
      </c>
      <c r="B1" s="132" t="s">
        <v>62</v>
      </c>
      <c r="C1" s="132" t="s">
        <v>63</v>
      </c>
      <c r="D1" s="132" t="s">
        <v>64</v>
      </c>
      <c r="E1" s="57" t="s">
        <v>2235</v>
      </c>
    </row>
    <row r="2" spans="1:5">
      <c r="A2" s="37">
        <v>22</v>
      </c>
      <c r="B2" s="38" t="s">
        <v>67</v>
      </c>
      <c r="E2" s="141">
        <v>0</v>
      </c>
    </row>
    <row r="3" spans="1:5">
      <c r="A3" s="39">
        <v>2213</v>
      </c>
      <c r="B3" s="40" t="s">
        <v>68</v>
      </c>
      <c r="D3" s="40" t="s">
        <v>69</v>
      </c>
    </row>
    <row r="4" spans="1:5">
      <c r="A4" s="39">
        <v>2221</v>
      </c>
      <c r="B4" s="40" t="s">
        <v>70</v>
      </c>
      <c r="D4" s="40" t="s">
        <v>71</v>
      </c>
    </row>
    <row r="5" spans="1:5">
      <c r="A5" s="39">
        <v>2221</v>
      </c>
      <c r="B5" s="40" t="s">
        <v>72</v>
      </c>
      <c r="D5" s="40" t="s">
        <v>73</v>
      </c>
    </row>
    <row r="6" spans="1:5">
      <c r="A6" s="39">
        <v>2221</v>
      </c>
      <c r="B6" s="40" t="s">
        <v>74</v>
      </c>
      <c r="D6" s="40" t="s">
        <v>75</v>
      </c>
    </row>
    <row r="7" spans="1:5">
      <c r="A7" s="39">
        <v>2221</v>
      </c>
      <c r="B7" s="40" t="s">
        <v>76</v>
      </c>
      <c r="D7" s="40" t="s">
        <v>71</v>
      </c>
    </row>
    <row r="9" spans="1:5">
      <c r="A9" s="37">
        <v>31</v>
      </c>
      <c r="B9" s="38" t="s">
        <v>86</v>
      </c>
      <c r="E9" s="141">
        <v>0</v>
      </c>
    </row>
    <row r="10" spans="1:5">
      <c r="A10" s="39">
        <v>3120</v>
      </c>
      <c r="B10" s="40" t="s">
        <v>88</v>
      </c>
      <c r="C10" s="40" t="s">
        <v>89</v>
      </c>
      <c r="D10" s="40" t="s">
        <v>90</v>
      </c>
    </row>
    <row r="11" spans="1:5">
      <c r="B11" s="42" t="s">
        <v>91</v>
      </c>
    </row>
    <row r="12" spans="1:5">
      <c r="B12" s="42" t="s">
        <v>92</v>
      </c>
    </row>
    <row r="13" spans="1:5">
      <c r="A13" s="39">
        <v>3120</v>
      </c>
      <c r="B13" s="40" t="s">
        <v>88</v>
      </c>
      <c r="C13" s="40" t="s">
        <v>89</v>
      </c>
      <c r="D13" s="40" t="s">
        <v>90</v>
      </c>
    </row>
    <row r="14" spans="1:5">
      <c r="B14" s="42" t="s">
        <v>91</v>
      </c>
    </row>
    <row r="15" spans="1:5">
      <c r="B15" s="42" t="s">
        <v>93</v>
      </c>
    </row>
    <row r="16" spans="1:5">
      <c r="A16" s="39">
        <v>3120</v>
      </c>
      <c r="B16" s="40" t="s">
        <v>99</v>
      </c>
      <c r="C16" s="40" t="s">
        <v>89</v>
      </c>
      <c r="D16" s="40" t="s">
        <v>90</v>
      </c>
    </row>
    <row r="17" spans="1:5">
      <c r="B17" s="42" t="s">
        <v>100</v>
      </c>
    </row>
    <row r="18" spans="1:5">
      <c r="B18" s="42" t="s">
        <v>101</v>
      </c>
    </row>
    <row r="20" spans="1:5">
      <c r="A20" s="37">
        <v>32</v>
      </c>
      <c r="B20" s="38" t="s">
        <v>104</v>
      </c>
      <c r="E20" s="141">
        <v>0</v>
      </c>
    </row>
    <row r="21" spans="1:5">
      <c r="A21" s="39">
        <v>3230</v>
      </c>
      <c r="B21" s="40" t="s">
        <v>105</v>
      </c>
      <c r="D21" s="40" t="s">
        <v>106</v>
      </c>
    </row>
    <row r="22" spans="1:5">
      <c r="A22" s="39">
        <v>3230</v>
      </c>
      <c r="B22" s="40" t="s">
        <v>107</v>
      </c>
      <c r="D22" s="40" t="s">
        <v>98</v>
      </c>
    </row>
    <row r="23" spans="1:5">
      <c r="A23" s="39">
        <v>3231</v>
      </c>
      <c r="B23" s="40" t="s">
        <v>108</v>
      </c>
      <c r="D23" s="40" t="s">
        <v>109</v>
      </c>
    </row>
    <row r="25" spans="1:5">
      <c r="A25" s="37">
        <v>33</v>
      </c>
      <c r="B25" s="38" t="s">
        <v>110</v>
      </c>
      <c r="E25" s="141">
        <v>0</v>
      </c>
    </row>
    <row r="26" spans="1:5">
      <c r="A26" s="39">
        <v>3321</v>
      </c>
      <c r="B26" s="40" t="s">
        <v>111</v>
      </c>
      <c r="C26" s="40" t="s">
        <v>112</v>
      </c>
      <c r="D26" s="40" t="s">
        <v>238</v>
      </c>
    </row>
    <row r="27" spans="1:5">
      <c r="B27" s="42" t="s">
        <v>78</v>
      </c>
    </row>
    <row r="30" spans="1:5">
      <c r="A30" s="37">
        <v>42</v>
      </c>
      <c r="B30" s="38" t="s">
        <v>113</v>
      </c>
      <c r="E30" s="141">
        <v>0</v>
      </c>
    </row>
    <row r="31" spans="1:5">
      <c r="A31" s="39">
        <v>4211</v>
      </c>
      <c r="B31" s="40" t="s">
        <v>114</v>
      </c>
      <c r="D31" s="40" t="s">
        <v>115</v>
      </c>
    </row>
    <row r="32" spans="1:5">
      <c r="A32" s="39">
        <v>4212</v>
      </c>
      <c r="B32" s="40" t="s">
        <v>116</v>
      </c>
      <c r="D32" s="40" t="s">
        <v>117</v>
      </c>
    </row>
    <row r="33" spans="1:5">
      <c r="B33" s="42" t="s">
        <v>118</v>
      </c>
    </row>
    <row r="34" spans="1:5">
      <c r="B34" s="42" t="s">
        <v>119</v>
      </c>
    </row>
    <row r="35" spans="1:5">
      <c r="B35" s="42"/>
    </row>
    <row r="36" spans="1:5">
      <c r="A36" s="37">
        <v>43</v>
      </c>
      <c r="B36" s="38" t="s">
        <v>120</v>
      </c>
      <c r="E36" s="141">
        <v>0</v>
      </c>
    </row>
    <row r="37" spans="1:5">
      <c r="A37" s="39">
        <v>4321</v>
      </c>
      <c r="B37" s="40" t="s">
        <v>2252</v>
      </c>
      <c r="C37" s="40" t="s">
        <v>121</v>
      </c>
      <c r="D37" s="40" t="s">
        <v>82</v>
      </c>
    </row>
    <row r="38" spans="1:5">
      <c r="B38" s="42" t="s">
        <v>78</v>
      </c>
    </row>
    <row r="39" spans="1:5">
      <c r="A39" s="39">
        <v>4322</v>
      </c>
      <c r="B39" s="40" t="s">
        <v>122</v>
      </c>
      <c r="D39" s="40" t="s">
        <v>123</v>
      </c>
    </row>
    <row r="40" spans="1:5">
      <c r="B40" s="42" t="s">
        <v>118</v>
      </c>
    </row>
    <row r="41" spans="1:5">
      <c r="B41" s="42" t="s">
        <v>119</v>
      </c>
    </row>
    <row r="42" spans="1:5">
      <c r="B42" s="42"/>
    </row>
    <row r="43" spans="1:5">
      <c r="A43" s="37">
        <v>45</v>
      </c>
      <c r="B43" s="38" t="s">
        <v>124</v>
      </c>
      <c r="E43" s="141">
        <v>0</v>
      </c>
    </row>
    <row r="44" spans="1:5">
      <c r="A44" s="39">
        <v>4510</v>
      </c>
      <c r="B44" s="40" t="s">
        <v>125</v>
      </c>
      <c r="D44" s="40" t="s">
        <v>126</v>
      </c>
    </row>
    <row r="45" spans="1:5">
      <c r="A45" s="39">
        <v>4512</v>
      </c>
      <c r="B45" s="40" t="s">
        <v>127</v>
      </c>
      <c r="D45" s="40" t="s">
        <v>128</v>
      </c>
    </row>
    <row r="46" spans="1:5">
      <c r="A46" s="39">
        <v>4521</v>
      </c>
      <c r="B46" s="40" t="s">
        <v>129</v>
      </c>
      <c r="D46" s="40" t="s">
        <v>96</v>
      </c>
    </row>
    <row r="47" spans="1:5">
      <c r="A47" s="39"/>
      <c r="B47" s="40"/>
      <c r="D47" s="40"/>
    </row>
    <row r="48" spans="1:5">
      <c r="A48" s="37">
        <v>46</v>
      </c>
      <c r="B48" s="38" t="s">
        <v>130</v>
      </c>
      <c r="E48" s="141">
        <v>0</v>
      </c>
    </row>
    <row r="49" spans="1:5">
      <c r="A49" s="39">
        <v>4622</v>
      </c>
      <c r="B49" s="40" t="s">
        <v>133</v>
      </c>
      <c r="D49" s="40" t="s">
        <v>134</v>
      </c>
    </row>
    <row r="50" spans="1:5">
      <c r="B50" s="40" t="s">
        <v>135</v>
      </c>
    </row>
    <row r="51" spans="1:5">
      <c r="A51" s="39">
        <v>4622</v>
      </c>
      <c r="B51" s="40" t="s">
        <v>136</v>
      </c>
      <c r="D51" s="40" t="s">
        <v>137</v>
      </c>
    </row>
    <row r="52" spans="1:5">
      <c r="A52" s="39"/>
      <c r="B52" s="40"/>
      <c r="D52" s="40"/>
    </row>
    <row r="53" spans="1:5">
      <c r="A53" s="37">
        <v>51</v>
      </c>
      <c r="B53" s="38" t="s">
        <v>140</v>
      </c>
      <c r="E53" s="141">
        <v>0</v>
      </c>
    </row>
    <row r="54" spans="1:5">
      <c r="A54" s="39">
        <v>5120</v>
      </c>
      <c r="B54" s="40" t="s">
        <v>141</v>
      </c>
      <c r="C54" s="40" t="s">
        <v>142</v>
      </c>
      <c r="D54" s="40" t="s">
        <v>143</v>
      </c>
    </row>
    <row r="55" spans="1:5">
      <c r="A55" s="39">
        <v>5121</v>
      </c>
      <c r="B55" s="40" t="s">
        <v>144</v>
      </c>
      <c r="C55" s="40" t="s">
        <v>145</v>
      </c>
      <c r="D55" s="40" t="s">
        <v>90</v>
      </c>
    </row>
    <row r="56" spans="1:5">
      <c r="B56" s="40" t="s">
        <v>146</v>
      </c>
      <c r="C56" s="40" t="s">
        <v>147</v>
      </c>
    </row>
    <row r="57" spans="1:5">
      <c r="A57" s="39">
        <v>5121</v>
      </c>
      <c r="B57" s="40" t="s">
        <v>144</v>
      </c>
      <c r="C57" s="40" t="s">
        <v>145</v>
      </c>
      <c r="D57" s="40" t="s">
        <v>90</v>
      </c>
    </row>
    <row r="58" spans="1:5">
      <c r="B58" s="40" t="s">
        <v>146</v>
      </c>
      <c r="C58" s="40" t="s">
        <v>147</v>
      </c>
    </row>
    <row r="59" spans="1:5">
      <c r="A59" s="39">
        <v>5121</v>
      </c>
      <c r="B59" s="40" t="s">
        <v>148</v>
      </c>
      <c r="C59" s="40" t="s">
        <v>145</v>
      </c>
      <c r="D59" s="40" t="s">
        <v>149</v>
      </c>
    </row>
    <row r="60" spans="1:5">
      <c r="B60" s="40" t="s">
        <v>147</v>
      </c>
    </row>
    <row r="61" spans="1:5">
      <c r="A61" s="39">
        <v>5131</v>
      </c>
      <c r="B61" s="40" t="s">
        <v>150</v>
      </c>
      <c r="C61" s="40" t="s">
        <v>151</v>
      </c>
      <c r="D61" s="40" t="s">
        <v>90</v>
      </c>
    </row>
    <row r="62" spans="1:5">
      <c r="B62" s="42" t="s">
        <v>152</v>
      </c>
    </row>
    <row r="63" spans="1:5">
      <c r="B63" s="42" t="s">
        <v>153</v>
      </c>
    </row>
    <row r="64" spans="1:5">
      <c r="A64" s="39">
        <v>5152</v>
      </c>
      <c r="B64" s="40" t="s">
        <v>154</v>
      </c>
      <c r="C64" s="40" t="s">
        <v>155</v>
      </c>
      <c r="D64" s="40" t="s">
        <v>90</v>
      </c>
    </row>
    <row r="65" spans="1:5">
      <c r="B65" s="42" t="s">
        <v>156</v>
      </c>
    </row>
    <row r="66" spans="1:5">
      <c r="B66" s="42" t="s">
        <v>2253</v>
      </c>
    </row>
    <row r="67" spans="1:5">
      <c r="B67" s="42" t="s">
        <v>157</v>
      </c>
    </row>
    <row r="68" spans="1:5">
      <c r="B68" s="42"/>
    </row>
    <row r="69" spans="1:5">
      <c r="A69" s="37">
        <v>52</v>
      </c>
      <c r="B69" s="38" t="s">
        <v>158</v>
      </c>
      <c r="E69" s="141">
        <v>0</v>
      </c>
    </row>
    <row r="70" spans="1:5">
      <c r="A70" s="39">
        <v>5216</v>
      </c>
      <c r="B70" s="40" t="s">
        <v>159</v>
      </c>
      <c r="C70" s="40" t="s">
        <v>160</v>
      </c>
      <c r="D70" s="40" t="s">
        <v>90</v>
      </c>
    </row>
    <row r="71" spans="1:5">
      <c r="B71" s="42" t="s">
        <v>161</v>
      </c>
    </row>
    <row r="72" spans="1:5">
      <c r="B72" s="42" t="s">
        <v>162</v>
      </c>
    </row>
    <row r="73" spans="1:5">
      <c r="B73" s="42" t="s">
        <v>101</v>
      </c>
    </row>
    <row r="74" spans="1:5">
      <c r="B74" s="42" t="s">
        <v>163</v>
      </c>
    </row>
    <row r="75" spans="1:5">
      <c r="A75" s="39">
        <v>521650</v>
      </c>
      <c r="B75" s="40" t="s">
        <v>164</v>
      </c>
      <c r="C75" s="40" t="s">
        <v>165</v>
      </c>
      <c r="D75" s="40" t="s">
        <v>90</v>
      </c>
    </row>
    <row r="76" spans="1:5">
      <c r="B76" s="42" t="s">
        <v>2254</v>
      </c>
      <c r="C76" s="40"/>
    </row>
    <row r="77" spans="1:5">
      <c r="A77" s="39">
        <v>5221</v>
      </c>
      <c r="B77" s="40" t="s">
        <v>166</v>
      </c>
      <c r="C77" s="40" t="s">
        <v>167</v>
      </c>
      <c r="D77" s="40" t="s">
        <v>131</v>
      </c>
    </row>
    <row r="78" spans="1:5">
      <c r="B78" s="42" t="s">
        <v>168</v>
      </c>
    </row>
    <row r="79" spans="1:5">
      <c r="B79" s="42" t="s">
        <v>169</v>
      </c>
    </row>
    <row r="80" spans="1:5">
      <c r="A80" s="39">
        <v>5240</v>
      </c>
      <c r="B80" s="40" t="s">
        <v>170</v>
      </c>
      <c r="C80" s="40" t="s">
        <v>171</v>
      </c>
      <c r="D80" s="40" t="s">
        <v>172</v>
      </c>
    </row>
    <row r="81" spans="1:5">
      <c r="B81" s="42" t="s">
        <v>173</v>
      </c>
    </row>
    <row r="82" spans="1:5">
      <c r="B82" s="42" t="s">
        <v>174</v>
      </c>
    </row>
    <row r="83" spans="1:5">
      <c r="B83" s="42" t="s">
        <v>175</v>
      </c>
    </row>
    <row r="84" spans="1:5">
      <c r="B84" s="42"/>
    </row>
    <row r="85" spans="1:5">
      <c r="A85" s="37">
        <v>53</v>
      </c>
      <c r="B85" s="38" t="s">
        <v>176</v>
      </c>
      <c r="E85" s="141">
        <v>0</v>
      </c>
    </row>
    <row r="86" spans="1:5">
      <c r="A86" s="39">
        <v>5310</v>
      </c>
      <c r="B86" s="40" t="s">
        <v>177</v>
      </c>
      <c r="C86" s="40" t="s">
        <v>178</v>
      </c>
      <c r="D86" s="40" t="s">
        <v>131</v>
      </c>
    </row>
    <row r="87" spans="1:5">
      <c r="B87" s="42" t="s">
        <v>179</v>
      </c>
    </row>
    <row r="88" spans="1:5">
      <c r="B88" s="42" t="s">
        <v>180</v>
      </c>
    </row>
    <row r="89" spans="1:5">
      <c r="B89" s="42" t="s">
        <v>181</v>
      </c>
    </row>
    <row r="90" spans="1:5">
      <c r="B90" s="42" t="s">
        <v>182</v>
      </c>
    </row>
    <row r="91" spans="1:5">
      <c r="B91" s="42" t="s">
        <v>183</v>
      </c>
    </row>
    <row r="92" spans="1:5">
      <c r="B92" s="42" t="s">
        <v>184</v>
      </c>
    </row>
    <row r="93" spans="1:5">
      <c r="A93" s="39">
        <v>5310</v>
      </c>
      <c r="B93" s="40" t="s">
        <v>185</v>
      </c>
      <c r="C93" s="40" t="s">
        <v>186</v>
      </c>
      <c r="D93" s="40" t="s">
        <v>131</v>
      </c>
    </row>
    <row r="94" spans="1:5">
      <c r="B94" s="42" t="s">
        <v>187</v>
      </c>
    </row>
    <row r="95" spans="1:5">
      <c r="B95" s="42" t="s">
        <v>188</v>
      </c>
    </row>
    <row r="96" spans="1:5">
      <c r="B96" s="42" t="s">
        <v>189</v>
      </c>
    </row>
    <row r="97" spans="1:4">
      <c r="B97" s="42" t="s">
        <v>182</v>
      </c>
    </row>
    <row r="98" spans="1:4">
      <c r="B98" s="42" t="s">
        <v>183</v>
      </c>
    </row>
    <row r="99" spans="1:4">
      <c r="B99" s="42" t="s">
        <v>190</v>
      </c>
    </row>
    <row r="100" spans="1:4">
      <c r="B100" s="42" t="s">
        <v>191</v>
      </c>
    </row>
    <row r="101" spans="1:4">
      <c r="A101" s="39">
        <v>53112010</v>
      </c>
      <c r="B101" s="40" t="s">
        <v>192</v>
      </c>
      <c r="C101" s="40" t="s">
        <v>165</v>
      </c>
      <c r="D101" s="40" t="s">
        <v>90</v>
      </c>
    </row>
    <row r="102" spans="1:4">
      <c r="B102" s="42" t="s">
        <v>193</v>
      </c>
    </row>
    <row r="103" spans="1:4">
      <c r="A103" s="39">
        <v>531130</v>
      </c>
      <c r="B103" s="40" t="s">
        <v>194</v>
      </c>
      <c r="C103" s="40" t="s">
        <v>165</v>
      </c>
      <c r="D103" s="40" t="s">
        <v>90</v>
      </c>
    </row>
    <row r="104" spans="1:4">
      <c r="B104" s="42" t="s">
        <v>195</v>
      </c>
    </row>
    <row r="105" spans="1:4">
      <c r="A105" s="39">
        <v>5321</v>
      </c>
      <c r="B105" s="40" t="s">
        <v>196</v>
      </c>
      <c r="C105" s="40" t="s">
        <v>89</v>
      </c>
      <c r="D105" s="40" t="s">
        <v>90</v>
      </c>
    </row>
    <row r="106" spans="1:4">
      <c r="B106" s="42" t="s">
        <v>197</v>
      </c>
    </row>
    <row r="107" spans="1:4">
      <c r="A107" s="39">
        <v>53342120</v>
      </c>
      <c r="B107" s="40" t="s">
        <v>198</v>
      </c>
      <c r="C107" s="40" t="s">
        <v>165</v>
      </c>
      <c r="D107" s="40" t="s">
        <v>90</v>
      </c>
    </row>
    <row r="108" spans="1:4">
      <c r="B108" s="42" t="s">
        <v>199</v>
      </c>
    </row>
    <row r="109" spans="1:4">
      <c r="A109" s="39">
        <v>53342125</v>
      </c>
      <c r="B109" s="40" t="s">
        <v>200</v>
      </c>
      <c r="C109" s="40" t="s">
        <v>165</v>
      </c>
      <c r="D109" s="40" t="s">
        <v>90</v>
      </c>
    </row>
    <row r="110" spans="1:4">
      <c r="B110" s="42" t="s">
        <v>201</v>
      </c>
    </row>
    <row r="111" spans="1:4">
      <c r="A111" s="39">
        <v>53342130</v>
      </c>
      <c r="B111" s="40" t="s">
        <v>202</v>
      </c>
      <c r="C111" s="40" t="s">
        <v>165</v>
      </c>
      <c r="D111" s="40" t="s">
        <v>90</v>
      </c>
    </row>
    <row r="112" spans="1:4">
      <c r="B112" s="42" t="s">
        <v>203</v>
      </c>
    </row>
    <row r="113" spans="1:4">
      <c r="A113" s="39">
        <v>53342130</v>
      </c>
      <c r="B113" s="40" t="s">
        <v>202</v>
      </c>
      <c r="C113" s="40" t="s">
        <v>165</v>
      </c>
      <c r="D113" s="40" t="s">
        <v>90</v>
      </c>
    </row>
    <row r="114" spans="1:4">
      <c r="B114" s="42" t="s">
        <v>204</v>
      </c>
    </row>
    <row r="115" spans="1:4">
      <c r="A115" s="39">
        <v>53342194</v>
      </c>
      <c r="B115" s="40" t="s">
        <v>205</v>
      </c>
      <c r="C115" s="40" t="s">
        <v>165</v>
      </c>
      <c r="D115" s="40" t="s">
        <v>90</v>
      </c>
    </row>
    <row r="116" spans="1:4">
      <c r="B116" s="42" t="s">
        <v>206</v>
      </c>
    </row>
    <row r="117" spans="1:4">
      <c r="A117" s="39">
        <v>53342780</v>
      </c>
      <c r="B117" s="40" t="s">
        <v>207</v>
      </c>
      <c r="C117" s="40" t="s">
        <v>165</v>
      </c>
      <c r="D117" s="40" t="s">
        <v>149</v>
      </c>
    </row>
    <row r="118" spans="1:4">
      <c r="B118" s="40" t="s">
        <v>208</v>
      </c>
    </row>
    <row r="119" spans="1:4">
      <c r="B119" s="42" t="s">
        <v>209</v>
      </c>
    </row>
    <row r="120" spans="1:4">
      <c r="B120" s="42" t="s">
        <v>210</v>
      </c>
    </row>
    <row r="121" spans="1:4">
      <c r="B121" s="42" t="s">
        <v>211</v>
      </c>
    </row>
    <row r="122" spans="1:4">
      <c r="A122" s="39">
        <v>53343004</v>
      </c>
      <c r="B122" s="40" t="s">
        <v>212</v>
      </c>
      <c r="C122" s="40" t="s">
        <v>213</v>
      </c>
      <c r="D122" s="40" t="s">
        <v>90</v>
      </c>
    </row>
    <row r="123" spans="1:4">
      <c r="B123" s="42" t="s">
        <v>214</v>
      </c>
    </row>
    <row r="124" spans="1:4">
      <c r="B124" s="42" t="s">
        <v>215</v>
      </c>
    </row>
    <row r="125" spans="1:4">
      <c r="A125" s="39">
        <v>53343100</v>
      </c>
      <c r="B125" s="40" t="s">
        <v>216</v>
      </c>
      <c r="C125" s="40" t="s">
        <v>165</v>
      </c>
      <c r="D125" s="40" t="s">
        <v>90</v>
      </c>
    </row>
    <row r="126" spans="1:4">
      <c r="B126" s="42" t="s">
        <v>2255</v>
      </c>
    </row>
    <row r="127" spans="1:4">
      <c r="A127" s="39">
        <v>53343980</v>
      </c>
      <c r="B127" s="40" t="s">
        <v>217</v>
      </c>
      <c r="C127" s="40" t="s">
        <v>213</v>
      </c>
      <c r="D127" s="40" t="s">
        <v>90</v>
      </c>
    </row>
    <row r="128" spans="1:4">
      <c r="B128" s="42" t="s">
        <v>218</v>
      </c>
    </row>
    <row r="129" spans="1:4">
      <c r="A129" s="39">
        <v>53344150</v>
      </c>
      <c r="B129" s="40" t="s">
        <v>219</v>
      </c>
      <c r="C129" s="40" t="s">
        <v>213</v>
      </c>
      <c r="D129" s="40" t="s">
        <v>90</v>
      </c>
    </row>
    <row r="130" spans="1:4">
      <c r="B130" s="40" t="s">
        <v>220</v>
      </c>
    </row>
    <row r="131" spans="1:4">
      <c r="B131" s="42" t="s">
        <v>221</v>
      </c>
    </row>
    <row r="132" spans="1:4">
      <c r="A132" s="39">
        <v>53344310</v>
      </c>
      <c r="B132" s="40" t="s">
        <v>222</v>
      </c>
      <c r="C132" s="40" t="s">
        <v>165</v>
      </c>
      <c r="D132" s="40" t="s">
        <v>149</v>
      </c>
    </row>
    <row r="133" spans="1:4">
      <c r="B133" s="42" t="s">
        <v>223</v>
      </c>
    </row>
    <row r="134" spans="1:4">
      <c r="B134" s="42" t="s">
        <v>224</v>
      </c>
    </row>
    <row r="135" spans="1:4">
      <c r="A135" s="39">
        <v>53344373</v>
      </c>
      <c r="B135" s="40" t="s">
        <v>225</v>
      </c>
      <c r="C135" s="40" t="s">
        <v>165</v>
      </c>
      <c r="D135" s="40" t="s">
        <v>90</v>
      </c>
    </row>
    <row r="136" spans="1:4">
      <c r="B136" s="42" t="s">
        <v>226</v>
      </c>
    </row>
    <row r="137" spans="1:4">
      <c r="B137" s="42" t="s">
        <v>227</v>
      </c>
    </row>
    <row r="138" spans="1:4">
      <c r="A138" s="39">
        <v>53344373</v>
      </c>
      <c r="B138" s="40" t="s">
        <v>225</v>
      </c>
      <c r="C138" s="40" t="s">
        <v>165</v>
      </c>
      <c r="D138" s="40" t="s">
        <v>90</v>
      </c>
    </row>
    <row r="139" spans="1:4">
      <c r="B139" s="42" t="s">
        <v>228</v>
      </c>
    </row>
    <row r="140" spans="1:4">
      <c r="B140" s="42" t="s">
        <v>227</v>
      </c>
    </row>
    <row r="141" spans="1:4">
      <c r="A141" s="39">
        <v>53344400</v>
      </c>
      <c r="B141" s="40" t="s">
        <v>229</v>
      </c>
      <c r="C141" s="40" t="s">
        <v>165</v>
      </c>
      <c r="D141" s="40" t="s">
        <v>90</v>
      </c>
    </row>
    <row r="142" spans="1:4">
      <c r="B142" s="42" t="s">
        <v>230</v>
      </c>
    </row>
    <row r="143" spans="1:4">
      <c r="A143" s="39">
        <v>53344402</v>
      </c>
      <c r="B143" s="40" t="s">
        <v>231</v>
      </c>
      <c r="C143" s="40" t="s">
        <v>165</v>
      </c>
      <c r="D143" s="40" t="s">
        <v>90</v>
      </c>
    </row>
    <row r="144" spans="1:4">
      <c r="B144" s="42" t="s">
        <v>232</v>
      </c>
    </row>
    <row r="145" spans="1:4">
      <c r="A145" s="39">
        <v>53344905</v>
      </c>
      <c r="B145" s="40" t="s">
        <v>233</v>
      </c>
      <c r="C145" s="40" t="s">
        <v>165</v>
      </c>
      <c r="D145" s="40" t="s">
        <v>149</v>
      </c>
    </row>
    <row r="146" spans="1:4">
      <c r="B146" s="42" t="s">
        <v>234</v>
      </c>
    </row>
    <row r="147" spans="1:4">
      <c r="A147" s="39">
        <v>53344908</v>
      </c>
      <c r="B147" s="40" t="s">
        <v>235</v>
      </c>
      <c r="C147" s="40" t="s">
        <v>165</v>
      </c>
      <c r="D147" s="40" t="s">
        <v>149</v>
      </c>
    </row>
    <row r="148" spans="1:4">
      <c r="B148" s="42" t="s">
        <v>236</v>
      </c>
    </row>
    <row r="149" spans="1:4">
      <c r="A149" s="39">
        <v>53344910</v>
      </c>
      <c r="B149" s="40" t="s">
        <v>237</v>
      </c>
      <c r="C149" s="40" t="s">
        <v>165</v>
      </c>
      <c r="D149" s="40" t="s">
        <v>238</v>
      </c>
    </row>
    <row r="150" spans="1:4">
      <c r="B150" s="42" t="s">
        <v>239</v>
      </c>
    </row>
    <row r="151" spans="1:4">
      <c r="A151" s="39">
        <v>53344915</v>
      </c>
      <c r="B151" s="40" t="s">
        <v>240</v>
      </c>
      <c r="C151" s="40" t="s">
        <v>165</v>
      </c>
      <c r="D151" s="40" t="s">
        <v>109</v>
      </c>
    </row>
    <row r="152" spans="1:4">
      <c r="B152" s="42" t="s">
        <v>241</v>
      </c>
    </row>
    <row r="153" spans="1:4">
      <c r="A153" s="39">
        <v>53344915</v>
      </c>
      <c r="B153" s="40" t="s">
        <v>240</v>
      </c>
      <c r="C153" s="40" t="s">
        <v>165</v>
      </c>
      <c r="D153" s="40" t="s">
        <v>242</v>
      </c>
    </row>
    <row r="154" spans="1:4">
      <c r="B154" s="42" t="s">
        <v>243</v>
      </c>
    </row>
    <row r="155" spans="1:4">
      <c r="A155" s="39">
        <v>53344920</v>
      </c>
      <c r="B155" s="40" t="s">
        <v>244</v>
      </c>
      <c r="C155" s="40" t="s">
        <v>165</v>
      </c>
      <c r="D155" s="40" t="s">
        <v>238</v>
      </c>
    </row>
    <row r="156" spans="1:4">
      <c r="B156" s="42" t="s">
        <v>245</v>
      </c>
    </row>
    <row r="157" spans="1:4">
      <c r="A157" s="39">
        <v>53344925</v>
      </c>
      <c r="B157" s="40" t="s">
        <v>246</v>
      </c>
      <c r="C157" s="40" t="s">
        <v>165</v>
      </c>
      <c r="D157" s="40" t="s">
        <v>90</v>
      </c>
    </row>
    <row r="158" spans="1:4">
      <c r="B158" s="42" t="s">
        <v>247</v>
      </c>
    </row>
    <row r="159" spans="1:4">
      <c r="A159" s="39">
        <v>53344925</v>
      </c>
      <c r="B159" s="40" t="s">
        <v>246</v>
      </c>
      <c r="C159" s="40" t="s">
        <v>165</v>
      </c>
      <c r="D159" s="40" t="s">
        <v>90</v>
      </c>
    </row>
    <row r="160" spans="1:4">
      <c r="B160" s="42" t="s">
        <v>248</v>
      </c>
    </row>
    <row r="161" spans="1:4">
      <c r="A161" s="39">
        <v>53344965</v>
      </c>
      <c r="B161" s="40" t="s">
        <v>249</v>
      </c>
      <c r="C161" s="40" t="s">
        <v>165</v>
      </c>
      <c r="D161" s="40" t="s">
        <v>149</v>
      </c>
    </row>
    <row r="162" spans="1:4">
      <c r="B162" s="42" t="s">
        <v>250</v>
      </c>
    </row>
    <row r="163" spans="1:4">
      <c r="A163" s="39">
        <v>53345900</v>
      </c>
      <c r="B163" s="40" t="s">
        <v>251</v>
      </c>
      <c r="C163" s="40" t="s">
        <v>165</v>
      </c>
      <c r="D163" s="40" t="s">
        <v>90</v>
      </c>
    </row>
    <row r="164" spans="1:4">
      <c r="B164" s="42" t="s">
        <v>252</v>
      </c>
    </row>
    <row r="165" spans="1:4">
      <c r="B165" s="42" t="s">
        <v>253</v>
      </c>
    </row>
    <row r="166" spans="1:4">
      <c r="A166" s="39">
        <v>53347300</v>
      </c>
      <c r="B166" s="40" t="s">
        <v>254</v>
      </c>
      <c r="C166" s="40" t="s">
        <v>255</v>
      </c>
      <c r="D166" s="40" t="s">
        <v>256</v>
      </c>
    </row>
    <row r="167" spans="1:4">
      <c r="B167" s="42" t="s">
        <v>257</v>
      </c>
    </row>
    <row r="168" spans="1:4">
      <c r="B168" s="42" t="s">
        <v>258</v>
      </c>
    </row>
    <row r="169" spans="1:4">
      <c r="A169" s="39">
        <v>53347300</v>
      </c>
      <c r="B169" s="40" t="s">
        <v>254</v>
      </c>
      <c r="C169" s="40" t="s">
        <v>255</v>
      </c>
      <c r="D169" s="40" t="s">
        <v>256</v>
      </c>
    </row>
    <row r="170" spans="1:4">
      <c r="B170" s="42" t="s">
        <v>259</v>
      </c>
    </row>
    <row r="171" spans="1:4">
      <c r="B171" s="42" t="s">
        <v>258</v>
      </c>
    </row>
    <row r="172" spans="1:4">
      <c r="A172" s="39">
        <v>53347500</v>
      </c>
      <c r="B172" s="40" t="s">
        <v>260</v>
      </c>
      <c r="C172" s="40" t="s">
        <v>255</v>
      </c>
      <c r="D172" s="40" t="s">
        <v>256</v>
      </c>
    </row>
    <row r="173" spans="1:4">
      <c r="B173" s="42" t="s">
        <v>261</v>
      </c>
    </row>
    <row r="174" spans="1:4">
      <c r="A174" s="39">
        <v>53349900</v>
      </c>
      <c r="B174" s="40" t="s">
        <v>262</v>
      </c>
      <c r="C174" s="40" t="s">
        <v>165</v>
      </c>
      <c r="D174" s="40" t="s">
        <v>256</v>
      </c>
    </row>
    <row r="175" spans="1:4">
      <c r="B175" s="42" t="s">
        <v>263</v>
      </c>
    </row>
    <row r="176" spans="1:4">
      <c r="A176" s="39">
        <v>53349900</v>
      </c>
      <c r="B176" s="40" t="s">
        <v>262</v>
      </c>
      <c r="C176" s="40" t="s">
        <v>255</v>
      </c>
      <c r="D176" s="40" t="s">
        <v>256</v>
      </c>
    </row>
    <row r="177" spans="1:4">
      <c r="B177" s="42" t="s">
        <v>264</v>
      </c>
    </row>
    <row r="178" spans="1:4">
      <c r="B178" s="42" t="s">
        <v>265</v>
      </c>
    </row>
    <row r="179" spans="1:4">
      <c r="A179" s="39">
        <v>535020</v>
      </c>
      <c r="B179" s="40" t="s">
        <v>266</v>
      </c>
      <c r="C179" s="40" t="s">
        <v>165</v>
      </c>
      <c r="D179" s="40" t="s">
        <v>90</v>
      </c>
    </row>
    <row r="180" spans="1:4">
      <c r="B180" s="42" t="s">
        <v>267</v>
      </c>
    </row>
    <row r="181" spans="1:4">
      <c r="B181" s="42" t="s">
        <v>268</v>
      </c>
    </row>
    <row r="182" spans="1:4">
      <c r="A182" s="39">
        <v>535020</v>
      </c>
      <c r="B182" s="40" t="s">
        <v>266</v>
      </c>
      <c r="C182" s="40" t="s">
        <v>165</v>
      </c>
      <c r="D182" s="40" t="s">
        <v>149</v>
      </c>
    </row>
    <row r="183" spans="1:4">
      <c r="B183" s="42" t="s">
        <v>267</v>
      </c>
    </row>
    <row r="184" spans="1:4">
      <c r="B184" s="42" t="s">
        <v>269</v>
      </c>
    </row>
    <row r="185" spans="1:4">
      <c r="A185" s="39">
        <v>535020</v>
      </c>
      <c r="B185" s="40" t="s">
        <v>266</v>
      </c>
      <c r="C185" s="40" t="s">
        <v>165</v>
      </c>
      <c r="D185" s="40" t="s">
        <v>90</v>
      </c>
    </row>
    <row r="186" spans="1:4">
      <c r="B186" s="42" t="s">
        <v>267</v>
      </c>
    </row>
    <row r="187" spans="1:4">
      <c r="B187" s="42" t="s">
        <v>270</v>
      </c>
    </row>
    <row r="188" spans="1:4">
      <c r="A188" s="39">
        <v>535020</v>
      </c>
      <c r="B188" s="40" t="s">
        <v>266</v>
      </c>
      <c r="C188" s="40" t="s">
        <v>165</v>
      </c>
      <c r="D188" s="40" t="s">
        <v>90</v>
      </c>
    </row>
    <row r="189" spans="1:4">
      <c r="B189" s="42" t="s">
        <v>267</v>
      </c>
    </row>
    <row r="190" spans="1:4">
      <c r="B190" s="42" t="s">
        <v>271</v>
      </c>
    </row>
    <row r="191" spans="1:4">
      <c r="A191" s="39">
        <v>535020</v>
      </c>
      <c r="B191" s="40" t="s">
        <v>266</v>
      </c>
      <c r="C191" s="40" t="s">
        <v>165</v>
      </c>
      <c r="D191" s="40" t="s">
        <v>90</v>
      </c>
    </row>
    <row r="192" spans="1:4">
      <c r="B192" s="42" t="s">
        <v>267</v>
      </c>
    </row>
    <row r="193" spans="1:5">
      <c r="B193" s="42" t="s">
        <v>272</v>
      </c>
    </row>
    <row r="194" spans="1:5">
      <c r="A194" s="39">
        <v>535020</v>
      </c>
      <c r="B194" s="40" t="s">
        <v>266</v>
      </c>
      <c r="C194" s="40" t="s">
        <v>165</v>
      </c>
      <c r="D194" s="40" t="s">
        <v>90</v>
      </c>
    </row>
    <row r="195" spans="1:5">
      <c r="B195" s="42" t="s">
        <v>267</v>
      </c>
    </row>
    <row r="196" spans="1:5">
      <c r="B196" s="42" t="s">
        <v>273</v>
      </c>
    </row>
    <row r="197" spans="1:5">
      <c r="B197" s="42"/>
    </row>
    <row r="198" spans="1:5">
      <c r="A198" s="37">
        <v>54</v>
      </c>
      <c r="B198" s="38" t="s">
        <v>274</v>
      </c>
      <c r="E198" s="141">
        <v>0</v>
      </c>
    </row>
    <row r="199" spans="1:5">
      <c r="A199" s="39">
        <v>5410</v>
      </c>
      <c r="B199" s="40" t="s">
        <v>275</v>
      </c>
      <c r="C199" s="40" t="s">
        <v>151</v>
      </c>
      <c r="D199" s="40" t="s">
        <v>131</v>
      </c>
    </row>
    <row r="200" spans="1:5">
      <c r="B200" s="42" t="s">
        <v>276</v>
      </c>
    </row>
    <row r="201" spans="1:5">
      <c r="B201" s="42" t="s">
        <v>277</v>
      </c>
    </row>
    <row r="202" spans="1:5">
      <c r="B202" s="42" t="s">
        <v>278</v>
      </c>
    </row>
    <row r="204" spans="1:5">
      <c r="A204" s="37">
        <v>56</v>
      </c>
      <c r="B204" s="38" t="s">
        <v>279</v>
      </c>
      <c r="E204" s="141">
        <v>0</v>
      </c>
    </row>
    <row r="205" spans="1:5">
      <c r="A205" s="39">
        <v>5610</v>
      </c>
      <c r="B205" s="40" t="s">
        <v>280</v>
      </c>
      <c r="C205" s="40" t="s">
        <v>281</v>
      </c>
      <c r="D205" s="40" t="s">
        <v>90</v>
      </c>
    </row>
    <row r="206" spans="1:5">
      <c r="B206" s="42" t="s">
        <v>282</v>
      </c>
    </row>
    <row r="207" spans="1:5">
      <c r="A207" s="39">
        <v>5610</v>
      </c>
      <c r="B207" s="40" t="s">
        <v>280</v>
      </c>
      <c r="C207" s="40" t="s">
        <v>281</v>
      </c>
      <c r="D207" s="40" t="s">
        <v>90</v>
      </c>
    </row>
    <row r="208" spans="1:5">
      <c r="B208" s="42" t="s">
        <v>283</v>
      </c>
    </row>
    <row r="209" spans="1:4">
      <c r="A209" s="39">
        <v>5610</v>
      </c>
      <c r="B209" s="40" t="s">
        <v>280</v>
      </c>
      <c r="C209" s="40" t="s">
        <v>281</v>
      </c>
      <c r="D209" s="40" t="s">
        <v>90</v>
      </c>
    </row>
    <row r="210" spans="1:4">
      <c r="B210" s="42" t="s">
        <v>284</v>
      </c>
    </row>
    <row r="211" spans="1:4">
      <c r="B211" s="42" t="s">
        <v>285</v>
      </c>
    </row>
    <row r="212" spans="1:4">
      <c r="A212" s="39">
        <v>5610</v>
      </c>
      <c r="B212" s="40" t="s">
        <v>286</v>
      </c>
      <c r="C212" s="40" t="s">
        <v>281</v>
      </c>
      <c r="D212" s="40" t="s">
        <v>90</v>
      </c>
    </row>
    <row r="213" spans="1:4">
      <c r="B213" s="42" t="s">
        <v>287</v>
      </c>
    </row>
    <row r="214" spans="1:4">
      <c r="A214" s="39">
        <v>5610</v>
      </c>
      <c r="B214" s="40" t="s">
        <v>288</v>
      </c>
      <c r="C214" s="40" t="s">
        <v>281</v>
      </c>
      <c r="D214" s="40" t="s">
        <v>90</v>
      </c>
    </row>
    <row r="215" spans="1:4">
      <c r="B215" s="42" t="s">
        <v>289</v>
      </c>
    </row>
    <row r="216" spans="1:4">
      <c r="A216" s="39">
        <v>5610</v>
      </c>
      <c r="B216" s="40" t="s">
        <v>290</v>
      </c>
      <c r="C216" s="40" t="s">
        <v>281</v>
      </c>
      <c r="D216" s="40" t="s">
        <v>90</v>
      </c>
    </row>
    <row r="217" spans="1:4">
      <c r="B217" s="42" t="s">
        <v>291</v>
      </c>
    </row>
    <row r="218" spans="1:4">
      <c r="B218" s="42" t="s">
        <v>292</v>
      </c>
    </row>
    <row r="219" spans="1:4">
      <c r="A219" s="39">
        <v>5610</v>
      </c>
      <c r="B219" s="40" t="s">
        <v>293</v>
      </c>
      <c r="C219" s="40" t="s">
        <v>294</v>
      </c>
      <c r="D219" s="40" t="s">
        <v>131</v>
      </c>
    </row>
    <row r="220" spans="1:4">
      <c r="B220" s="40" t="s">
        <v>295</v>
      </c>
    </row>
    <row r="221" spans="1:4">
      <c r="B221" s="42" t="s">
        <v>296</v>
      </c>
    </row>
    <row r="222" spans="1:4">
      <c r="B222" s="42" t="s">
        <v>297</v>
      </c>
    </row>
    <row r="223" spans="1:4">
      <c r="B223" s="42" t="s">
        <v>298</v>
      </c>
    </row>
    <row r="224" spans="1:4">
      <c r="A224" s="39">
        <v>5611</v>
      </c>
      <c r="B224" s="40" t="s">
        <v>299</v>
      </c>
      <c r="C224" s="40" t="s">
        <v>294</v>
      </c>
      <c r="D224" s="40" t="s">
        <v>149</v>
      </c>
    </row>
    <row r="225" spans="1:5">
      <c r="B225" s="42" t="s">
        <v>300</v>
      </c>
    </row>
    <row r="226" spans="1:5">
      <c r="B226" s="42" t="s">
        <v>301</v>
      </c>
    </row>
    <row r="227" spans="1:5">
      <c r="B227" s="42"/>
    </row>
    <row r="228" spans="1:5">
      <c r="A228" s="37">
        <v>57</v>
      </c>
      <c r="B228" s="38" t="s">
        <v>302</v>
      </c>
      <c r="E228" s="141">
        <v>0</v>
      </c>
    </row>
    <row r="229" spans="1:5">
      <c r="A229" s="39">
        <v>5721</v>
      </c>
      <c r="B229" s="40" t="s">
        <v>303</v>
      </c>
      <c r="C229" s="40" t="s">
        <v>304</v>
      </c>
      <c r="D229" s="40" t="s">
        <v>90</v>
      </c>
    </row>
    <row r="230" spans="1:5">
      <c r="B230" s="40" t="s">
        <v>169</v>
      </c>
    </row>
    <row r="231" spans="1:5">
      <c r="B231" s="42" t="s">
        <v>305</v>
      </c>
    </row>
    <row r="232" spans="1:5">
      <c r="B232" s="42" t="s">
        <v>306</v>
      </c>
    </row>
    <row r="233" spans="1:5">
      <c r="B233" s="42" t="s">
        <v>78</v>
      </c>
    </row>
    <row r="235" spans="1:5">
      <c r="A235" s="37">
        <v>58</v>
      </c>
      <c r="B235" s="38" t="s">
        <v>307</v>
      </c>
      <c r="E235" s="141">
        <v>0</v>
      </c>
    </row>
    <row r="236" spans="1:5">
      <c r="A236" s="39">
        <v>581110</v>
      </c>
      <c r="B236" s="40" t="s">
        <v>308</v>
      </c>
      <c r="C236" s="40" t="s">
        <v>165</v>
      </c>
      <c r="D236" s="40" t="s">
        <v>256</v>
      </c>
    </row>
    <row r="237" spans="1:5">
      <c r="B237" s="42" t="s">
        <v>309</v>
      </c>
    </row>
    <row r="238" spans="1:5">
      <c r="A238" s="39">
        <v>581200</v>
      </c>
      <c r="B238" s="40" t="s">
        <v>310</v>
      </c>
      <c r="C238" s="40" t="s">
        <v>165</v>
      </c>
      <c r="D238" s="40" t="s">
        <v>256</v>
      </c>
    </row>
    <row r="239" spans="1:5">
      <c r="B239" s="42" t="s">
        <v>311</v>
      </c>
    </row>
    <row r="240" spans="1:5">
      <c r="A240" s="39">
        <v>58121040</v>
      </c>
      <c r="B240" s="40" t="s">
        <v>312</v>
      </c>
      <c r="C240" s="40" t="s">
        <v>165</v>
      </c>
      <c r="D240" s="40" t="s">
        <v>149</v>
      </c>
    </row>
    <row r="241" spans="1:5">
      <c r="B241" s="42" t="s">
        <v>313</v>
      </c>
    </row>
    <row r="242" spans="1:5">
      <c r="A242" s="39">
        <v>582030</v>
      </c>
      <c r="B242" s="40" t="s">
        <v>314</v>
      </c>
      <c r="C242" s="40" t="s">
        <v>165</v>
      </c>
      <c r="D242" s="40" t="s">
        <v>90</v>
      </c>
    </row>
    <row r="243" spans="1:5">
      <c r="B243" s="42" t="s">
        <v>315</v>
      </c>
    </row>
    <row r="245" spans="1:5">
      <c r="A245" s="37">
        <v>61</v>
      </c>
      <c r="B245" s="38" t="s">
        <v>316</v>
      </c>
      <c r="E245" s="141">
        <v>0</v>
      </c>
    </row>
    <row r="246" spans="1:5">
      <c r="A246" s="39">
        <v>6132</v>
      </c>
      <c r="B246" s="40" t="s">
        <v>317</v>
      </c>
      <c r="C246" s="40" t="s">
        <v>318</v>
      </c>
      <c r="D246" s="40" t="s">
        <v>131</v>
      </c>
    </row>
    <row r="247" spans="1:5">
      <c r="B247" s="42" t="s">
        <v>319</v>
      </c>
    </row>
    <row r="248" spans="1:5">
      <c r="B248" s="42" t="s">
        <v>320</v>
      </c>
    </row>
    <row r="249" spans="1:5">
      <c r="B249" s="42" t="s">
        <v>321</v>
      </c>
    </row>
    <row r="250" spans="1:5">
      <c r="A250" s="39">
        <v>615120</v>
      </c>
      <c r="B250" s="40" t="s">
        <v>322</v>
      </c>
      <c r="C250" s="40" t="s">
        <v>139</v>
      </c>
      <c r="D250" s="40" t="s">
        <v>90</v>
      </c>
    </row>
    <row r="251" spans="1:5">
      <c r="A251" s="39">
        <v>6171</v>
      </c>
      <c r="B251" s="40" t="s">
        <v>323</v>
      </c>
      <c r="C251" s="40" t="s">
        <v>324</v>
      </c>
      <c r="D251" s="40" t="s">
        <v>131</v>
      </c>
    </row>
    <row r="252" spans="1:5">
      <c r="B252" s="42" t="s">
        <v>325</v>
      </c>
    </row>
    <row r="253" spans="1:5">
      <c r="B253" s="42" t="s">
        <v>326</v>
      </c>
    </row>
    <row r="254" spans="1:5">
      <c r="A254" s="39">
        <v>6171</v>
      </c>
      <c r="B254" s="40" t="s">
        <v>327</v>
      </c>
      <c r="C254" s="40" t="s">
        <v>328</v>
      </c>
      <c r="D254" s="40" t="s">
        <v>131</v>
      </c>
    </row>
    <row r="255" spans="1:5">
      <c r="B255" s="42" t="s">
        <v>329</v>
      </c>
    </row>
    <row r="256" spans="1:5">
      <c r="B256" s="42" t="s">
        <v>330</v>
      </c>
    </row>
    <row r="257" spans="1:5">
      <c r="A257" s="44"/>
      <c r="B257" s="45"/>
    </row>
    <row r="258" spans="1:5">
      <c r="A258" s="46">
        <v>62</v>
      </c>
      <c r="B258" s="47" t="s">
        <v>331</v>
      </c>
      <c r="E258" s="141">
        <v>0</v>
      </c>
    </row>
    <row r="259" spans="1:5">
      <c r="A259" s="39">
        <v>6221</v>
      </c>
      <c r="B259" s="40" t="s">
        <v>332</v>
      </c>
      <c r="C259" s="40" t="s">
        <v>151</v>
      </c>
      <c r="D259" s="40" t="s">
        <v>149</v>
      </c>
    </row>
    <row r="260" spans="1:5">
      <c r="B260" s="42" t="s">
        <v>333</v>
      </c>
    </row>
    <row r="261" spans="1:5">
      <c r="B261" s="42" t="s">
        <v>101</v>
      </c>
    </row>
    <row r="262" spans="1:5">
      <c r="B262" s="42"/>
    </row>
    <row r="263" spans="1:5">
      <c r="A263" s="37">
        <v>63</v>
      </c>
      <c r="B263" s="38" t="s">
        <v>334</v>
      </c>
      <c r="E263" s="141">
        <v>0</v>
      </c>
    </row>
    <row r="264" spans="1:5">
      <c r="A264" s="39">
        <v>6311</v>
      </c>
      <c r="B264" s="40" t="s">
        <v>335</v>
      </c>
      <c r="C264" s="40" t="s">
        <v>336</v>
      </c>
      <c r="D264" s="40" t="s">
        <v>90</v>
      </c>
    </row>
    <row r="265" spans="1:5">
      <c r="B265" s="40" t="s">
        <v>337</v>
      </c>
    </row>
    <row r="266" spans="1:5">
      <c r="B266" s="42" t="s">
        <v>338</v>
      </c>
    </row>
    <row r="267" spans="1:5">
      <c r="B267" s="42" t="s">
        <v>339</v>
      </c>
    </row>
    <row r="268" spans="1:5">
      <c r="A268" s="39">
        <v>6311</v>
      </c>
      <c r="B268" s="40" t="s">
        <v>340</v>
      </c>
      <c r="C268" s="40" t="s">
        <v>341</v>
      </c>
      <c r="D268" s="40" t="s">
        <v>131</v>
      </c>
    </row>
    <row r="269" spans="1:5">
      <c r="B269" s="42" t="s">
        <v>342</v>
      </c>
    </row>
    <row r="270" spans="1:5">
      <c r="B270" s="42" t="s">
        <v>343</v>
      </c>
    </row>
    <row r="271" spans="1:5">
      <c r="B271" s="42" t="s">
        <v>344</v>
      </c>
    </row>
    <row r="272" spans="1:5">
      <c r="B272" s="42" t="s">
        <v>345</v>
      </c>
    </row>
    <row r="273" spans="1:4">
      <c r="A273" s="39">
        <v>6311</v>
      </c>
      <c r="B273" s="40" t="s">
        <v>346</v>
      </c>
      <c r="C273" s="40" t="s">
        <v>347</v>
      </c>
      <c r="D273" s="40" t="s">
        <v>348</v>
      </c>
    </row>
    <row r="274" spans="1:4">
      <c r="B274" s="42" t="s">
        <v>349</v>
      </c>
    </row>
    <row r="275" spans="1:4">
      <c r="B275" s="42" t="s">
        <v>350</v>
      </c>
    </row>
    <row r="276" spans="1:4">
      <c r="B276" s="42" t="s">
        <v>351</v>
      </c>
    </row>
    <row r="277" spans="1:4">
      <c r="B277" s="42" t="s">
        <v>352</v>
      </c>
    </row>
    <row r="278" spans="1:4">
      <c r="B278" s="42" t="s">
        <v>101</v>
      </c>
    </row>
    <row r="279" spans="1:4">
      <c r="A279" s="39">
        <v>6311</v>
      </c>
      <c r="B279" s="40" t="s">
        <v>346</v>
      </c>
      <c r="C279" s="40" t="s">
        <v>353</v>
      </c>
      <c r="D279" s="40" t="s">
        <v>354</v>
      </c>
    </row>
    <row r="280" spans="1:4">
      <c r="B280" s="40" t="s">
        <v>355</v>
      </c>
    </row>
    <row r="281" spans="1:4">
      <c r="B281" s="42" t="s">
        <v>356</v>
      </c>
    </row>
    <row r="282" spans="1:4">
      <c r="B282" s="42" t="s">
        <v>357</v>
      </c>
    </row>
    <row r="283" spans="1:4">
      <c r="B283" s="42" t="s">
        <v>358</v>
      </c>
    </row>
    <row r="284" spans="1:4">
      <c r="B284" s="42" t="s">
        <v>101</v>
      </c>
    </row>
    <row r="285" spans="1:4">
      <c r="A285" s="39">
        <v>6311</v>
      </c>
      <c r="B285" s="40" t="s">
        <v>359</v>
      </c>
      <c r="C285" s="40" t="s">
        <v>151</v>
      </c>
      <c r="D285" s="40" t="s">
        <v>360</v>
      </c>
    </row>
    <row r="286" spans="1:4">
      <c r="B286" s="42" t="s">
        <v>361</v>
      </c>
    </row>
    <row r="287" spans="1:4">
      <c r="B287" s="42" t="s">
        <v>362</v>
      </c>
    </row>
    <row r="288" spans="1:4">
      <c r="B288" s="42" t="s">
        <v>363</v>
      </c>
    </row>
    <row r="289" spans="1:5">
      <c r="A289" s="39">
        <v>6311</v>
      </c>
      <c r="B289" s="40" t="s">
        <v>364</v>
      </c>
      <c r="C289" s="40" t="s">
        <v>365</v>
      </c>
      <c r="D289" s="40" t="s">
        <v>238</v>
      </c>
    </row>
    <row r="290" spans="1:5">
      <c r="B290" s="42" t="s">
        <v>366</v>
      </c>
    </row>
    <row r="291" spans="1:5">
      <c r="B291" s="42" t="s">
        <v>367</v>
      </c>
    </row>
    <row r="292" spans="1:5">
      <c r="A292" s="39">
        <v>6311</v>
      </c>
      <c r="B292" s="40" t="s">
        <v>368</v>
      </c>
      <c r="C292" s="40" t="s">
        <v>369</v>
      </c>
      <c r="D292" s="40" t="s">
        <v>149</v>
      </c>
    </row>
    <row r="293" spans="1:5">
      <c r="B293" s="42" t="s">
        <v>370</v>
      </c>
    </row>
    <row r="294" spans="1:5">
      <c r="A294" s="39">
        <v>6320</v>
      </c>
      <c r="B294" s="40" t="s">
        <v>371</v>
      </c>
      <c r="D294" s="40" t="s">
        <v>149</v>
      </c>
    </row>
    <row r="295" spans="1:5">
      <c r="B295" s="42" t="s">
        <v>372</v>
      </c>
    </row>
    <row r="296" spans="1:5">
      <c r="B296" s="42" t="s">
        <v>373</v>
      </c>
    </row>
    <row r="297" spans="1:5">
      <c r="A297" s="39">
        <v>6320</v>
      </c>
      <c r="B297" s="40" t="s">
        <v>374</v>
      </c>
      <c r="C297" s="40" t="s">
        <v>328</v>
      </c>
      <c r="D297" s="40" t="s">
        <v>238</v>
      </c>
    </row>
    <row r="298" spans="1:5">
      <c r="B298" s="42" t="s">
        <v>375</v>
      </c>
    </row>
    <row r="299" spans="1:5">
      <c r="B299" s="42" t="s">
        <v>376</v>
      </c>
    </row>
    <row r="300" spans="1:5">
      <c r="B300" s="42" t="s">
        <v>377</v>
      </c>
    </row>
    <row r="301" spans="1:5">
      <c r="B301" s="42"/>
    </row>
    <row r="302" spans="1:5">
      <c r="A302" s="37">
        <v>64</v>
      </c>
      <c r="B302" s="38" t="s">
        <v>378</v>
      </c>
      <c r="E302" s="141">
        <v>0</v>
      </c>
    </row>
    <row r="303" spans="1:5">
      <c r="A303" s="39">
        <v>6422</v>
      </c>
      <c r="B303" s="40" t="s">
        <v>379</v>
      </c>
      <c r="C303" s="40" t="s">
        <v>380</v>
      </c>
      <c r="D303" s="40" t="s">
        <v>131</v>
      </c>
    </row>
    <row r="304" spans="1:5">
      <c r="B304" s="42" t="s">
        <v>2256</v>
      </c>
    </row>
    <row r="305" spans="1:4">
      <c r="B305" s="42" t="s">
        <v>382</v>
      </c>
    </row>
    <row r="306" spans="1:4">
      <c r="B306" s="42" t="s">
        <v>383</v>
      </c>
    </row>
    <row r="307" spans="1:4">
      <c r="B307" s="42" t="s">
        <v>384</v>
      </c>
    </row>
    <row r="308" spans="1:4">
      <c r="B308" s="42" t="s">
        <v>385</v>
      </c>
    </row>
    <row r="309" spans="1:4">
      <c r="B309" s="42" t="s">
        <v>386</v>
      </c>
    </row>
    <row r="310" spans="1:4">
      <c r="B310" s="42" t="s">
        <v>387</v>
      </c>
    </row>
    <row r="311" spans="1:4">
      <c r="B311" s="42" t="s">
        <v>388</v>
      </c>
    </row>
    <row r="312" spans="1:4">
      <c r="B312" s="42" t="s">
        <v>389</v>
      </c>
    </row>
    <row r="313" spans="1:4">
      <c r="B313" s="42" t="s">
        <v>390</v>
      </c>
    </row>
    <row r="314" spans="1:4">
      <c r="B314" s="42" t="s">
        <v>391</v>
      </c>
    </row>
    <row r="315" spans="1:4">
      <c r="A315" s="39">
        <v>6431</v>
      </c>
      <c r="B315" s="40" t="s">
        <v>392</v>
      </c>
      <c r="C315" s="40" t="s">
        <v>365</v>
      </c>
      <c r="D315" s="40" t="s">
        <v>90</v>
      </c>
    </row>
    <row r="316" spans="1:4">
      <c r="B316" s="42" t="s">
        <v>393</v>
      </c>
    </row>
    <row r="317" spans="1:4">
      <c r="B317" s="42" t="s">
        <v>101</v>
      </c>
    </row>
    <row r="318" spans="1:4">
      <c r="A318" s="39">
        <v>6431</v>
      </c>
      <c r="B318" s="40" t="s">
        <v>2257</v>
      </c>
      <c r="C318" s="40" t="s">
        <v>394</v>
      </c>
      <c r="D318" s="40" t="s">
        <v>90</v>
      </c>
    </row>
    <row r="319" spans="1:4">
      <c r="B319" s="42" t="s">
        <v>395</v>
      </c>
    </row>
    <row r="320" spans="1:4">
      <c r="B320" s="42" t="s">
        <v>396</v>
      </c>
    </row>
    <row r="321" spans="1:5">
      <c r="B321" s="42" t="s">
        <v>397</v>
      </c>
    </row>
    <row r="322" spans="1:5">
      <c r="B322" s="42" t="s">
        <v>398</v>
      </c>
    </row>
    <row r="323" spans="1:5">
      <c r="B323" s="42" t="s">
        <v>399</v>
      </c>
    </row>
    <row r="324" spans="1:5">
      <c r="B324" s="42" t="s">
        <v>400</v>
      </c>
    </row>
    <row r="325" spans="1:5">
      <c r="B325" s="42" t="s">
        <v>330</v>
      </c>
    </row>
    <row r="327" spans="1:5">
      <c r="A327" s="37">
        <v>65</v>
      </c>
      <c r="B327" s="38" t="s">
        <v>401</v>
      </c>
      <c r="E327" s="141">
        <v>0</v>
      </c>
    </row>
    <row r="328" spans="1:5">
      <c r="A328" s="39">
        <v>6513</v>
      </c>
      <c r="B328" s="40" t="s">
        <v>402</v>
      </c>
      <c r="C328" s="40" t="s">
        <v>403</v>
      </c>
      <c r="D328" s="40" t="s">
        <v>90</v>
      </c>
    </row>
    <row r="329" spans="1:5">
      <c r="B329" s="42" t="s">
        <v>404</v>
      </c>
      <c r="C329" s="40" t="s">
        <v>355</v>
      </c>
    </row>
    <row r="330" spans="1:5">
      <c r="B330" s="42" t="s">
        <v>101</v>
      </c>
    </row>
    <row r="331" spans="1:5">
      <c r="A331" s="39">
        <v>6521</v>
      </c>
      <c r="B331" s="40" t="s">
        <v>407</v>
      </c>
      <c r="C331" s="40" t="s">
        <v>408</v>
      </c>
      <c r="D331" s="40" t="s">
        <v>131</v>
      </c>
    </row>
    <row r="332" spans="1:5">
      <c r="B332" s="42" t="s">
        <v>2258</v>
      </c>
    </row>
    <row r="333" spans="1:5">
      <c r="B333" s="42" t="s">
        <v>409</v>
      </c>
    </row>
    <row r="334" spans="1:5">
      <c r="B334" s="42" t="s">
        <v>410</v>
      </c>
    </row>
    <row r="335" spans="1:5">
      <c r="B335" s="42" t="s">
        <v>411</v>
      </c>
    </row>
    <row r="336" spans="1:5">
      <c r="B336" s="42" t="s">
        <v>412</v>
      </c>
    </row>
    <row r="337" spans="1:5">
      <c r="B337" s="42" t="s">
        <v>405</v>
      </c>
    </row>
    <row r="339" spans="1:5">
      <c r="A339" s="37">
        <v>72</v>
      </c>
      <c r="B339" s="38" t="s">
        <v>413</v>
      </c>
      <c r="E339" s="141">
        <v>0</v>
      </c>
    </row>
    <row r="340" spans="1:5">
      <c r="A340" s="39">
        <v>7211</v>
      </c>
      <c r="B340" s="40" t="s">
        <v>414</v>
      </c>
      <c r="D340" s="40" t="s">
        <v>415</v>
      </c>
    </row>
    <row r="342" spans="1:5">
      <c r="A342" s="37">
        <v>74</v>
      </c>
      <c r="B342" s="38" t="s">
        <v>416</v>
      </c>
      <c r="E342" s="141">
        <v>0</v>
      </c>
    </row>
    <row r="343" spans="1:5">
      <c r="A343" s="39">
        <v>7411</v>
      </c>
      <c r="B343" s="40" t="s">
        <v>417</v>
      </c>
      <c r="C343" s="40" t="s">
        <v>418</v>
      </c>
      <c r="D343" s="40" t="s">
        <v>90</v>
      </c>
    </row>
    <row r="344" spans="1:5">
      <c r="B344" s="42" t="s">
        <v>419</v>
      </c>
    </row>
    <row r="345" spans="1:5">
      <c r="B345" s="42" t="s">
        <v>420</v>
      </c>
    </row>
    <row r="346" spans="1:5">
      <c r="B346" s="42" t="s">
        <v>421</v>
      </c>
    </row>
    <row r="347" spans="1:5">
      <c r="B347" s="42" t="s">
        <v>422</v>
      </c>
    </row>
    <row r="348" spans="1:5">
      <c r="A348" s="39">
        <v>7411</v>
      </c>
      <c r="B348" s="40" t="s">
        <v>423</v>
      </c>
      <c r="C348" s="40" t="s">
        <v>89</v>
      </c>
      <c r="D348" s="40" t="s">
        <v>90</v>
      </c>
    </row>
    <row r="349" spans="1:5">
      <c r="B349" s="42" t="s">
        <v>424</v>
      </c>
    </row>
    <row r="350" spans="1:5">
      <c r="B350" s="42" t="s">
        <v>101</v>
      </c>
    </row>
    <row r="351" spans="1:5">
      <c r="A351" s="39">
        <v>7411</v>
      </c>
      <c r="B351" s="40" t="s">
        <v>425</v>
      </c>
      <c r="C351" s="40" t="s">
        <v>167</v>
      </c>
      <c r="D351" s="40" t="s">
        <v>238</v>
      </c>
    </row>
    <row r="352" spans="1:5">
      <c r="B352" s="42" t="s">
        <v>330</v>
      </c>
    </row>
    <row r="353" spans="1:6">
      <c r="A353" s="39">
        <v>7411</v>
      </c>
      <c r="B353" s="40" t="s">
        <v>426</v>
      </c>
      <c r="C353" s="40" t="s">
        <v>427</v>
      </c>
      <c r="D353" s="40" t="s">
        <v>90</v>
      </c>
    </row>
    <row r="354" spans="1:6">
      <c r="B354" s="42" t="s">
        <v>428</v>
      </c>
    </row>
    <row r="355" spans="1:6">
      <c r="A355" s="39">
        <v>7411</v>
      </c>
      <c r="B355" s="40" t="s">
        <v>429</v>
      </c>
      <c r="C355" s="40" t="s">
        <v>430</v>
      </c>
      <c r="D355" s="40" t="s">
        <v>149</v>
      </c>
    </row>
    <row r="356" spans="1:6">
      <c r="B356" s="42" t="s">
        <v>429</v>
      </c>
    </row>
    <row r="357" spans="1:6">
      <c r="B357" s="42" t="s">
        <v>431</v>
      </c>
    </row>
    <row r="358" spans="1:6">
      <c r="B358" s="42" t="s">
        <v>101</v>
      </c>
    </row>
    <row r="359" spans="1:6">
      <c r="B359" s="42"/>
    </row>
    <row r="360" spans="1:6">
      <c r="A360" s="37">
        <v>90</v>
      </c>
      <c r="B360" s="38" t="s">
        <v>432</v>
      </c>
      <c r="E360" s="141">
        <v>0</v>
      </c>
    </row>
    <row r="361" spans="1:6">
      <c r="A361" s="39">
        <v>9032</v>
      </c>
      <c r="B361" s="40" t="s">
        <v>433</v>
      </c>
      <c r="D361" s="40" t="s">
        <v>434</v>
      </c>
      <c r="E361" s="43"/>
    </row>
    <row r="362" spans="1:6">
      <c r="A362" s="39">
        <v>9041</v>
      </c>
      <c r="B362" s="40" t="s">
        <v>435</v>
      </c>
      <c r="D362" s="40" t="s">
        <v>436</v>
      </c>
    </row>
    <row r="364" spans="1:6">
      <c r="A364" s="37">
        <v>99</v>
      </c>
      <c r="B364" s="38" t="s">
        <v>418</v>
      </c>
      <c r="E364" s="141">
        <v>0</v>
      </c>
    </row>
    <row r="365" spans="1:6">
      <c r="A365" s="39">
        <v>9999</v>
      </c>
      <c r="B365" s="40" t="s">
        <v>438</v>
      </c>
      <c r="C365" s="40" t="s">
        <v>418</v>
      </c>
      <c r="D365" s="40" t="s">
        <v>131</v>
      </c>
    </row>
    <row r="366" spans="1:6">
      <c r="A366" s="39">
        <v>9999</v>
      </c>
      <c r="B366" s="40" t="s">
        <v>2465</v>
      </c>
      <c r="C366" s="40" t="s">
        <v>418</v>
      </c>
      <c r="D366" s="40" t="s">
        <v>437</v>
      </c>
    </row>
    <row r="367" spans="1:6" ht="36.6">
      <c r="A367" s="39">
        <v>9999</v>
      </c>
      <c r="B367" s="40" t="s">
        <v>2464</v>
      </c>
      <c r="C367" s="40" t="s">
        <v>2466</v>
      </c>
      <c r="D367" s="182" t="s">
        <v>2463</v>
      </c>
      <c r="E367" s="141">
        <v>0</v>
      </c>
      <c r="F367" s="142">
        <f>E367*100</f>
        <v>0</v>
      </c>
    </row>
    <row r="368" spans="1:6">
      <c r="B368" s="40"/>
    </row>
    <row r="369" spans="1:5" s="140" customFormat="1">
      <c r="A369" s="150"/>
      <c r="B369" s="151"/>
      <c r="C369" s="152" t="s">
        <v>2243</v>
      </c>
      <c r="D369" s="151"/>
      <c r="E369" s="142">
        <f>SUM(E2:E365)+F367</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9A6E4-8484-434B-A0A0-A9A7851F6FF3}">
  <dimension ref="A1:F371"/>
  <sheetViews>
    <sheetView topLeftCell="A354" workbookViewId="0">
      <selection activeCell="F369" sqref="F369"/>
    </sheetView>
  </sheetViews>
  <sheetFormatPr defaultColWidth="9.109375" defaultRowHeight="13.2"/>
  <cols>
    <col min="1" max="1" width="9" style="49" bestFit="1" customWidth="1"/>
    <col min="2" max="2" width="44.33203125" style="49" bestFit="1" customWidth="1"/>
    <col min="3" max="3" width="30.33203125" style="49" bestFit="1" customWidth="1"/>
    <col min="4" max="4" width="9.33203125" style="49" bestFit="1" customWidth="1"/>
    <col min="5" max="5" width="14.88671875" style="49" bestFit="1" customWidth="1"/>
    <col min="6" max="16384" width="9.109375" style="49"/>
  </cols>
  <sheetData>
    <row r="1" spans="1:5" ht="13.5" customHeight="1">
      <c r="A1" s="48" t="s">
        <v>61</v>
      </c>
      <c r="B1" s="48" t="s">
        <v>62</v>
      </c>
      <c r="C1" s="48" t="s">
        <v>63</v>
      </c>
      <c r="D1" s="48" t="s">
        <v>64</v>
      </c>
      <c r="E1" s="57" t="s">
        <v>2235</v>
      </c>
    </row>
    <row r="2" spans="1:5" ht="13.5" customHeight="1">
      <c r="A2" s="51">
        <v>22</v>
      </c>
      <c r="B2" s="51" t="s">
        <v>67</v>
      </c>
      <c r="C2" s="52"/>
      <c r="D2" s="52"/>
      <c r="E2" s="141">
        <v>0</v>
      </c>
    </row>
    <row r="3" spans="1:5" ht="13.5" customHeight="1">
      <c r="A3" s="50">
        <v>2213</v>
      </c>
      <c r="B3" s="50" t="s">
        <v>68</v>
      </c>
      <c r="C3" s="52"/>
      <c r="D3" s="50" t="s">
        <v>439</v>
      </c>
    </row>
    <row r="4" spans="1:5" ht="13.5" customHeight="1">
      <c r="A4" s="50">
        <v>2221</v>
      </c>
      <c r="B4" s="50" t="s">
        <v>440</v>
      </c>
      <c r="C4" s="52"/>
      <c r="D4" s="50" t="s">
        <v>441</v>
      </c>
    </row>
    <row r="5" spans="1:5" ht="13.5" customHeight="1">
      <c r="A5" s="50"/>
      <c r="B5" s="50"/>
      <c r="C5" s="52"/>
      <c r="D5" s="50"/>
    </row>
    <row r="6" spans="1:5" ht="13.5" customHeight="1">
      <c r="A6" s="51">
        <v>32</v>
      </c>
      <c r="B6" s="51" t="s">
        <v>104</v>
      </c>
      <c r="C6" s="52"/>
      <c r="D6" s="52"/>
      <c r="E6" s="141">
        <v>0</v>
      </c>
    </row>
    <row r="7" spans="1:5" ht="13.5" customHeight="1">
      <c r="A7" s="50">
        <v>3230</v>
      </c>
      <c r="B7" s="50" t="s">
        <v>107</v>
      </c>
      <c r="C7" s="52"/>
      <c r="D7" s="50" t="s">
        <v>442</v>
      </c>
    </row>
    <row r="8" spans="1:5" ht="13.5" customHeight="1">
      <c r="A8" s="50">
        <v>3231</v>
      </c>
      <c r="B8" s="50" t="s">
        <v>108</v>
      </c>
      <c r="C8" s="52"/>
      <c r="D8" s="50" t="s">
        <v>443</v>
      </c>
    </row>
    <row r="10" spans="1:5" ht="14.4">
      <c r="A10" s="51">
        <v>42</v>
      </c>
      <c r="B10" s="51" t="s">
        <v>113</v>
      </c>
      <c r="C10" s="52"/>
      <c r="D10" s="52"/>
      <c r="E10" s="141">
        <v>0</v>
      </c>
    </row>
    <row r="11" spans="1:5">
      <c r="A11" s="50">
        <v>4211</v>
      </c>
      <c r="B11" s="50" t="s">
        <v>114</v>
      </c>
      <c r="C11" s="52"/>
      <c r="D11" s="50" t="s">
        <v>445</v>
      </c>
    </row>
    <row r="12" spans="1:5">
      <c r="A12" s="50">
        <v>4212</v>
      </c>
      <c r="B12" s="50" t="s">
        <v>116</v>
      </c>
      <c r="C12" s="52"/>
      <c r="D12" s="50" t="s">
        <v>446</v>
      </c>
    </row>
    <row r="13" spans="1:5">
      <c r="A13" s="50"/>
      <c r="B13" s="50"/>
      <c r="C13" s="52"/>
      <c r="D13" s="50"/>
    </row>
    <row r="14" spans="1:5" ht="14.4">
      <c r="A14" s="51">
        <v>43</v>
      </c>
      <c r="B14" s="51" t="s">
        <v>120</v>
      </c>
      <c r="C14" s="52"/>
      <c r="D14" s="52"/>
      <c r="E14" s="141">
        <v>0</v>
      </c>
    </row>
    <row r="15" spans="1:5">
      <c r="A15" s="50">
        <v>4321</v>
      </c>
      <c r="B15" s="50" t="s">
        <v>447</v>
      </c>
      <c r="C15" s="52"/>
      <c r="D15" s="50" t="s">
        <v>448</v>
      </c>
    </row>
    <row r="16" spans="1:5">
      <c r="A16" s="50">
        <v>4322</v>
      </c>
      <c r="B16" s="50" t="s">
        <v>122</v>
      </c>
      <c r="C16" s="52"/>
      <c r="D16" s="50" t="s">
        <v>449</v>
      </c>
    </row>
    <row r="17" spans="1:5">
      <c r="A17" s="50"/>
      <c r="B17" s="50"/>
      <c r="C17" s="52"/>
      <c r="D17" s="50"/>
    </row>
    <row r="18" spans="1:5" ht="14.4">
      <c r="A18" s="51">
        <v>45</v>
      </c>
      <c r="B18" s="51" t="s">
        <v>124</v>
      </c>
      <c r="C18" s="52"/>
      <c r="D18" s="52"/>
      <c r="E18" s="141">
        <v>0</v>
      </c>
    </row>
    <row r="19" spans="1:5">
      <c r="A19" s="50">
        <v>4510</v>
      </c>
      <c r="B19" s="50" t="s">
        <v>450</v>
      </c>
      <c r="C19" s="52"/>
      <c r="D19" s="50" t="s">
        <v>451</v>
      </c>
    </row>
    <row r="20" spans="1:5">
      <c r="A20" s="50">
        <v>4511</v>
      </c>
      <c r="B20" s="50" t="s">
        <v>452</v>
      </c>
      <c r="C20" s="52"/>
      <c r="D20" s="50" t="s">
        <v>453</v>
      </c>
    </row>
    <row r="21" spans="1:5">
      <c r="A21" s="50"/>
      <c r="B21" s="50"/>
      <c r="C21" s="52"/>
      <c r="D21" s="50"/>
    </row>
    <row r="22" spans="1:5" ht="14.4">
      <c r="A22" s="51">
        <v>46</v>
      </c>
      <c r="B22" s="51" t="s">
        <v>130</v>
      </c>
      <c r="C22" s="52"/>
      <c r="D22" s="52"/>
      <c r="E22" s="141">
        <v>0</v>
      </c>
    </row>
    <row r="23" spans="1:5">
      <c r="A23" s="50">
        <v>4622</v>
      </c>
      <c r="B23" s="50" t="s">
        <v>133</v>
      </c>
      <c r="C23" s="52"/>
      <c r="D23" s="50" t="s">
        <v>442</v>
      </c>
    </row>
    <row r="24" spans="1:5">
      <c r="A24" s="52"/>
      <c r="B24" s="50" t="s">
        <v>135</v>
      </c>
      <c r="C24" s="52"/>
      <c r="D24" s="52"/>
    </row>
    <row r="25" spans="1:5">
      <c r="A25" s="50">
        <v>4622</v>
      </c>
      <c r="B25" s="50" t="s">
        <v>136</v>
      </c>
      <c r="C25" s="52"/>
      <c r="D25" s="50" t="s">
        <v>455</v>
      </c>
    </row>
    <row r="26" spans="1:5">
      <c r="A26" s="50">
        <v>4622</v>
      </c>
      <c r="B26" s="50" t="s">
        <v>456</v>
      </c>
      <c r="C26" s="52"/>
      <c r="D26" s="50" t="s">
        <v>457</v>
      </c>
    </row>
    <row r="27" spans="1:5">
      <c r="A27" s="50">
        <v>4622</v>
      </c>
      <c r="B27" s="50" t="s">
        <v>458</v>
      </c>
      <c r="C27" s="52"/>
      <c r="D27" s="50" t="s">
        <v>459</v>
      </c>
    </row>
    <row r="28" spans="1:5">
      <c r="A28" s="50">
        <v>4622</v>
      </c>
      <c r="B28" s="50" t="s">
        <v>460</v>
      </c>
      <c r="C28" s="52"/>
      <c r="D28" s="50" t="s">
        <v>461</v>
      </c>
    </row>
    <row r="29" spans="1:5">
      <c r="A29" s="50"/>
      <c r="B29" s="50"/>
      <c r="C29" s="52"/>
      <c r="D29" s="50"/>
    </row>
    <row r="30" spans="1:5" ht="14.4">
      <c r="A30" s="51">
        <v>51</v>
      </c>
      <c r="B30" s="51" t="s">
        <v>140</v>
      </c>
      <c r="C30" s="52"/>
      <c r="D30" s="52"/>
      <c r="E30" s="141">
        <v>0</v>
      </c>
    </row>
    <row r="31" spans="1:5">
      <c r="A31" s="50">
        <v>5110</v>
      </c>
      <c r="B31" s="50" t="s">
        <v>462</v>
      </c>
      <c r="C31" s="50" t="s">
        <v>463</v>
      </c>
      <c r="D31" s="50" t="s">
        <v>464</v>
      </c>
    </row>
    <row r="32" spans="1:5">
      <c r="A32" s="52"/>
      <c r="B32" s="50" t="s">
        <v>101</v>
      </c>
      <c r="C32" s="52"/>
      <c r="D32" s="52"/>
    </row>
    <row r="33" spans="1:4" ht="13.5" customHeight="1">
      <c r="A33" s="50">
        <v>5120</v>
      </c>
      <c r="B33" s="50" t="s">
        <v>141</v>
      </c>
      <c r="C33" s="50" t="s">
        <v>142</v>
      </c>
      <c r="D33" s="50" t="s">
        <v>465</v>
      </c>
    </row>
    <row r="34" spans="1:4" ht="13.5" customHeight="1">
      <c r="A34" s="52"/>
      <c r="B34" s="50" t="s">
        <v>466</v>
      </c>
      <c r="C34" s="52"/>
      <c r="D34" s="52"/>
    </row>
    <row r="35" spans="1:4" ht="13.5" customHeight="1">
      <c r="A35" s="52"/>
      <c r="B35" s="50" t="s">
        <v>467</v>
      </c>
      <c r="C35" s="52"/>
      <c r="D35" s="52"/>
    </row>
    <row r="36" spans="1:4" ht="13.5" customHeight="1">
      <c r="A36" s="52"/>
      <c r="B36" s="50" t="s">
        <v>468</v>
      </c>
      <c r="C36" s="52"/>
      <c r="D36" s="52"/>
    </row>
    <row r="37" spans="1:4" ht="13.5" customHeight="1">
      <c r="A37" s="52"/>
      <c r="B37" s="50" t="s">
        <v>469</v>
      </c>
      <c r="C37" s="52"/>
      <c r="D37" s="52"/>
    </row>
    <row r="38" spans="1:4" ht="13.5" customHeight="1">
      <c r="A38" s="52"/>
      <c r="B38" s="50" t="s">
        <v>470</v>
      </c>
      <c r="C38" s="52"/>
      <c r="D38" s="52"/>
    </row>
    <row r="39" spans="1:4" ht="13.5" customHeight="1">
      <c r="A39" s="52"/>
      <c r="B39" s="50" t="s">
        <v>471</v>
      </c>
      <c r="C39" s="52"/>
      <c r="D39" s="52"/>
    </row>
    <row r="40" spans="1:4" ht="13.5" customHeight="1">
      <c r="A40" s="52"/>
      <c r="B40" s="50" t="s">
        <v>472</v>
      </c>
      <c r="C40" s="52"/>
      <c r="D40" s="52"/>
    </row>
    <row r="41" spans="1:4" ht="13.5" customHeight="1">
      <c r="A41" s="52"/>
      <c r="B41" s="50" t="s">
        <v>473</v>
      </c>
      <c r="C41" s="52"/>
      <c r="D41" s="52"/>
    </row>
    <row r="42" spans="1:4" ht="13.5" customHeight="1">
      <c r="A42" s="52"/>
      <c r="B42" s="50" t="s">
        <v>474</v>
      </c>
      <c r="C42" s="52"/>
      <c r="D42" s="52"/>
    </row>
    <row r="43" spans="1:4" ht="13.5" customHeight="1">
      <c r="A43" s="50">
        <v>5121</v>
      </c>
      <c r="B43" s="50" t="s">
        <v>144</v>
      </c>
      <c r="C43" s="50" t="s">
        <v>281</v>
      </c>
      <c r="D43" s="50" t="s">
        <v>444</v>
      </c>
    </row>
    <row r="44" spans="1:4" ht="13.5" customHeight="1">
      <c r="A44" s="52"/>
      <c r="B44" s="50" t="s">
        <v>475</v>
      </c>
      <c r="C44" s="52"/>
      <c r="D44" s="52"/>
    </row>
    <row r="45" spans="1:4" ht="13.5" customHeight="1">
      <c r="A45" s="52"/>
      <c r="B45" s="50" t="s">
        <v>476</v>
      </c>
      <c r="C45" s="52"/>
      <c r="D45" s="52"/>
    </row>
    <row r="46" spans="1:4" ht="13.5" customHeight="1">
      <c r="A46" s="52"/>
      <c r="B46" s="50" t="s">
        <v>477</v>
      </c>
      <c r="C46" s="52"/>
      <c r="D46" s="52"/>
    </row>
    <row r="47" spans="1:4" ht="13.5" customHeight="1">
      <c r="A47" s="50">
        <v>5121</v>
      </c>
      <c r="B47" s="50" t="s">
        <v>144</v>
      </c>
      <c r="C47" s="50" t="s">
        <v>281</v>
      </c>
      <c r="D47" s="50" t="s">
        <v>444</v>
      </c>
    </row>
    <row r="48" spans="1:4" ht="13.5" customHeight="1">
      <c r="A48" s="52"/>
      <c r="B48" s="50" t="s">
        <v>475</v>
      </c>
      <c r="C48" s="52"/>
      <c r="D48" s="52"/>
    </row>
    <row r="49" spans="1:5" ht="13.5" customHeight="1">
      <c r="A49" s="52"/>
      <c r="B49" s="50" t="s">
        <v>476</v>
      </c>
      <c r="C49" s="52"/>
      <c r="D49" s="52"/>
    </row>
    <row r="50" spans="1:5" ht="13.5" customHeight="1">
      <c r="A50" s="52"/>
      <c r="B50" s="50" t="s">
        <v>478</v>
      </c>
      <c r="C50" s="52"/>
      <c r="D50" s="52"/>
    </row>
    <row r="51" spans="1:5" ht="13.5" customHeight="1">
      <c r="A51" s="50">
        <v>5121</v>
      </c>
      <c r="B51" s="50" t="s">
        <v>148</v>
      </c>
      <c r="C51" s="50" t="s">
        <v>281</v>
      </c>
      <c r="D51" s="50" t="s">
        <v>444</v>
      </c>
    </row>
    <row r="52" spans="1:5" ht="13.5" customHeight="1">
      <c r="A52" s="52"/>
      <c r="B52" s="50" t="s">
        <v>479</v>
      </c>
      <c r="C52" s="52"/>
      <c r="D52" s="52"/>
    </row>
    <row r="53" spans="1:5" ht="13.5" customHeight="1">
      <c r="A53" s="52"/>
      <c r="B53" s="50" t="s">
        <v>480</v>
      </c>
      <c r="C53" s="52"/>
      <c r="D53" s="52"/>
    </row>
    <row r="54" spans="1:5" ht="13.5" customHeight="1">
      <c r="A54" s="50">
        <v>5131</v>
      </c>
      <c r="B54" s="50" t="s">
        <v>150</v>
      </c>
      <c r="C54" s="50" t="s">
        <v>281</v>
      </c>
      <c r="D54" s="50" t="s">
        <v>444</v>
      </c>
    </row>
    <row r="55" spans="1:5" ht="13.5" customHeight="1">
      <c r="A55" s="52"/>
      <c r="B55" s="50" t="s">
        <v>481</v>
      </c>
      <c r="C55" s="52"/>
      <c r="D55" s="52"/>
    </row>
    <row r="56" spans="1:5" ht="13.5" customHeight="1">
      <c r="A56" s="52"/>
      <c r="B56" s="50" t="s">
        <v>482</v>
      </c>
      <c r="C56" s="52"/>
      <c r="D56" s="52"/>
    </row>
    <row r="57" spans="1:5" ht="13.5" customHeight="1">
      <c r="A57" s="50">
        <v>5131</v>
      </c>
      <c r="B57" s="50" t="s">
        <v>150</v>
      </c>
      <c r="C57" s="50" t="s">
        <v>281</v>
      </c>
      <c r="D57" s="50" t="s">
        <v>444</v>
      </c>
    </row>
    <row r="58" spans="1:5" ht="13.5" customHeight="1">
      <c r="A58" s="52"/>
      <c r="B58" s="50" t="s">
        <v>152</v>
      </c>
      <c r="C58" s="52"/>
      <c r="D58" s="52"/>
    </row>
    <row r="59" spans="1:5" ht="13.5" customHeight="1">
      <c r="A59" s="52"/>
      <c r="B59" s="50" t="s">
        <v>153</v>
      </c>
      <c r="C59" s="52"/>
      <c r="D59" s="52"/>
    </row>
    <row r="60" spans="1:5" ht="13.5" customHeight="1">
      <c r="A60" s="50">
        <v>5152</v>
      </c>
      <c r="B60" s="50" t="s">
        <v>483</v>
      </c>
      <c r="C60" s="52"/>
      <c r="D60" s="50" t="s">
        <v>444</v>
      </c>
    </row>
    <row r="61" spans="1:5" ht="13.5" customHeight="1">
      <c r="A61" s="52"/>
      <c r="B61" s="50" t="s">
        <v>484</v>
      </c>
      <c r="C61" s="52"/>
      <c r="D61" s="52"/>
    </row>
    <row r="62" spans="1:5" ht="13.5" customHeight="1">
      <c r="A62" s="52"/>
      <c r="B62" s="50"/>
      <c r="C62" s="52"/>
      <c r="D62" s="52"/>
    </row>
    <row r="63" spans="1:5" ht="13.5" customHeight="1">
      <c r="A63" s="51">
        <v>52</v>
      </c>
      <c r="B63" s="51" t="s">
        <v>158</v>
      </c>
      <c r="C63" s="52"/>
      <c r="D63" s="52"/>
      <c r="E63" s="141">
        <v>0</v>
      </c>
    </row>
    <row r="64" spans="1:5" ht="13.5" customHeight="1">
      <c r="A64" s="50">
        <v>521650</v>
      </c>
      <c r="B64" s="50" t="s">
        <v>164</v>
      </c>
      <c r="C64" s="50" t="s">
        <v>165</v>
      </c>
      <c r="D64" s="50" t="s">
        <v>444</v>
      </c>
    </row>
    <row r="65" spans="1:4" ht="13.5" customHeight="1">
      <c r="A65" s="52"/>
      <c r="B65" s="50" t="s">
        <v>485</v>
      </c>
      <c r="C65" s="52"/>
      <c r="D65" s="52"/>
    </row>
    <row r="66" spans="1:4" ht="13.5" customHeight="1">
      <c r="A66" s="50">
        <v>5240</v>
      </c>
      <c r="B66" s="50" t="s">
        <v>170</v>
      </c>
      <c r="C66" s="50" t="s">
        <v>486</v>
      </c>
      <c r="D66" s="50" t="s">
        <v>487</v>
      </c>
    </row>
    <row r="67" spans="1:4" ht="13.5" customHeight="1">
      <c r="A67" s="52"/>
      <c r="B67" s="50" t="s">
        <v>488</v>
      </c>
      <c r="C67" s="52"/>
      <c r="D67" s="52"/>
    </row>
    <row r="68" spans="1:4" ht="13.5" customHeight="1">
      <c r="A68" s="52"/>
      <c r="B68" s="50" t="s">
        <v>489</v>
      </c>
      <c r="C68" s="52"/>
      <c r="D68" s="52"/>
    </row>
    <row r="69" spans="1:4" ht="13.5" customHeight="1">
      <c r="A69" s="52"/>
      <c r="B69" s="50" t="s">
        <v>490</v>
      </c>
      <c r="C69" s="52"/>
      <c r="D69" s="52"/>
    </row>
    <row r="70" spans="1:4" ht="13.5" customHeight="1">
      <c r="A70" s="50">
        <v>5240</v>
      </c>
      <c r="B70" s="50" t="s">
        <v>491</v>
      </c>
      <c r="C70" s="50" t="s">
        <v>318</v>
      </c>
      <c r="D70" s="50" t="s">
        <v>454</v>
      </c>
    </row>
    <row r="71" spans="1:4" ht="13.5" customHeight="1">
      <c r="A71" s="52"/>
      <c r="B71" s="50" t="s">
        <v>492</v>
      </c>
      <c r="C71" s="52"/>
      <c r="D71" s="52"/>
    </row>
    <row r="72" spans="1:4" ht="13.5" customHeight="1">
      <c r="A72" s="52"/>
      <c r="B72" s="50" t="s">
        <v>493</v>
      </c>
      <c r="C72" s="52"/>
      <c r="D72" s="52"/>
    </row>
    <row r="73" spans="1:4" ht="13.5" customHeight="1">
      <c r="A73" s="52"/>
      <c r="B73" s="50" t="s">
        <v>494</v>
      </c>
      <c r="C73" s="52"/>
      <c r="D73" s="52"/>
    </row>
    <row r="74" spans="1:4" ht="13.5" customHeight="1">
      <c r="A74" s="52"/>
      <c r="B74" s="50" t="s">
        <v>78</v>
      </c>
      <c r="C74" s="52"/>
      <c r="D74" s="52"/>
    </row>
    <row r="75" spans="1:4" ht="13.5" customHeight="1">
      <c r="A75" s="50">
        <v>5240</v>
      </c>
      <c r="B75" s="50" t="s">
        <v>495</v>
      </c>
      <c r="C75" s="50" t="s">
        <v>496</v>
      </c>
      <c r="D75" s="50" t="s">
        <v>454</v>
      </c>
    </row>
    <row r="76" spans="1:4" ht="13.5" customHeight="1">
      <c r="A76" s="52"/>
      <c r="B76" s="50" t="s">
        <v>497</v>
      </c>
      <c r="C76" s="52"/>
      <c r="D76" s="52"/>
    </row>
    <row r="77" spans="1:4" ht="13.5" customHeight="1">
      <c r="A77" s="52"/>
      <c r="B77" s="50" t="s">
        <v>498</v>
      </c>
      <c r="C77" s="52"/>
      <c r="D77" s="52"/>
    </row>
    <row r="78" spans="1:4" ht="13.5" customHeight="1">
      <c r="A78" s="52"/>
      <c r="B78" s="50" t="s">
        <v>499</v>
      </c>
      <c r="C78" s="52"/>
      <c r="D78" s="52"/>
    </row>
    <row r="79" spans="1:4" ht="13.5" customHeight="1">
      <c r="A79" s="52"/>
      <c r="B79" s="50" t="s">
        <v>500</v>
      </c>
      <c r="C79" s="52"/>
      <c r="D79" s="52"/>
    </row>
    <row r="80" spans="1:4" ht="13.5" customHeight="1">
      <c r="A80" s="52"/>
      <c r="B80" s="50"/>
      <c r="C80" s="52"/>
      <c r="D80" s="52"/>
    </row>
    <row r="81" spans="1:5" ht="13.5" customHeight="1">
      <c r="A81" s="51">
        <v>53</v>
      </c>
      <c r="B81" s="51" t="s">
        <v>176</v>
      </c>
      <c r="C81" s="52"/>
      <c r="D81" s="52"/>
      <c r="E81" s="141">
        <v>0</v>
      </c>
    </row>
    <row r="82" spans="1:5" ht="13.5" customHeight="1">
      <c r="A82" s="50">
        <v>5310</v>
      </c>
      <c r="B82" s="50" t="s">
        <v>185</v>
      </c>
      <c r="C82" s="50" t="s">
        <v>501</v>
      </c>
      <c r="D82" s="50" t="s">
        <v>454</v>
      </c>
    </row>
    <row r="83" spans="1:5" ht="13.5" customHeight="1">
      <c r="A83" s="52"/>
      <c r="B83" s="52"/>
      <c r="C83" s="50" t="s">
        <v>502</v>
      </c>
      <c r="D83" s="52"/>
    </row>
    <row r="84" spans="1:5" ht="13.5" customHeight="1">
      <c r="A84" s="52"/>
      <c r="B84" s="50" t="s">
        <v>187</v>
      </c>
      <c r="C84" s="52"/>
      <c r="D84" s="52"/>
    </row>
    <row r="85" spans="1:5" ht="13.5" customHeight="1">
      <c r="A85" s="52"/>
      <c r="B85" s="50" t="s">
        <v>188</v>
      </c>
      <c r="C85" s="52"/>
      <c r="D85" s="52"/>
    </row>
    <row r="86" spans="1:5" ht="13.5" customHeight="1">
      <c r="A86" s="52"/>
      <c r="B86" s="50" t="s">
        <v>189</v>
      </c>
      <c r="C86" s="52"/>
      <c r="D86" s="52"/>
    </row>
    <row r="87" spans="1:5" ht="13.5" customHeight="1">
      <c r="A87" s="52"/>
      <c r="B87" s="50" t="s">
        <v>503</v>
      </c>
      <c r="C87" s="52"/>
      <c r="D87" s="52"/>
    </row>
    <row r="88" spans="1:5" ht="13.5" customHeight="1">
      <c r="A88" s="52"/>
      <c r="B88" s="50" t="s">
        <v>504</v>
      </c>
      <c r="C88" s="52"/>
      <c r="D88" s="52"/>
    </row>
    <row r="89" spans="1:5" ht="13.5" customHeight="1">
      <c r="A89" s="52"/>
      <c r="B89" s="50" t="s">
        <v>505</v>
      </c>
      <c r="C89" s="52"/>
      <c r="D89" s="52"/>
    </row>
    <row r="90" spans="1:5" ht="13.5" customHeight="1">
      <c r="A90" s="50">
        <v>5310</v>
      </c>
      <c r="B90" s="50" t="s">
        <v>177</v>
      </c>
      <c r="C90" s="50" t="s">
        <v>501</v>
      </c>
      <c r="D90" s="50" t="s">
        <v>454</v>
      </c>
    </row>
    <row r="91" spans="1:5" ht="13.5" customHeight="1">
      <c r="A91" s="52"/>
      <c r="B91" s="52"/>
      <c r="C91" s="50" t="s">
        <v>502</v>
      </c>
      <c r="D91" s="52"/>
    </row>
    <row r="92" spans="1:5" ht="13.5" customHeight="1">
      <c r="A92" s="52"/>
      <c r="B92" s="50" t="s">
        <v>179</v>
      </c>
      <c r="C92" s="52"/>
      <c r="D92" s="52"/>
    </row>
    <row r="93" spans="1:5" ht="13.5" customHeight="1">
      <c r="A93" s="52"/>
      <c r="B93" s="50" t="s">
        <v>180</v>
      </c>
      <c r="C93" s="52"/>
      <c r="D93" s="52"/>
    </row>
    <row r="94" spans="1:5" ht="13.5" customHeight="1">
      <c r="A94" s="52"/>
      <c r="B94" s="50" t="s">
        <v>181</v>
      </c>
      <c r="C94" s="52"/>
      <c r="D94" s="52"/>
    </row>
    <row r="95" spans="1:5" ht="13.5" customHeight="1">
      <c r="A95" s="50">
        <v>53112010</v>
      </c>
      <c r="B95" s="50" t="s">
        <v>192</v>
      </c>
      <c r="C95" s="50" t="s">
        <v>165</v>
      </c>
      <c r="D95" s="50" t="s">
        <v>444</v>
      </c>
    </row>
    <row r="96" spans="1:5" ht="13.5" customHeight="1">
      <c r="A96" s="52"/>
      <c r="B96" s="50" t="s">
        <v>506</v>
      </c>
      <c r="C96" s="52"/>
      <c r="D96" s="52"/>
    </row>
    <row r="97" spans="1:4" ht="13.5" customHeight="1">
      <c r="A97" s="50">
        <v>531130</v>
      </c>
      <c r="B97" s="50" t="s">
        <v>194</v>
      </c>
      <c r="C97" s="50" t="s">
        <v>165</v>
      </c>
      <c r="D97" s="50" t="s">
        <v>444</v>
      </c>
    </row>
    <row r="98" spans="1:4" ht="13.5" customHeight="1">
      <c r="A98" s="52"/>
      <c r="B98" s="50" t="s">
        <v>507</v>
      </c>
      <c r="C98" s="52"/>
      <c r="D98" s="52"/>
    </row>
    <row r="99" spans="1:4" ht="13.5" customHeight="1">
      <c r="A99" s="50">
        <v>5320</v>
      </c>
      <c r="B99" s="50" t="s">
        <v>508</v>
      </c>
      <c r="C99" s="50" t="s">
        <v>509</v>
      </c>
      <c r="D99" s="50" t="s">
        <v>444</v>
      </c>
    </row>
    <row r="100" spans="1:4" ht="13.5" customHeight="1">
      <c r="A100" s="52"/>
      <c r="B100" s="50" t="s">
        <v>510</v>
      </c>
      <c r="C100" s="52"/>
      <c r="D100" s="52"/>
    </row>
    <row r="101" spans="1:4" ht="13.5" customHeight="1">
      <c r="A101" s="52"/>
      <c r="B101" s="50" t="s">
        <v>511</v>
      </c>
      <c r="C101" s="52"/>
      <c r="D101" s="52"/>
    </row>
    <row r="102" spans="1:4" ht="13.5" customHeight="1">
      <c r="A102" s="52"/>
      <c r="B102" s="50" t="s">
        <v>512</v>
      </c>
      <c r="C102" s="52"/>
      <c r="D102" s="52"/>
    </row>
    <row r="103" spans="1:4" ht="13.5" customHeight="1">
      <c r="A103" s="52"/>
      <c r="B103" s="50" t="s">
        <v>513</v>
      </c>
      <c r="C103" s="52"/>
      <c r="D103" s="52"/>
    </row>
    <row r="104" spans="1:4" ht="13.5" customHeight="1">
      <c r="A104" s="52"/>
      <c r="B104" s="50" t="s">
        <v>514</v>
      </c>
      <c r="C104" s="52"/>
      <c r="D104" s="52"/>
    </row>
    <row r="105" spans="1:4" ht="13.5" customHeight="1">
      <c r="A105" s="50">
        <v>5320</v>
      </c>
      <c r="B105" s="50" t="s">
        <v>515</v>
      </c>
      <c r="C105" s="50" t="s">
        <v>281</v>
      </c>
      <c r="D105" s="50" t="s">
        <v>444</v>
      </c>
    </row>
    <row r="106" spans="1:4" ht="13.5" customHeight="1">
      <c r="A106" s="52"/>
      <c r="B106" s="50" t="s">
        <v>516</v>
      </c>
      <c r="C106" s="52"/>
      <c r="D106" s="52"/>
    </row>
    <row r="107" spans="1:4" ht="13.5" customHeight="1">
      <c r="A107" s="50">
        <v>5321</v>
      </c>
      <c r="B107" s="50" t="s">
        <v>517</v>
      </c>
      <c r="C107" s="50" t="s">
        <v>89</v>
      </c>
      <c r="D107" s="50" t="s">
        <v>444</v>
      </c>
    </row>
    <row r="108" spans="1:4" ht="13.5" customHeight="1">
      <c r="A108" s="52"/>
      <c r="B108" s="50" t="s">
        <v>518</v>
      </c>
      <c r="C108" s="52"/>
      <c r="D108" s="52"/>
    </row>
    <row r="109" spans="1:4" ht="13.5" customHeight="1">
      <c r="A109" s="52"/>
      <c r="B109" s="50" t="s">
        <v>519</v>
      </c>
      <c r="C109" s="52"/>
      <c r="D109" s="52"/>
    </row>
    <row r="110" spans="1:4" ht="13.5" customHeight="1">
      <c r="A110" s="52"/>
      <c r="B110" s="50" t="s">
        <v>520</v>
      </c>
      <c r="C110" s="52"/>
      <c r="D110" s="52"/>
    </row>
    <row r="111" spans="1:4" ht="13.5" customHeight="1">
      <c r="A111" s="50">
        <v>5321</v>
      </c>
      <c r="B111" s="50" t="s">
        <v>196</v>
      </c>
      <c r="C111" s="50" t="s">
        <v>167</v>
      </c>
      <c r="D111" s="50" t="s">
        <v>444</v>
      </c>
    </row>
    <row r="112" spans="1:4" ht="13.5" customHeight="1">
      <c r="A112" s="52"/>
      <c r="B112" s="50" t="s">
        <v>521</v>
      </c>
      <c r="C112" s="52"/>
      <c r="D112" s="52"/>
    </row>
    <row r="113" spans="1:4" ht="13.5" customHeight="1">
      <c r="A113" s="52"/>
      <c r="B113" s="50" t="s">
        <v>522</v>
      </c>
      <c r="C113" s="52"/>
      <c r="D113" s="52"/>
    </row>
    <row r="114" spans="1:4" ht="13.5" customHeight="1">
      <c r="A114" s="50">
        <v>53342120</v>
      </c>
      <c r="B114" s="50" t="s">
        <v>198</v>
      </c>
      <c r="C114" s="50" t="s">
        <v>165</v>
      </c>
      <c r="D114" s="50" t="s">
        <v>444</v>
      </c>
    </row>
    <row r="115" spans="1:4" ht="13.5" customHeight="1">
      <c r="A115" s="52"/>
      <c r="B115" s="50" t="s">
        <v>523</v>
      </c>
      <c r="C115" s="52"/>
      <c r="D115" s="52"/>
    </row>
    <row r="118" spans="1:4" ht="13.5" customHeight="1">
      <c r="A118" s="50">
        <v>53342125</v>
      </c>
      <c r="B118" s="50" t="s">
        <v>200</v>
      </c>
      <c r="C118" s="50" t="s">
        <v>165</v>
      </c>
      <c r="D118" s="50" t="s">
        <v>444</v>
      </c>
    </row>
    <row r="119" spans="1:4" ht="13.5" customHeight="1">
      <c r="A119" s="52"/>
      <c r="B119" s="50" t="s">
        <v>524</v>
      </c>
      <c r="C119" s="52"/>
      <c r="D119" s="52"/>
    </row>
    <row r="120" spans="1:4" ht="13.5" customHeight="1">
      <c r="A120" s="50">
        <v>53342130</v>
      </c>
      <c r="B120" s="50" t="s">
        <v>202</v>
      </c>
      <c r="C120" s="50" t="s">
        <v>165</v>
      </c>
      <c r="D120" s="50" t="s">
        <v>444</v>
      </c>
    </row>
    <row r="121" spans="1:4" ht="13.5" customHeight="1">
      <c r="A121" s="52"/>
      <c r="B121" s="50" t="s">
        <v>204</v>
      </c>
      <c r="C121" s="52"/>
      <c r="D121" s="52"/>
    </row>
    <row r="122" spans="1:4" ht="13.5" customHeight="1">
      <c r="A122" s="50">
        <v>53342130</v>
      </c>
      <c r="B122" s="50" t="s">
        <v>202</v>
      </c>
      <c r="C122" s="50" t="s">
        <v>165</v>
      </c>
      <c r="D122" s="50" t="s">
        <v>444</v>
      </c>
    </row>
    <row r="123" spans="1:4" ht="13.5" customHeight="1">
      <c r="A123" s="52"/>
      <c r="B123" s="50" t="s">
        <v>204</v>
      </c>
      <c r="C123" s="52"/>
      <c r="D123" s="52"/>
    </row>
    <row r="124" spans="1:4" ht="13.5" customHeight="1">
      <c r="A124" s="50">
        <v>53342194</v>
      </c>
      <c r="B124" s="50" t="s">
        <v>205</v>
      </c>
      <c r="C124" s="50" t="s">
        <v>165</v>
      </c>
      <c r="D124" s="50" t="s">
        <v>444</v>
      </c>
    </row>
    <row r="125" spans="1:4" ht="13.5" customHeight="1">
      <c r="A125" s="52"/>
      <c r="B125" s="50" t="s">
        <v>525</v>
      </c>
      <c r="C125" s="52"/>
      <c r="D125" s="52"/>
    </row>
    <row r="126" spans="1:4" ht="13.5" customHeight="1">
      <c r="A126" s="50">
        <v>53342780</v>
      </c>
      <c r="B126" s="50" t="s">
        <v>207</v>
      </c>
      <c r="C126" s="50" t="s">
        <v>165</v>
      </c>
      <c r="D126" s="50" t="s">
        <v>444</v>
      </c>
    </row>
    <row r="127" spans="1:4" ht="13.5" customHeight="1">
      <c r="A127" s="52"/>
      <c r="B127" s="50" t="s">
        <v>208</v>
      </c>
      <c r="C127" s="52"/>
      <c r="D127" s="52"/>
    </row>
    <row r="128" spans="1:4" ht="13.5" customHeight="1">
      <c r="A128" s="52"/>
      <c r="B128" s="50" t="s">
        <v>209</v>
      </c>
      <c r="C128" s="52"/>
      <c r="D128" s="52"/>
    </row>
    <row r="129" spans="1:4" ht="13.5" customHeight="1">
      <c r="A129" s="52"/>
      <c r="B129" s="50" t="s">
        <v>526</v>
      </c>
      <c r="C129" s="52"/>
      <c r="D129" s="52"/>
    </row>
    <row r="130" spans="1:4" ht="13.5" customHeight="1">
      <c r="A130" s="52"/>
      <c r="B130" s="50" t="s">
        <v>211</v>
      </c>
      <c r="C130" s="52"/>
      <c r="D130" s="52"/>
    </row>
    <row r="131" spans="1:4" ht="13.5" customHeight="1">
      <c r="A131" s="50">
        <v>53343000</v>
      </c>
      <c r="B131" s="50" t="s">
        <v>527</v>
      </c>
      <c r="C131" s="50" t="s">
        <v>165</v>
      </c>
      <c r="D131" s="50" t="s">
        <v>444</v>
      </c>
    </row>
    <row r="132" spans="1:4" ht="13.5" customHeight="1">
      <c r="A132" s="52"/>
      <c r="B132" s="50" t="s">
        <v>528</v>
      </c>
      <c r="C132" s="52"/>
      <c r="D132" s="52"/>
    </row>
    <row r="133" spans="1:4" ht="13.5" customHeight="1">
      <c r="A133" s="52"/>
      <c r="B133" s="50" t="s">
        <v>529</v>
      </c>
      <c r="C133" s="52"/>
      <c r="D133" s="52"/>
    </row>
    <row r="134" spans="1:4" ht="13.5" customHeight="1">
      <c r="A134" s="50">
        <v>53343004</v>
      </c>
      <c r="B134" s="50" t="s">
        <v>212</v>
      </c>
      <c r="C134" s="50" t="s">
        <v>213</v>
      </c>
      <c r="D134" s="50" t="s">
        <v>444</v>
      </c>
    </row>
    <row r="135" spans="1:4" ht="13.5" customHeight="1">
      <c r="A135" s="52"/>
      <c r="B135" s="50" t="s">
        <v>530</v>
      </c>
      <c r="C135" s="52"/>
      <c r="D135" s="52"/>
    </row>
    <row r="136" spans="1:4" ht="13.5" customHeight="1">
      <c r="A136" s="50">
        <v>53343015</v>
      </c>
      <c r="B136" s="50" t="s">
        <v>531</v>
      </c>
      <c r="C136" s="50" t="s">
        <v>532</v>
      </c>
      <c r="D136" s="50" t="s">
        <v>444</v>
      </c>
    </row>
    <row r="137" spans="1:4" ht="13.5" customHeight="1">
      <c r="A137" s="52"/>
      <c r="B137" s="50" t="s">
        <v>533</v>
      </c>
      <c r="C137" s="52"/>
      <c r="D137" s="52"/>
    </row>
    <row r="138" spans="1:4" ht="13.5" customHeight="1">
      <c r="A138" s="52"/>
      <c r="B138" s="50" t="s">
        <v>534</v>
      </c>
      <c r="C138" s="52"/>
      <c r="D138" s="52"/>
    </row>
    <row r="139" spans="1:4" ht="13.5" customHeight="1">
      <c r="A139" s="50">
        <v>53343100</v>
      </c>
      <c r="B139" s="50" t="s">
        <v>216</v>
      </c>
      <c r="C139" s="50" t="s">
        <v>165</v>
      </c>
      <c r="D139" s="50" t="s">
        <v>444</v>
      </c>
    </row>
    <row r="140" spans="1:4" ht="13.5" customHeight="1">
      <c r="A140" s="52"/>
      <c r="B140" s="50" t="s">
        <v>535</v>
      </c>
      <c r="C140" s="52"/>
      <c r="D140" s="52"/>
    </row>
    <row r="141" spans="1:4" ht="13.5" customHeight="1">
      <c r="A141" s="50">
        <v>53343400</v>
      </c>
      <c r="B141" s="50" t="s">
        <v>536</v>
      </c>
      <c r="C141" s="50" t="s">
        <v>532</v>
      </c>
      <c r="D141" s="50" t="s">
        <v>444</v>
      </c>
    </row>
    <row r="142" spans="1:4" ht="13.5" customHeight="1">
      <c r="A142" s="52"/>
      <c r="B142" s="50" t="s">
        <v>537</v>
      </c>
      <c r="C142" s="52"/>
      <c r="D142" s="52"/>
    </row>
    <row r="143" spans="1:4" ht="13.5" customHeight="1">
      <c r="A143" s="52"/>
      <c r="B143" s="50" t="s">
        <v>538</v>
      </c>
      <c r="C143" s="52"/>
      <c r="D143" s="52"/>
    </row>
    <row r="144" spans="1:4" ht="13.5" customHeight="1">
      <c r="A144" s="50">
        <v>53344171</v>
      </c>
      <c r="B144" s="50" t="s">
        <v>539</v>
      </c>
      <c r="C144" s="50" t="s">
        <v>532</v>
      </c>
      <c r="D144" s="50" t="s">
        <v>444</v>
      </c>
    </row>
    <row r="145" spans="1:4" ht="13.5" customHeight="1">
      <c r="A145" s="52"/>
      <c r="B145" s="50" t="s">
        <v>540</v>
      </c>
      <c r="C145" s="52"/>
      <c r="D145" s="52"/>
    </row>
    <row r="146" spans="1:4" ht="13.5" customHeight="1">
      <c r="A146" s="50">
        <v>53344171</v>
      </c>
      <c r="B146" s="50" t="s">
        <v>539</v>
      </c>
      <c r="C146" s="50" t="s">
        <v>165</v>
      </c>
      <c r="D146" s="50" t="s">
        <v>444</v>
      </c>
    </row>
    <row r="147" spans="1:4" ht="13.5" customHeight="1">
      <c r="A147" s="52"/>
      <c r="B147" s="50" t="s">
        <v>541</v>
      </c>
      <c r="C147" s="52"/>
      <c r="D147" s="52"/>
    </row>
    <row r="148" spans="1:4" ht="13.5" customHeight="1">
      <c r="A148" s="50">
        <v>53344172</v>
      </c>
      <c r="B148" s="50" t="s">
        <v>542</v>
      </c>
      <c r="C148" s="50" t="s">
        <v>532</v>
      </c>
      <c r="D148" s="50" t="s">
        <v>444</v>
      </c>
    </row>
    <row r="149" spans="1:4" ht="13.5" customHeight="1">
      <c r="A149" s="52"/>
      <c r="B149" s="50" t="s">
        <v>543</v>
      </c>
      <c r="C149" s="52"/>
      <c r="D149" s="52"/>
    </row>
    <row r="150" spans="1:4" ht="13.5" customHeight="1">
      <c r="A150" s="50">
        <v>53344172</v>
      </c>
      <c r="B150" s="50" t="s">
        <v>542</v>
      </c>
      <c r="C150" s="50" t="s">
        <v>213</v>
      </c>
      <c r="D150" s="50" t="s">
        <v>444</v>
      </c>
    </row>
    <row r="151" spans="1:4" ht="13.5" customHeight="1">
      <c r="A151" s="52"/>
      <c r="B151" s="50" t="s">
        <v>543</v>
      </c>
      <c r="C151" s="52"/>
      <c r="D151" s="52"/>
    </row>
    <row r="152" spans="1:4" ht="13.5" customHeight="1">
      <c r="A152" s="50">
        <v>53344312</v>
      </c>
      <c r="B152" s="50" t="s">
        <v>544</v>
      </c>
      <c r="C152" s="50" t="s">
        <v>165</v>
      </c>
      <c r="D152" s="50" t="s">
        <v>444</v>
      </c>
    </row>
    <row r="153" spans="1:4" ht="13.5" customHeight="1">
      <c r="A153" s="52"/>
      <c r="B153" s="50" t="s">
        <v>545</v>
      </c>
      <c r="C153" s="52"/>
      <c r="D153" s="52"/>
    </row>
    <row r="154" spans="1:4" ht="13.5" customHeight="1">
      <c r="A154" s="52"/>
      <c r="B154" s="50" t="s">
        <v>546</v>
      </c>
      <c r="C154" s="52"/>
      <c r="D154" s="52"/>
    </row>
    <row r="155" spans="1:4" ht="13.5" customHeight="1">
      <c r="A155" s="50">
        <v>53344400</v>
      </c>
      <c r="B155" s="50" t="s">
        <v>229</v>
      </c>
      <c r="C155" s="50" t="s">
        <v>213</v>
      </c>
      <c r="D155" s="50" t="s">
        <v>444</v>
      </c>
    </row>
    <row r="156" spans="1:4" ht="13.5" customHeight="1">
      <c r="A156" s="52"/>
      <c r="B156" s="50" t="s">
        <v>547</v>
      </c>
      <c r="C156" s="52"/>
      <c r="D156" s="52"/>
    </row>
    <row r="157" spans="1:4" ht="13.5" customHeight="1">
      <c r="A157" s="50">
        <v>53344401</v>
      </c>
      <c r="B157" s="50" t="s">
        <v>548</v>
      </c>
      <c r="C157" s="50" t="s">
        <v>165</v>
      </c>
      <c r="D157" s="50" t="s">
        <v>444</v>
      </c>
    </row>
    <row r="158" spans="1:4" ht="13.5" customHeight="1">
      <c r="A158" s="52"/>
      <c r="B158" s="50" t="s">
        <v>549</v>
      </c>
      <c r="C158" s="52"/>
      <c r="D158" s="52"/>
    </row>
    <row r="159" spans="1:4" ht="13.5" customHeight="1">
      <c r="A159" s="50">
        <v>53344900</v>
      </c>
      <c r="B159" s="50" t="s">
        <v>550</v>
      </c>
      <c r="C159" s="50" t="s">
        <v>165</v>
      </c>
      <c r="D159" s="50" t="s">
        <v>444</v>
      </c>
    </row>
    <row r="160" spans="1:4" ht="13.5" customHeight="1">
      <c r="A160" s="52"/>
      <c r="B160" s="50" t="s">
        <v>551</v>
      </c>
      <c r="C160" s="52"/>
      <c r="D160" s="52"/>
    </row>
    <row r="161" spans="1:4" ht="13.5" customHeight="1">
      <c r="A161" s="50">
        <v>53344900</v>
      </c>
      <c r="B161" s="50" t="s">
        <v>550</v>
      </c>
      <c r="C161" s="50" t="s">
        <v>255</v>
      </c>
      <c r="D161" s="50" t="s">
        <v>444</v>
      </c>
    </row>
    <row r="162" spans="1:4" ht="13.5" customHeight="1">
      <c r="A162" s="52"/>
      <c r="B162" s="50" t="s">
        <v>552</v>
      </c>
      <c r="C162" s="52"/>
      <c r="D162" s="52"/>
    </row>
    <row r="163" spans="1:4" ht="13.5" customHeight="1">
      <c r="A163" s="52"/>
      <c r="B163" s="50" t="s">
        <v>553</v>
      </c>
      <c r="C163" s="52"/>
      <c r="D163" s="52"/>
    </row>
    <row r="164" spans="1:4" ht="13.5" customHeight="1">
      <c r="A164" s="50">
        <v>53344908</v>
      </c>
      <c r="B164" s="50" t="s">
        <v>235</v>
      </c>
      <c r="C164" s="50" t="s">
        <v>165</v>
      </c>
      <c r="D164" s="50" t="s">
        <v>554</v>
      </c>
    </row>
    <row r="165" spans="1:4" ht="13.5" customHeight="1">
      <c r="A165" s="52"/>
      <c r="B165" s="50" t="s">
        <v>236</v>
      </c>
      <c r="C165" s="52"/>
      <c r="D165" s="52"/>
    </row>
    <row r="166" spans="1:4" ht="13.5" customHeight="1">
      <c r="A166" s="50">
        <v>53344910</v>
      </c>
      <c r="B166" s="50" t="s">
        <v>237</v>
      </c>
      <c r="C166" s="50" t="s">
        <v>165</v>
      </c>
      <c r="D166" s="50" t="s">
        <v>555</v>
      </c>
    </row>
    <row r="167" spans="1:4" ht="13.5" customHeight="1">
      <c r="A167" s="52"/>
      <c r="B167" s="50" t="s">
        <v>239</v>
      </c>
      <c r="C167" s="52"/>
      <c r="D167" s="52"/>
    </row>
    <row r="168" spans="1:4" ht="13.5" customHeight="1">
      <c r="A168" s="50">
        <v>53344915</v>
      </c>
      <c r="B168" s="50" t="s">
        <v>240</v>
      </c>
      <c r="C168" s="50" t="s">
        <v>165</v>
      </c>
      <c r="D168" s="50" t="s">
        <v>554</v>
      </c>
    </row>
    <row r="169" spans="1:4" ht="13.5" customHeight="1">
      <c r="A169" s="52"/>
      <c r="B169" s="50" t="s">
        <v>241</v>
      </c>
      <c r="C169" s="52"/>
      <c r="D169" s="52"/>
    </row>
    <row r="170" spans="1:4" ht="13.5" customHeight="1">
      <c r="A170" s="50">
        <v>53344920</v>
      </c>
      <c r="B170" s="50" t="s">
        <v>244</v>
      </c>
      <c r="C170" s="50" t="s">
        <v>165</v>
      </c>
      <c r="D170" s="50" t="s">
        <v>556</v>
      </c>
    </row>
    <row r="171" spans="1:4" ht="13.5" customHeight="1">
      <c r="A171" s="52"/>
      <c r="B171" s="50" t="s">
        <v>245</v>
      </c>
      <c r="C171" s="52"/>
      <c r="D171" s="52"/>
    </row>
    <row r="172" spans="1:4" ht="13.5" customHeight="1">
      <c r="A172" s="50">
        <v>53344970</v>
      </c>
      <c r="B172" s="50" t="s">
        <v>557</v>
      </c>
      <c r="C172" s="50" t="s">
        <v>165</v>
      </c>
      <c r="D172" s="50" t="s">
        <v>444</v>
      </c>
    </row>
    <row r="173" spans="1:4" ht="13.5" customHeight="1">
      <c r="A173" s="52"/>
      <c r="B173" s="50" t="s">
        <v>558</v>
      </c>
      <c r="C173" s="52"/>
      <c r="D173" s="52"/>
    </row>
    <row r="174" spans="1:4" ht="13.5" customHeight="1">
      <c r="A174" s="50">
        <v>53345900</v>
      </c>
      <c r="B174" s="50" t="s">
        <v>251</v>
      </c>
      <c r="C174" s="50" t="s">
        <v>165</v>
      </c>
      <c r="D174" s="50" t="s">
        <v>444</v>
      </c>
    </row>
    <row r="175" spans="1:4" ht="13.5" customHeight="1">
      <c r="A175" s="52"/>
      <c r="B175" s="50" t="s">
        <v>559</v>
      </c>
      <c r="C175" s="52"/>
      <c r="D175" s="52"/>
    </row>
    <row r="176" spans="1:4" ht="13.5" customHeight="1">
      <c r="A176" s="52"/>
      <c r="B176" s="50" t="s">
        <v>560</v>
      </c>
      <c r="C176" s="52"/>
      <c r="D176" s="52"/>
    </row>
    <row r="177" spans="1:5" ht="13.5" customHeight="1">
      <c r="A177" s="50">
        <v>53347500</v>
      </c>
      <c r="B177" s="50" t="s">
        <v>260</v>
      </c>
      <c r="C177" s="50" t="s">
        <v>255</v>
      </c>
      <c r="D177" s="50" t="s">
        <v>561</v>
      </c>
    </row>
    <row r="178" spans="1:5" ht="13.5" customHeight="1">
      <c r="A178" s="52"/>
      <c r="B178" s="50" t="s">
        <v>562</v>
      </c>
      <c r="C178" s="52"/>
      <c r="D178" s="52"/>
    </row>
    <row r="179" spans="1:5" ht="13.5" customHeight="1">
      <c r="A179" s="52"/>
      <c r="B179" s="50" t="s">
        <v>563</v>
      </c>
      <c r="C179" s="52"/>
      <c r="D179" s="52"/>
    </row>
    <row r="180" spans="1:5" ht="13.5" customHeight="1">
      <c r="A180" s="50">
        <v>53349900</v>
      </c>
      <c r="B180" s="50" t="s">
        <v>262</v>
      </c>
      <c r="C180" s="50" t="s">
        <v>165</v>
      </c>
      <c r="D180" s="50" t="s">
        <v>561</v>
      </c>
    </row>
    <row r="181" spans="1:5" ht="13.5" customHeight="1">
      <c r="A181" s="52"/>
      <c r="B181" s="50" t="s">
        <v>564</v>
      </c>
      <c r="C181" s="52"/>
      <c r="D181" s="52"/>
    </row>
    <row r="182" spans="1:5" ht="13.5" customHeight="1">
      <c r="A182" s="52"/>
      <c r="B182" s="50" t="s">
        <v>565</v>
      </c>
      <c r="C182" s="52"/>
      <c r="D182" s="52"/>
    </row>
    <row r="183" spans="1:5" ht="13.5" customHeight="1">
      <c r="A183" s="50">
        <v>53349900</v>
      </c>
      <c r="B183" s="50" t="s">
        <v>262</v>
      </c>
      <c r="C183" s="50" t="s">
        <v>255</v>
      </c>
      <c r="D183" s="50" t="s">
        <v>561</v>
      </c>
    </row>
    <row r="184" spans="1:5" ht="13.5" customHeight="1">
      <c r="A184" s="52"/>
      <c r="B184" s="50" t="s">
        <v>566</v>
      </c>
      <c r="C184" s="52"/>
      <c r="D184" s="52"/>
    </row>
    <row r="185" spans="1:5" ht="13.5" customHeight="1">
      <c r="A185" s="52"/>
      <c r="B185" s="50" t="s">
        <v>567</v>
      </c>
      <c r="C185" s="52"/>
      <c r="D185" s="52"/>
    </row>
    <row r="186" spans="1:5" ht="13.5" customHeight="1">
      <c r="A186" s="52"/>
      <c r="B186" s="50" t="s">
        <v>265</v>
      </c>
      <c r="C186" s="52"/>
      <c r="D186" s="52"/>
    </row>
    <row r="187" spans="1:5" ht="13.5" customHeight="1">
      <c r="A187" s="50">
        <v>53349950</v>
      </c>
      <c r="B187" s="50" t="s">
        <v>568</v>
      </c>
      <c r="C187" s="50" t="s">
        <v>165</v>
      </c>
      <c r="D187" s="50" t="s">
        <v>561</v>
      </c>
    </row>
    <row r="188" spans="1:5" ht="13.5" customHeight="1">
      <c r="A188" s="52"/>
      <c r="B188" s="50" t="s">
        <v>569</v>
      </c>
      <c r="C188" s="52"/>
      <c r="D188" s="52"/>
    </row>
    <row r="189" spans="1:5" ht="13.5" customHeight="1">
      <c r="A189" s="52"/>
      <c r="B189" s="50"/>
      <c r="C189" s="52"/>
      <c r="D189" s="52"/>
    </row>
    <row r="190" spans="1:5" ht="13.5" customHeight="1">
      <c r="A190" s="51">
        <v>54</v>
      </c>
      <c r="B190" s="51" t="s">
        <v>274</v>
      </c>
      <c r="C190" s="52"/>
      <c r="D190" s="52"/>
      <c r="E190" s="141">
        <v>0</v>
      </c>
    </row>
    <row r="191" spans="1:5" ht="13.5" customHeight="1">
      <c r="A191" s="50">
        <v>5410</v>
      </c>
      <c r="B191" s="50" t="s">
        <v>275</v>
      </c>
      <c r="C191" s="50" t="s">
        <v>570</v>
      </c>
      <c r="D191" s="50" t="s">
        <v>454</v>
      </c>
    </row>
    <row r="192" spans="1:5" ht="13.5" customHeight="1">
      <c r="A192" s="52"/>
      <c r="B192" s="50" t="s">
        <v>276</v>
      </c>
      <c r="C192" s="52"/>
      <c r="D192" s="52"/>
    </row>
    <row r="193" spans="1:5" ht="13.5" customHeight="1">
      <c r="A193" s="52"/>
      <c r="B193" s="50" t="s">
        <v>277</v>
      </c>
      <c r="C193" s="52"/>
      <c r="D193" s="52"/>
    </row>
    <row r="194" spans="1:5" ht="13.5" customHeight="1">
      <c r="A194" s="52"/>
      <c r="B194" s="50" t="s">
        <v>278</v>
      </c>
      <c r="C194" s="52"/>
      <c r="D194" s="52"/>
    </row>
    <row r="195" spans="1:5" ht="13.5" customHeight="1">
      <c r="A195" s="52"/>
      <c r="B195" s="50"/>
      <c r="C195" s="52"/>
      <c r="D195" s="52"/>
    </row>
    <row r="196" spans="1:5" ht="13.5" customHeight="1">
      <c r="A196" s="51">
        <v>56</v>
      </c>
      <c r="B196" s="51" t="s">
        <v>279</v>
      </c>
      <c r="C196" s="52"/>
      <c r="D196" s="52"/>
      <c r="E196" s="141">
        <v>0</v>
      </c>
    </row>
    <row r="197" spans="1:5" ht="13.5" customHeight="1">
      <c r="A197" s="50">
        <v>5610</v>
      </c>
      <c r="B197" s="50" t="s">
        <v>280</v>
      </c>
      <c r="C197" s="50" t="s">
        <v>281</v>
      </c>
      <c r="D197" s="50" t="s">
        <v>444</v>
      </c>
    </row>
    <row r="198" spans="1:5" ht="13.5" customHeight="1">
      <c r="A198" s="52"/>
      <c r="B198" s="50" t="s">
        <v>571</v>
      </c>
      <c r="C198" s="52"/>
      <c r="D198" s="52"/>
    </row>
    <row r="199" spans="1:5" ht="13.5" customHeight="1">
      <c r="A199" s="52"/>
      <c r="B199" s="50" t="s">
        <v>572</v>
      </c>
      <c r="C199" s="52"/>
      <c r="D199" s="52"/>
    </row>
    <row r="200" spans="1:5" ht="13.5" customHeight="1">
      <c r="A200" s="50">
        <v>5610</v>
      </c>
      <c r="B200" s="50" t="s">
        <v>280</v>
      </c>
      <c r="C200" s="50" t="s">
        <v>281</v>
      </c>
      <c r="D200" s="50" t="s">
        <v>444</v>
      </c>
    </row>
    <row r="201" spans="1:5" ht="13.5" customHeight="1">
      <c r="A201" s="52"/>
      <c r="B201" s="50" t="s">
        <v>283</v>
      </c>
      <c r="C201" s="52"/>
      <c r="D201" s="52"/>
    </row>
    <row r="202" spans="1:5" ht="13.5" customHeight="1">
      <c r="A202" s="50">
        <v>5610</v>
      </c>
      <c r="B202" s="50" t="s">
        <v>280</v>
      </c>
      <c r="C202" s="50" t="s">
        <v>281</v>
      </c>
      <c r="D202" s="50" t="s">
        <v>444</v>
      </c>
    </row>
    <row r="203" spans="1:5" ht="13.5" customHeight="1">
      <c r="A203" s="52"/>
      <c r="B203" s="50" t="s">
        <v>282</v>
      </c>
      <c r="C203" s="52"/>
      <c r="D203" s="52"/>
    </row>
    <row r="204" spans="1:5" ht="13.5" customHeight="1">
      <c r="A204" s="50">
        <v>5610</v>
      </c>
      <c r="B204" s="50" t="s">
        <v>286</v>
      </c>
      <c r="C204" s="50" t="s">
        <v>281</v>
      </c>
      <c r="D204" s="50" t="s">
        <v>444</v>
      </c>
    </row>
    <row r="205" spans="1:5" ht="13.5" customHeight="1">
      <c r="A205" s="52"/>
      <c r="B205" s="50" t="s">
        <v>573</v>
      </c>
      <c r="C205" s="52"/>
      <c r="D205" s="52"/>
    </row>
    <row r="206" spans="1:5" ht="13.5" customHeight="1">
      <c r="A206" s="52"/>
      <c r="B206" s="50" t="s">
        <v>574</v>
      </c>
      <c r="C206" s="52"/>
      <c r="D206" s="52"/>
    </row>
    <row r="207" spans="1:5" ht="13.5" customHeight="1">
      <c r="A207" s="50">
        <v>5610</v>
      </c>
      <c r="B207" s="50" t="s">
        <v>575</v>
      </c>
      <c r="C207" s="50" t="s">
        <v>281</v>
      </c>
      <c r="D207" s="50" t="s">
        <v>444</v>
      </c>
    </row>
    <row r="208" spans="1:5" ht="13.5" customHeight="1">
      <c r="A208" s="52"/>
      <c r="B208" s="50" t="s">
        <v>573</v>
      </c>
      <c r="C208" s="52"/>
      <c r="D208" s="52"/>
    </row>
    <row r="209" spans="1:4" ht="13.5" customHeight="1">
      <c r="A209" s="52"/>
      <c r="B209" s="50" t="s">
        <v>292</v>
      </c>
      <c r="C209" s="52"/>
      <c r="D209" s="52"/>
    </row>
    <row r="210" spans="1:4" ht="13.5" customHeight="1">
      <c r="A210" s="50">
        <v>5610</v>
      </c>
      <c r="B210" s="50" t="s">
        <v>576</v>
      </c>
      <c r="C210" s="50" t="s">
        <v>281</v>
      </c>
      <c r="D210" s="50" t="s">
        <v>444</v>
      </c>
    </row>
    <row r="211" spans="1:4" ht="13.5" customHeight="1">
      <c r="A211" s="52"/>
      <c r="B211" s="50" t="s">
        <v>577</v>
      </c>
      <c r="C211" s="52"/>
      <c r="D211" s="52"/>
    </row>
    <row r="212" spans="1:4" ht="13.5" customHeight="1">
      <c r="A212" s="52"/>
      <c r="B212" s="50" t="s">
        <v>578</v>
      </c>
      <c r="C212" s="52"/>
      <c r="D212" s="52"/>
    </row>
    <row r="213" spans="1:4" ht="13.5" customHeight="1">
      <c r="A213" s="52"/>
      <c r="B213" s="50" t="s">
        <v>579</v>
      </c>
      <c r="C213" s="52"/>
      <c r="D213" s="52"/>
    </row>
    <row r="214" spans="1:4" ht="13.5" customHeight="1">
      <c r="A214" s="50">
        <v>5610</v>
      </c>
      <c r="B214" s="50" t="s">
        <v>576</v>
      </c>
      <c r="C214" s="50" t="s">
        <v>281</v>
      </c>
      <c r="D214" s="50" t="s">
        <v>444</v>
      </c>
    </row>
    <row r="215" spans="1:4" ht="13.5" customHeight="1">
      <c r="A215" s="52"/>
      <c r="B215" s="50" t="s">
        <v>580</v>
      </c>
      <c r="C215" s="52"/>
      <c r="D215" s="52"/>
    </row>
    <row r="216" spans="1:4" ht="13.5" customHeight="1">
      <c r="A216" s="52"/>
      <c r="B216" s="50" t="s">
        <v>581</v>
      </c>
      <c r="C216" s="52"/>
      <c r="D216" s="52"/>
    </row>
    <row r="217" spans="1:4" ht="13.5" customHeight="1">
      <c r="A217" s="52"/>
      <c r="B217" s="50" t="s">
        <v>582</v>
      </c>
      <c r="C217" s="52"/>
      <c r="D217" s="52"/>
    </row>
    <row r="218" spans="1:4" ht="13.5" customHeight="1">
      <c r="A218" s="52"/>
      <c r="B218" s="50" t="s">
        <v>583</v>
      </c>
      <c r="C218" s="52"/>
      <c r="D218" s="52"/>
    </row>
    <row r="219" spans="1:4" ht="13.5" customHeight="1">
      <c r="A219" s="52"/>
      <c r="B219" s="50" t="s">
        <v>584</v>
      </c>
      <c r="C219" s="52"/>
      <c r="D219" s="52"/>
    </row>
    <row r="220" spans="1:4" ht="13.5" customHeight="1">
      <c r="A220" s="52"/>
      <c r="B220" s="50" t="s">
        <v>585</v>
      </c>
      <c r="C220" s="52"/>
      <c r="D220" s="52"/>
    </row>
    <row r="221" spans="1:4" ht="13.5" customHeight="1">
      <c r="A221" s="50">
        <v>5610</v>
      </c>
      <c r="B221" s="50" t="s">
        <v>586</v>
      </c>
      <c r="C221" s="50" t="s">
        <v>281</v>
      </c>
      <c r="D221" s="50" t="s">
        <v>444</v>
      </c>
    </row>
    <row r="222" spans="1:4" ht="13.5" customHeight="1">
      <c r="A222" s="52"/>
      <c r="B222" s="50" t="s">
        <v>587</v>
      </c>
      <c r="C222" s="52"/>
      <c r="D222" s="52"/>
    </row>
    <row r="223" spans="1:4" ht="13.5" customHeight="1">
      <c r="A223" s="50">
        <v>5610</v>
      </c>
      <c r="B223" s="50" t="s">
        <v>588</v>
      </c>
      <c r="C223" s="50" t="s">
        <v>281</v>
      </c>
      <c r="D223" s="50" t="s">
        <v>444</v>
      </c>
    </row>
    <row r="224" spans="1:4" ht="13.5" customHeight="1">
      <c r="A224" s="52"/>
      <c r="B224" s="50" t="s">
        <v>589</v>
      </c>
      <c r="C224" s="52"/>
      <c r="D224" s="52"/>
    </row>
    <row r="225" spans="1:4" ht="13.5" customHeight="1">
      <c r="A225" s="52"/>
      <c r="B225" s="50" t="s">
        <v>590</v>
      </c>
      <c r="C225" s="52"/>
      <c r="D225" s="52"/>
    </row>
    <row r="226" spans="1:4" ht="13.5" customHeight="1">
      <c r="A226" s="50">
        <v>5610</v>
      </c>
      <c r="B226" s="50" t="s">
        <v>290</v>
      </c>
      <c r="C226" s="50" t="s">
        <v>281</v>
      </c>
      <c r="D226" s="50" t="s">
        <v>444</v>
      </c>
    </row>
    <row r="227" spans="1:4" ht="13.5" customHeight="1">
      <c r="A227" s="52"/>
      <c r="B227" s="50" t="s">
        <v>591</v>
      </c>
      <c r="C227" s="52"/>
      <c r="D227" s="52"/>
    </row>
    <row r="228" spans="1:4" ht="13.5" customHeight="1">
      <c r="A228" s="52"/>
      <c r="B228" s="50" t="s">
        <v>592</v>
      </c>
      <c r="C228" s="52"/>
      <c r="D228" s="52"/>
    </row>
    <row r="229" spans="1:4" ht="13.5" customHeight="1">
      <c r="A229" s="50">
        <v>5610</v>
      </c>
      <c r="B229" s="50" t="s">
        <v>593</v>
      </c>
      <c r="C229" s="50" t="s">
        <v>281</v>
      </c>
      <c r="D229" s="50" t="s">
        <v>444</v>
      </c>
    </row>
    <row r="230" spans="1:4" ht="13.5" customHeight="1">
      <c r="A230" s="52"/>
      <c r="B230" s="50" t="s">
        <v>589</v>
      </c>
      <c r="C230" s="52"/>
      <c r="D230" s="52"/>
    </row>
    <row r="231" spans="1:4" ht="13.5" customHeight="1">
      <c r="A231" s="52"/>
      <c r="B231" s="50" t="s">
        <v>594</v>
      </c>
      <c r="C231" s="52"/>
      <c r="D231" s="52"/>
    </row>
    <row r="232" spans="1:4" ht="13.5" customHeight="1">
      <c r="A232" s="50">
        <v>5610</v>
      </c>
      <c r="B232" s="50" t="s">
        <v>293</v>
      </c>
      <c r="C232" s="50" t="s">
        <v>595</v>
      </c>
      <c r="D232" s="50" t="s">
        <v>454</v>
      </c>
    </row>
    <row r="233" spans="1:4" ht="13.5" customHeight="1">
      <c r="A233" s="52"/>
      <c r="B233" s="52"/>
      <c r="C233" s="50" t="s">
        <v>596</v>
      </c>
      <c r="D233" s="52"/>
    </row>
    <row r="234" spans="1:4" ht="13.5" customHeight="1">
      <c r="A234" s="52"/>
      <c r="B234" s="50" t="s">
        <v>296</v>
      </c>
      <c r="C234" s="52"/>
      <c r="D234" s="52"/>
    </row>
    <row r="235" spans="1:4" ht="13.5" customHeight="1">
      <c r="A235" s="52"/>
      <c r="B235" s="50" t="s">
        <v>297</v>
      </c>
      <c r="C235" s="52"/>
      <c r="D235" s="52"/>
    </row>
    <row r="236" spans="1:4" ht="13.5" customHeight="1">
      <c r="A236" s="52"/>
      <c r="B236" s="50" t="s">
        <v>597</v>
      </c>
      <c r="C236" s="52"/>
      <c r="D236" s="52"/>
    </row>
    <row r="237" spans="1:4" ht="13.5" customHeight="1">
      <c r="A237" s="52"/>
      <c r="B237" s="50" t="s">
        <v>598</v>
      </c>
      <c r="C237" s="52"/>
      <c r="D237" s="52"/>
    </row>
    <row r="238" spans="1:4" ht="13.5" customHeight="1">
      <c r="A238" s="50">
        <v>5611</v>
      </c>
      <c r="B238" s="50" t="s">
        <v>299</v>
      </c>
      <c r="C238" s="50" t="s">
        <v>595</v>
      </c>
      <c r="D238" s="50" t="s">
        <v>555</v>
      </c>
    </row>
    <row r="239" spans="1:4" ht="13.5" customHeight="1">
      <c r="A239" s="52"/>
      <c r="B239" s="52"/>
      <c r="C239" s="50" t="s">
        <v>596</v>
      </c>
      <c r="D239" s="52"/>
    </row>
    <row r="240" spans="1:4" ht="13.5" customHeight="1">
      <c r="A240" s="52"/>
      <c r="B240" s="50" t="s">
        <v>599</v>
      </c>
      <c r="C240" s="52"/>
      <c r="D240" s="52"/>
    </row>
    <row r="241" spans="1:5" ht="13.5" customHeight="1">
      <c r="A241" s="52"/>
      <c r="B241" s="50" t="s">
        <v>600</v>
      </c>
      <c r="C241" s="52"/>
      <c r="D241" s="52"/>
    </row>
    <row r="242" spans="1:5" ht="13.5" customHeight="1">
      <c r="A242" s="52"/>
      <c r="B242" s="50" t="s">
        <v>601</v>
      </c>
      <c r="C242" s="52"/>
      <c r="D242" s="52"/>
    </row>
    <row r="243" spans="1:5" ht="13.5" customHeight="1">
      <c r="A243" s="52"/>
      <c r="B243" s="50" t="s">
        <v>602</v>
      </c>
      <c r="C243" s="52"/>
      <c r="D243" s="52"/>
    </row>
    <row r="244" spans="1:5" ht="13.5" customHeight="1">
      <c r="A244" s="52"/>
      <c r="B244" s="50" t="s">
        <v>603</v>
      </c>
      <c r="C244" s="52"/>
      <c r="D244" s="52"/>
    </row>
    <row r="245" spans="1:5" ht="13.5" customHeight="1">
      <c r="A245" s="52"/>
      <c r="B245" s="50" t="s">
        <v>604</v>
      </c>
      <c r="C245" s="52"/>
      <c r="D245" s="52"/>
    </row>
    <row r="246" spans="1:5" ht="13.5" customHeight="1">
      <c r="A246" s="52"/>
      <c r="B246" s="50"/>
      <c r="C246" s="52"/>
      <c r="D246" s="52"/>
    </row>
    <row r="247" spans="1:5" ht="13.5" customHeight="1">
      <c r="A247" s="51">
        <v>58</v>
      </c>
      <c r="B247" s="51" t="s">
        <v>307</v>
      </c>
      <c r="C247" s="52"/>
      <c r="D247" s="52"/>
      <c r="E247" s="141">
        <v>0</v>
      </c>
    </row>
    <row r="248" spans="1:5" ht="13.5" customHeight="1">
      <c r="A248" s="50">
        <v>5811</v>
      </c>
      <c r="B248" s="50" t="s">
        <v>605</v>
      </c>
      <c r="C248" s="50" t="s">
        <v>606</v>
      </c>
      <c r="D248" s="50" t="s">
        <v>444</v>
      </c>
    </row>
    <row r="249" spans="1:5" ht="13.5" customHeight="1">
      <c r="A249" s="50">
        <v>581130</v>
      </c>
      <c r="B249" s="50" t="s">
        <v>607</v>
      </c>
      <c r="C249" s="50" t="s">
        <v>165</v>
      </c>
      <c r="D249" s="50" t="s">
        <v>561</v>
      </c>
    </row>
    <row r="250" spans="1:5" ht="13.5" customHeight="1">
      <c r="A250" s="52"/>
      <c r="B250" s="50" t="s">
        <v>608</v>
      </c>
      <c r="C250" s="52"/>
      <c r="D250" s="52"/>
    </row>
    <row r="251" spans="1:5" ht="13.5" customHeight="1">
      <c r="A251" s="50">
        <v>58121040</v>
      </c>
      <c r="B251" s="50" t="s">
        <v>312</v>
      </c>
      <c r="C251" s="50" t="s">
        <v>165</v>
      </c>
      <c r="D251" s="50" t="s">
        <v>444</v>
      </c>
    </row>
    <row r="252" spans="1:5" ht="13.5" customHeight="1">
      <c r="A252" s="52"/>
      <c r="B252" s="50" t="s">
        <v>609</v>
      </c>
      <c r="C252" s="52"/>
      <c r="D252" s="52"/>
    </row>
    <row r="253" spans="1:5" ht="13.5" customHeight="1">
      <c r="A253" s="50">
        <v>5820</v>
      </c>
      <c r="B253" s="50" t="s">
        <v>610</v>
      </c>
      <c r="C253" s="50" t="s">
        <v>281</v>
      </c>
      <c r="D253" s="50" t="s">
        <v>444</v>
      </c>
    </row>
    <row r="254" spans="1:5" ht="13.5" customHeight="1">
      <c r="A254" s="52"/>
      <c r="B254" s="50" t="s">
        <v>611</v>
      </c>
      <c r="C254" s="52"/>
      <c r="D254" s="52"/>
    </row>
    <row r="255" spans="1:5" ht="13.5" customHeight="1">
      <c r="A255" s="52"/>
      <c r="B255" s="50" t="s">
        <v>612</v>
      </c>
      <c r="C255" s="52"/>
      <c r="D255" s="52"/>
    </row>
    <row r="257" spans="1:5" ht="13.5" customHeight="1">
      <c r="A257" s="51">
        <v>61</v>
      </c>
      <c r="B257" s="51" t="s">
        <v>316</v>
      </c>
      <c r="C257" s="52"/>
      <c r="D257" s="52"/>
      <c r="E257" s="141">
        <v>0</v>
      </c>
    </row>
    <row r="258" spans="1:5" ht="13.5" customHeight="1">
      <c r="A258" s="50">
        <v>6132</v>
      </c>
      <c r="B258" s="50" t="s">
        <v>317</v>
      </c>
      <c r="C258" s="50" t="s">
        <v>318</v>
      </c>
      <c r="D258" s="50" t="s">
        <v>454</v>
      </c>
    </row>
    <row r="259" spans="1:5" ht="13.5" customHeight="1">
      <c r="A259" s="52"/>
      <c r="B259" s="50" t="s">
        <v>613</v>
      </c>
      <c r="C259" s="52"/>
      <c r="D259" s="52"/>
    </row>
    <row r="260" spans="1:5" ht="13.5" customHeight="1">
      <c r="A260" s="52"/>
      <c r="B260" s="50" t="s">
        <v>614</v>
      </c>
      <c r="C260" s="52"/>
      <c r="D260" s="52"/>
    </row>
    <row r="261" spans="1:5" ht="13.5" customHeight="1">
      <c r="A261" s="52"/>
      <c r="B261" s="50" t="s">
        <v>321</v>
      </c>
      <c r="C261" s="52"/>
      <c r="D261" s="52"/>
    </row>
    <row r="262" spans="1:5" ht="13.5" customHeight="1">
      <c r="A262" s="52"/>
      <c r="B262" s="50"/>
      <c r="C262" s="52"/>
      <c r="D262" s="52"/>
    </row>
    <row r="263" spans="1:5" ht="13.5" customHeight="1">
      <c r="A263" s="51">
        <v>62</v>
      </c>
      <c r="B263" s="51" t="s">
        <v>331</v>
      </c>
      <c r="C263" s="52"/>
      <c r="D263" s="52"/>
      <c r="E263" s="141">
        <v>0</v>
      </c>
    </row>
    <row r="264" spans="1:5" ht="13.5" customHeight="1">
      <c r="A264" s="50">
        <v>6221</v>
      </c>
      <c r="B264" s="50" t="s">
        <v>332</v>
      </c>
      <c r="C264" s="50" t="s">
        <v>281</v>
      </c>
      <c r="D264" s="50" t="s">
        <v>554</v>
      </c>
    </row>
    <row r="265" spans="1:5" ht="13.5" customHeight="1">
      <c r="A265" s="52"/>
      <c r="B265" s="50" t="s">
        <v>333</v>
      </c>
      <c r="C265" s="52"/>
      <c r="D265" s="52"/>
    </row>
    <row r="266" spans="1:5" ht="13.5" customHeight="1">
      <c r="A266" s="52"/>
      <c r="B266" s="50"/>
      <c r="C266" s="52"/>
      <c r="D266" s="52"/>
    </row>
    <row r="267" spans="1:5" ht="13.5" customHeight="1">
      <c r="A267" s="51">
        <v>63</v>
      </c>
      <c r="B267" s="51" t="s">
        <v>334</v>
      </c>
      <c r="C267" s="52"/>
      <c r="D267" s="52"/>
      <c r="E267" s="141">
        <v>0</v>
      </c>
    </row>
    <row r="268" spans="1:5" ht="13.5" customHeight="1">
      <c r="A268" s="50">
        <v>6311</v>
      </c>
      <c r="B268" s="50" t="s">
        <v>335</v>
      </c>
      <c r="C268" s="50" t="s">
        <v>336</v>
      </c>
      <c r="D268" s="50" t="s">
        <v>444</v>
      </c>
    </row>
    <row r="269" spans="1:5" ht="13.5" customHeight="1">
      <c r="A269" s="52"/>
      <c r="B269" s="50" t="s">
        <v>337</v>
      </c>
      <c r="C269" s="52"/>
      <c r="D269" s="52"/>
    </row>
    <row r="270" spans="1:5" ht="13.5" customHeight="1">
      <c r="A270" s="52"/>
      <c r="B270" s="50" t="s">
        <v>338</v>
      </c>
      <c r="C270" s="52"/>
      <c r="D270" s="52"/>
    </row>
    <row r="271" spans="1:5" ht="13.5" customHeight="1">
      <c r="A271" s="52"/>
      <c r="B271" s="50" t="s">
        <v>615</v>
      </c>
      <c r="C271" s="52"/>
      <c r="D271" s="52"/>
    </row>
    <row r="272" spans="1:5" ht="13.5" customHeight="1">
      <c r="A272" s="50">
        <v>6311</v>
      </c>
      <c r="B272" s="50" t="s">
        <v>340</v>
      </c>
      <c r="C272" s="50" t="s">
        <v>147</v>
      </c>
      <c r="D272" s="50" t="s">
        <v>454</v>
      </c>
    </row>
    <row r="273" spans="1:5" ht="13.5" customHeight="1">
      <c r="A273" s="52"/>
      <c r="B273" s="50" t="s">
        <v>342</v>
      </c>
      <c r="C273" s="52"/>
      <c r="D273" s="52"/>
    </row>
    <row r="274" spans="1:5" ht="13.5" customHeight="1">
      <c r="A274" s="52"/>
      <c r="B274" s="50" t="s">
        <v>343</v>
      </c>
      <c r="C274" s="52"/>
      <c r="D274" s="52"/>
    </row>
    <row r="275" spans="1:5" ht="13.5" customHeight="1">
      <c r="A275" s="52"/>
      <c r="B275" s="50" t="s">
        <v>344</v>
      </c>
      <c r="C275" s="52"/>
      <c r="D275" s="52"/>
    </row>
    <row r="276" spans="1:5" ht="13.5" customHeight="1">
      <c r="A276" s="52"/>
      <c r="B276" s="50" t="s">
        <v>345</v>
      </c>
      <c r="C276" s="52"/>
      <c r="D276" s="52"/>
    </row>
    <row r="277" spans="1:5" ht="13.5" customHeight="1">
      <c r="A277" s="50">
        <v>6311</v>
      </c>
      <c r="B277" s="50" t="s">
        <v>359</v>
      </c>
      <c r="C277" s="50" t="s">
        <v>616</v>
      </c>
      <c r="D277" s="50" t="s">
        <v>617</v>
      </c>
    </row>
    <row r="278" spans="1:5" ht="13.5" customHeight="1">
      <c r="A278" s="52"/>
      <c r="B278" s="50" t="s">
        <v>361</v>
      </c>
      <c r="C278" s="52"/>
      <c r="D278" s="52"/>
    </row>
    <row r="279" spans="1:5" ht="13.5" customHeight="1">
      <c r="A279" s="52"/>
      <c r="B279" s="50" t="s">
        <v>362</v>
      </c>
      <c r="C279" s="52"/>
      <c r="D279" s="52"/>
    </row>
    <row r="280" spans="1:5" ht="13.5" customHeight="1">
      <c r="A280" s="52"/>
      <c r="B280" s="50" t="s">
        <v>618</v>
      </c>
      <c r="C280" s="52"/>
      <c r="D280" s="52"/>
    </row>
    <row r="281" spans="1:5" ht="13.5" customHeight="1">
      <c r="A281" s="50">
        <v>6311</v>
      </c>
      <c r="B281" s="50" t="s">
        <v>619</v>
      </c>
      <c r="C281" s="50" t="s">
        <v>432</v>
      </c>
      <c r="D281" s="50" t="s">
        <v>620</v>
      </c>
    </row>
    <row r="282" spans="1:5" ht="13.5" customHeight="1">
      <c r="A282" s="52"/>
      <c r="B282" s="50" t="s">
        <v>370</v>
      </c>
      <c r="C282" s="52"/>
      <c r="D282" s="52"/>
    </row>
    <row r="283" spans="1:5" ht="13.5" customHeight="1">
      <c r="A283" s="50">
        <v>634180</v>
      </c>
      <c r="B283" s="50" t="s">
        <v>621</v>
      </c>
      <c r="C283" s="50" t="s">
        <v>255</v>
      </c>
      <c r="D283" s="50" t="s">
        <v>443</v>
      </c>
    </row>
    <row r="284" spans="1:5" ht="13.5" customHeight="1">
      <c r="A284" s="52"/>
      <c r="B284" s="50" t="s">
        <v>622</v>
      </c>
      <c r="C284" s="52"/>
      <c r="D284" s="52"/>
    </row>
    <row r="285" spans="1:5" ht="13.5" customHeight="1">
      <c r="A285" s="52"/>
      <c r="B285" s="50" t="s">
        <v>623</v>
      </c>
      <c r="C285" s="52"/>
      <c r="D285" s="52"/>
    </row>
    <row r="286" spans="1:5" ht="13.5" customHeight="1">
      <c r="A286" s="52"/>
      <c r="B286" s="50"/>
      <c r="C286" s="52"/>
      <c r="D286" s="52"/>
    </row>
    <row r="287" spans="1:5" s="54" customFormat="1" ht="13.5" customHeight="1">
      <c r="A287" s="51">
        <v>64</v>
      </c>
      <c r="B287" s="51" t="s">
        <v>378</v>
      </c>
      <c r="C287" s="53"/>
      <c r="D287" s="53"/>
      <c r="E287" s="141">
        <v>0</v>
      </c>
    </row>
    <row r="288" spans="1:5" ht="13.5" customHeight="1">
      <c r="A288" s="50">
        <v>6411</v>
      </c>
      <c r="B288" s="50" t="s">
        <v>624</v>
      </c>
      <c r="C288" s="50" t="s">
        <v>625</v>
      </c>
      <c r="D288" s="50" t="s">
        <v>444</v>
      </c>
    </row>
    <row r="289" spans="1:4" ht="13.5" customHeight="1">
      <c r="A289" s="52"/>
      <c r="B289" s="50" t="s">
        <v>626</v>
      </c>
      <c r="C289" s="52"/>
      <c r="D289" s="52"/>
    </row>
    <row r="290" spans="1:4" ht="13.5" customHeight="1">
      <c r="A290" s="52"/>
      <c r="B290" s="50" t="s">
        <v>627</v>
      </c>
      <c r="C290" s="52"/>
      <c r="D290" s="52"/>
    </row>
    <row r="291" spans="1:4" ht="13.5" customHeight="1">
      <c r="A291" s="52"/>
      <c r="B291" s="50" t="s">
        <v>628</v>
      </c>
      <c r="C291" s="52"/>
      <c r="D291" s="52"/>
    </row>
    <row r="292" spans="1:4" ht="13.5" customHeight="1">
      <c r="A292" s="52"/>
      <c r="B292" s="50" t="s">
        <v>629</v>
      </c>
      <c r="C292" s="52"/>
      <c r="D292" s="52"/>
    </row>
    <row r="293" spans="1:4" ht="13.5" customHeight="1">
      <c r="A293" s="50">
        <v>6422</v>
      </c>
      <c r="B293" s="50" t="s">
        <v>2259</v>
      </c>
      <c r="C293" s="50" t="s">
        <v>630</v>
      </c>
      <c r="D293" s="50" t="s">
        <v>454</v>
      </c>
    </row>
    <row r="294" spans="1:4" ht="13.5" customHeight="1">
      <c r="A294" s="52"/>
      <c r="B294" s="50" t="s">
        <v>381</v>
      </c>
      <c r="C294" s="52"/>
      <c r="D294" s="52"/>
    </row>
    <row r="295" spans="1:4" ht="13.5" customHeight="1">
      <c r="A295" s="52"/>
      <c r="B295" s="50" t="s">
        <v>2260</v>
      </c>
      <c r="C295" s="52"/>
      <c r="D295" s="52"/>
    </row>
    <row r="296" spans="1:4" ht="13.5" customHeight="1">
      <c r="A296" s="52"/>
      <c r="B296" s="50" t="s">
        <v>383</v>
      </c>
      <c r="C296" s="52"/>
      <c r="D296" s="52"/>
    </row>
    <row r="297" spans="1:4" ht="13.5" customHeight="1">
      <c r="A297" s="52"/>
      <c r="B297" s="50" t="s">
        <v>631</v>
      </c>
      <c r="C297" s="52"/>
      <c r="D297" s="52"/>
    </row>
    <row r="298" spans="1:4" ht="13.5" customHeight="1">
      <c r="A298" s="52"/>
      <c r="B298" s="50" t="s">
        <v>632</v>
      </c>
      <c r="C298" s="52"/>
      <c r="D298" s="52"/>
    </row>
    <row r="299" spans="1:4" ht="13.5" customHeight="1">
      <c r="A299" s="52"/>
      <c r="B299" s="50" t="s">
        <v>633</v>
      </c>
      <c r="C299" s="52"/>
      <c r="D299" s="52"/>
    </row>
    <row r="300" spans="1:4" ht="13.5" customHeight="1">
      <c r="A300" s="52"/>
      <c r="B300" s="50" t="s">
        <v>634</v>
      </c>
      <c r="C300" s="52"/>
      <c r="D300" s="52"/>
    </row>
    <row r="301" spans="1:4" ht="13.5" customHeight="1">
      <c r="A301" s="52"/>
      <c r="B301" s="50" t="s">
        <v>387</v>
      </c>
      <c r="C301" s="52"/>
      <c r="D301" s="52"/>
    </row>
    <row r="302" spans="1:4" ht="13.5" customHeight="1">
      <c r="A302" s="52"/>
      <c r="B302" s="50" t="s">
        <v>388</v>
      </c>
      <c r="C302" s="52"/>
      <c r="D302" s="52"/>
    </row>
    <row r="303" spans="1:4" ht="13.5" customHeight="1">
      <c r="A303" s="52"/>
      <c r="B303" s="50" t="s">
        <v>389</v>
      </c>
      <c r="C303" s="52"/>
      <c r="D303" s="52"/>
    </row>
    <row r="304" spans="1:4" ht="13.5" customHeight="1">
      <c r="A304" s="52"/>
      <c r="B304" s="50" t="s">
        <v>635</v>
      </c>
      <c r="C304" s="52"/>
      <c r="D304" s="52"/>
    </row>
    <row r="305" spans="1:5" ht="13.5" customHeight="1">
      <c r="A305" s="52"/>
      <c r="B305" s="50" t="s">
        <v>636</v>
      </c>
      <c r="C305" s="52"/>
      <c r="D305" s="52"/>
    </row>
    <row r="306" spans="1:5" ht="13.5" customHeight="1">
      <c r="A306" s="50">
        <v>6431</v>
      </c>
      <c r="B306" s="50" t="s">
        <v>2261</v>
      </c>
      <c r="C306" s="50" t="s">
        <v>394</v>
      </c>
      <c r="D306" s="50" t="s">
        <v>444</v>
      </c>
    </row>
    <row r="307" spans="1:5" ht="13.5" customHeight="1">
      <c r="A307" s="52"/>
      <c r="B307" s="50" t="s">
        <v>395</v>
      </c>
      <c r="C307" s="52"/>
      <c r="D307" s="52"/>
    </row>
    <row r="308" spans="1:5" ht="13.5" customHeight="1">
      <c r="A308" s="52"/>
      <c r="B308" s="50" t="s">
        <v>637</v>
      </c>
      <c r="C308" s="52"/>
      <c r="D308" s="52"/>
    </row>
    <row r="309" spans="1:5" ht="13.5" customHeight="1">
      <c r="A309" s="52"/>
      <c r="B309" s="50" t="s">
        <v>638</v>
      </c>
      <c r="C309" s="52"/>
      <c r="D309" s="52"/>
    </row>
    <row r="310" spans="1:5" ht="13.5" customHeight="1">
      <c r="A310" s="52"/>
      <c r="B310" s="50" t="s">
        <v>639</v>
      </c>
      <c r="C310" s="52"/>
      <c r="D310" s="52"/>
    </row>
    <row r="311" spans="1:5" ht="13.5" customHeight="1">
      <c r="A311" s="52"/>
      <c r="B311" s="50" t="s">
        <v>640</v>
      </c>
      <c r="C311" s="52"/>
      <c r="D311" s="52"/>
    </row>
    <row r="312" spans="1:5" ht="13.5" customHeight="1">
      <c r="A312" s="52"/>
      <c r="B312" s="50" t="s">
        <v>641</v>
      </c>
      <c r="C312" s="52"/>
      <c r="D312" s="52"/>
    </row>
    <row r="313" spans="1:5" ht="13.5" customHeight="1">
      <c r="A313" s="52"/>
      <c r="B313" s="50" t="s">
        <v>642</v>
      </c>
      <c r="C313" s="52"/>
      <c r="D313" s="52"/>
    </row>
    <row r="314" spans="1:5" ht="13.5" customHeight="1">
      <c r="A314" s="52"/>
      <c r="B314" s="50"/>
      <c r="C314" s="52"/>
      <c r="D314" s="52"/>
    </row>
    <row r="315" spans="1:5" ht="13.5" customHeight="1">
      <c r="A315" s="51">
        <v>65</v>
      </c>
      <c r="B315" s="51" t="s">
        <v>401</v>
      </c>
      <c r="C315" s="52"/>
      <c r="D315" s="52"/>
      <c r="E315" s="141">
        <v>0</v>
      </c>
    </row>
    <row r="316" spans="1:5" ht="13.5" customHeight="1">
      <c r="A316" s="50">
        <v>6513</v>
      </c>
      <c r="B316" s="50" t="s">
        <v>402</v>
      </c>
      <c r="C316" s="50" t="s">
        <v>643</v>
      </c>
      <c r="D316" s="50" t="s">
        <v>444</v>
      </c>
    </row>
    <row r="317" spans="1:5" ht="13.5" customHeight="1">
      <c r="A317" s="52"/>
      <c r="B317" s="52"/>
      <c r="C317" s="50" t="s">
        <v>644</v>
      </c>
      <c r="D317" s="52"/>
    </row>
    <row r="318" spans="1:5" ht="13.5" customHeight="1">
      <c r="A318" s="52"/>
      <c r="B318" s="50" t="s">
        <v>645</v>
      </c>
      <c r="C318" s="52"/>
      <c r="D318" s="52"/>
    </row>
    <row r="319" spans="1:5" ht="13.5" customHeight="1">
      <c r="A319" s="50">
        <v>6521</v>
      </c>
      <c r="B319" s="50" t="s">
        <v>407</v>
      </c>
      <c r="C319" s="50" t="s">
        <v>646</v>
      </c>
      <c r="D319" s="50" t="s">
        <v>454</v>
      </c>
    </row>
    <row r="320" spans="1:5" ht="13.5" customHeight="1">
      <c r="A320" s="52"/>
      <c r="B320" s="52"/>
      <c r="C320" s="50" t="s">
        <v>644</v>
      </c>
      <c r="D320" s="52"/>
    </row>
    <row r="321" spans="1:5" ht="13.5" customHeight="1">
      <c r="A321" s="52"/>
      <c r="B321" s="50" t="s">
        <v>2258</v>
      </c>
      <c r="C321" s="52"/>
      <c r="D321" s="52"/>
    </row>
    <row r="322" spans="1:5" ht="13.5" customHeight="1">
      <c r="A322" s="52"/>
      <c r="B322" s="50" t="s">
        <v>409</v>
      </c>
      <c r="C322" s="52"/>
      <c r="D322" s="52"/>
    </row>
    <row r="323" spans="1:5" ht="13.5" customHeight="1">
      <c r="A323" s="52"/>
      <c r="B323" s="50" t="s">
        <v>410</v>
      </c>
      <c r="C323" s="52"/>
      <c r="D323" s="52"/>
    </row>
    <row r="324" spans="1:5" ht="13.5" customHeight="1">
      <c r="A324" s="52"/>
      <c r="B324" s="50" t="s">
        <v>647</v>
      </c>
      <c r="C324" s="52"/>
      <c r="D324" s="52"/>
    </row>
    <row r="325" spans="1:5" ht="13.5" customHeight="1">
      <c r="A325" s="52"/>
      <c r="B325" s="50" t="s">
        <v>648</v>
      </c>
      <c r="C325" s="52"/>
      <c r="D325" s="52"/>
    </row>
    <row r="326" spans="1:5" ht="13.5" customHeight="1">
      <c r="A326" s="52"/>
      <c r="B326" s="50" t="s">
        <v>405</v>
      </c>
      <c r="C326" s="52"/>
      <c r="D326" s="52"/>
    </row>
    <row r="327" spans="1:5" ht="13.5" customHeight="1">
      <c r="A327" s="52"/>
      <c r="B327" s="50"/>
      <c r="C327" s="52"/>
      <c r="D327" s="52"/>
    </row>
    <row r="328" spans="1:5" ht="13.5" customHeight="1">
      <c r="A328" s="51">
        <v>72</v>
      </c>
      <c r="B328" s="51" t="s">
        <v>413</v>
      </c>
      <c r="C328" s="52"/>
      <c r="D328" s="52"/>
      <c r="E328" s="141">
        <v>0</v>
      </c>
    </row>
    <row r="329" spans="1:5" ht="13.5" customHeight="1">
      <c r="A329" s="50">
        <v>7211</v>
      </c>
      <c r="B329" s="50" t="s">
        <v>414</v>
      </c>
      <c r="C329" s="52"/>
      <c r="D329" s="50" t="s">
        <v>649</v>
      </c>
    </row>
    <row r="330" spans="1:5" ht="13.5" customHeight="1">
      <c r="A330" s="52"/>
      <c r="B330" s="50" t="s">
        <v>650</v>
      </c>
      <c r="C330" s="52"/>
      <c r="D330" s="52"/>
    </row>
    <row r="331" spans="1:5" ht="13.5" customHeight="1">
      <c r="A331" s="52"/>
      <c r="B331" s="50"/>
      <c r="C331" s="52"/>
      <c r="D331" s="52"/>
    </row>
    <row r="332" spans="1:5" ht="13.5" customHeight="1">
      <c r="A332" s="51">
        <v>73</v>
      </c>
      <c r="B332" s="51" t="s">
        <v>651</v>
      </c>
      <c r="C332" s="52"/>
      <c r="D332" s="52"/>
      <c r="E332" s="141">
        <v>0</v>
      </c>
    </row>
    <row r="333" spans="1:5" ht="13.5" customHeight="1">
      <c r="A333" s="50">
        <v>7311</v>
      </c>
      <c r="B333" s="50" t="s">
        <v>2262</v>
      </c>
      <c r="C333" s="50" t="s">
        <v>89</v>
      </c>
      <c r="D333" s="50" t="s">
        <v>444</v>
      </c>
    </row>
    <row r="334" spans="1:5" ht="13.5" customHeight="1">
      <c r="A334" s="52"/>
      <c r="B334" s="50" t="s">
        <v>652</v>
      </c>
      <c r="C334" s="52"/>
      <c r="D334" s="52"/>
    </row>
    <row r="335" spans="1:5" ht="13.5" customHeight="1">
      <c r="A335" s="52"/>
      <c r="B335" s="50" t="s">
        <v>653</v>
      </c>
      <c r="C335" s="52"/>
      <c r="D335" s="52"/>
    </row>
    <row r="336" spans="1:5" ht="13.5" customHeight="1">
      <c r="A336" s="52"/>
      <c r="B336" s="50" t="s">
        <v>654</v>
      </c>
      <c r="C336" s="52"/>
      <c r="D336" s="52"/>
    </row>
    <row r="337" spans="1:5" ht="13.5" customHeight="1">
      <c r="A337" s="52"/>
      <c r="B337" s="50" t="s">
        <v>655</v>
      </c>
      <c r="C337" s="52"/>
      <c r="D337" s="52"/>
    </row>
    <row r="338" spans="1:5" ht="13.5" customHeight="1">
      <c r="A338" s="52"/>
      <c r="B338" s="50" t="s">
        <v>656</v>
      </c>
      <c r="C338" s="52"/>
      <c r="D338" s="52"/>
    </row>
    <row r="339" spans="1:5" ht="13.5" customHeight="1">
      <c r="A339" s="52"/>
      <c r="B339" s="50" t="s">
        <v>101</v>
      </c>
      <c r="C339" s="52"/>
      <c r="D339" s="52"/>
    </row>
    <row r="340" spans="1:5" ht="13.5" customHeight="1">
      <c r="A340" s="52"/>
      <c r="B340" s="50"/>
      <c r="C340" s="52"/>
      <c r="D340" s="52"/>
    </row>
    <row r="341" spans="1:5" ht="13.5" customHeight="1">
      <c r="A341" s="51">
        <v>74</v>
      </c>
      <c r="B341" s="51" t="s">
        <v>416</v>
      </c>
      <c r="C341" s="52"/>
      <c r="D341" s="52"/>
      <c r="E341" s="141">
        <v>0</v>
      </c>
    </row>
    <row r="342" spans="1:5" ht="13.5" customHeight="1">
      <c r="A342" s="50">
        <v>7411</v>
      </c>
      <c r="B342" s="50" t="s">
        <v>657</v>
      </c>
      <c r="C342" s="50" t="s">
        <v>658</v>
      </c>
      <c r="D342" s="50" t="s">
        <v>444</v>
      </c>
    </row>
    <row r="343" spans="1:5" ht="13.5" customHeight="1">
      <c r="A343" s="52"/>
      <c r="B343" s="50" t="s">
        <v>659</v>
      </c>
      <c r="C343" s="52"/>
      <c r="D343" s="52"/>
    </row>
    <row r="344" spans="1:5" ht="13.5" customHeight="1">
      <c r="A344" s="50">
        <v>7411</v>
      </c>
      <c r="B344" s="50" t="s">
        <v>660</v>
      </c>
      <c r="C344" s="50" t="s">
        <v>167</v>
      </c>
      <c r="D344" s="50" t="s">
        <v>554</v>
      </c>
    </row>
    <row r="345" spans="1:5" ht="13.5" customHeight="1">
      <c r="A345" s="52"/>
      <c r="B345" s="50" t="s">
        <v>661</v>
      </c>
      <c r="C345" s="52"/>
      <c r="D345" s="52"/>
    </row>
    <row r="346" spans="1:5" ht="13.5" customHeight="1">
      <c r="A346" s="50">
        <v>7411</v>
      </c>
      <c r="B346" s="50" t="s">
        <v>423</v>
      </c>
      <c r="C346" s="50" t="s">
        <v>662</v>
      </c>
      <c r="D346" s="50" t="s">
        <v>487</v>
      </c>
    </row>
    <row r="347" spans="1:5" ht="13.5" customHeight="1">
      <c r="A347" s="52"/>
      <c r="B347" s="50" t="s">
        <v>424</v>
      </c>
      <c r="C347" s="52"/>
      <c r="D347" s="52"/>
    </row>
    <row r="348" spans="1:5" ht="13.5" customHeight="1">
      <c r="A348" s="50">
        <v>7411</v>
      </c>
      <c r="B348" s="50" t="s">
        <v>425</v>
      </c>
      <c r="C348" s="50" t="s">
        <v>662</v>
      </c>
      <c r="D348" s="50" t="s">
        <v>555</v>
      </c>
    </row>
    <row r="350" spans="1:5" ht="13.5" customHeight="1">
      <c r="A350" s="50">
        <v>7411</v>
      </c>
      <c r="B350" s="50" t="s">
        <v>663</v>
      </c>
      <c r="C350" s="50" t="s">
        <v>664</v>
      </c>
      <c r="D350" s="50" t="s">
        <v>554</v>
      </c>
    </row>
    <row r="351" spans="1:5" ht="13.5" customHeight="1">
      <c r="A351" s="52"/>
      <c r="B351" s="50" t="s">
        <v>663</v>
      </c>
      <c r="C351" s="52"/>
      <c r="D351" s="52"/>
    </row>
    <row r="352" spans="1:5" ht="13.5" customHeight="1">
      <c r="A352" s="52"/>
      <c r="B352" s="50" t="s">
        <v>665</v>
      </c>
      <c r="C352" s="52"/>
      <c r="D352" s="52"/>
    </row>
    <row r="353" spans="1:5" ht="13.5" customHeight="1">
      <c r="A353" s="52"/>
      <c r="B353" s="50" t="s">
        <v>666</v>
      </c>
      <c r="C353" s="52"/>
      <c r="D353" s="52"/>
    </row>
    <row r="354" spans="1:5" ht="13.5" customHeight="1">
      <c r="A354" s="52"/>
      <c r="B354" s="50" t="s">
        <v>101</v>
      </c>
      <c r="C354" s="52"/>
      <c r="D354" s="52"/>
    </row>
    <row r="355" spans="1:5" ht="13.5" customHeight="1">
      <c r="A355" s="50">
        <v>7411</v>
      </c>
      <c r="B355" s="50" t="s">
        <v>429</v>
      </c>
      <c r="C355" s="50" t="s">
        <v>667</v>
      </c>
      <c r="D355" s="50" t="s">
        <v>555</v>
      </c>
    </row>
    <row r="356" spans="1:5" ht="13.5" customHeight="1">
      <c r="A356" s="52"/>
      <c r="B356" s="50" t="s">
        <v>668</v>
      </c>
      <c r="C356" s="52"/>
      <c r="D356" s="52"/>
    </row>
    <row r="357" spans="1:5" ht="13.5" customHeight="1">
      <c r="A357" s="52"/>
      <c r="B357" s="50" t="s">
        <v>669</v>
      </c>
      <c r="C357" s="52"/>
      <c r="D357" s="52"/>
    </row>
    <row r="358" spans="1:5" ht="13.5" customHeight="1">
      <c r="A358" s="52"/>
      <c r="B358" s="50" t="s">
        <v>670</v>
      </c>
      <c r="C358" s="52"/>
      <c r="D358" s="52"/>
    </row>
    <row r="359" spans="1:5" ht="13.5" customHeight="1">
      <c r="A359" s="52"/>
      <c r="B359" s="50" t="s">
        <v>671</v>
      </c>
      <c r="C359" s="52"/>
      <c r="D359" s="52"/>
    </row>
    <row r="360" spans="1:5" ht="13.5" customHeight="1">
      <c r="A360" s="52"/>
      <c r="B360" s="50"/>
      <c r="C360" s="52"/>
      <c r="D360" s="52"/>
    </row>
    <row r="361" spans="1:5" ht="13.5" customHeight="1">
      <c r="A361" s="51">
        <v>90</v>
      </c>
      <c r="B361" s="51" t="s">
        <v>432</v>
      </c>
      <c r="C361" s="52"/>
      <c r="D361" s="52"/>
      <c r="E361" s="141">
        <v>0</v>
      </c>
    </row>
    <row r="362" spans="1:5" ht="13.5" customHeight="1">
      <c r="A362" s="50">
        <v>9032</v>
      </c>
      <c r="B362" s="50" t="s">
        <v>672</v>
      </c>
      <c r="C362" s="52"/>
      <c r="D362" s="50" t="s">
        <v>555</v>
      </c>
    </row>
    <row r="363" spans="1:5" ht="13.5" customHeight="1">
      <c r="A363" s="50">
        <v>9032</v>
      </c>
      <c r="B363" s="50" t="s">
        <v>433</v>
      </c>
      <c r="C363" s="52"/>
      <c r="D363" s="50" t="s">
        <v>673</v>
      </c>
    </row>
    <row r="364" spans="1:5" ht="13.5" customHeight="1">
      <c r="A364" s="50">
        <v>9041</v>
      </c>
      <c r="B364" s="50" t="s">
        <v>435</v>
      </c>
      <c r="C364" s="52"/>
      <c r="D364" s="50" t="s">
        <v>674</v>
      </c>
    </row>
    <row r="365" spans="1:5" ht="13.5" customHeight="1">
      <c r="A365" s="50"/>
      <c r="B365" s="50"/>
      <c r="C365" s="52"/>
      <c r="D365" s="50"/>
    </row>
    <row r="366" spans="1:5" ht="13.5" customHeight="1">
      <c r="A366" s="51">
        <v>99</v>
      </c>
      <c r="B366" s="51" t="s">
        <v>418</v>
      </c>
      <c r="C366" s="52"/>
      <c r="D366" s="52"/>
      <c r="E366" s="141">
        <v>0</v>
      </c>
    </row>
    <row r="367" spans="1:5" ht="13.5" customHeight="1">
      <c r="A367" s="50">
        <v>9999</v>
      </c>
      <c r="B367" s="50" t="s">
        <v>438</v>
      </c>
      <c r="C367" s="50" t="s">
        <v>418</v>
      </c>
      <c r="D367" s="50" t="s">
        <v>454</v>
      </c>
    </row>
    <row r="368" spans="1:5" ht="13.5" customHeight="1">
      <c r="A368" s="39">
        <v>9999</v>
      </c>
      <c r="B368" s="40" t="s">
        <v>2465</v>
      </c>
      <c r="C368" s="40" t="s">
        <v>418</v>
      </c>
      <c r="D368" s="50" t="s">
        <v>675</v>
      </c>
    </row>
    <row r="369" spans="1:6" ht="36.6">
      <c r="A369" s="39">
        <v>9999</v>
      </c>
      <c r="B369" s="40" t="s">
        <v>2464</v>
      </c>
      <c r="C369" s="40" t="s">
        <v>2466</v>
      </c>
      <c r="D369" s="182" t="s">
        <v>2463</v>
      </c>
      <c r="E369" s="141">
        <v>0</v>
      </c>
      <c r="F369" s="142">
        <f>E369*100</f>
        <v>0</v>
      </c>
    </row>
    <row r="370" spans="1:6" ht="13.5" customHeight="1">
      <c r="A370" s="52"/>
      <c r="B370" s="50"/>
      <c r="C370" s="52"/>
      <c r="D370" s="52"/>
    </row>
    <row r="371" spans="1:6" s="143" customFormat="1" ht="14.4" customHeight="1">
      <c r="C371" s="152" t="s">
        <v>2242</v>
      </c>
      <c r="E371" s="142">
        <f>SUM(E2:E368)+F369</f>
        <v>0</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75188-F686-439A-879B-DE9DE44B4405}">
  <dimension ref="A1:F446"/>
  <sheetViews>
    <sheetView topLeftCell="A430" workbookViewId="0">
      <selection activeCell="E441" sqref="E441"/>
    </sheetView>
  </sheetViews>
  <sheetFormatPr defaultRowHeight="14.4"/>
  <cols>
    <col min="1" max="1" width="9" style="41" bestFit="1" customWidth="1"/>
    <col min="2" max="2" width="41.44140625" bestFit="1" customWidth="1"/>
    <col min="3" max="3" width="28.88671875" bestFit="1" customWidth="1"/>
    <col min="4" max="4" width="10.5546875" bestFit="1" customWidth="1"/>
    <col min="5" max="5" width="14.88671875" bestFit="1" customWidth="1"/>
  </cols>
  <sheetData>
    <row r="1" spans="1:5">
      <c r="A1" s="56" t="s">
        <v>61</v>
      </c>
      <c r="B1" s="57" t="s">
        <v>62</v>
      </c>
      <c r="C1" s="57" t="s">
        <v>63</v>
      </c>
      <c r="D1" s="57" t="s">
        <v>64</v>
      </c>
      <c r="E1" s="57" t="s">
        <v>2235</v>
      </c>
    </row>
    <row r="2" spans="1:5">
      <c r="A2" s="37">
        <v>22</v>
      </c>
      <c r="B2" s="38" t="s">
        <v>67</v>
      </c>
      <c r="E2" s="141">
        <v>0</v>
      </c>
    </row>
    <row r="3" spans="1:5">
      <c r="A3" s="39">
        <v>2210</v>
      </c>
      <c r="B3" s="40" t="s">
        <v>1149</v>
      </c>
      <c r="C3" s="40" t="s">
        <v>2300</v>
      </c>
      <c r="D3" s="40" t="s">
        <v>69</v>
      </c>
    </row>
    <row r="4" spans="1:5">
      <c r="B4" s="42" t="s">
        <v>956</v>
      </c>
    </row>
    <row r="5" spans="1:5">
      <c r="A5" s="39">
        <v>2221</v>
      </c>
      <c r="B5" s="40" t="s">
        <v>2301</v>
      </c>
      <c r="C5" s="40" t="s">
        <v>2300</v>
      </c>
      <c r="D5" s="40" t="s">
        <v>131</v>
      </c>
    </row>
    <row r="6" spans="1:5">
      <c r="A6" s="39"/>
      <c r="B6" s="40"/>
      <c r="C6" s="40"/>
      <c r="D6" s="40"/>
    </row>
    <row r="7" spans="1:5">
      <c r="A7" s="37">
        <v>24</v>
      </c>
      <c r="B7" s="38" t="s">
        <v>676</v>
      </c>
      <c r="E7" s="141">
        <v>0</v>
      </c>
    </row>
    <row r="8" spans="1:5">
      <c r="A8" s="39">
        <v>2410</v>
      </c>
      <c r="B8" s="40" t="s">
        <v>1151</v>
      </c>
      <c r="C8" s="40" t="s">
        <v>1202</v>
      </c>
      <c r="D8" s="40" t="s">
        <v>238</v>
      </c>
    </row>
    <row r="9" spans="1:5">
      <c r="A9" s="39"/>
      <c r="B9" s="40"/>
      <c r="C9" s="40"/>
      <c r="D9" s="40"/>
    </row>
    <row r="10" spans="1:5">
      <c r="A10" s="37">
        <v>31</v>
      </c>
      <c r="B10" s="38" t="s">
        <v>86</v>
      </c>
      <c r="E10" s="141">
        <v>0</v>
      </c>
    </row>
    <row r="11" spans="1:5">
      <c r="A11" s="39">
        <v>3120</v>
      </c>
      <c r="B11" s="40" t="s">
        <v>689</v>
      </c>
      <c r="C11" s="40" t="s">
        <v>2299</v>
      </c>
      <c r="D11" s="40" t="s">
        <v>90</v>
      </c>
    </row>
    <row r="12" spans="1:5">
      <c r="B12" s="42" t="s">
        <v>2303</v>
      </c>
    </row>
    <row r="13" spans="1:5">
      <c r="A13" s="39">
        <v>3130</v>
      </c>
      <c r="B13" s="40" t="s">
        <v>2304</v>
      </c>
      <c r="C13" s="40" t="s">
        <v>1156</v>
      </c>
      <c r="D13" s="40" t="s">
        <v>1157</v>
      </c>
    </row>
    <row r="14" spans="1:5">
      <c r="B14" s="42" t="s">
        <v>2305</v>
      </c>
    </row>
    <row r="15" spans="1:5">
      <c r="B15" s="42"/>
    </row>
    <row r="16" spans="1:5">
      <c r="A16" s="37">
        <v>32</v>
      </c>
      <c r="B16" s="38" t="s">
        <v>104</v>
      </c>
      <c r="E16" s="141">
        <v>0</v>
      </c>
    </row>
    <row r="17" spans="1:5">
      <c r="A17" s="39">
        <v>3220</v>
      </c>
      <c r="B17" s="40" t="s">
        <v>2306</v>
      </c>
      <c r="C17" s="40" t="s">
        <v>418</v>
      </c>
      <c r="D17" s="40" t="s">
        <v>2307</v>
      </c>
    </row>
    <row r="18" spans="1:5">
      <c r="A18" s="39">
        <v>3220</v>
      </c>
      <c r="B18" s="40" t="s">
        <v>2308</v>
      </c>
      <c r="C18" s="40" t="s">
        <v>418</v>
      </c>
      <c r="D18" s="40" t="s">
        <v>2309</v>
      </c>
    </row>
    <row r="19" spans="1:5">
      <c r="A19" s="39">
        <v>3230</v>
      </c>
      <c r="B19" s="40" t="s">
        <v>2310</v>
      </c>
      <c r="C19" s="40" t="s">
        <v>1162</v>
      </c>
      <c r="D19" s="40" t="s">
        <v>1157</v>
      </c>
    </row>
    <row r="20" spans="1:5">
      <c r="B20" s="42" t="s">
        <v>2305</v>
      </c>
    </row>
    <row r="21" spans="1:5">
      <c r="A21" s="39">
        <v>3230</v>
      </c>
      <c r="B21" s="40" t="s">
        <v>701</v>
      </c>
      <c r="C21" s="40" t="s">
        <v>418</v>
      </c>
      <c r="D21" s="40" t="s">
        <v>755</v>
      </c>
    </row>
    <row r="22" spans="1:5">
      <c r="A22" s="39">
        <v>3231</v>
      </c>
      <c r="B22" s="40" t="s">
        <v>702</v>
      </c>
      <c r="C22" s="40" t="s">
        <v>418</v>
      </c>
      <c r="D22" s="40" t="s">
        <v>2311</v>
      </c>
    </row>
    <row r="23" spans="1:5">
      <c r="A23" s="39">
        <v>3231</v>
      </c>
      <c r="B23" s="40" t="s">
        <v>1332</v>
      </c>
      <c r="C23" s="40" t="s">
        <v>1174</v>
      </c>
      <c r="D23" s="40" t="s">
        <v>90</v>
      </c>
    </row>
    <row r="24" spans="1:5">
      <c r="A24" s="39"/>
      <c r="B24" s="40"/>
      <c r="C24" s="40"/>
      <c r="D24" s="40"/>
    </row>
    <row r="25" spans="1:5">
      <c r="A25" s="37">
        <v>41</v>
      </c>
      <c r="B25" s="38" t="s">
        <v>2312</v>
      </c>
      <c r="E25" s="141">
        <v>0</v>
      </c>
    </row>
    <row r="26" spans="1:5">
      <c r="A26" s="39">
        <v>4111</v>
      </c>
      <c r="B26" s="40" t="s">
        <v>2313</v>
      </c>
      <c r="C26" s="40" t="s">
        <v>2299</v>
      </c>
      <c r="D26" s="40" t="s">
        <v>1662</v>
      </c>
    </row>
    <row r="27" spans="1:5">
      <c r="A27" s="39">
        <v>4112</v>
      </c>
      <c r="B27" s="40" t="s">
        <v>2314</v>
      </c>
      <c r="C27" s="40" t="s">
        <v>2299</v>
      </c>
      <c r="D27" s="40" t="s">
        <v>2315</v>
      </c>
    </row>
    <row r="28" spans="1:5">
      <c r="A28" s="39">
        <v>4112</v>
      </c>
      <c r="B28" s="40" t="s">
        <v>2316</v>
      </c>
      <c r="C28" s="40" t="s">
        <v>2299</v>
      </c>
      <c r="D28" s="40" t="s">
        <v>711</v>
      </c>
    </row>
    <row r="31" spans="1:5">
      <c r="A31" s="37">
        <v>42</v>
      </c>
      <c r="B31" s="38" t="s">
        <v>113</v>
      </c>
      <c r="E31" s="141">
        <v>0</v>
      </c>
    </row>
    <row r="32" spans="1:5">
      <c r="A32" s="39">
        <v>4212</v>
      </c>
      <c r="B32" s="40" t="s">
        <v>116</v>
      </c>
      <c r="C32" s="40" t="s">
        <v>2300</v>
      </c>
      <c r="D32" s="40" t="s">
        <v>2317</v>
      </c>
    </row>
    <row r="33" spans="1:4">
      <c r="B33" s="42" t="s">
        <v>956</v>
      </c>
    </row>
    <row r="34" spans="1:4">
      <c r="A34" s="39">
        <v>4212</v>
      </c>
      <c r="B34" s="40" t="s">
        <v>116</v>
      </c>
      <c r="C34" s="40" t="s">
        <v>2300</v>
      </c>
      <c r="D34" s="40" t="s">
        <v>2318</v>
      </c>
    </row>
    <row r="35" spans="1:4">
      <c r="B35" s="42" t="s">
        <v>2319</v>
      </c>
    </row>
    <row r="36" spans="1:4">
      <c r="A36" s="39">
        <v>4212</v>
      </c>
      <c r="B36" s="40" t="s">
        <v>116</v>
      </c>
      <c r="C36" s="40" t="s">
        <v>2300</v>
      </c>
      <c r="D36" s="40" t="s">
        <v>2320</v>
      </c>
    </row>
    <row r="37" spans="1:4">
      <c r="B37" s="42" t="s">
        <v>2321</v>
      </c>
    </row>
    <row r="38" spans="1:4">
      <c r="A38" s="39">
        <v>4212</v>
      </c>
      <c r="B38" s="40" t="s">
        <v>116</v>
      </c>
      <c r="C38" s="40" t="s">
        <v>2300</v>
      </c>
      <c r="D38" s="40" t="s">
        <v>1160</v>
      </c>
    </row>
    <row r="39" spans="1:4">
      <c r="B39" s="42" t="s">
        <v>1677</v>
      </c>
    </row>
    <row r="40" spans="1:4">
      <c r="A40" s="39">
        <v>4212</v>
      </c>
      <c r="B40" s="40" t="s">
        <v>116</v>
      </c>
      <c r="C40" s="40" t="s">
        <v>2300</v>
      </c>
      <c r="D40" s="40" t="s">
        <v>1347</v>
      </c>
    </row>
    <row r="41" spans="1:4">
      <c r="B41" s="42" t="s">
        <v>1182</v>
      </c>
    </row>
    <row r="42" spans="1:4">
      <c r="A42" s="39">
        <v>4212</v>
      </c>
      <c r="B42" s="40" t="s">
        <v>116</v>
      </c>
      <c r="C42" s="40" t="s">
        <v>2300</v>
      </c>
      <c r="D42" s="40" t="s">
        <v>71</v>
      </c>
    </row>
    <row r="43" spans="1:4">
      <c r="B43" s="42" t="s">
        <v>2322</v>
      </c>
    </row>
    <row r="44" spans="1:4">
      <c r="A44" s="39">
        <v>4212</v>
      </c>
      <c r="B44" s="40" t="s">
        <v>116</v>
      </c>
      <c r="C44" s="40" t="s">
        <v>2323</v>
      </c>
      <c r="D44" s="40" t="s">
        <v>2324</v>
      </c>
    </row>
    <row r="45" spans="1:4">
      <c r="B45" s="42" t="s">
        <v>2325</v>
      </c>
    </row>
    <row r="46" spans="1:4">
      <c r="A46" s="39">
        <v>4212</v>
      </c>
      <c r="B46" s="40" t="s">
        <v>2326</v>
      </c>
      <c r="C46" s="40" t="s">
        <v>2300</v>
      </c>
      <c r="D46" s="40" t="s">
        <v>132</v>
      </c>
    </row>
    <row r="47" spans="1:4">
      <c r="B47" s="42" t="s">
        <v>2327</v>
      </c>
    </row>
    <row r="48" spans="1:4">
      <c r="A48" s="39">
        <v>4212</v>
      </c>
      <c r="B48" s="40" t="s">
        <v>2328</v>
      </c>
      <c r="C48" s="40" t="s">
        <v>2323</v>
      </c>
      <c r="D48" s="40" t="s">
        <v>1029</v>
      </c>
    </row>
    <row r="49" spans="1:5">
      <c r="A49" s="39">
        <v>4212</v>
      </c>
      <c r="B49" s="40" t="s">
        <v>1671</v>
      </c>
      <c r="C49" s="40" t="s">
        <v>2300</v>
      </c>
      <c r="D49" s="40" t="s">
        <v>103</v>
      </c>
    </row>
    <row r="50" spans="1:5">
      <c r="B50" s="42" t="s">
        <v>956</v>
      </c>
    </row>
    <row r="52" spans="1:5">
      <c r="A52" s="37">
        <v>43</v>
      </c>
      <c r="B52" s="38" t="s">
        <v>120</v>
      </c>
      <c r="E52" s="141">
        <v>0</v>
      </c>
    </row>
    <row r="53" spans="1:5">
      <c r="A53" s="39">
        <v>4321</v>
      </c>
      <c r="B53" s="40" t="s">
        <v>733</v>
      </c>
      <c r="C53" s="40" t="s">
        <v>2300</v>
      </c>
      <c r="D53" s="40" t="s">
        <v>1675</v>
      </c>
    </row>
    <row r="54" spans="1:5">
      <c r="B54" s="42" t="s">
        <v>2329</v>
      </c>
    </row>
    <row r="55" spans="1:5">
      <c r="A55" s="39">
        <v>4321</v>
      </c>
      <c r="B55" s="40" t="s">
        <v>730</v>
      </c>
      <c r="C55" s="40" t="s">
        <v>1162</v>
      </c>
      <c r="D55" s="40" t="s">
        <v>97</v>
      </c>
    </row>
    <row r="56" spans="1:5">
      <c r="A56" s="39">
        <v>4321</v>
      </c>
      <c r="B56" s="40" t="s">
        <v>733</v>
      </c>
      <c r="C56" s="40" t="s">
        <v>2323</v>
      </c>
      <c r="D56" s="40" t="s">
        <v>2330</v>
      </c>
    </row>
    <row r="57" spans="1:5">
      <c r="B57" s="42" t="s">
        <v>2331</v>
      </c>
    </row>
    <row r="58" spans="1:5">
      <c r="A58" s="39">
        <v>4321</v>
      </c>
      <c r="B58" s="40" t="s">
        <v>1181</v>
      </c>
      <c r="C58" s="40" t="s">
        <v>2300</v>
      </c>
      <c r="D58" s="40" t="s">
        <v>2332</v>
      </c>
    </row>
    <row r="59" spans="1:5">
      <c r="B59" s="42" t="s">
        <v>2319</v>
      </c>
    </row>
    <row r="60" spans="1:5">
      <c r="A60" s="39">
        <v>4322</v>
      </c>
      <c r="B60" s="40" t="s">
        <v>122</v>
      </c>
      <c r="C60" s="40" t="s">
        <v>2300</v>
      </c>
      <c r="D60" s="40" t="s">
        <v>1169</v>
      </c>
    </row>
    <row r="61" spans="1:5">
      <c r="B61" s="42" t="s">
        <v>2333</v>
      </c>
    </row>
    <row r="62" spans="1:5">
      <c r="A62" s="39">
        <v>4322</v>
      </c>
      <c r="B62" s="40" t="s">
        <v>122</v>
      </c>
      <c r="C62" s="40" t="s">
        <v>2300</v>
      </c>
      <c r="D62" s="40" t="s">
        <v>2334</v>
      </c>
    </row>
    <row r="63" spans="1:5">
      <c r="B63" s="42" t="s">
        <v>1677</v>
      </c>
    </row>
    <row r="64" spans="1:5">
      <c r="A64" s="39">
        <v>4322</v>
      </c>
      <c r="B64" s="40" t="s">
        <v>2462</v>
      </c>
      <c r="C64" s="40" t="s">
        <v>2300</v>
      </c>
      <c r="D64" s="40" t="s">
        <v>2335</v>
      </c>
    </row>
    <row r="65" spans="1:4">
      <c r="B65" s="42" t="s">
        <v>956</v>
      </c>
    </row>
    <row r="66" spans="1:4">
      <c r="A66" s="39">
        <v>4322</v>
      </c>
      <c r="B66" s="40" t="s">
        <v>122</v>
      </c>
      <c r="C66" s="40" t="s">
        <v>2300</v>
      </c>
      <c r="D66" s="40" t="s">
        <v>2336</v>
      </c>
    </row>
    <row r="67" spans="1:4">
      <c r="B67" s="42" t="s">
        <v>2337</v>
      </c>
    </row>
    <row r="68" spans="1:4">
      <c r="A68" s="39">
        <v>4322</v>
      </c>
      <c r="B68" s="40" t="s">
        <v>122</v>
      </c>
      <c r="C68" s="40" t="s">
        <v>2300</v>
      </c>
      <c r="D68" s="40" t="s">
        <v>2338</v>
      </c>
    </row>
    <row r="69" spans="1:4">
      <c r="B69" s="42" t="s">
        <v>1174</v>
      </c>
    </row>
    <row r="70" spans="1:4">
      <c r="A70" s="39">
        <v>4322</v>
      </c>
      <c r="B70" s="40" t="s">
        <v>122</v>
      </c>
      <c r="C70" s="40" t="s">
        <v>2300</v>
      </c>
      <c r="D70" s="40" t="s">
        <v>2334</v>
      </c>
    </row>
    <row r="71" spans="1:4">
      <c r="B71" s="42" t="s">
        <v>2321</v>
      </c>
    </row>
    <row r="72" spans="1:4">
      <c r="A72" s="39">
        <v>4322</v>
      </c>
      <c r="B72" s="40" t="s">
        <v>122</v>
      </c>
      <c r="C72" s="40" t="s">
        <v>2300</v>
      </c>
      <c r="D72" s="40" t="s">
        <v>2339</v>
      </c>
    </row>
    <row r="73" spans="1:4">
      <c r="B73" s="42" t="s">
        <v>2322</v>
      </c>
    </row>
    <row r="74" spans="1:4">
      <c r="A74" s="39">
        <v>4322</v>
      </c>
      <c r="B74" s="40" t="s">
        <v>122</v>
      </c>
      <c r="C74" s="40" t="s">
        <v>1156</v>
      </c>
      <c r="D74" s="40" t="s">
        <v>84</v>
      </c>
    </row>
    <row r="75" spans="1:4">
      <c r="B75" s="42" t="s">
        <v>2340</v>
      </c>
    </row>
    <row r="76" spans="1:4">
      <c r="A76" s="39">
        <v>4322</v>
      </c>
      <c r="B76" s="40" t="s">
        <v>122</v>
      </c>
      <c r="C76" s="40" t="s">
        <v>2323</v>
      </c>
      <c r="D76" s="40" t="s">
        <v>1691</v>
      </c>
    </row>
    <row r="77" spans="1:4">
      <c r="B77" s="42" t="s">
        <v>2325</v>
      </c>
    </row>
    <row r="78" spans="1:4">
      <c r="A78" s="39">
        <v>4322</v>
      </c>
      <c r="B78" s="40" t="s">
        <v>122</v>
      </c>
      <c r="C78" s="40" t="s">
        <v>2323</v>
      </c>
      <c r="D78" s="40" t="s">
        <v>128</v>
      </c>
    </row>
    <row r="79" spans="1:4">
      <c r="B79" s="42" t="s">
        <v>2341</v>
      </c>
    </row>
    <row r="80" spans="1:4">
      <c r="A80" s="39">
        <v>4322</v>
      </c>
      <c r="B80" s="40" t="s">
        <v>122</v>
      </c>
      <c r="C80" s="40" t="s">
        <v>2323</v>
      </c>
      <c r="D80" s="40" t="s">
        <v>2342</v>
      </c>
    </row>
    <row r="81" spans="1:5">
      <c r="B81" s="42" t="s">
        <v>2343</v>
      </c>
    </row>
    <row r="83" spans="1:5">
      <c r="A83" s="37">
        <v>45</v>
      </c>
      <c r="B83" s="38" t="s">
        <v>124</v>
      </c>
      <c r="E83" s="141">
        <v>0</v>
      </c>
    </row>
    <row r="84" spans="1:5">
      <c r="A84" s="39">
        <v>4510</v>
      </c>
      <c r="B84" s="40" t="s">
        <v>747</v>
      </c>
      <c r="C84" s="40" t="s">
        <v>2300</v>
      </c>
      <c r="D84" s="40" t="s">
        <v>1186</v>
      </c>
    </row>
    <row r="85" spans="1:5">
      <c r="B85" s="42" t="s">
        <v>2344</v>
      </c>
    </row>
    <row r="86" spans="1:5">
      <c r="A86" s="39">
        <v>4510</v>
      </c>
      <c r="B86" s="40" t="s">
        <v>750</v>
      </c>
      <c r="C86" s="40" t="s">
        <v>2299</v>
      </c>
      <c r="D86" s="40" t="s">
        <v>2345</v>
      </c>
    </row>
    <row r="87" spans="1:5">
      <c r="B87" s="42" t="s">
        <v>2346</v>
      </c>
    </row>
    <row r="88" spans="1:5">
      <c r="A88" s="39">
        <v>4512</v>
      </c>
      <c r="B88" s="40" t="s">
        <v>1694</v>
      </c>
      <c r="C88" s="40" t="s">
        <v>2300</v>
      </c>
      <c r="D88" s="40" t="s">
        <v>2347</v>
      </c>
    </row>
    <row r="89" spans="1:5">
      <c r="B89" s="42" t="s">
        <v>956</v>
      </c>
    </row>
    <row r="90" spans="1:5">
      <c r="A90" s="39">
        <v>4512</v>
      </c>
      <c r="B90" s="40" t="s">
        <v>1694</v>
      </c>
      <c r="C90" s="40" t="s">
        <v>2300</v>
      </c>
      <c r="D90" s="40" t="s">
        <v>2348</v>
      </c>
    </row>
    <row r="91" spans="1:5">
      <c r="B91" s="42" t="s">
        <v>2349</v>
      </c>
    </row>
    <row r="92" spans="1:5">
      <c r="A92" s="39">
        <v>4512</v>
      </c>
      <c r="B92" s="40" t="s">
        <v>1694</v>
      </c>
      <c r="C92" s="40" t="s">
        <v>2323</v>
      </c>
      <c r="D92" s="40" t="s">
        <v>740</v>
      </c>
    </row>
    <row r="94" spans="1:5">
      <c r="A94" s="37">
        <v>46</v>
      </c>
      <c r="B94" s="38" t="s">
        <v>130</v>
      </c>
      <c r="E94" s="141">
        <v>0</v>
      </c>
    </row>
    <row r="95" spans="1:5">
      <c r="A95" s="39">
        <v>4622</v>
      </c>
      <c r="B95" s="40" t="s">
        <v>1053</v>
      </c>
      <c r="C95" s="40" t="s">
        <v>418</v>
      </c>
      <c r="D95" s="40" t="s">
        <v>2311</v>
      </c>
    </row>
    <row r="96" spans="1:5">
      <c r="A96" s="39">
        <v>4622</v>
      </c>
      <c r="B96" s="40" t="s">
        <v>1403</v>
      </c>
      <c r="C96" s="40" t="s">
        <v>418</v>
      </c>
      <c r="D96" s="40" t="s">
        <v>2351</v>
      </c>
    </row>
    <row r="97" spans="1:4">
      <c r="A97" s="39">
        <v>4622</v>
      </c>
      <c r="B97" s="40" t="s">
        <v>2352</v>
      </c>
      <c r="C97" s="40" t="s">
        <v>418</v>
      </c>
      <c r="D97" s="40" t="s">
        <v>2353</v>
      </c>
    </row>
    <row r="98" spans="1:4">
      <c r="A98" s="39">
        <v>4622</v>
      </c>
      <c r="B98" s="40" t="s">
        <v>1401</v>
      </c>
      <c r="C98" s="40" t="s">
        <v>2300</v>
      </c>
      <c r="D98" s="40" t="s">
        <v>2354</v>
      </c>
    </row>
    <row r="99" spans="1:4">
      <c r="B99" s="42" t="s">
        <v>1174</v>
      </c>
    </row>
    <row r="100" spans="1:4">
      <c r="A100" s="39">
        <v>4622</v>
      </c>
      <c r="B100" s="40" t="s">
        <v>758</v>
      </c>
      <c r="C100" s="40" t="s">
        <v>2323</v>
      </c>
      <c r="D100" s="40" t="s">
        <v>2355</v>
      </c>
    </row>
    <row r="101" spans="1:4">
      <c r="A101" s="39">
        <v>4622</v>
      </c>
      <c r="B101" s="40" t="s">
        <v>761</v>
      </c>
      <c r="C101" s="40" t="s">
        <v>418</v>
      </c>
      <c r="D101" s="40" t="s">
        <v>109</v>
      </c>
    </row>
    <row r="102" spans="1:4">
      <c r="A102" s="39">
        <v>4622</v>
      </c>
      <c r="B102" s="40" t="s">
        <v>1201</v>
      </c>
      <c r="C102" s="40" t="s">
        <v>418</v>
      </c>
      <c r="D102" s="40" t="s">
        <v>149</v>
      </c>
    </row>
    <row r="103" spans="1:4">
      <c r="A103" s="39">
        <v>4622</v>
      </c>
      <c r="B103" s="40" t="s">
        <v>1203</v>
      </c>
      <c r="C103" s="40" t="s">
        <v>418</v>
      </c>
      <c r="D103" s="40" t="s">
        <v>1319</v>
      </c>
    </row>
    <row r="104" spans="1:4">
      <c r="A104" s="39">
        <v>4622</v>
      </c>
      <c r="B104" s="40" t="s">
        <v>136</v>
      </c>
      <c r="C104" s="40" t="s">
        <v>418</v>
      </c>
      <c r="D104" s="40" t="s">
        <v>2302</v>
      </c>
    </row>
    <row r="105" spans="1:4">
      <c r="A105" s="39">
        <v>4622</v>
      </c>
      <c r="B105" s="40" t="s">
        <v>762</v>
      </c>
      <c r="C105" s="40" t="s">
        <v>2300</v>
      </c>
      <c r="D105" s="40" t="s">
        <v>131</v>
      </c>
    </row>
    <row r="106" spans="1:4">
      <c r="B106" s="42" t="s">
        <v>2350</v>
      </c>
    </row>
    <row r="107" spans="1:4">
      <c r="A107" s="39">
        <v>4622</v>
      </c>
      <c r="B107" s="40" t="s">
        <v>1205</v>
      </c>
      <c r="C107" s="40" t="s">
        <v>1638</v>
      </c>
      <c r="D107" s="40" t="s">
        <v>1701</v>
      </c>
    </row>
    <row r="108" spans="1:4">
      <c r="B108" s="42" t="s">
        <v>1202</v>
      </c>
    </row>
    <row r="109" spans="1:4">
      <c r="A109" s="39">
        <v>4622</v>
      </c>
      <c r="B109" s="40" t="s">
        <v>1207</v>
      </c>
      <c r="C109" s="40" t="s">
        <v>418</v>
      </c>
      <c r="D109" s="40" t="s">
        <v>2356</v>
      </c>
    </row>
    <row r="110" spans="1:4">
      <c r="B110" s="42" t="s">
        <v>2357</v>
      </c>
    </row>
    <row r="111" spans="1:4">
      <c r="A111" s="39">
        <v>4622</v>
      </c>
      <c r="B111" s="40" t="s">
        <v>1706</v>
      </c>
      <c r="C111" s="40" t="s">
        <v>2300</v>
      </c>
      <c r="D111" s="40" t="s">
        <v>2358</v>
      </c>
    </row>
    <row r="112" spans="1:4">
      <c r="B112" s="42" t="s">
        <v>1183</v>
      </c>
    </row>
    <row r="113" spans="1:5">
      <c r="B113" s="42"/>
    </row>
    <row r="114" spans="1:5">
      <c r="A114" s="37">
        <v>51</v>
      </c>
      <c r="B114" s="38" t="s">
        <v>140</v>
      </c>
      <c r="E114" s="141">
        <v>0</v>
      </c>
    </row>
    <row r="115" spans="1:5">
      <c r="A115" s="39">
        <v>512150</v>
      </c>
      <c r="B115" s="40" t="s">
        <v>768</v>
      </c>
      <c r="C115" s="40" t="s">
        <v>769</v>
      </c>
      <c r="D115" s="40" t="s">
        <v>90</v>
      </c>
    </row>
    <row r="116" spans="1:5">
      <c r="B116" s="42" t="s">
        <v>770</v>
      </c>
    </row>
    <row r="117" spans="1:5">
      <c r="B117" s="42" t="s">
        <v>771</v>
      </c>
    </row>
    <row r="118" spans="1:5">
      <c r="B118" s="42" t="s">
        <v>772</v>
      </c>
    </row>
    <row r="119" spans="1:5">
      <c r="A119" s="39">
        <v>512150</v>
      </c>
      <c r="B119" s="40" t="s">
        <v>773</v>
      </c>
      <c r="C119" s="40" t="s">
        <v>685</v>
      </c>
      <c r="D119" s="40" t="s">
        <v>90</v>
      </c>
    </row>
    <row r="120" spans="1:5">
      <c r="A120" s="39">
        <v>512151</v>
      </c>
      <c r="B120" s="40" t="s">
        <v>1710</v>
      </c>
      <c r="C120" s="40" t="s">
        <v>685</v>
      </c>
      <c r="D120" s="40" t="s">
        <v>90</v>
      </c>
    </row>
    <row r="121" spans="1:5">
      <c r="A121" s="39">
        <v>512410</v>
      </c>
      <c r="B121" s="40" t="s">
        <v>1713</v>
      </c>
      <c r="C121" s="40" t="s">
        <v>685</v>
      </c>
      <c r="D121" s="40" t="s">
        <v>90</v>
      </c>
    </row>
    <row r="122" spans="1:5">
      <c r="A122" s="39"/>
      <c r="B122" s="40"/>
      <c r="C122" s="40"/>
      <c r="D122" s="40"/>
    </row>
    <row r="123" spans="1:5">
      <c r="A123" s="37">
        <v>52</v>
      </c>
      <c r="B123" s="38" t="s">
        <v>158</v>
      </c>
      <c r="E123" s="141">
        <v>0</v>
      </c>
    </row>
    <row r="124" spans="1:5">
      <c r="A124" s="39">
        <v>521650</v>
      </c>
      <c r="B124" s="40" t="s">
        <v>164</v>
      </c>
      <c r="C124" s="40" t="s">
        <v>794</v>
      </c>
      <c r="D124" s="40" t="s">
        <v>90</v>
      </c>
    </row>
    <row r="125" spans="1:5">
      <c r="B125" s="42" t="s">
        <v>2359</v>
      </c>
    </row>
    <row r="126" spans="1:5">
      <c r="A126" s="39">
        <v>521650</v>
      </c>
      <c r="B126" s="40" t="s">
        <v>164</v>
      </c>
      <c r="C126" s="40" t="s">
        <v>794</v>
      </c>
      <c r="D126" s="40" t="s">
        <v>90</v>
      </c>
    </row>
    <row r="127" spans="1:5">
      <c r="B127" s="42" t="s">
        <v>2360</v>
      </c>
    </row>
    <row r="128" spans="1:5">
      <c r="A128" s="39">
        <v>521650</v>
      </c>
      <c r="B128" s="40" t="s">
        <v>164</v>
      </c>
      <c r="C128" s="40" t="s">
        <v>165</v>
      </c>
      <c r="D128" s="40" t="s">
        <v>90</v>
      </c>
    </row>
    <row r="129" spans="1:5">
      <c r="B129" s="42" t="s">
        <v>2361</v>
      </c>
    </row>
    <row r="130" spans="1:5">
      <c r="A130" s="39">
        <v>522110</v>
      </c>
      <c r="B130" s="40" t="s">
        <v>775</v>
      </c>
      <c r="C130" s="40" t="s">
        <v>418</v>
      </c>
      <c r="D130" s="40" t="s">
        <v>2362</v>
      </c>
    </row>
    <row r="131" spans="1:5">
      <c r="B131" s="42" t="s">
        <v>777</v>
      </c>
    </row>
    <row r="133" spans="1:5">
      <c r="A133" s="37">
        <v>53</v>
      </c>
      <c r="B133" s="38" t="s">
        <v>176</v>
      </c>
      <c r="E133" s="141">
        <v>0</v>
      </c>
    </row>
    <row r="134" spans="1:5">
      <c r="A134" s="39">
        <v>5310</v>
      </c>
      <c r="B134" s="40" t="s">
        <v>185</v>
      </c>
      <c r="C134" s="40" t="s">
        <v>418</v>
      </c>
      <c r="D134" s="40" t="s">
        <v>131</v>
      </c>
    </row>
    <row r="135" spans="1:5">
      <c r="B135" s="42" t="s">
        <v>187</v>
      </c>
    </row>
    <row r="136" spans="1:5">
      <c r="B136" s="42" t="s">
        <v>188</v>
      </c>
    </row>
    <row r="137" spans="1:5">
      <c r="B137" s="42" t="s">
        <v>778</v>
      </c>
    </row>
    <row r="138" spans="1:5">
      <c r="A138" s="39">
        <v>5310</v>
      </c>
      <c r="B138" s="40" t="s">
        <v>177</v>
      </c>
      <c r="C138" s="40" t="s">
        <v>418</v>
      </c>
      <c r="D138" s="40" t="s">
        <v>131</v>
      </c>
    </row>
    <row r="139" spans="1:5">
      <c r="B139" s="42" t="s">
        <v>179</v>
      </c>
    </row>
    <row r="140" spans="1:5">
      <c r="B140" s="42" t="s">
        <v>188</v>
      </c>
    </row>
    <row r="141" spans="1:5">
      <c r="B141" s="42" t="s">
        <v>778</v>
      </c>
    </row>
    <row r="142" spans="1:5">
      <c r="A142" s="39">
        <v>531120</v>
      </c>
      <c r="B142" s="40" t="s">
        <v>779</v>
      </c>
      <c r="C142" s="40" t="s">
        <v>165</v>
      </c>
      <c r="D142" s="40" t="s">
        <v>90</v>
      </c>
    </row>
    <row r="143" spans="1:5">
      <c r="B143" s="42" t="s">
        <v>780</v>
      </c>
    </row>
    <row r="144" spans="1:5">
      <c r="A144" s="39">
        <v>531410</v>
      </c>
      <c r="B144" s="40" t="s">
        <v>783</v>
      </c>
      <c r="C144" s="40" t="s">
        <v>784</v>
      </c>
      <c r="D144" s="40" t="s">
        <v>256</v>
      </c>
    </row>
    <row r="145" spans="1:4">
      <c r="B145" s="42" t="s">
        <v>2363</v>
      </c>
    </row>
    <row r="146" spans="1:4">
      <c r="B146" s="42" t="s">
        <v>2364</v>
      </c>
    </row>
    <row r="147" spans="1:4">
      <c r="A147" s="39">
        <v>532020</v>
      </c>
      <c r="B147" s="40" t="s">
        <v>788</v>
      </c>
      <c r="C147" s="40" t="s">
        <v>685</v>
      </c>
      <c r="D147" s="40" t="s">
        <v>90</v>
      </c>
    </row>
    <row r="148" spans="1:4">
      <c r="A148" s="39">
        <v>5321</v>
      </c>
      <c r="B148" s="40" t="s">
        <v>789</v>
      </c>
      <c r="C148" s="40" t="s">
        <v>790</v>
      </c>
      <c r="D148" s="40" t="s">
        <v>90</v>
      </c>
    </row>
    <row r="149" spans="1:4">
      <c r="A149" s="39">
        <v>532120</v>
      </c>
      <c r="B149" s="40" t="s">
        <v>791</v>
      </c>
      <c r="C149" s="40" t="s">
        <v>2365</v>
      </c>
      <c r="D149" s="40" t="s">
        <v>90</v>
      </c>
    </row>
    <row r="150" spans="1:4">
      <c r="A150" s="39">
        <v>533020</v>
      </c>
      <c r="B150" s="40" t="s">
        <v>793</v>
      </c>
      <c r="C150" s="40" t="s">
        <v>165</v>
      </c>
      <c r="D150" s="40" t="s">
        <v>90</v>
      </c>
    </row>
    <row r="151" spans="1:4">
      <c r="B151" s="42" t="s">
        <v>2366</v>
      </c>
    </row>
    <row r="152" spans="1:4">
      <c r="B152" s="42" t="s">
        <v>2367</v>
      </c>
    </row>
    <row r="153" spans="1:4">
      <c r="A153" s="39">
        <v>53342125</v>
      </c>
      <c r="B153" s="40" t="s">
        <v>200</v>
      </c>
      <c r="C153" s="40" t="s">
        <v>165</v>
      </c>
      <c r="D153" s="40" t="s">
        <v>90</v>
      </c>
    </row>
    <row r="154" spans="1:4">
      <c r="B154" s="42" t="s">
        <v>2368</v>
      </c>
    </row>
    <row r="155" spans="1:4">
      <c r="B155" s="42" t="s">
        <v>798</v>
      </c>
    </row>
    <row r="156" spans="1:4">
      <c r="A156" s="39">
        <v>53342130</v>
      </c>
      <c r="B156" s="40" t="s">
        <v>202</v>
      </c>
      <c r="C156" s="40" t="s">
        <v>794</v>
      </c>
      <c r="D156" s="40" t="s">
        <v>90</v>
      </c>
    </row>
    <row r="157" spans="1:4">
      <c r="B157" s="42" t="s">
        <v>2369</v>
      </c>
    </row>
    <row r="158" spans="1:4">
      <c r="A158" s="39">
        <v>53342130</v>
      </c>
      <c r="B158" s="40" t="s">
        <v>202</v>
      </c>
      <c r="C158" s="40" t="s">
        <v>794</v>
      </c>
      <c r="D158" s="40" t="s">
        <v>90</v>
      </c>
    </row>
    <row r="159" spans="1:4">
      <c r="B159" s="42" t="s">
        <v>2370</v>
      </c>
    </row>
    <row r="160" spans="1:4">
      <c r="A160" s="39">
        <v>53342130</v>
      </c>
      <c r="B160" s="40" t="s">
        <v>202</v>
      </c>
      <c r="C160" s="40" t="s">
        <v>794</v>
      </c>
      <c r="D160" s="40" t="s">
        <v>238</v>
      </c>
    </row>
    <row r="161" spans="1:4">
      <c r="B161" s="42" t="s">
        <v>2370</v>
      </c>
    </row>
    <row r="162" spans="1:4">
      <c r="A162" s="39">
        <v>53342194</v>
      </c>
      <c r="B162" s="40" t="s">
        <v>205</v>
      </c>
      <c r="C162" s="40" t="s">
        <v>784</v>
      </c>
      <c r="D162" s="40" t="s">
        <v>90</v>
      </c>
    </row>
    <row r="163" spans="1:4">
      <c r="B163" s="42" t="s">
        <v>2371</v>
      </c>
    </row>
    <row r="164" spans="1:4">
      <c r="A164" s="39">
        <v>53342618</v>
      </c>
      <c r="B164" s="40" t="s">
        <v>806</v>
      </c>
      <c r="C164" s="40" t="s">
        <v>165</v>
      </c>
      <c r="D164" s="40" t="s">
        <v>90</v>
      </c>
    </row>
    <row r="165" spans="1:4">
      <c r="B165" s="42" t="s">
        <v>2372</v>
      </c>
    </row>
    <row r="166" spans="1:4">
      <c r="A166" s="39">
        <v>53343000</v>
      </c>
      <c r="B166" s="40" t="s">
        <v>527</v>
      </c>
      <c r="C166" s="40" t="s">
        <v>794</v>
      </c>
      <c r="D166" s="40" t="s">
        <v>90</v>
      </c>
    </row>
    <row r="167" spans="1:4">
      <c r="B167" s="42" t="s">
        <v>813</v>
      </c>
    </row>
    <row r="168" spans="1:4">
      <c r="B168" s="42" t="s">
        <v>2373</v>
      </c>
    </row>
    <row r="169" spans="1:4">
      <c r="A169" s="39">
        <v>53343000</v>
      </c>
      <c r="B169" s="40" t="s">
        <v>527</v>
      </c>
      <c r="C169" s="40" t="s">
        <v>794</v>
      </c>
      <c r="D169" s="40" t="s">
        <v>90</v>
      </c>
    </row>
    <row r="170" spans="1:4">
      <c r="B170" s="42" t="s">
        <v>811</v>
      </c>
    </row>
    <row r="171" spans="1:4">
      <c r="B171" s="42" t="s">
        <v>812</v>
      </c>
    </row>
    <row r="172" spans="1:4">
      <c r="A172" s="39">
        <v>53343100</v>
      </c>
      <c r="B172" s="40" t="s">
        <v>216</v>
      </c>
      <c r="C172" s="40" t="s">
        <v>165</v>
      </c>
      <c r="D172" s="40" t="s">
        <v>90</v>
      </c>
    </row>
    <row r="173" spans="1:4">
      <c r="B173" s="42" t="s">
        <v>2374</v>
      </c>
    </row>
    <row r="174" spans="1:4">
      <c r="A174" s="39">
        <v>53343100</v>
      </c>
      <c r="B174" s="40" t="s">
        <v>216</v>
      </c>
      <c r="C174" s="40" t="s">
        <v>165</v>
      </c>
      <c r="D174" s="40" t="s">
        <v>90</v>
      </c>
    </row>
    <row r="175" spans="1:4">
      <c r="B175" s="42" t="s">
        <v>2375</v>
      </c>
    </row>
    <row r="176" spans="1:4">
      <c r="A176" s="39">
        <v>53343200</v>
      </c>
      <c r="B176" s="40" t="s">
        <v>815</v>
      </c>
      <c r="C176" s="40" t="s">
        <v>784</v>
      </c>
      <c r="D176" s="40" t="s">
        <v>90</v>
      </c>
    </row>
    <row r="177" spans="1:4">
      <c r="B177" s="42" t="s">
        <v>816</v>
      </c>
    </row>
    <row r="178" spans="1:4">
      <c r="B178" s="42" t="s">
        <v>2376</v>
      </c>
    </row>
    <row r="179" spans="1:4">
      <c r="A179" s="39">
        <v>53343280</v>
      </c>
      <c r="B179" s="40" t="s">
        <v>818</v>
      </c>
      <c r="C179" s="40" t="s">
        <v>784</v>
      </c>
      <c r="D179" s="40" t="s">
        <v>90</v>
      </c>
    </row>
    <row r="180" spans="1:4">
      <c r="B180" s="42" t="s">
        <v>819</v>
      </c>
    </row>
    <row r="181" spans="1:4">
      <c r="B181" s="42" t="s">
        <v>820</v>
      </c>
    </row>
    <row r="182" spans="1:4">
      <c r="A182" s="39">
        <v>53344140</v>
      </c>
      <c r="B182" s="40" t="s">
        <v>2377</v>
      </c>
      <c r="C182" s="40" t="s">
        <v>794</v>
      </c>
      <c r="D182" s="40" t="s">
        <v>90</v>
      </c>
    </row>
    <row r="183" spans="1:4">
      <c r="B183" s="42" t="s">
        <v>2378</v>
      </c>
    </row>
    <row r="184" spans="1:4">
      <c r="A184" s="39">
        <v>53344150</v>
      </c>
      <c r="B184" s="40" t="s">
        <v>219</v>
      </c>
      <c r="C184" s="40" t="s">
        <v>794</v>
      </c>
      <c r="D184" s="40" t="s">
        <v>90</v>
      </c>
    </row>
    <row r="185" spans="1:4">
      <c r="B185" s="40" t="s">
        <v>220</v>
      </c>
    </row>
    <row r="186" spans="1:4">
      <c r="B186" s="42" t="s">
        <v>2379</v>
      </c>
    </row>
    <row r="187" spans="1:4">
      <c r="A187" s="39">
        <v>53344305</v>
      </c>
      <c r="B187" s="40" t="s">
        <v>2380</v>
      </c>
      <c r="C187" s="40" t="s">
        <v>794</v>
      </c>
      <c r="D187" s="40" t="s">
        <v>90</v>
      </c>
    </row>
    <row r="188" spans="1:4">
      <c r="B188" s="42" t="s">
        <v>2381</v>
      </c>
    </row>
    <row r="189" spans="1:4">
      <c r="A189" s="39">
        <v>53344310</v>
      </c>
      <c r="B189" s="40" t="s">
        <v>222</v>
      </c>
      <c r="C189" s="40" t="s">
        <v>165</v>
      </c>
      <c r="D189" s="40" t="s">
        <v>90</v>
      </c>
    </row>
    <row r="190" spans="1:4">
      <c r="B190" s="42" t="s">
        <v>2382</v>
      </c>
    </row>
    <row r="191" spans="1:4">
      <c r="B191" s="42" t="s">
        <v>2383</v>
      </c>
    </row>
    <row r="192" spans="1:4">
      <c r="A192" s="39">
        <v>53344315</v>
      </c>
      <c r="B192" s="40" t="s">
        <v>2384</v>
      </c>
      <c r="C192" s="40" t="s">
        <v>165</v>
      </c>
      <c r="D192" s="40" t="s">
        <v>90</v>
      </c>
    </row>
    <row r="193" spans="1:4">
      <c r="B193" s="42" t="s">
        <v>2385</v>
      </c>
    </row>
    <row r="194" spans="1:4">
      <c r="B194" s="42" t="s">
        <v>560</v>
      </c>
    </row>
    <row r="195" spans="1:4">
      <c r="A195" s="39">
        <v>53344373</v>
      </c>
      <c r="B195" s="40" t="s">
        <v>225</v>
      </c>
      <c r="C195" s="40" t="s">
        <v>794</v>
      </c>
      <c r="D195" s="40" t="s">
        <v>90</v>
      </c>
    </row>
    <row r="196" spans="1:4">
      <c r="B196" s="42" t="s">
        <v>2386</v>
      </c>
    </row>
    <row r="197" spans="1:4">
      <c r="A197" s="39">
        <v>53344373</v>
      </c>
      <c r="B197" s="40" t="s">
        <v>225</v>
      </c>
      <c r="C197" s="40" t="s">
        <v>794</v>
      </c>
      <c r="D197" s="40" t="s">
        <v>90</v>
      </c>
    </row>
    <row r="198" spans="1:4">
      <c r="B198" s="42" t="s">
        <v>2387</v>
      </c>
    </row>
    <row r="199" spans="1:4">
      <c r="A199" s="39">
        <v>53344376</v>
      </c>
      <c r="B199" s="40" t="s">
        <v>1766</v>
      </c>
      <c r="C199" s="40" t="s">
        <v>794</v>
      </c>
      <c r="D199" s="40" t="s">
        <v>90</v>
      </c>
    </row>
    <row r="200" spans="1:4">
      <c r="B200" s="42" t="s">
        <v>2388</v>
      </c>
    </row>
    <row r="201" spans="1:4">
      <c r="A201" s="39">
        <v>53344400</v>
      </c>
      <c r="B201" s="40" t="s">
        <v>229</v>
      </c>
      <c r="C201" s="40" t="s">
        <v>165</v>
      </c>
      <c r="D201" s="40" t="s">
        <v>90</v>
      </c>
    </row>
    <row r="202" spans="1:4">
      <c r="B202" s="42" t="s">
        <v>830</v>
      </c>
    </row>
    <row r="203" spans="1:4">
      <c r="A203" s="39">
        <v>53344401</v>
      </c>
      <c r="B203" s="40" t="s">
        <v>548</v>
      </c>
      <c r="C203" s="40" t="s">
        <v>794</v>
      </c>
      <c r="D203" s="40" t="s">
        <v>90</v>
      </c>
    </row>
    <row r="204" spans="1:4">
      <c r="B204" s="42" t="s">
        <v>2389</v>
      </c>
    </row>
    <row r="205" spans="1:4">
      <c r="A205" s="39">
        <v>53344402</v>
      </c>
      <c r="B205" s="40" t="s">
        <v>231</v>
      </c>
      <c r="C205" s="40" t="s">
        <v>165</v>
      </c>
      <c r="D205" s="40" t="s">
        <v>90</v>
      </c>
    </row>
    <row r="206" spans="1:4">
      <c r="B206" s="42" t="s">
        <v>2390</v>
      </c>
    </row>
    <row r="207" spans="1:4">
      <c r="A207" s="39">
        <v>53344810</v>
      </c>
      <c r="B207" s="40" t="s">
        <v>1774</v>
      </c>
      <c r="C207" s="40" t="s">
        <v>794</v>
      </c>
      <c r="D207" s="40" t="s">
        <v>90</v>
      </c>
    </row>
    <row r="208" spans="1:4">
      <c r="B208" s="42" t="s">
        <v>2391</v>
      </c>
    </row>
    <row r="209" spans="1:4">
      <c r="A209" s="39">
        <v>53344830</v>
      </c>
      <c r="B209" s="40" t="s">
        <v>1782</v>
      </c>
      <c r="C209" s="40" t="s">
        <v>165</v>
      </c>
      <c r="D209" s="40" t="s">
        <v>90</v>
      </c>
    </row>
    <row r="210" spans="1:4">
      <c r="B210" s="40" t="s">
        <v>1783</v>
      </c>
    </row>
    <row r="211" spans="1:4">
      <c r="B211" s="42" t="s">
        <v>2392</v>
      </c>
    </row>
    <row r="212" spans="1:4">
      <c r="A212" s="39">
        <v>53344850</v>
      </c>
      <c r="B212" s="40" t="s">
        <v>839</v>
      </c>
      <c r="C212" s="40" t="s">
        <v>165</v>
      </c>
      <c r="D212" s="40" t="s">
        <v>90</v>
      </c>
    </row>
    <row r="213" spans="1:4">
      <c r="B213" s="42" t="s">
        <v>840</v>
      </c>
    </row>
    <row r="214" spans="1:4">
      <c r="A214" s="39">
        <v>53344910</v>
      </c>
      <c r="B214" s="40" t="s">
        <v>237</v>
      </c>
      <c r="C214" s="40" t="s">
        <v>165</v>
      </c>
      <c r="D214" s="40" t="s">
        <v>90</v>
      </c>
    </row>
    <row r="215" spans="1:4">
      <c r="B215" s="42" t="s">
        <v>2393</v>
      </c>
    </row>
    <row r="216" spans="1:4">
      <c r="B216" s="42" t="s">
        <v>224</v>
      </c>
    </row>
    <row r="217" spans="1:4">
      <c r="A217" s="39">
        <v>53344910</v>
      </c>
      <c r="B217" s="40" t="s">
        <v>237</v>
      </c>
      <c r="C217" s="40" t="s">
        <v>165</v>
      </c>
      <c r="D217" s="40" t="s">
        <v>242</v>
      </c>
    </row>
    <row r="218" spans="1:4">
      <c r="B218" s="42" t="s">
        <v>2394</v>
      </c>
    </row>
    <row r="219" spans="1:4">
      <c r="A219" s="39">
        <v>53344915</v>
      </c>
      <c r="B219" s="40" t="s">
        <v>240</v>
      </c>
      <c r="C219" s="40" t="s">
        <v>165</v>
      </c>
      <c r="D219" s="40" t="s">
        <v>149</v>
      </c>
    </row>
    <row r="220" spans="1:4">
      <c r="B220" s="42" t="s">
        <v>243</v>
      </c>
    </row>
    <row r="221" spans="1:4">
      <c r="A221" s="39">
        <v>53344920</v>
      </c>
      <c r="B221" s="40" t="s">
        <v>244</v>
      </c>
      <c r="C221" s="40" t="s">
        <v>165</v>
      </c>
      <c r="D221" s="40" t="s">
        <v>102</v>
      </c>
    </row>
    <row r="222" spans="1:4">
      <c r="B222" s="42" t="s">
        <v>850</v>
      </c>
    </row>
    <row r="223" spans="1:4">
      <c r="A223" s="39">
        <v>53344960</v>
      </c>
      <c r="B223" s="40" t="s">
        <v>2395</v>
      </c>
      <c r="C223" s="40" t="s">
        <v>165</v>
      </c>
      <c r="D223" s="40" t="s">
        <v>90</v>
      </c>
    </row>
    <row r="224" spans="1:4">
      <c r="B224" s="42" t="s">
        <v>2396</v>
      </c>
    </row>
    <row r="225" spans="1:4">
      <c r="A225" s="39">
        <v>53344965</v>
      </c>
      <c r="B225" s="40" t="s">
        <v>249</v>
      </c>
      <c r="C225" s="40" t="s">
        <v>165</v>
      </c>
      <c r="D225" s="40" t="s">
        <v>90</v>
      </c>
    </row>
    <row r="226" spans="1:4">
      <c r="B226" s="42" t="s">
        <v>250</v>
      </c>
    </row>
    <row r="227" spans="1:4">
      <c r="A227" s="39">
        <v>53344990</v>
      </c>
      <c r="B227" s="40" t="s">
        <v>852</v>
      </c>
      <c r="C227" s="40" t="s">
        <v>165</v>
      </c>
      <c r="D227" s="40" t="s">
        <v>90</v>
      </c>
    </row>
    <row r="228" spans="1:4">
      <c r="B228" s="42" t="s">
        <v>2397</v>
      </c>
    </row>
    <row r="229" spans="1:4">
      <c r="A229" s="39">
        <v>53345120</v>
      </c>
      <c r="B229" s="40" t="s">
        <v>1790</v>
      </c>
      <c r="C229" s="40" t="s">
        <v>794</v>
      </c>
      <c r="D229" s="40" t="s">
        <v>90</v>
      </c>
    </row>
    <row r="230" spans="1:4">
      <c r="B230" s="42" t="s">
        <v>2398</v>
      </c>
    </row>
    <row r="231" spans="1:4">
      <c r="B231" s="42" t="s">
        <v>2399</v>
      </c>
    </row>
    <row r="232" spans="1:4">
      <c r="A232" s="39">
        <v>53345210</v>
      </c>
      <c r="B232" s="40" t="s">
        <v>2400</v>
      </c>
      <c r="C232" s="40" t="s">
        <v>794</v>
      </c>
      <c r="D232" s="40" t="s">
        <v>348</v>
      </c>
    </row>
    <row r="233" spans="1:4">
      <c r="B233" s="42" t="s">
        <v>2401</v>
      </c>
    </row>
    <row r="234" spans="1:4">
      <c r="A234" s="39">
        <v>53347500</v>
      </c>
      <c r="B234" s="40" t="s">
        <v>260</v>
      </c>
      <c r="C234" s="40" t="s">
        <v>991</v>
      </c>
      <c r="D234" s="40" t="s">
        <v>256</v>
      </c>
    </row>
    <row r="235" spans="1:4">
      <c r="B235" s="42" t="s">
        <v>2402</v>
      </c>
    </row>
    <row r="236" spans="1:4">
      <c r="A236" s="39">
        <v>53348100</v>
      </c>
      <c r="B236" s="40" t="s">
        <v>2403</v>
      </c>
      <c r="C236" s="40" t="s">
        <v>991</v>
      </c>
      <c r="D236" s="40" t="s">
        <v>256</v>
      </c>
    </row>
    <row r="237" spans="1:4">
      <c r="B237" s="42" t="s">
        <v>2404</v>
      </c>
    </row>
    <row r="238" spans="1:4">
      <c r="B238" s="42" t="s">
        <v>2405</v>
      </c>
    </row>
    <row r="239" spans="1:4">
      <c r="A239" s="39">
        <v>53348200</v>
      </c>
      <c r="B239" s="40" t="s">
        <v>2406</v>
      </c>
      <c r="C239" s="40" t="s">
        <v>991</v>
      </c>
      <c r="D239" s="40" t="s">
        <v>256</v>
      </c>
    </row>
    <row r="240" spans="1:4">
      <c r="B240" s="42" t="s">
        <v>2407</v>
      </c>
    </row>
    <row r="241" spans="1:5">
      <c r="B241" s="42" t="s">
        <v>2408</v>
      </c>
    </row>
    <row r="242" spans="1:5">
      <c r="A242" s="39">
        <v>53349900</v>
      </c>
      <c r="B242" s="40" t="s">
        <v>262</v>
      </c>
      <c r="C242" s="40" t="s">
        <v>794</v>
      </c>
      <c r="D242" s="40" t="s">
        <v>256</v>
      </c>
    </row>
    <row r="243" spans="1:5">
      <c r="B243" s="42" t="s">
        <v>2409</v>
      </c>
    </row>
    <row r="244" spans="1:5">
      <c r="B244" s="42" t="s">
        <v>2410</v>
      </c>
    </row>
    <row r="245" spans="1:5">
      <c r="A245" s="39">
        <v>5350</v>
      </c>
      <c r="B245" s="40" t="s">
        <v>863</v>
      </c>
      <c r="C245" s="40" t="s">
        <v>2411</v>
      </c>
      <c r="D245" s="40" t="s">
        <v>90</v>
      </c>
    </row>
    <row r="246" spans="1:5">
      <c r="A246" s="39">
        <v>535010</v>
      </c>
      <c r="B246" s="40" t="s">
        <v>865</v>
      </c>
      <c r="C246" s="40" t="s">
        <v>794</v>
      </c>
      <c r="D246" s="40" t="s">
        <v>90</v>
      </c>
    </row>
    <row r="247" spans="1:5">
      <c r="B247" s="42" t="s">
        <v>866</v>
      </c>
    </row>
    <row r="248" spans="1:5">
      <c r="A248" s="39">
        <v>535061</v>
      </c>
      <c r="B248" s="40" t="s">
        <v>2110</v>
      </c>
      <c r="C248" s="40" t="s">
        <v>794</v>
      </c>
      <c r="D248" s="40" t="s">
        <v>90</v>
      </c>
    </row>
    <row r="249" spans="1:5">
      <c r="B249" s="42" t="s">
        <v>2412</v>
      </c>
    </row>
    <row r="250" spans="1:5">
      <c r="B250" s="42" t="s">
        <v>2413</v>
      </c>
    </row>
    <row r="251" spans="1:5">
      <c r="B251" s="42"/>
    </row>
    <row r="252" spans="1:5">
      <c r="A252" s="37">
        <v>54</v>
      </c>
      <c r="B252" s="38" t="s">
        <v>274</v>
      </c>
      <c r="E252" s="141">
        <v>0</v>
      </c>
    </row>
    <row r="253" spans="1:5">
      <c r="A253" s="39">
        <v>541160</v>
      </c>
      <c r="B253" s="40" t="s">
        <v>868</v>
      </c>
      <c r="C253" s="40" t="s">
        <v>418</v>
      </c>
      <c r="D253" s="40" t="s">
        <v>256</v>
      </c>
    </row>
    <row r="255" spans="1:5">
      <c r="A255" s="37">
        <v>55</v>
      </c>
      <c r="B255" s="38" t="s">
        <v>882</v>
      </c>
      <c r="E255" s="141">
        <v>0</v>
      </c>
    </row>
    <row r="256" spans="1:5">
      <c r="A256" s="39">
        <v>5520</v>
      </c>
      <c r="B256" s="40" t="s">
        <v>1261</v>
      </c>
      <c r="C256" s="40" t="s">
        <v>2414</v>
      </c>
      <c r="D256" s="40" t="s">
        <v>90</v>
      </c>
    </row>
    <row r="257" spans="1:4">
      <c r="A257" s="39">
        <v>5520</v>
      </c>
      <c r="B257" s="40" t="s">
        <v>1261</v>
      </c>
      <c r="C257" s="40" t="s">
        <v>2415</v>
      </c>
      <c r="D257" s="40" t="s">
        <v>90</v>
      </c>
    </row>
    <row r="258" spans="1:4">
      <c r="A258" s="39">
        <v>5520</v>
      </c>
      <c r="B258" s="40" t="s">
        <v>1261</v>
      </c>
      <c r="C258" s="40" t="s">
        <v>2416</v>
      </c>
      <c r="D258" s="40" t="s">
        <v>90</v>
      </c>
    </row>
    <row r="259" spans="1:4">
      <c r="A259" s="39">
        <v>5520</v>
      </c>
      <c r="B259" s="40" t="s">
        <v>1261</v>
      </c>
      <c r="C259" s="40" t="s">
        <v>2417</v>
      </c>
      <c r="D259" s="40" t="s">
        <v>90</v>
      </c>
    </row>
    <row r="260" spans="1:4">
      <c r="A260" s="157">
        <v>56</v>
      </c>
      <c r="B260" s="158" t="s">
        <v>279</v>
      </c>
    </row>
    <row r="261" spans="1:4">
      <c r="A261" s="39">
        <v>5610</v>
      </c>
      <c r="B261" s="40" t="s">
        <v>884</v>
      </c>
      <c r="C261" s="40" t="s">
        <v>685</v>
      </c>
      <c r="D261" s="40" t="s">
        <v>90</v>
      </c>
    </row>
    <row r="262" spans="1:4">
      <c r="A262" s="39">
        <v>5610</v>
      </c>
      <c r="B262" s="40" t="s">
        <v>884</v>
      </c>
      <c r="C262" s="40" t="s">
        <v>685</v>
      </c>
      <c r="D262" s="40" t="s">
        <v>90</v>
      </c>
    </row>
    <row r="263" spans="1:4">
      <c r="A263" s="39">
        <v>5610</v>
      </c>
      <c r="B263" s="40" t="s">
        <v>884</v>
      </c>
      <c r="C263" s="40" t="s">
        <v>2418</v>
      </c>
      <c r="D263" s="40" t="s">
        <v>90</v>
      </c>
    </row>
    <row r="264" spans="1:4">
      <c r="A264" s="39">
        <v>561010</v>
      </c>
      <c r="B264" s="40" t="s">
        <v>885</v>
      </c>
      <c r="C264" s="40" t="s">
        <v>418</v>
      </c>
      <c r="D264" s="40" t="s">
        <v>256</v>
      </c>
    </row>
    <row r="265" spans="1:4">
      <c r="A265" s="39">
        <v>561010</v>
      </c>
      <c r="B265" s="40" t="s">
        <v>886</v>
      </c>
      <c r="C265" s="40" t="s">
        <v>685</v>
      </c>
      <c r="D265" s="40" t="s">
        <v>90</v>
      </c>
    </row>
    <row r="266" spans="1:4">
      <c r="A266" s="39">
        <v>561010</v>
      </c>
      <c r="B266" s="40" t="s">
        <v>886</v>
      </c>
      <c r="C266" s="40" t="s">
        <v>2419</v>
      </c>
      <c r="D266" s="40" t="s">
        <v>90</v>
      </c>
    </row>
    <row r="267" spans="1:4">
      <c r="A267" s="39">
        <v>561010</v>
      </c>
      <c r="B267" s="40" t="s">
        <v>885</v>
      </c>
      <c r="C267" s="40" t="s">
        <v>1265</v>
      </c>
      <c r="D267" s="40" t="s">
        <v>256</v>
      </c>
    </row>
    <row r="268" spans="1:4">
      <c r="A268" s="39">
        <v>561028</v>
      </c>
      <c r="B268" s="40" t="s">
        <v>890</v>
      </c>
      <c r="C268" s="40" t="s">
        <v>685</v>
      </c>
      <c r="D268" s="40" t="s">
        <v>90</v>
      </c>
    </row>
    <row r="269" spans="1:4">
      <c r="A269" s="39">
        <v>561028</v>
      </c>
      <c r="B269" s="40" t="s">
        <v>2420</v>
      </c>
      <c r="C269" s="40" t="s">
        <v>685</v>
      </c>
      <c r="D269" s="40" t="s">
        <v>90</v>
      </c>
    </row>
    <row r="270" spans="1:4">
      <c r="A270" s="39">
        <v>561028</v>
      </c>
      <c r="B270" s="40" t="s">
        <v>888</v>
      </c>
      <c r="C270" s="40" t="s">
        <v>685</v>
      </c>
      <c r="D270" s="40" t="s">
        <v>90</v>
      </c>
    </row>
    <row r="271" spans="1:4">
      <c r="A271" s="39">
        <v>561028</v>
      </c>
      <c r="B271" s="40" t="s">
        <v>889</v>
      </c>
      <c r="C271" s="40" t="s">
        <v>2418</v>
      </c>
      <c r="D271" s="40" t="s">
        <v>90</v>
      </c>
    </row>
    <row r="272" spans="1:4">
      <c r="A272" s="39">
        <v>561028</v>
      </c>
      <c r="B272" s="40" t="s">
        <v>890</v>
      </c>
      <c r="C272" s="40" t="s">
        <v>2418</v>
      </c>
      <c r="D272" s="40" t="s">
        <v>90</v>
      </c>
    </row>
    <row r="273" spans="1:4">
      <c r="A273" s="39">
        <v>561028</v>
      </c>
      <c r="B273" s="40" t="s">
        <v>888</v>
      </c>
      <c r="C273" s="40" t="s">
        <v>2418</v>
      </c>
      <c r="D273" s="40" t="s">
        <v>90</v>
      </c>
    </row>
    <row r="274" spans="1:4">
      <c r="A274" s="39">
        <v>561028</v>
      </c>
      <c r="B274" s="40" t="s">
        <v>890</v>
      </c>
      <c r="C274" s="40" t="s">
        <v>2421</v>
      </c>
      <c r="D274" s="40" t="s">
        <v>90</v>
      </c>
    </row>
    <row r="275" spans="1:4">
      <c r="A275" s="39">
        <v>561028</v>
      </c>
      <c r="B275" s="40" t="s">
        <v>888</v>
      </c>
      <c r="C275" s="40" t="s">
        <v>2421</v>
      </c>
      <c r="D275" s="40" t="s">
        <v>238</v>
      </c>
    </row>
    <row r="276" spans="1:4">
      <c r="A276" s="39">
        <v>56103012</v>
      </c>
      <c r="B276" s="40" t="s">
        <v>896</v>
      </c>
      <c r="C276" s="40" t="s">
        <v>2418</v>
      </c>
      <c r="D276" s="40" t="s">
        <v>149</v>
      </c>
    </row>
    <row r="277" spans="1:4">
      <c r="B277" s="42" t="s">
        <v>894</v>
      </c>
    </row>
    <row r="278" spans="1:4">
      <c r="A278" s="39">
        <v>56103012</v>
      </c>
      <c r="B278" s="40" t="s">
        <v>893</v>
      </c>
      <c r="C278" s="40" t="s">
        <v>2418</v>
      </c>
      <c r="D278" s="40" t="s">
        <v>90</v>
      </c>
    </row>
    <row r="279" spans="1:4">
      <c r="B279" s="42" t="s">
        <v>894</v>
      </c>
    </row>
    <row r="280" spans="1:4">
      <c r="A280" s="39">
        <v>56103012</v>
      </c>
      <c r="B280" s="40" t="s">
        <v>893</v>
      </c>
      <c r="C280" s="40" t="s">
        <v>2419</v>
      </c>
      <c r="D280" s="40" t="s">
        <v>238</v>
      </c>
    </row>
    <row r="281" spans="1:4">
      <c r="B281" s="42" t="s">
        <v>894</v>
      </c>
    </row>
    <row r="282" spans="1:4">
      <c r="A282" s="39">
        <v>5611</v>
      </c>
      <c r="B282" s="40" t="s">
        <v>299</v>
      </c>
      <c r="C282" s="40" t="s">
        <v>418</v>
      </c>
      <c r="D282" s="40" t="s">
        <v>2422</v>
      </c>
    </row>
    <row r="283" spans="1:4">
      <c r="B283" s="42" t="s">
        <v>898</v>
      </c>
    </row>
    <row r="284" spans="1:4">
      <c r="A284" s="39">
        <v>5613</v>
      </c>
      <c r="B284" s="40" t="s">
        <v>899</v>
      </c>
      <c r="C284" s="40" t="s">
        <v>685</v>
      </c>
      <c r="D284" s="40" t="s">
        <v>90</v>
      </c>
    </row>
    <row r="285" spans="1:4">
      <c r="B285" s="42" t="s">
        <v>898</v>
      </c>
    </row>
    <row r="286" spans="1:4">
      <c r="A286" s="39">
        <v>5613</v>
      </c>
      <c r="B286" s="40" t="s">
        <v>899</v>
      </c>
      <c r="C286" s="40" t="s">
        <v>292</v>
      </c>
      <c r="D286" s="40" t="s">
        <v>90</v>
      </c>
    </row>
    <row r="287" spans="1:4">
      <c r="B287" s="42" t="s">
        <v>898</v>
      </c>
    </row>
    <row r="288" spans="1:4">
      <c r="A288" s="39">
        <v>5630</v>
      </c>
      <c r="B288" s="40" t="s">
        <v>900</v>
      </c>
      <c r="C288" s="40" t="s">
        <v>901</v>
      </c>
      <c r="D288" s="40" t="s">
        <v>90</v>
      </c>
    </row>
    <row r="289" spans="1:5">
      <c r="A289" s="39"/>
      <c r="B289" s="40"/>
      <c r="C289" s="40"/>
      <c r="D289" s="40"/>
    </row>
    <row r="290" spans="1:5">
      <c r="A290" s="37">
        <v>57</v>
      </c>
      <c r="B290" s="38" t="s">
        <v>302</v>
      </c>
      <c r="E290" s="141">
        <v>0</v>
      </c>
    </row>
    <row r="291" spans="1:5">
      <c r="A291" s="39">
        <v>575120</v>
      </c>
      <c r="B291" s="40" t="s">
        <v>902</v>
      </c>
      <c r="C291" s="40" t="s">
        <v>769</v>
      </c>
      <c r="D291" s="40" t="s">
        <v>149</v>
      </c>
    </row>
    <row r="292" spans="1:5">
      <c r="A292" s="39">
        <v>575120</v>
      </c>
      <c r="B292" s="40" t="s">
        <v>902</v>
      </c>
      <c r="C292" s="40" t="s">
        <v>769</v>
      </c>
      <c r="D292" s="40" t="s">
        <v>90</v>
      </c>
    </row>
    <row r="293" spans="1:5">
      <c r="A293" s="39">
        <v>575120</v>
      </c>
      <c r="B293" s="40" t="s">
        <v>902</v>
      </c>
      <c r="C293" s="40" t="s">
        <v>769</v>
      </c>
      <c r="D293" s="40" t="s">
        <v>90</v>
      </c>
    </row>
    <row r="294" spans="1:5">
      <c r="A294" s="39">
        <v>575120</v>
      </c>
      <c r="B294" s="40" t="s">
        <v>902</v>
      </c>
      <c r="C294" s="40" t="s">
        <v>769</v>
      </c>
      <c r="D294" s="40" t="s">
        <v>149</v>
      </c>
    </row>
    <row r="295" spans="1:5">
      <c r="A295" s="39">
        <v>575120</v>
      </c>
      <c r="B295" s="40" t="s">
        <v>1272</v>
      </c>
      <c r="C295" s="40" t="s">
        <v>685</v>
      </c>
      <c r="D295" s="40" t="s">
        <v>90</v>
      </c>
    </row>
    <row r="296" spans="1:5">
      <c r="A296" s="39">
        <v>577110</v>
      </c>
      <c r="B296" s="40" t="s">
        <v>906</v>
      </c>
      <c r="C296" s="40" t="s">
        <v>685</v>
      </c>
      <c r="D296" s="40" t="s">
        <v>90</v>
      </c>
    </row>
    <row r="297" spans="1:5">
      <c r="B297" s="42" t="s">
        <v>2423</v>
      </c>
    </row>
    <row r="298" spans="1:5">
      <c r="A298" s="39">
        <v>577110</v>
      </c>
      <c r="B298" s="40" t="s">
        <v>906</v>
      </c>
      <c r="C298" s="40" t="s">
        <v>2418</v>
      </c>
      <c r="D298" s="40" t="s">
        <v>90</v>
      </c>
    </row>
    <row r="299" spans="1:5">
      <c r="B299" s="42" t="s">
        <v>2424</v>
      </c>
    </row>
    <row r="300" spans="1:5">
      <c r="A300" s="39">
        <v>577110</v>
      </c>
      <c r="B300" s="40" t="s">
        <v>906</v>
      </c>
      <c r="C300" s="40" t="s">
        <v>2419</v>
      </c>
      <c r="D300" s="40" t="s">
        <v>90</v>
      </c>
    </row>
    <row r="301" spans="1:5">
      <c r="B301" s="42" t="s">
        <v>2425</v>
      </c>
    </row>
    <row r="302" spans="1:5">
      <c r="A302" s="39">
        <v>578000</v>
      </c>
      <c r="B302" s="40" t="s">
        <v>1275</v>
      </c>
      <c r="C302" s="40" t="s">
        <v>418</v>
      </c>
      <c r="D302" s="40" t="s">
        <v>256</v>
      </c>
    </row>
    <row r="303" spans="1:5">
      <c r="A303" s="39"/>
      <c r="B303" s="40"/>
      <c r="C303" s="40"/>
      <c r="D303" s="40"/>
    </row>
    <row r="304" spans="1:5">
      <c r="A304" s="37">
        <v>58</v>
      </c>
      <c r="B304" s="38" t="s">
        <v>307</v>
      </c>
      <c r="E304" s="141">
        <v>0</v>
      </c>
    </row>
    <row r="305" spans="1:5">
      <c r="A305" s="39">
        <v>581130</v>
      </c>
      <c r="B305" s="40" t="s">
        <v>607</v>
      </c>
      <c r="C305" s="40" t="s">
        <v>165</v>
      </c>
      <c r="D305" s="40" t="s">
        <v>256</v>
      </c>
    </row>
    <row r="306" spans="1:5">
      <c r="B306" s="42" t="s">
        <v>2426</v>
      </c>
    </row>
    <row r="307" spans="1:5">
      <c r="B307" s="42" t="s">
        <v>2427</v>
      </c>
    </row>
    <row r="308" spans="1:5">
      <c r="A308" s="39">
        <v>581130</v>
      </c>
      <c r="B308" s="40" t="s">
        <v>607</v>
      </c>
      <c r="C308" s="40" t="s">
        <v>165</v>
      </c>
      <c r="D308" s="40" t="s">
        <v>256</v>
      </c>
    </row>
    <row r="309" spans="1:5">
      <c r="B309" s="42" t="s">
        <v>2428</v>
      </c>
    </row>
    <row r="310" spans="1:5">
      <c r="B310" s="42" t="s">
        <v>2429</v>
      </c>
    </row>
    <row r="311" spans="1:5">
      <c r="B311" s="42" t="s">
        <v>2430</v>
      </c>
    </row>
    <row r="312" spans="1:5">
      <c r="A312" s="39">
        <v>581200</v>
      </c>
      <c r="B312" s="40" t="s">
        <v>310</v>
      </c>
      <c r="C312" s="40" t="s">
        <v>165</v>
      </c>
      <c r="D312" s="40" t="s">
        <v>256</v>
      </c>
    </row>
    <row r="313" spans="1:5">
      <c r="B313" s="42" t="s">
        <v>2431</v>
      </c>
    </row>
    <row r="314" spans="1:5">
      <c r="A314" s="39">
        <v>58121050</v>
      </c>
      <c r="B314" s="40" t="s">
        <v>917</v>
      </c>
      <c r="C314" s="40" t="s">
        <v>165</v>
      </c>
      <c r="D314" s="40" t="s">
        <v>90</v>
      </c>
    </row>
    <row r="315" spans="1:5">
      <c r="B315" s="42" t="s">
        <v>2432</v>
      </c>
    </row>
    <row r="316" spans="1:5">
      <c r="A316" s="39">
        <v>582010</v>
      </c>
      <c r="B316" s="40" t="s">
        <v>919</v>
      </c>
      <c r="C316" s="40" t="s">
        <v>685</v>
      </c>
      <c r="D316" s="40" t="s">
        <v>90</v>
      </c>
    </row>
    <row r="317" spans="1:5">
      <c r="A317" s="39">
        <v>582010</v>
      </c>
      <c r="B317" s="40" t="s">
        <v>919</v>
      </c>
      <c r="C317" s="40" t="s">
        <v>2418</v>
      </c>
      <c r="D317" s="40" t="s">
        <v>90</v>
      </c>
    </row>
    <row r="318" spans="1:5">
      <c r="A318" s="39">
        <v>582010</v>
      </c>
      <c r="B318" s="40" t="s">
        <v>919</v>
      </c>
      <c r="C318" s="40" t="s">
        <v>2419</v>
      </c>
      <c r="D318" s="40" t="s">
        <v>90</v>
      </c>
    </row>
    <row r="319" spans="1:5">
      <c r="A319" s="39"/>
      <c r="B319" s="40"/>
      <c r="C319" s="40"/>
      <c r="D319" s="40"/>
    </row>
    <row r="320" spans="1:5">
      <c r="A320" s="37">
        <v>61</v>
      </c>
      <c r="B320" s="38" t="s">
        <v>316</v>
      </c>
      <c r="E320" s="141">
        <v>0</v>
      </c>
    </row>
    <row r="321" spans="1:5">
      <c r="A321" s="39">
        <v>615120</v>
      </c>
      <c r="B321" s="40" t="s">
        <v>322</v>
      </c>
      <c r="C321" s="40" t="s">
        <v>926</v>
      </c>
      <c r="D321" s="40" t="s">
        <v>90</v>
      </c>
    </row>
    <row r="322" spans="1:5">
      <c r="B322" s="42" t="s">
        <v>2433</v>
      </c>
    </row>
    <row r="323" spans="1:5">
      <c r="B323" s="42"/>
    </row>
    <row r="324" spans="1:5">
      <c r="A324" s="37">
        <v>62</v>
      </c>
      <c r="B324" s="38" t="s">
        <v>331</v>
      </c>
      <c r="E324" s="141">
        <v>0</v>
      </c>
    </row>
    <row r="325" spans="1:5">
      <c r="A325" s="39">
        <v>622110</v>
      </c>
      <c r="B325" s="40" t="s">
        <v>2434</v>
      </c>
      <c r="C325" s="40" t="s">
        <v>2435</v>
      </c>
      <c r="D325" s="40" t="s">
        <v>90</v>
      </c>
    </row>
    <row r="326" spans="1:5">
      <c r="A326" s="39">
        <v>622110</v>
      </c>
      <c r="B326" s="40" t="s">
        <v>2436</v>
      </c>
      <c r="C326" s="40" t="s">
        <v>2418</v>
      </c>
      <c r="D326" s="40" t="s">
        <v>90</v>
      </c>
    </row>
    <row r="327" spans="1:5">
      <c r="A327" s="39">
        <v>622110</v>
      </c>
      <c r="B327" s="40" t="s">
        <v>2437</v>
      </c>
      <c r="C327" s="40" t="s">
        <v>2419</v>
      </c>
      <c r="D327" s="40" t="s">
        <v>90</v>
      </c>
    </row>
    <row r="328" spans="1:5">
      <c r="A328" s="39">
        <v>622110</v>
      </c>
      <c r="B328" s="40" t="s">
        <v>2438</v>
      </c>
      <c r="C328" s="40" t="s">
        <v>2419</v>
      </c>
      <c r="D328" s="40" t="s">
        <v>90</v>
      </c>
    </row>
    <row r="329" spans="1:5">
      <c r="A329" s="39">
        <v>623041</v>
      </c>
      <c r="B329" s="40" t="s">
        <v>2439</v>
      </c>
      <c r="C329" s="40" t="s">
        <v>165</v>
      </c>
      <c r="D329" s="40" t="s">
        <v>256</v>
      </c>
    </row>
    <row r="330" spans="1:5">
      <c r="B330" s="40" t="s">
        <v>1164</v>
      </c>
    </row>
    <row r="331" spans="1:5">
      <c r="B331" s="42" t="s">
        <v>2440</v>
      </c>
    </row>
    <row r="332" spans="1:5">
      <c r="B332" s="42"/>
    </row>
    <row r="333" spans="1:5">
      <c r="A333" s="37">
        <v>63</v>
      </c>
      <c r="B333" s="38" t="s">
        <v>334</v>
      </c>
      <c r="E333" s="141">
        <v>0</v>
      </c>
    </row>
    <row r="334" spans="1:5">
      <c r="A334" s="39">
        <v>6310</v>
      </c>
      <c r="B334" s="40" t="s">
        <v>928</v>
      </c>
      <c r="C334" s="40" t="s">
        <v>418</v>
      </c>
      <c r="D334" s="40" t="s">
        <v>354</v>
      </c>
    </row>
    <row r="335" spans="1:5">
      <c r="B335" s="42" t="s">
        <v>330</v>
      </c>
    </row>
    <row r="336" spans="1:5">
      <c r="A336" s="39">
        <v>631130</v>
      </c>
      <c r="B336" s="40" t="s">
        <v>930</v>
      </c>
      <c r="C336" s="40" t="s">
        <v>418</v>
      </c>
      <c r="D336" s="40" t="s">
        <v>2441</v>
      </c>
    </row>
    <row r="337" spans="1:4">
      <c r="A337" s="39">
        <v>631130</v>
      </c>
      <c r="B337" s="40" t="s">
        <v>936</v>
      </c>
      <c r="C337" s="40" t="s">
        <v>418</v>
      </c>
      <c r="D337" s="40" t="s">
        <v>2442</v>
      </c>
    </row>
    <row r="338" spans="1:4">
      <c r="B338" s="42" t="s">
        <v>938</v>
      </c>
    </row>
    <row r="339" spans="1:4">
      <c r="B339" s="42" t="s">
        <v>939</v>
      </c>
    </row>
    <row r="340" spans="1:4">
      <c r="A340" s="39">
        <v>631130</v>
      </c>
      <c r="B340" s="40" t="s">
        <v>930</v>
      </c>
      <c r="C340" s="40" t="s">
        <v>2443</v>
      </c>
      <c r="D340" s="40" t="s">
        <v>1025</v>
      </c>
    </row>
    <row r="341" spans="1:4">
      <c r="A341" s="39">
        <v>631130</v>
      </c>
      <c r="B341" s="40" t="s">
        <v>940</v>
      </c>
      <c r="C341" s="40" t="s">
        <v>769</v>
      </c>
      <c r="D341" s="40" t="s">
        <v>90</v>
      </c>
    </row>
    <row r="342" spans="1:4">
      <c r="B342" s="42" t="s">
        <v>330</v>
      </c>
    </row>
    <row r="343" spans="1:4">
      <c r="A343" s="39">
        <v>631130</v>
      </c>
      <c r="B343" s="40" t="s">
        <v>930</v>
      </c>
      <c r="C343" s="40" t="s">
        <v>941</v>
      </c>
      <c r="D343" s="40" t="s">
        <v>2444</v>
      </c>
    </row>
    <row r="344" spans="1:4">
      <c r="A344" s="39">
        <v>631130</v>
      </c>
      <c r="B344" s="40" t="s">
        <v>930</v>
      </c>
      <c r="C344" s="40" t="s">
        <v>2445</v>
      </c>
      <c r="D344" s="40" t="s">
        <v>1327</v>
      </c>
    </row>
    <row r="345" spans="1:4">
      <c r="A345" s="39">
        <v>631130</v>
      </c>
      <c r="B345" s="40" t="s">
        <v>930</v>
      </c>
      <c r="C345" s="40" t="s">
        <v>292</v>
      </c>
      <c r="D345" s="40" t="s">
        <v>755</v>
      </c>
    </row>
    <row r="346" spans="1:4">
      <c r="A346" s="39">
        <v>631130</v>
      </c>
      <c r="B346" s="40" t="s">
        <v>930</v>
      </c>
      <c r="C346" s="40" t="s">
        <v>292</v>
      </c>
      <c r="D346" s="40" t="s">
        <v>943</v>
      </c>
    </row>
    <row r="347" spans="1:4">
      <c r="A347" s="39">
        <v>631130</v>
      </c>
      <c r="B347" s="40" t="s">
        <v>930</v>
      </c>
      <c r="C347" s="40" t="s">
        <v>292</v>
      </c>
      <c r="D347" s="40" t="s">
        <v>929</v>
      </c>
    </row>
    <row r="348" spans="1:4">
      <c r="A348" s="39">
        <v>6320</v>
      </c>
      <c r="B348" s="40" t="s">
        <v>374</v>
      </c>
      <c r="C348" s="40" t="s">
        <v>418</v>
      </c>
      <c r="D348" s="40" t="s">
        <v>1125</v>
      </c>
    </row>
    <row r="349" spans="1:4">
      <c r="A349" s="39">
        <v>6320</v>
      </c>
      <c r="B349" s="40" t="s">
        <v>374</v>
      </c>
      <c r="C349" s="40" t="s">
        <v>418</v>
      </c>
      <c r="D349" s="40" t="s">
        <v>242</v>
      </c>
    </row>
    <row r="350" spans="1:4">
      <c r="B350" s="42" t="s">
        <v>330</v>
      </c>
    </row>
    <row r="351" spans="1:4">
      <c r="A351" s="39">
        <v>634180</v>
      </c>
      <c r="B351" s="40" t="s">
        <v>945</v>
      </c>
      <c r="C351" s="40" t="s">
        <v>794</v>
      </c>
      <c r="D351" s="40" t="s">
        <v>172</v>
      </c>
    </row>
    <row r="352" spans="1:4">
      <c r="B352" s="42" t="s">
        <v>2446</v>
      </c>
    </row>
    <row r="353" spans="1:5">
      <c r="B353" s="42" t="s">
        <v>2447</v>
      </c>
    </row>
    <row r="354" spans="1:5">
      <c r="B354" s="42"/>
    </row>
    <row r="355" spans="1:5">
      <c r="A355" s="37">
        <v>64</v>
      </c>
      <c r="B355" s="38" t="s">
        <v>378</v>
      </c>
      <c r="E355" s="141">
        <v>0</v>
      </c>
    </row>
    <row r="356" spans="1:5">
      <c r="A356" s="39">
        <v>6422</v>
      </c>
      <c r="B356" s="40" t="s">
        <v>2264</v>
      </c>
      <c r="C356" s="40" t="s">
        <v>2419</v>
      </c>
      <c r="D356" s="40" t="s">
        <v>131</v>
      </c>
    </row>
    <row r="357" spans="1:5">
      <c r="A357" s="39">
        <v>6431</v>
      </c>
      <c r="B357" s="40" t="s">
        <v>2257</v>
      </c>
      <c r="D357" s="40" t="s">
        <v>90</v>
      </c>
    </row>
    <row r="358" spans="1:5">
      <c r="B358" s="42" t="s">
        <v>101</v>
      </c>
    </row>
    <row r="360" spans="1:5">
      <c r="A360" s="37">
        <v>65</v>
      </c>
      <c r="B360" s="38" t="s">
        <v>401</v>
      </c>
      <c r="E360" s="141">
        <v>0</v>
      </c>
    </row>
    <row r="361" spans="1:5">
      <c r="A361" s="39">
        <v>651120</v>
      </c>
      <c r="B361" s="40" t="s">
        <v>953</v>
      </c>
      <c r="C361" s="40" t="s">
        <v>138</v>
      </c>
      <c r="D361" s="40" t="s">
        <v>90</v>
      </c>
    </row>
    <row r="362" spans="1:5">
      <c r="B362" s="42" t="s">
        <v>330</v>
      </c>
    </row>
    <row r="363" spans="1:5">
      <c r="A363" s="39">
        <v>651120</v>
      </c>
      <c r="B363" s="40" t="s">
        <v>953</v>
      </c>
      <c r="C363" s="40" t="s">
        <v>138</v>
      </c>
      <c r="D363" s="40" t="s">
        <v>90</v>
      </c>
    </row>
    <row r="364" spans="1:5">
      <c r="A364" s="39">
        <v>6522</v>
      </c>
      <c r="B364" s="40" t="s">
        <v>2448</v>
      </c>
      <c r="C364" s="40" t="s">
        <v>956</v>
      </c>
      <c r="D364" s="40" t="s">
        <v>131</v>
      </c>
    </row>
    <row r="365" spans="1:5">
      <c r="B365" s="42" t="s">
        <v>957</v>
      </c>
    </row>
    <row r="366" spans="1:5">
      <c r="A366" s="39">
        <v>654100</v>
      </c>
      <c r="B366" s="40" t="s">
        <v>958</v>
      </c>
      <c r="C366" s="40" t="s">
        <v>418</v>
      </c>
      <c r="D366" s="40" t="s">
        <v>90</v>
      </c>
    </row>
    <row r="367" spans="1:5">
      <c r="B367" s="42" t="s">
        <v>959</v>
      </c>
    </row>
    <row r="369" spans="1:5">
      <c r="A369" s="37">
        <v>72</v>
      </c>
      <c r="B369" s="38" t="s">
        <v>413</v>
      </c>
      <c r="E369" s="141">
        <v>0</v>
      </c>
    </row>
    <row r="370" spans="1:5">
      <c r="A370" s="39">
        <v>7211</v>
      </c>
      <c r="B370" s="40" t="s">
        <v>1301</v>
      </c>
      <c r="C370" s="40" t="s">
        <v>2300</v>
      </c>
      <c r="D370" s="40" t="s">
        <v>90</v>
      </c>
    </row>
    <row r="371" spans="1:5">
      <c r="B371" s="42" t="s">
        <v>2329</v>
      </c>
    </row>
    <row r="372" spans="1:5">
      <c r="A372" s="39">
        <v>7211</v>
      </c>
      <c r="B372" s="40" t="s">
        <v>1293</v>
      </c>
      <c r="C372" s="40" t="s">
        <v>2300</v>
      </c>
      <c r="D372" s="40" t="s">
        <v>102</v>
      </c>
    </row>
    <row r="373" spans="1:5">
      <c r="B373" s="42" t="s">
        <v>956</v>
      </c>
    </row>
    <row r="374" spans="1:5">
      <c r="A374" s="39">
        <v>7211</v>
      </c>
      <c r="B374" s="40" t="s">
        <v>1298</v>
      </c>
      <c r="C374" s="40" t="s">
        <v>2300</v>
      </c>
      <c r="D374" s="40" t="s">
        <v>2449</v>
      </c>
    </row>
    <row r="375" spans="1:5">
      <c r="B375" s="42" t="s">
        <v>1174</v>
      </c>
    </row>
    <row r="376" spans="1:5">
      <c r="A376" s="39">
        <v>7211</v>
      </c>
      <c r="B376" s="40" t="s">
        <v>1301</v>
      </c>
      <c r="C376" s="40" t="s">
        <v>2300</v>
      </c>
      <c r="D376" s="40" t="s">
        <v>90</v>
      </c>
    </row>
    <row r="377" spans="1:5">
      <c r="B377" s="42" t="s">
        <v>1989</v>
      </c>
    </row>
    <row r="378" spans="1:5">
      <c r="A378" s="39">
        <v>7211</v>
      </c>
      <c r="B378" s="40" t="s">
        <v>1134</v>
      </c>
      <c r="C378" s="40" t="s">
        <v>2300</v>
      </c>
      <c r="D378" s="40" t="s">
        <v>1582</v>
      </c>
    </row>
    <row r="379" spans="1:5">
      <c r="B379" s="42" t="s">
        <v>1174</v>
      </c>
    </row>
    <row r="380" spans="1:5">
      <c r="A380" s="39">
        <v>7211</v>
      </c>
      <c r="B380" s="40" t="s">
        <v>1296</v>
      </c>
      <c r="C380" s="40" t="s">
        <v>2300</v>
      </c>
      <c r="D380" s="40" t="s">
        <v>131</v>
      </c>
    </row>
    <row r="381" spans="1:5">
      <c r="B381" s="42" t="s">
        <v>2322</v>
      </c>
    </row>
    <row r="382" spans="1:5">
      <c r="A382" s="39">
        <v>7211</v>
      </c>
      <c r="B382" s="40" t="s">
        <v>1139</v>
      </c>
      <c r="C382" s="40" t="s">
        <v>2300</v>
      </c>
      <c r="D382" s="40" t="s">
        <v>2354</v>
      </c>
    </row>
    <row r="383" spans="1:5">
      <c r="B383" s="42" t="s">
        <v>1174</v>
      </c>
    </row>
    <row r="384" spans="1:5">
      <c r="A384" s="39">
        <v>7211</v>
      </c>
      <c r="B384" s="40" t="s">
        <v>964</v>
      </c>
      <c r="C384" s="40" t="s">
        <v>2300</v>
      </c>
      <c r="D384" s="40" t="s">
        <v>90</v>
      </c>
    </row>
    <row r="385" spans="1:4">
      <c r="B385" s="42" t="s">
        <v>965</v>
      </c>
    </row>
    <row r="386" spans="1:4">
      <c r="A386" s="39">
        <v>7211</v>
      </c>
      <c r="B386" s="40" t="s">
        <v>966</v>
      </c>
      <c r="C386" s="40" t="s">
        <v>2323</v>
      </c>
      <c r="D386" s="40" t="s">
        <v>2450</v>
      </c>
    </row>
    <row r="387" spans="1:4">
      <c r="B387" s="42" t="s">
        <v>1174</v>
      </c>
    </row>
    <row r="388" spans="1:4">
      <c r="A388" s="39">
        <v>7211</v>
      </c>
      <c r="B388" s="40" t="s">
        <v>1298</v>
      </c>
      <c r="C388" s="40" t="s">
        <v>2323</v>
      </c>
      <c r="D388" s="40" t="s">
        <v>106</v>
      </c>
    </row>
    <row r="389" spans="1:4">
      <c r="B389" s="42" t="s">
        <v>1176</v>
      </c>
    </row>
    <row r="390" spans="1:4">
      <c r="A390" s="39">
        <v>7211</v>
      </c>
      <c r="B390" s="40" t="s">
        <v>1301</v>
      </c>
      <c r="C390" s="40" t="s">
        <v>2323</v>
      </c>
      <c r="D390" s="40" t="s">
        <v>90</v>
      </c>
    </row>
    <row r="391" spans="1:4">
      <c r="B391" s="42" t="s">
        <v>1176</v>
      </c>
    </row>
    <row r="392" spans="1:4">
      <c r="A392" s="39">
        <v>7211</v>
      </c>
      <c r="B392" s="40" t="s">
        <v>2451</v>
      </c>
      <c r="C392" s="40" t="s">
        <v>2323</v>
      </c>
      <c r="D392" s="40" t="s">
        <v>149</v>
      </c>
    </row>
    <row r="393" spans="1:4">
      <c r="B393" s="42" t="s">
        <v>1174</v>
      </c>
    </row>
    <row r="394" spans="1:4">
      <c r="A394" s="39">
        <v>7215</v>
      </c>
      <c r="B394" s="40" t="s">
        <v>1994</v>
      </c>
      <c r="C394" s="40" t="s">
        <v>2323</v>
      </c>
      <c r="D394" s="40" t="s">
        <v>2452</v>
      </c>
    </row>
    <row r="395" spans="1:4">
      <c r="B395" s="42" t="s">
        <v>1176</v>
      </c>
    </row>
    <row r="396" spans="1:4">
      <c r="A396" s="39">
        <v>72211200</v>
      </c>
      <c r="B396" s="40" t="s">
        <v>999</v>
      </c>
      <c r="C396" s="40" t="s">
        <v>991</v>
      </c>
      <c r="D396" s="40" t="s">
        <v>256</v>
      </c>
    </row>
    <row r="397" spans="1:4">
      <c r="B397" s="42" t="s">
        <v>1000</v>
      </c>
    </row>
    <row r="398" spans="1:4">
      <c r="B398" s="42" t="s">
        <v>2453</v>
      </c>
    </row>
    <row r="399" spans="1:4">
      <c r="A399" s="39">
        <v>72211200</v>
      </c>
      <c r="B399" s="40" t="s">
        <v>999</v>
      </c>
      <c r="C399" s="40" t="s">
        <v>991</v>
      </c>
      <c r="D399" s="40" t="s">
        <v>256</v>
      </c>
    </row>
    <row r="400" spans="1:4">
      <c r="B400" s="42" t="s">
        <v>2454</v>
      </c>
    </row>
    <row r="401" spans="1:5">
      <c r="B401" s="42" t="s">
        <v>2455</v>
      </c>
    </row>
    <row r="402" spans="1:5">
      <c r="B402" s="42"/>
    </row>
    <row r="403" spans="1:5">
      <c r="A403" s="37">
        <v>74</v>
      </c>
      <c r="B403" s="38" t="s">
        <v>416</v>
      </c>
      <c r="E403" s="141">
        <v>0</v>
      </c>
    </row>
    <row r="404" spans="1:5">
      <c r="A404" s="39">
        <v>7411</v>
      </c>
      <c r="B404" s="40" t="s">
        <v>2456</v>
      </c>
      <c r="C404" s="40" t="s">
        <v>418</v>
      </c>
      <c r="D404" s="40" t="s">
        <v>1131</v>
      </c>
    </row>
    <row r="405" spans="1:5">
      <c r="A405" s="39">
        <v>7411</v>
      </c>
      <c r="B405" s="40" t="s">
        <v>1004</v>
      </c>
      <c r="C405" s="40" t="s">
        <v>2300</v>
      </c>
      <c r="D405" s="40" t="s">
        <v>360</v>
      </c>
    </row>
    <row r="406" spans="1:5">
      <c r="B406" s="42" t="s">
        <v>1998</v>
      </c>
    </row>
    <row r="407" spans="1:5">
      <c r="A407" s="39">
        <v>7411</v>
      </c>
      <c r="B407" s="40" t="s">
        <v>2457</v>
      </c>
      <c r="C407" s="40" t="s">
        <v>2300</v>
      </c>
      <c r="D407" s="40" t="s">
        <v>238</v>
      </c>
    </row>
    <row r="408" spans="1:5">
      <c r="B408" s="42" t="s">
        <v>2458</v>
      </c>
    </row>
    <row r="409" spans="1:5">
      <c r="A409" s="39">
        <v>7411</v>
      </c>
      <c r="B409" s="40" t="s">
        <v>1003</v>
      </c>
      <c r="C409" s="40" t="s">
        <v>2300</v>
      </c>
      <c r="D409" s="40" t="s">
        <v>149</v>
      </c>
    </row>
    <row r="410" spans="1:5">
      <c r="B410" s="42" t="s">
        <v>1164</v>
      </c>
    </row>
    <row r="411" spans="1:5">
      <c r="A411" s="39">
        <v>7411</v>
      </c>
      <c r="B411" s="40" t="s">
        <v>2457</v>
      </c>
      <c r="C411" s="40" t="s">
        <v>2323</v>
      </c>
      <c r="D411" s="40" t="s">
        <v>238</v>
      </c>
    </row>
    <row r="412" spans="1:5">
      <c r="A412" s="39">
        <v>7411</v>
      </c>
      <c r="B412" s="40" t="s">
        <v>1004</v>
      </c>
      <c r="C412" s="40" t="s">
        <v>2323</v>
      </c>
      <c r="D412" s="40" t="s">
        <v>90</v>
      </c>
    </row>
    <row r="413" spans="1:5">
      <c r="B413" s="42" t="s">
        <v>1998</v>
      </c>
    </row>
    <row r="414" spans="1:5">
      <c r="A414" s="39">
        <v>7411</v>
      </c>
      <c r="B414" s="40" t="s">
        <v>1006</v>
      </c>
      <c r="C414" s="40" t="s">
        <v>2300</v>
      </c>
      <c r="D414" s="40" t="s">
        <v>90</v>
      </c>
    </row>
    <row r="415" spans="1:5">
      <c r="B415" s="42" t="s">
        <v>2329</v>
      </c>
    </row>
    <row r="416" spans="1:5">
      <c r="A416" s="39">
        <v>7411</v>
      </c>
      <c r="B416" s="40" t="s">
        <v>1008</v>
      </c>
      <c r="C416" s="40" t="s">
        <v>2300</v>
      </c>
      <c r="D416" s="40" t="s">
        <v>149</v>
      </c>
    </row>
    <row r="417" spans="1:5">
      <c r="B417" s="42" t="s">
        <v>2459</v>
      </c>
    </row>
    <row r="418" spans="1:5">
      <c r="A418" s="39">
        <v>7411</v>
      </c>
      <c r="B418" s="40" t="s">
        <v>1009</v>
      </c>
      <c r="C418" s="40" t="s">
        <v>2300</v>
      </c>
      <c r="D418" s="40" t="s">
        <v>149</v>
      </c>
    </row>
    <row r="419" spans="1:5">
      <c r="B419" s="42" t="s">
        <v>2459</v>
      </c>
    </row>
    <row r="420" spans="1:5">
      <c r="A420" s="39">
        <v>7411</v>
      </c>
      <c r="B420" s="40" t="s">
        <v>1308</v>
      </c>
      <c r="C420" s="40" t="s">
        <v>2300</v>
      </c>
      <c r="D420" s="40" t="s">
        <v>90</v>
      </c>
    </row>
    <row r="421" spans="1:5">
      <c r="B421" s="42" t="s">
        <v>1176</v>
      </c>
    </row>
    <row r="422" spans="1:5">
      <c r="A422" s="39">
        <v>7411</v>
      </c>
      <c r="B422" s="40" t="s">
        <v>1010</v>
      </c>
      <c r="C422" s="40" t="s">
        <v>2323</v>
      </c>
      <c r="D422" s="40" t="s">
        <v>149</v>
      </c>
    </row>
    <row r="423" spans="1:5">
      <c r="A423" s="39">
        <v>7411</v>
      </c>
      <c r="B423" s="40" t="s">
        <v>1309</v>
      </c>
      <c r="C423" s="40" t="s">
        <v>2300</v>
      </c>
      <c r="D423" s="40" t="s">
        <v>149</v>
      </c>
    </row>
    <row r="424" spans="1:5">
      <c r="B424" s="42" t="s">
        <v>956</v>
      </c>
    </row>
    <row r="425" spans="1:5">
      <c r="A425" s="39">
        <v>7411</v>
      </c>
      <c r="B425" s="40" t="s">
        <v>1011</v>
      </c>
      <c r="C425" s="40" t="s">
        <v>2300</v>
      </c>
      <c r="D425" s="40" t="s">
        <v>360</v>
      </c>
    </row>
    <row r="426" spans="1:5">
      <c r="B426" s="42" t="s">
        <v>956</v>
      </c>
    </row>
    <row r="427" spans="1:5">
      <c r="A427" s="39">
        <v>7411</v>
      </c>
      <c r="B427" s="40" t="s">
        <v>1310</v>
      </c>
      <c r="C427" s="40" t="s">
        <v>2300</v>
      </c>
      <c r="D427" s="40" t="s">
        <v>90</v>
      </c>
    </row>
    <row r="428" spans="1:5">
      <c r="B428" s="42" t="s">
        <v>956</v>
      </c>
    </row>
    <row r="429" spans="1:5">
      <c r="B429" s="42"/>
    </row>
    <row r="430" spans="1:5">
      <c r="A430" s="37">
        <v>82</v>
      </c>
      <c r="B430" s="38" t="s">
        <v>2231</v>
      </c>
      <c r="E430" s="141">
        <v>0</v>
      </c>
    </row>
    <row r="431" spans="1:5">
      <c r="A431" s="39">
        <v>8200</v>
      </c>
      <c r="B431" s="40" t="s">
        <v>2460</v>
      </c>
      <c r="C431" s="40" t="s">
        <v>2300</v>
      </c>
      <c r="D431" s="40" t="s">
        <v>242</v>
      </c>
    </row>
    <row r="432" spans="1:5">
      <c r="B432" s="42" t="s">
        <v>956</v>
      </c>
    </row>
    <row r="433" spans="1:6">
      <c r="B433" s="42"/>
    </row>
    <row r="434" spans="1:6">
      <c r="A434" s="37">
        <v>99</v>
      </c>
      <c r="B434" s="38" t="s">
        <v>418</v>
      </c>
      <c r="E434" s="141">
        <v>0</v>
      </c>
    </row>
    <row r="435" spans="1:6">
      <c r="A435" s="39">
        <v>9999</v>
      </c>
      <c r="B435" s="40" t="s">
        <v>438</v>
      </c>
      <c r="C435" s="40" t="s">
        <v>418</v>
      </c>
      <c r="D435" s="40" t="s">
        <v>131</v>
      </c>
    </row>
    <row r="436" spans="1:6">
      <c r="A436" s="39">
        <v>9999</v>
      </c>
      <c r="B436" s="40" t="s">
        <v>2465</v>
      </c>
      <c r="C436" s="40" t="s">
        <v>418</v>
      </c>
      <c r="D436" s="40" t="s">
        <v>2442</v>
      </c>
    </row>
    <row r="437" spans="1:6" ht="36.6">
      <c r="A437" s="39">
        <v>9999</v>
      </c>
      <c r="B437" s="40" t="s">
        <v>2464</v>
      </c>
      <c r="C437" s="40" t="s">
        <v>2466</v>
      </c>
      <c r="D437" s="182" t="s">
        <v>2463</v>
      </c>
      <c r="E437" s="141">
        <v>0</v>
      </c>
      <c r="F437" s="142">
        <f>E437*100</f>
        <v>0</v>
      </c>
    </row>
    <row r="438" spans="1:6">
      <c r="B438" s="40"/>
    </row>
    <row r="439" spans="1:6" s="145" customFormat="1" ht="14.4" customHeight="1">
      <c r="A439" s="153"/>
      <c r="B439" s="143"/>
      <c r="C439" s="152" t="s">
        <v>2461</v>
      </c>
      <c r="D439" s="143"/>
      <c r="E439" s="142">
        <f>SUM(E2:E436)+F437</f>
        <v>0</v>
      </c>
    </row>
    <row r="442" spans="1:6">
      <c r="C442" s="58"/>
      <c r="D442" s="58"/>
      <c r="E442" s="58"/>
    </row>
    <row r="443" spans="1:6">
      <c r="C443" s="58"/>
      <c r="D443" s="58"/>
      <c r="E443" s="58"/>
    </row>
    <row r="444" spans="1:6">
      <c r="C444" s="58"/>
      <c r="D444" s="58"/>
      <c r="E444" s="58"/>
    </row>
    <row r="445" spans="1:6">
      <c r="C445" s="58"/>
      <c r="D445" s="58"/>
      <c r="E445" s="58"/>
    </row>
    <row r="446" spans="1:6">
      <c r="C446" s="58"/>
      <c r="D446" s="58"/>
      <c r="E446" s="58"/>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199FB-51B0-40C1-8A3E-E79B88F937D3}">
  <dimension ref="A1:F489"/>
  <sheetViews>
    <sheetView topLeftCell="A475" workbookViewId="0">
      <selection activeCell="F490" sqref="F490"/>
    </sheetView>
  </sheetViews>
  <sheetFormatPr defaultColWidth="9.109375" defaultRowHeight="13.2"/>
  <cols>
    <col min="1" max="1" width="10.33203125" style="59" bestFit="1" customWidth="1"/>
    <col min="2" max="2" width="53" style="58" bestFit="1" customWidth="1"/>
    <col min="3" max="3" width="31.5546875" style="58" bestFit="1" customWidth="1"/>
    <col min="4" max="4" width="10.6640625" style="58" bestFit="1" customWidth="1"/>
    <col min="5" max="5" width="14.88671875" style="58" bestFit="1" customWidth="1"/>
    <col min="6" max="16384" width="9.109375" style="58"/>
  </cols>
  <sheetData>
    <row r="1" spans="1:5">
      <c r="A1" s="56" t="s">
        <v>61</v>
      </c>
      <c r="B1" s="57" t="s">
        <v>62</v>
      </c>
      <c r="C1" s="57" t="s">
        <v>63</v>
      </c>
      <c r="D1" s="57" t="s">
        <v>64</v>
      </c>
      <c r="E1" s="57" t="s">
        <v>2235</v>
      </c>
    </row>
    <row r="2" spans="1:5" ht="14.4">
      <c r="A2" s="55">
        <v>24</v>
      </c>
      <c r="B2" s="54" t="s">
        <v>676</v>
      </c>
      <c r="E2" s="141">
        <v>0</v>
      </c>
    </row>
    <row r="3" spans="1:5">
      <c r="A3" s="60">
        <v>2410</v>
      </c>
      <c r="B3" s="58" t="s">
        <v>677</v>
      </c>
      <c r="D3" s="58" t="s">
        <v>678</v>
      </c>
    </row>
    <row r="4" spans="1:5">
      <c r="A4" s="60">
        <v>2410</v>
      </c>
      <c r="B4" s="58" t="s">
        <v>679</v>
      </c>
      <c r="C4" s="58" t="s">
        <v>680</v>
      </c>
      <c r="D4" s="58" t="s">
        <v>90</v>
      </c>
    </row>
    <row r="5" spans="1:5">
      <c r="A5" s="60">
        <v>2410</v>
      </c>
      <c r="B5" s="58" t="s">
        <v>681</v>
      </c>
      <c r="C5" s="58" t="s">
        <v>680</v>
      </c>
      <c r="D5" s="58" t="s">
        <v>90</v>
      </c>
    </row>
    <row r="6" spans="1:5">
      <c r="A6" s="60">
        <v>2410</v>
      </c>
      <c r="B6" s="58" t="s">
        <v>682</v>
      </c>
      <c r="C6" s="58" t="s">
        <v>683</v>
      </c>
      <c r="D6" s="58" t="s">
        <v>90</v>
      </c>
    </row>
    <row r="7" spans="1:5">
      <c r="A7" s="60">
        <v>2410</v>
      </c>
      <c r="B7" s="58" t="s">
        <v>684</v>
      </c>
      <c r="C7" s="58" t="s">
        <v>685</v>
      </c>
      <c r="D7" s="58" t="s">
        <v>238</v>
      </c>
    </row>
    <row r="8" spans="1:5">
      <c r="A8" s="60">
        <v>2431</v>
      </c>
      <c r="B8" s="58" t="s">
        <v>686</v>
      </c>
      <c r="D8" s="58" t="s">
        <v>131</v>
      </c>
    </row>
    <row r="9" spans="1:5">
      <c r="A9" s="60"/>
    </row>
    <row r="10" spans="1:5" ht="14.4">
      <c r="A10" s="55">
        <v>31</v>
      </c>
      <c r="B10" s="54" t="s">
        <v>86</v>
      </c>
      <c r="E10" s="141">
        <v>0</v>
      </c>
    </row>
    <row r="11" spans="1:5">
      <c r="A11" s="60">
        <v>3120</v>
      </c>
      <c r="B11" s="58" t="s">
        <v>689</v>
      </c>
      <c r="C11" s="58" t="s">
        <v>292</v>
      </c>
      <c r="D11" s="58" t="s">
        <v>690</v>
      </c>
    </row>
    <row r="13" spans="1:5" ht="14.4">
      <c r="A13" s="55">
        <v>32</v>
      </c>
      <c r="B13" s="54" t="s">
        <v>104</v>
      </c>
      <c r="E13" s="141">
        <v>0</v>
      </c>
    </row>
    <row r="14" spans="1:5">
      <c r="A14" s="60">
        <v>3220</v>
      </c>
      <c r="B14" s="58" t="s">
        <v>689</v>
      </c>
      <c r="C14" s="58" t="s">
        <v>292</v>
      </c>
      <c r="D14" s="58" t="s">
        <v>172</v>
      </c>
    </row>
    <row r="15" spans="1:5">
      <c r="B15" s="58" t="s">
        <v>691</v>
      </c>
    </row>
    <row r="16" spans="1:5">
      <c r="A16" s="60">
        <v>3230</v>
      </c>
      <c r="B16" s="58" t="s">
        <v>692</v>
      </c>
      <c r="C16" s="58" t="s">
        <v>693</v>
      </c>
      <c r="D16" s="58" t="s">
        <v>90</v>
      </c>
    </row>
    <row r="17" spans="1:5">
      <c r="B17" s="58" t="s">
        <v>694</v>
      </c>
    </row>
    <row r="18" spans="1:5">
      <c r="A18" s="60">
        <v>3230</v>
      </c>
      <c r="B18" s="58" t="s">
        <v>692</v>
      </c>
      <c r="C18" s="58" t="s">
        <v>695</v>
      </c>
      <c r="D18" s="58" t="s">
        <v>90</v>
      </c>
    </row>
    <row r="19" spans="1:5">
      <c r="B19" s="58" t="s">
        <v>696</v>
      </c>
    </row>
    <row r="20" spans="1:5">
      <c r="A20" s="60">
        <v>3230</v>
      </c>
      <c r="B20" s="58" t="s">
        <v>692</v>
      </c>
      <c r="C20" s="58" t="s">
        <v>697</v>
      </c>
      <c r="D20" s="58" t="s">
        <v>90</v>
      </c>
    </row>
    <row r="21" spans="1:5">
      <c r="B21" s="58" t="s">
        <v>698</v>
      </c>
    </row>
    <row r="22" spans="1:5">
      <c r="A22" s="60">
        <v>3230</v>
      </c>
      <c r="B22" s="58" t="s">
        <v>699</v>
      </c>
      <c r="C22" s="58" t="s">
        <v>292</v>
      </c>
      <c r="D22" s="58" t="s">
        <v>115</v>
      </c>
    </row>
    <row r="23" spans="1:5">
      <c r="B23" s="58" t="s">
        <v>691</v>
      </c>
    </row>
    <row r="24" spans="1:5">
      <c r="A24" s="60">
        <v>3230</v>
      </c>
      <c r="B24" s="58" t="s">
        <v>105</v>
      </c>
      <c r="D24" s="58" t="s">
        <v>700</v>
      </c>
    </row>
    <row r="25" spans="1:5">
      <c r="A25" s="60">
        <v>3230</v>
      </c>
      <c r="B25" s="58" t="s">
        <v>701</v>
      </c>
      <c r="D25" s="58" t="s">
        <v>700</v>
      </c>
    </row>
    <row r="26" spans="1:5">
      <c r="A26" s="60">
        <v>3231</v>
      </c>
      <c r="B26" s="58" t="s">
        <v>702</v>
      </c>
      <c r="D26" s="58" t="s">
        <v>700</v>
      </c>
    </row>
    <row r="27" spans="1:5">
      <c r="A27" s="60">
        <v>3231</v>
      </c>
      <c r="B27" s="58" t="s">
        <v>703</v>
      </c>
      <c r="D27" s="58" t="s">
        <v>131</v>
      </c>
    </row>
    <row r="28" spans="1:5">
      <c r="A28" s="60"/>
    </row>
    <row r="29" spans="1:5" ht="14.4">
      <c r="A29" s="55">
        <v>34</v>
      </c>
      <c r="B29" s="54" t="s">
        <v>704</v>
      </c>
      <c r="E29" s="141">
        <v>0</v>
      </c>
    </row>
    <row r="30" spans="1:5">
      <c r="A30" s="60">
        <v>3410</v>
      </c>
      <c r="B30" s="58" t="s">
        <v>705</v>
      </c>
      <c r="C30" s="58" t="s">
        <v>680</v>
      </c>
      <c r="D30" s="58" t="s">
        <v>706</v>
      </c>
    </row>
    <row r="31" spans="1:5">
      <c r="A31" s="60">
        <v>3410</v>
      </c>
      <c r="B31" s="58" t="s">
        <v>707</v>
      </c>
      <c r="C31" s="58" t="s">
        <v>292</v>
      </c>
      <c r="D31" s="58" t="s">
        <v>708</v>
      </c>
    </row>
    <row r="32" spans="1:5">
      <c r="A32" s="60">
        <v>3411</v>
      </c>
      <c r="B32" s="58" t="s">
        <v>709</v>
      </c>
      <c r="C32" s="58" t="s">
        <v>292</v>
      </c>
      <c r="D32" s="58" t="s">
        <v>131</v>
      </c>
    </row>
    <row r="33" spans="1:5">
      <c r="A33" s="60">
        <v>3421</v>
      </c>
      <c r="B33" s="58" t="s">
        <v>710</v>
      </c>
      <c r="D33" s="58" t="s">
        <v>678</v>
      </c>
    </row>
    <row r="34" spans="1:5">
      <c r="A34" s="60"/>
    </row>
    <row r="35" spans="1:5" ht="14.4">
      <c r="A35" s="55">
        <v>42</v>
      </c>
      <c r="B35" s="54" t="s">
        <v>113</v>
      </c>
      <c r="E35" s="141">
        <v>0</v>
      </c>
    </row>
    <row r="36" spans="1:5">
      <c r="A36" s="60">
        <v>4212</v>
      </c>
      <c r="B36" s="58" t="s">
        <v>116</v>
      </c>
      <c r="C36" s="58" t="s">
        <v>712</v>
      </c>
      <c r="D36" s="58" t="s">
        <v>713</v>
      </c>
    </row>
    <row r="37" spans="1:5">
      <c r="A37" s="60">
        <v>4212</v>
      </c>
      <c r="B37" s="58" t="s">
        <v>116</v>
      </c>
      <c r="C37" s="58" t="s">
        <v>714</v>
      </c>
      <c r="D37" s="58" t="s">
        <v>715</v>
      </c>
    </row>
    <row r="38" spans="1:5">
      <c r="A38" s="60">
        <v>4212</v>
      </c>
      <c r="B38" s="58" t="s">
        <v>116</v>
      </c>
      <c r="C38" s="58" t="s">
        <v>716</v>
      </c>
      <c r="D38" s="58" t="s">
        <v>717</v>
      </c>
    </row>
    <row r="39" spans="1:5">
      <c r="A39" s="60">
        <v>4212</v>
      </c>
      <c r="B39" s="58" t="s">
        <v>116</v>
      </c>
      <c r="C39" s="58" t="s">
        <v>718</v>
      </c>
      <c r="D39" s="58" t="s">
        <v>719</v>
      </c>
    </row>
    <row r="40" spans="1:5">
      <c r="C40" s="58" t="s">
        <v>720</v>
      </c>
    </row>
    <row r="41" spans="1:5">
      <c r="A41" s="60">
        <v>4212</v>
      </c>
      <c r="B41" s="58" t="s">
        <v>116</v>
      </c>
      <c r="C41" s="58" t="s">
        <v>721</v>
      </c>
      <c r="D41" s="58" t="s">
        <v>722</v>
      </c>
    </row>
    <row r="42" spans="1:5">
      <c r="A42" s="60">
        <v>4212</v>
      </c>
      <c r="B42" s="58" t="s">
        <v>723</v>
      </c>
      <c r="C42" s="58" t="s">
        <v>292</v>
      </c>
      <c r="D42" s="58" t="s">
        <v>724</v>
      </c>
    </row>
    <row r="43" spans="1:5">
      <c r="A43" s="60">
        <v>4212</v>
      </c>
      <c r="B43" s="58" t="s">
        <v>725</v>
      </c>
      <c r="D43" s="58" t="s">
        <v>726</v>
      </c>
    </row>
    <row r="44" spans="1:5">
      <c r="A44" s="60">
        <v>4212</v>
      </c>
      <c r="B44" s="58" t="s">
        <v>727</v>
      </c>
      <c r="C44" s="58" t="s">
        <v>728</v>
      </c>
      <c r="D44" s="58" t="s">
        <v>729</v>
      </c>
    </row>
    <row r="45" spans="1:5">
      <c r="A45" s="60"/>
    </row>
    <row r="46" spans="1:5" ht="14.4">
      <c r="A46" s="55">
        <v>43</v>
      </c>
      <c r="B46" s="54" t="s">
        <v>120</v>
      </c>
      <c r="E46" s="141">
        <v>0</v>
      </c>
    </row>
    <row r="47" spans="1:5">
      <c r="A47" s="60">
        <v>4321</v>
      </c>
      <c r="B47" s="58" t="s">
        <v>730</v>
      </c>
      <c r="D47" s="58" t="s">
        <v>143</v>
      </c>
    </row>
    <row r="48" spans="1:5">
      <c r="A48" s="60">
        <v>4321</v>
      </c>
      <c r="B48" s="58" t="s">
        <v>731</v>
      </c>
      <c r="D48" s="58" t="s">
        <v>732</v>
      </c>
    </row>
    <row r="49" spans="1:5">
      <c r="A49" s="60">
        <v>4321</v>
      </c>
      <c r="B49" s="58" t="s">
        <v>733</v>
      </c>
      <c r="D49" s="58" t="s">
        <v>734</v>
      </c>
    </row>
    <row r="50" spans="1:5">
      <c r="A50" s="60">
        <v>4321</v>
      </c>
      <c r="B50" s="58" t="s">
        <v>447</v>
      </c>
      <c r="D50" s="58" t="s">
        <v>735</v>
      </c>
    </row>
    <row r="51" spans="1:5">
      <c r="A51" s="60">
        <v>4322</v>
      </c>
      <c r="B51" s="58" t="s">
        <v>122</v>
      </c>
      <c r="C51" s="58" t="s">
        <v>693</v>
      </c>
      <c r="D51" s="58" t="s">
        <v>736</v>
      </c>
    </row>
    <row r="52" spans="1:5">
      <c r="A52" s="60">
        <v>4322</v>
      </c>
      <c r="B52" s="58" t="s">
        <v>122</v>
      </c>
      <c r="C52" s="58" t="s">
        <v>737</v>
      </c>
      <c r="D52" s="58" t="s">
        <v>738</v>
      </c>
    </row>
    <row r="53" spans="1:5">
      <c r="A53" s="60">
        <v>4322</v>
      </c>
      <c r="B53" s="58" t="s">
        <v>122</v>
      </c>
      <c r="C53" s="58" t="s">
        <v>680</v>
      </c>
      <c r="D53" s="58" t="s">
        <v>134</v>
      </c>
    </row>
    <row r="54" spans="1:5">
      <c r="A54" s="60">
        <v>4322</v>
      </c>
      <c r="B54" s="58" t="s">
        <v>122</v>
      </c>
      <c r="C54" s="58" t="s">
        <v>739</v>
      </c>
      <c r="D54" s="58" t="s">
        <v>740</v>
      </c>
    </row>
    <row r="55" spans="1:5">
      <c r="A55" s="60">
        <v>4322</v>
      </c>
      <c r="B55" s="58" t="s">
        <v>122</v>
      </c>
      <c r="C55" s="58" t="s">
        <v>741</v>
      </c>
      <c r="D55" s="58" t="s">
        <v>742</v>
      </c>
    </row>
    <row r="56" spans="1:5">
      <c r="A56" s="60">
        <v>4322</v>
      </c>
      <c r="B56" s="58" t="s">
        <v>122</v>
      </c>
      <c r="C56" s="58" t="s">
        <v>743</v>
      </c>
      <c r="D56" s="58" t="s">
        <v>98</v>
      </c>
    </row>
    <row r="57" spans="1:5">
      <c r="A57" s="60">
        <v>4322</v>
      </c>
      <c r="B57" s="58" t="s">
        <v>122</v>
      </c>
      <c r="C57" s="58" t="s">
        <v>744</v>
      </c>
      <c r="D57" s="58" t="s">
        <v>71</v>
      </c>
    </row>
    <row r="58" spans="1:5">
      <c r="A58" s="60">
        <v>4322</v>
      </c>
      <c r="B58" s="58" t="s">
        <v>745</v>
      </c>
      <c r="D58" s="58" t="s">
        <v>746</v>
      </c>
    </row>
    <row r="59" spans="1:5">
      <c r="A59" s="60"/>
    </row>
    <row r="60" spans="1:5" ht="14.4">
      <c r="A60" s="55">
        <v>45</v>
      </c>
      <c r="B60" s="54" t="s">
        <v>124</v>
      </c>
      <c r="E60" s="141">
        <v>0</v>
      </c>
    </row>
    <row r="61" spans="1:5">
      <c r="A61" s="60">
        <v>4510</v>
      </c>
      <c r="B61" s="58" t="s">
        <v>747</v>
      </c>
      <c r="C61" s="58" t="s">
        <v>693</v>
      </c>
      <c r="D61" s="58" t="s">
        <v>84</v>
      </c>
    </row>
    <row r="62" spans="1:5">
      <c r="A62" s="60">
        <v>4510</v>
      </c>
      <c r="B62" s="58" t="s">
        <v>748</v>
      </c>
      <c r="C62" s="58" t="s">
        <v>749</v>
      </c>
      <c r="D62" s="58" t="s">
        <v>66</v>
      </c>
    </row>
    <row r="63" spans="1:5">
      <c r="A63" s="60">
        <v>4510</v>
      </c>
      <c r="B63" s="58" t="s">
        <v>750</v>
      </c>
      <c r="C63" s="58" t="s">
        <v>751</v>
      </c>
      <c r="D63" s="58" t="s">
        <v>97</v>
      </c>
    </row>
    <row r="64" spans="1:5">
      <c r="A64" s="60">
        <v>4512</v>
      </c>
      <c r="B64" s="58" t="s">
        <v>752</v>
      </c>
      <c r="D64" s="58" t="s">
        <v>753</v>
      </c>
    </row>
    <row r="65" spans="1:5">
      <c r="A65" s="60">
        <v>4512</v>
      </c>
      <c r="B65" s="58" t="s">
        <v>754</v>
      </c>
      <c r="C65" s="58" t="s">
        <v>680</v>
      </c>
      <c r="D65" s="58" t="s">
        <v>134</v>
      </c>
    </row>
    <row r="66" spans="1:5">
      <c r="A66" s="60"/>
    </row>
    <row r="67" spans="1:5" ht="14.4">
      <c r="A67" s="55">
        <v>46</v>
      </c>
      <c r="B67" s="54" t="s">
        <v>130</v>
      </c>
      <c r="E67" s="141">
        <v>0</v>
      </c>
    </row>
    <row r="68" spans="1:5">
      <c r="A68" s="60">
        <v>4622</v>
      </c>
      <c r="B68" s="58" t="s">
        <v>756</v>
      </c>
      <c r="D68" s="58" t="s">
        <v>757</v>
      </c>
    </row>
    <row r="69" spans="1:5">
      <c r="A69" s="60">
        <v>4622</v>
      </c>
      <c r="B69" s="58" t="s">
        <v>758</v>
      </c>
      <c r="D69" s="58" t="s">
        <v>726</v>
      </c>
    </row>
    <row r="70" spans="1:5">
      <c r="A70" s="60">
        <v>4622</v>
      </c>
      <c r="B70" s="58" t="s">
        <v>759</v>
      </c>
      <c r="C70" s="58" t="s">
        <v>680</v>
      </c>
      <c r="D70" s="58" t="s">
        <v>131</v>
      </c>
    </row>
    <row r="71" spans="1:5">
      <c r="A71" s="60">
        <v>4622</v>
      </c>
      <c r="B71" s="58" t="s">
        <v>760</v>
      </c>
      <c r="C71" s="58" t="s">
        <v>292</v>
      </c>
      <c r="D71" s="58" t="s">
        <v>131</v>
      </c>
    </row>
    <row r="72" spans="1:5">
      <c r="A72" s="60">
        <v>4622</v>
      </c>
      <c r="B72" s="58" t="s">
        <v>761</v>
      </c>
      <c r="D72" s="58" t="s">
        <v>755</v>
      </c>
    </row>
    <row r="73" spans="1:5">
      <c r="A73" s="60">
        <v>4622</v>
      </c>
      <c r="B73" s="58" t="s">
        <v>136</v>
      </c>
      <c r="D73" s="58" t="s">
        <v>143</v>
      </c>
    </row>
    <row r="74" spans="1:5">
      <c r="A74" s="60">
        <v>4622</v>
      </c>
      <c r="B74" s="58" t="s">
        <v>762</v>
      </c>
      <c r="D74" s="58" t="s">
        <v>131</v>
      </c>
    </row>
    <row r="75" spans="1:5">
      <c r="A75" s="60">
        <v>4622</v>
      </c>
      <c r="B75" s="58" t="s">
        <v>763</v>
      </c>
      <c r="C75" s="58" t="s">
        <v>680</v>
      </c>
      <c r="D75" s="58" t="s">
        <v>131</v>
      </c>
    </row>
    <row r="76" spans="1:5">
      <c r="A76" s="60">
        <v>4622</v>
      </c>
      <c r="B76" s="58" t="s">
        <v>764</v>
      </c>
      <c r="D76" s="58" t="s">
        <v>765</v>
      </c>
    </row>
    <row r="77" spans="1:5">
      <c r="A77" s="60"/>
    </row>
    <row r="78" spans="1:5" ht="14.4">
      <c r="A78" s="55">
        <v>51</v>
      </c>
      <c r="B78" s="54" t="s">
        <v>140</v>
      </c>
      <c r="E78" s="141">
        <v>0</v>
      </c>
    </row>
    <row r="79" spans="1:5">
      <c r="A79" s="60">
        <v>512150</v>
      </c>
      <c r="B79" s="58" t="s">
        <v>768</v>
      </c>
      <c r="C79" s="58" t="s">
        <v>769</v>
      </c>
      <c r="D79" s="58" t="s">
        <v>90</v>
      </c>
    </row>
    <row r="80" spans="1:5">
      <c r="B80" s="58" t="s">
        <v>770</v>
      </c>
    </row>
    <row r="81" spans="1:5">
      <c r="B81" s="58" t="s">
        <v>771</v>
      </c>
    </row>
    <row r="82" spans="1:5">
      <c r="B82" s="58" t="s">
        <v>772</v>
      </c>
    </row>
    <row r="83" spans="1:5">
      <c r="A83" s="60">
        <v>512150</v>
      </c>
      <c r="B83" s="58" t="s">
        <v>773</v>
      </c>
      <c r="C83" s="58" t="s">
        <v>685</v>
      </c>
      <c r="D83" s="58" t="s">
        <v>90</v>
      </c>
    </row>
    <row r="84" spans="1:5">
      <c r="A84" s="60"/>
    </row>
    <row r="85" spans="1:5" ht="14.4">
      <c r="A85" s="55">
        <v>52</v>
      </c>
      <c r="B85" s="54" t="s">
        <v>158</v>
      </c>
      <c r="E85" s="141">
        <v>0</v>
      </c>
    </row>
    <row r="86" spans="1:5">
      <c r="A86" s="60">
        <v>521650</v>
      </c>
      <c r="B86" s="58" t="s">
        <v>164</v>
      </c>
      <c r="C86" s="58" t="s">
        <v>774</v>
      </c>
      <c r="D86" s="58" t="s">
        <v>90</v>
      </c>
    </row>
    <row r="87" spans="1:5">
      <c r="A87" s="60">
        <v>521650</v>
      </c>
      <c r="B87" s="58" t="s">
        <v>164</v>
      </c>
      <c r="C87" s="58" t="s">
        <v>685</v>
      </c>
      <c r="D87" s="58" t="s">
        <v>90</v>
      </c>
    </row>
    <row r="88" spans="1:5">
      <c r="A88" s="60">
        <v>521650</v>
      </c>
      <c r="B88" s="58" t="s">
        <v>164</v>
      </c>
      <c r="C88" s="58" t="s">
        <v>685</v>
      </c>
      <c r="D88" s="58" t="s">
        <v>242</v>
      </c>
    </row>
    <row r="89" spans="1:5">
      <c r="A89" s="60">
        <v>521650</v>
      </c>
      <c r="B89" s="58" t="s">
        <v>164</v>
      </c>
      <c r="C89" s="58" t="s">
        <v>685</v>
      </c>
      <c r="D89" s="58" t="s">
        <v>90</v>
      </c>
    </row>
    <row r="90" spans="1:5">
      <c r="A90" s="60">
        <v>522110</v>
      </c>
      <c r="B90" s="58" t="s">
        <v>775</v>
      </c>
      <c r="C90" s="58" t="s">
        <v>418</v>
      </c>
      <c r="D90" s="58" t="s">
        <v>256</v>
      </c>
    </row>
    <row r="91" spans="1:5">
      <c r="B91" s="58" t="s">
        <v>776</v>
      </c>
    </row>
    <row r="92" spans="1:5">
      <c r="B92" s="58" t="s">
        <v>347</v>
      </c>
    </row>
    <row r="93" spans="1:5">
      <c r="B93" s="58" t="s">
        <v>777</v>
      </c>
    </row>
    <row r="95" spans="1:5" ht="14.4">
      <c r="A95" s="123">
        <v>53</v>
      </c>
      <c r="B95" s="118" t="s">
        <v>176</v>
      </c>
      <c r="E95" s="141">
        <v>0</v>
      </c>
    </row>
    <row r="96" spans="1:5">
      <c r="A96" s="60">
        <v>5310</v>
      </c>
      <c r="B96" s="58" t="s">
        <v>185</v>
      </c>
      <c r="C96" s="58" t="s">
        <v>418</v>
      </c>
      <c r="D96" s="58" t="s">
        <v>131</v>
      </c>
    </row>
    <row r="97" spans="1:4">
      <c r="B97" s="58" t="s">
        <v>187</v>
      </c>
    </row>
    <row r="98" spans="1:4">
      <c r="B98" s="58" t="s">
        <v>188</v>
      </c>
    </row>
    <row r="99" spans="1:4">
      <c r="B99" s="58" t="s">
        <v>778</v>
      </c>
    </row>
    <row r="100" spans="1:4">
      <c r="A100" s="60">
        <v>5310</v>
      </c>
      <c r="B100" s="58" t="s">
        <v>177</v>
      </c>
      <c r="C100" s="58" t="s">
        <v>418</v>
      </c>
      <c r="D100" s="58" t="s">
        <v>131</v>
      </c>
    </row>
    <row r="101" spans="1:4">
      <c r="B101" s="58" t="s">
        <v>179</v>
      </c>
    </row>
    <row r="102" spans="1:4">
      <c r="B102" s="58" t="s">
        <v>188</v>
      </c>
    </row>
    <row r="103" spans="1:4">
      <c r="B103" s="58" t="s">
        <v>778</v>
      </c>
    </row>
    <row r="104" spans="1:4">
      <c r="A104" s="60">
        <v>531120</v>
      </c>
      <c r="B104" s="58" t="s">
        <v>779</v>
      </c>
      <c r="C104" s="58" t="s">
        <v>165</v>
      </c>
      <c r="D104" s="58" t="s">
        <v>90</v>
      </c>
    </row>
    <row r="105" spans="1:4">
      <c r="B105" s="58" t="s">
        <v>780</v>
      </c>
    </row>
    <row r="106" spans="1:4">
      <c r="A106" s="60">
        <v>531120</v>
      </c>
      <c r="B106" s="58" t="s">
        <v>779</v>
      </c>
      <c r="C106" s="58" t="s">
        <v>165</v>
      </c>
      <c r="D106" s="58" t="s">
        <v>90</v>
      </c>
    </row>
    <row r="107" spans="1:4">
      <c r="B107" s="58" t="s">
        <v>780</v>
      </c>
    </row>
    <row r="108" spans="1:4">
      <c r="A108" s="60">
        <v>5314</v>
      </c>
      <c r="B108" s="58" t="s">
        <v>781</v>
      </c>
      <c r="D108" s="58" t="s">
        <v>90</v>
      </c>
    </row>
    <row r="109" spans="1:4">
      <c r="B109" s="58" t="s">
        <v>782</v>
      </c>
    </row>
    <row r="110" spans="1:4">
      <c r="A110" s="60">
        <v>531410</v>
      </c>
      <c r="B110" s="58" t="s">
        <v>783</v>
      </c>
      <c r="C110" s="58" t="s">
        <v>784</v>
      </c>
      <c r="D110" s="58" t="s">
        <v>256</v>
      </c>
    </row>
    <row r="111" spans="1:4">
      <c r="B111" s="58" t="s">
        <v>785</v>
      </c>
    </row>
    <row r="112" spans="1:4">
      <c r="B112" s="58" t="s">
        <v>786</v>
      </c>
    </row>
    <row r="113" spans="1:4">
      <c r="A113" s="60">
        <v>5320</v>
      </c>
      <c r="B113" s="58" t="s">
        <v>787</v>
      </c>
      <c r="C113" s="58" t="s">
        <v>685</v>
      </c>
      <c r="D113" s="58" t="s">
        <v>90</v>
      </c>
    </row>
    <row r="114" spans="1:4">
      <c r="A114" s="60">
        <v>532020</v>
      </c>
      <c r="B114" s="58" t="s">
        <v>788</v>
      </c>
      <c r="C114" s="58" t="s">
        <v>685</v>
      </c>
      <c r="D114" s="58" t="s">
        <v>90</v>
      </c>
    </row>
    <row r="115" spans="1:4">
      <c r="A115" s="60">
        <v>5321</v>
      </c>
      <c r="B115" s="58" t="s">
        <v>789</v>
      </c>
      <c r="C115" s="58" t="s">
        <v>790</v>
      </c>
      <c r="D115" s="58" t="s">
        <v>90</v>
      </c>
    </row>
    <row r="116" spans="1:4">
      <c r="A116" s="60">
        <v>532120</v>
      </c>
      <c r="B116" s="58" t="s">
        <v>791</v>
      </c>
      <c r="D116" s="58" t="s">
        <v>149</v>
      </c>
    </row>
    <row r="117" spans="1:4">
      <c r="A117" s="60">
        <v>532120</v>
      </c>
      <c r="B117" s="58" t="s">
        <v>791</v>
      </c>
      <c r="C117" s="58" t="s">
        <v>792</v>
      </c>
      <c r="D117" s="58" t="s">
        <v>238</v>
      </c>
    </row>
    <row r="118" spans="1:4">
      <c r="A118" s="60">
        <v>533020</v>
      </c>
      <c r="B118" s="58" t="s">
        <v>793</v>
      </c>
      <c r="C118" s="58" t="s">
        <v>794</v>
      </c>
      <c r="D118" s="58" t="s">
        <v>90</v>
      </c>
    </row>
    <row r="119" spans="1:4">
      <c r="B119" s="58" t="s">
        <v>795</v>
      </c>
    </row>
    <row r="120" spans="1:4">
      <c r="B120" s="58" t="s">
        <v>796</v>
      </c>
    </row>
    <row r="121" spans="1:4">
      <c r="A121" s="60">
        <v>533020</v>
      </c>
      <c r="B121" s="58" t="s">
        <v>793</v>
      </c>
      <c r="C121" s="58" t="s">
        <v>794</v>
      </c>
      <c r="D121" s="58" t="s">
        <v>256</v>
      </c>
    </row>
    <row r="122" spans="1:4">
      <c r="B122" s="58" t="s">
        <v>795</v>
      </c>
    </row>
    <row r="123" spans="1:4">
      <c r="B123" s="58" t="s">
        <v>796</v>
      </c>
    </row>
    <row r="124" spans="1:4">
      <c r="A124" s="60">
        <v>53342125</v>
      </c>
      <c r="B124" s="58" t="s">
        <v>200</v>
      </c>
      <c r="C124" s="58" t="s">
        <v>794</v>
      </c>
      <c r="D124" s="58" t="s">
        <v>90</v>
      </c>
    </row>
    <row r="125" spans="1:4">
      <c r="B125" s="58" t="s">
        <v>797</v>
      </c>
    </row>
    <row r="126" spans="1:4">
      <c r="B126" s="58" t="s">
        <v>798</v>
      </c>
    </row>
    <row r="127" spans="1:4">
      <c r="A127" s="60">
        <v>53342125</v>
      </c>
      <c r="B127" s="58" t="s">
        <v>200</v>
      </c>
      <c r="C127" s="58" t="s">
        <v>794</v>
      </c>
      <c r="D127" s="58" t="s">
        <v>90</v>
      </c>
    </row>
    <row r="128" spans="1:4">
      <c r="B128" s="58" t="s">
        <v>797</v>
      </c>
    </row>
    <row r="129" spans="1:4">
      <c r="B129" s="58" t="s">
        <v>798</v>
      </c>
    </row>
    <row r="130" spans="1:4">
      <c r="A130" s="60">
        <v>53342130</v>
      </c>
      <c r="B130" s="58" t="s">
        <v>202</v>
      </c>
      <c r="C130" s="58" t="s">
        <v>794</v>
      </c>
      <c r="D130" s="58" t="s">
        <v>238</v>
      </c>
    </row>
    <row r="131" spans="1:4">
      <c r="B131" s="58" t="s">
        <v>799</v>
      </c>
    </row>
    <row r="132" spans="1:4">
      <c r="A132" s="60">
        <v>53342140</v>
      </c>
      <c r="B132" s="58" t="s">
        <v>800</v>
      </c>
      <c r="C132" s="58" t="s">
        <v>794</v>
      </c>
      <c r="D132" s="58" t="s">
        <v>90</v>
      </c>
    </row>
    <row r="133" spans="1:4">
      <c r="B133" s="58" t="s">
        <v>801</v>
      </c>
    </row>
    <row r="134" spans="1:4">
      <c r="A134" s="60">
        <v>53342191</v>
      </c>
      <c r="B134" s="58" t="s">
        <v>802</v>
      </c>
      <c r="C134" s="58" t="s">
        <v>165</v>
      </c>
      <c r="D134" s="58" t="s">
        <v>256</v>
      </c>
    </row>
    <row r="135" spans="1:4">
      <c r="B135" s="58" t="s">
        <v>803</v>
      </c>
    </row>
    <row r="136" spans="1:4">
      <c r="B136" s="58" t="s">
        <v>804</v>
      </c>
    </row>
    <row r="137" spans="1:4">
      <c r="B137" s="58" t="s">
        <v>805</v>
      </c>
    </row>
    <row r="138" spans="1:4">
      <c r="A138" s="60">
        <v>53342618</v>
      </c>
      <c r="B138" s="58" t="s">
        <v>806</v>
      </c>
      <c r="C138" s="58" t="s">
        <v>165</v>
      </c>
      <c r="D138" s="58" t="s">
        <v>90</v>
      </c>
    </row>
    <row r="139" spans="1:4">
      <c r="B139" s="58" t="s">
        <v>807</v>
      </c>
    </row>
    <row r="140" spans="1:4">
      <c r="B140" s="58" t="s">
        <v>808</v>
      </c>
    </row>
    <row r="141" spans="1:4">
      <c r="A141" s="60">
        <v>53342620</v>
      </c>
      <c r="B141" s="58" t="s">
        <v>809</v>
      </c>
      <c r="C141" s="58" t="s">
        <v>165</v>
      </c>
      <c r="D141" s="58" t="s">
        <v>90</v>
      </c>
    </row>
    <row r="142" spans="1:4">
      <c r="B142" s="58" t="s">
        <v>810</v>
      </c>
    </row>
    <row r="143" spans="1:4">
      <c r="B143" s="58" t="s">
        <v>808</v>
      </c>
    </row>
    <row r="144" spans="1:4">
      <c r="A144" s="60">
        <v>53343000</v>
      </c>
      <c r="B144" s="58" t="s">
        <v>527</v>
      </c>
      <c r="C144" s="58" t="s">
        <v>794</v>
      </c>
      <c r="D144" s="58" t="s">
        <v>90</v>
      </c>
    </row>
    <row r="145" spans="1:4">
      <c r="B145" s="58" t="s">
        <v>811</v>
      </c>
    </row>
    <row r="146" spans="1:4">
      <c r="B146" s="58" t="s">
        <v>812</v>
      </c>
    </row>
    <row r="147" spans="1:4">
      <c r="A147" s="60">
        <v>53343000</v>
      </c>
      <c r="B147" s="58" t="s">
        <v>527</v>
      </c>
      <c r="C147" s="58" t="s">
        <v>794</v>
      </c>
      <c r="D147" s="58" t="s">
        <v>149</v>
      </c>
    </row>
    <row r="148" spans="1:4">
      <c r="B148" s="58" t="s">
        <v>813</v>
      </c>
    </row>
    <row r="149" spans="1:4">
      <c r="B149" s="58" t="s">
        <v>814</v>
      </c>
    </row>
    <row r="150" spans="1:4">
      <c r="A150" s="60">
        <v>53343200</v>
      </c>
      <c r="B150" s="58" t="s">
        <v>815</v>
      </c>
      <c r="C150" s="58" t="s">
        <v>784</v>
      </c>
      <c r="D150" s="58" t="s">
        <v>90</v>
      </c>
    </row>
    <row r="151" spans="1:4">
      <c r="B151" s="58" t="s">
        <v>816</v>
      </c>
    </row>
    <row r="152" spans="1:4">
      <c r="B152" s="58" t="s">
        <v>817</v>
      </c>
    </row>
    <row r="153" spans="1:4">
      <c r="A153" s="60">
        <v>53343280</v>
      </c>
      <c r="B153" s="58" t="s">
        <v>818</v>
      </c>
      <c r="C153" s="58" t="s">
        <v>784</v>
      </c>
      <c r="D153" s="58" t="s">
        <v>90</v>
      </c>
    </row>
    <row r="154" spans="1:4">
      <c r="B154" s="58" t="s">
        <v>819</v>
      </c>
    </row>
    <row r="155" spans="1:4">
      <c r="B155" s="58" t="s">
        <v>820</v>
      </c>
    </row>
    <row r="156" spans="1:4">
      <c r="A156" s="60">
        <v>53344150</v>
      </c>
      <c r="B156" s="58" t="s">
        <v>219</v>
      </c>
      <c r="C156" s="58" t="s">
        <v>794</v>
      </c>
      <c r="D156" s="58" t="s">
        <v>149</v>
      </c>
    </row>
    <row r="157" spans="1:4">
      <c r="B157" s="58" t="s">
        <v>220</v>
      </c>
    </row>
    <row r="158" spans="1:4">
      <c r="B158" s="58" t="s">
        <v>821</v>
      </c>
    </row>
    <row r="159" spans="1:4">
      <c r="B159" s="58" t="s">
        <v>822</v>
      </c>
    </row>
    <row r="160" spans="1:4">
      <c r="A160" s="60">
        <v>53344150</v>
      </c>
      <c r="B160" s="58" t="s">
        <v>219</v>
      </c>
      <c r="C160" s="58" t="s">
        <v>794</v>
      </c>
      <c r="D160" s="58" t="s">
        <v>149</v>
      </c>
    </row>
    <row r="161" spans="1:4">
      <c r="B161" s="58" t="s">
        <v>220</v>
      </c>
    </row>
    <row r="162" spans="1:4">
      <c r="B162" s="58" t="s">
        <v>823</v>
      </c>
    </row>
    <row r="163" spans="1:4">
      <c r="A163" s="60">
        <v>53344312</v>
      </c>
      <c r="B163" s="58" t="s">
        <v>544</v>
      </c>
      <c r="C163" s="58" t="s">
        <v>165</v>
      </c>
      <c r="D163" s="58" t="s">
        <v>90</v>
      </c>
    </row>
    <row r="164" spans="1:4">
      <c r="B164" s="58" t="s">
        <v>824</v>
      </c>
    </row>
    <row r="165" spans="1:4">
      <c r="B165" s="58" t="s">
        <v>825</v>
      </c>
    </row>
    <row r="166" spans="1:4">
      <c r="A166" s="60">
        <v>53344312</v>
      </c>
      <c r="B166" s="58" t="s">
        <v>544</v>
      </c>
      <c r="C166" s="58" t="s">
        <v>165</v>
      </c>
      <c r="D166" s="58" t="s">
        <v>90</v>
      </c>
    </row>
    <row r="167" spans="1:4">
      <c r="B167" s="58" t="s">
        <v>826</v>
      </c>
    </row>
    <row r="168" spans="1:4">
      <c r="B168" s="58" t="s">
        <v>827</v>
      </c>
    </row>
    <row r="169" spans="1:4">
      <c r="A169" s="60">
        <v>53344381</v>
      </c>
      <c r="B169" s="58" t="s">
        <v>828</v>
      </c>
      <c r="C169" s="58" t="s">
        <v>794</v>
      </c>
      <c r="D169" s="58" t="s">
        <v>90</v>
      </c>
    </row>
    <row r="170" spans="1:4">
      <c r="B170" s="58" t="s">
        <v>829</v>
      </c>
    </row>
    <row r="171" spans="1:4">
      <c r="A171" s="60">
        <v>53344400</v>
      </c>
      <c r="B171" s="58" t="s">
        <v>229</v>
      </c>
      <c r="C171" s="58" t="s">
        <v>165</v>
      </c>
      <c r="D171" s="58" t="s">
        <v>90</v>
      </c>
    </row>
    <row r="172" spans="1:4">
      <c r="B172" s="58" t="s">
        <v>830</v>
      </c>
    </row>
    <row r="173" spans="1:4">
      <c r="A173" s="60">
        <v>53344400</v>
      </c>
      <c r="B173" s="58" t="s">
        <v>229</v>
      </c>
      <c r="C173" s="58" t="s">
        <v>165</v>
      </c>
      <c r="D173" s="58" t="s">
        <v>90</v>
      </c>
    </row>
    <row r="174" spans="1:4">
      <c r="B174" s="58" t="s">
        <v>830</v>
      </c>
    </row>
    <row r="175" spans="1:4">
      <c r="A175" s="60">
        <v>53344401</v>
      </c>
      <c r="B175" s="58" t="s">
        <v>548</v>
      </c>
      <c r="C175" s="58" t="s">
        <v>165</v>
      </c>
      <c r="D175" s="58" t="s">
        <v>90</v>
      </c>
    </row>
    <row r="176" spans="1:4">
      <c r="B176" s="58" t="s">
        <v>831</v>
      </c>
    </row>
    <row r="177" spans="1:4">
      <c r="A177" s="60">
        <v>53344401</v>
      </c>
      <c r="B177" s="58" t="s">
        <v>548</v>
      </c>
      <c r="C177" s="58" t="s">
        <v>165</v>
      </c>
      <c r="D177" s="58" t="s">
        <v>149</v>
      </c>
    </row>
    <row r="178" spans="1:4">
      <c r="B178" s="58" t="s">
        <v>831</v>
      </c>
    </row>
    <row r="179" spans="1:4">
      <c r="A179" s="60">
        <v>53344402</v>
      </c>
      <c r="B179" s="58" t="s">
        <v>231</v>
      </c>
      <c r="C179" s="58" t="s">
        <v>165</v>
      </c>
      <c r="D179" s="58" t="s">
        <v>90</v>
      </c>
    </row>
    <row r="180" spans="1:4">
      <c r="B180" s="58" t="s">
        <v>832</v>
      </c>
    </row>
    <row r="181" spans="1:4">
      <c r="A181" s="60">
        <v>53344402</v>
      </c>
      <c r="B181" s="58" t="s">
        <v>231</v>
      </c>
      <c r="C181" s="58" t="s">
        <v>165</v>
      </c>
      <c r="D181" s="58" t="s">
        <v>90</v>
      </c>
    </row>
    <row r="182" spans="1:4">
      <c r="B182" s="58" t="s">
        <v>832</v>
      </c>
    </row>
    <row r="183" spans="1:4">
      <c r="A183" s="60">
        <v>53344500</v>
      </c>
      <c r="B183" s="58" t="s">
        <v>833</v>
      </c>
      <c r="C183" s="58" t="s">
        <v>165</v>
      </c>
      <c r="D183" s="58" t="s">
        <v>90</v>
      </c>
    </row>
    <row r="184" spans="1:4">
      <c r="B184" s="58" t="s">
        <v>834</v>
      </c>
    </row>
    <row r="185" spans="1:4">
      <c r="B185" s="58" t="s">
        <v>835</v>
      </c>
    </row>
    <row r="186" spans="1:4">
      <c r="A186" s="60">
        <v>53344835</v>
      </c>
      <c r="B186" s="58" t="s">
        <v>836</v>
      </c>
      <c r="C186" s="58" t="s">
        <v>165</v>
      </c>
      <c r="D186" s="58" t="s">
        <v>90</v>
      </c>
    </row>
    <row r="187" spans="1:4">
      <c r="B187" s="58" t="s">
        <v>837</v>
      </c>
    </row>
    <row r="188" spans="1:4">
      <c r="B188" s="58" t="s">
        <v>838</v>
      </c>
    </row>
    <row r="189" spans="1:4">
      <c r="A189" s="60">
        <v>53344835</v>
      </c>
      <c r="B189" s="58" t="s">
        <v>836</v>
      </c>
      <c r="C189" s="58" t="s">
        <v>165</v>
      </c>
      <c r="D189" s="58" t="s">
        <v>90</v>
      </c>
    </row>
    <row r="190" spans="1:4">
      <c r="B190" s="58" t="s">
        <v>837</v>
      </c>
    </row>
    <row r="191" spans="1:4">
      <c r="B191" s="58" t="s">
        <v>838</v>
      </c>
    </row>
    <row r="192" spans="1:4">
      <c r="A192" s="60">
        <v>53344850</v>
      </c>
      <c r="B192" s="58" t="s">
        <v>839</v>
      </c>
      <c r="C192" s="58" t="s">
        <v>165</v>
      </c>
      <c r="D192" s="58" t="s">
        <v>90</v>
      </c>
    </row>
    <row r="193" spans="1:4">
      <c r="B193" s="58" t="s">
        <v>840</v>
      </c>
    </row>
    <row r="194" spans="1:4">
      <c r="A194" s="60">
        <v>53344850</v>
      </c>
      <c r="B194" s="58" t="s">
        <v>839</v>
      </c>
      <c r="C194" s="58" t="s">
        <v>165</v>
      </c>
      <c r="D194" s="58" t="s">
        <v>90</v>
      </c>
    </row>
    <row r="195" spans="1:4">
      <c r="B195" s="58" t="s">
        <v>840</v>
      </c>
    </row>
    <row r="196" spans="1:4">
      <c r="A196" s="60">
        <v>53344905</v>
      </c>
      <c r="B196" s="58" t="s">
        <v>233</v>
      </c>
      <c r="C196" s="58" t="s">
        <v>165</v>
      </c>
      <c r="D196" s="58" t="s">
        <v>90</v>
      </c>
    </row>
    <row r="197" spans="1:4">
      <c r="B197" s="58" t="s">
        <v>234</v>
      </c>
    </row>
    <row r="198" spans="1:4">
      <c r="A198" s="60">
        <v>53344905</v>
      </c>
      <c r="B198" s="58" t="s">
        <v>233</v>
      </c>
      <c r="C198" s="58" t="s">
        <v>165</v>
      </c>
      <c r="D198" s="58" t="s">
        <v>90</v>
      </c>
    </row>
    <row r="199" spans="1:4">
      <c r="B199" s="58" t="s">
        <v>841</v>
      </c>
    </row>
    <row r="200" spans="1:4">
      <c r="A200" s="60">
        <v>53344905</v>
      </c>
      <c r="B200" s="58" t="s">
        <v>233</v>
      </c>
      <c r="C200" s="58" t="s">
        <v>165</v>
      </c>
      <c r="D200" s="58" t="s">
        <v>90</v>
      </c>
    </row>
    <row r="201" spans="1:4">
      <c r="B201" s="58" t="s">
        <v>841</v>
      </c>
    </row>
    <row r="202" spans="1:4">
      <c r="A202" s="60">
        <v>53344910</v>
      </c>
      <c r="B202" s="58" t="s">
        <v>237</v>
      </c>
      <c r="C202" s="58" t="s">
        <v>165</v>
      </c>
      <c r="D202" s="58" t="s">
        <v>149</v>
      </c>
    </row>
    <row r="203" spans="1:4">
      <c r="B203" s="58" t="s">
        <v>842</v>
      </c>
    </row>
    <row r="204" spans="1:4">
      <c r="A204" s="60">
        <v>53344910</v>
      </c>
      <c r="B204" s="58" t="s">
        <v>237</v>
      </c>
      <c r="C204" s="58" t="s">
        <v>165</v>
      </c>
      <c r="D204" s="58" t="s">
        <v>149</v>
      </c>
    </row>
    <row r="205" spans="1:4">
      <c r="B205" s="58" t="s">
        <v>842</v>
      </c>
    </row>
    <row r="206" spans="1:4">
      <c r="A206" s="60">
        <v>53344913</v>
      </c>
      <c r="B206" s="58" t="s">
        <v>843</v>
      </c>
      <c r="C206" s="58" t="s">
        <v>794</v>
      </c>
      <c r="D206" s="58" t="s">
        <v>149</v>
      </c>
    </row>
    <row r="207" spans="1:4">
      <c r="B207" s="58" t="s">
        <v>844</v>
      </c>
    </row>
    <row r="208" spans="1:4">
      <c r="A208" s="60">
        <v>53344913</v>
      </c>
      <c r="B208" s="58" t="s">
        <v>843</v>
      </c>
      <c r="C208" s="58" t="s">
        <v>794</v>
      </c>
      <c r="D208" s="58" t="s">
        <v>149</v>
      </c>
    </row>
    <row r="209" spans="1:4">
      <c r="B209" s="58" t="s">
        <v>845</v>
      </c>
    </row>
    <row r="210" spans="1:4">
      <c r="B210" s="58" t="s">
        <v>846</v>
      </c>
    </row>
    <row r="211" spans="1:4">
      <c r="A211" s="60">
        <v>53344913</v>
      </c>
      <c r="B211" s="58" t="s">
        <v>843</v>
      </c>
      <c r="C211" s="58" t="s">
        <v>165</v>
      </c>
      <c r="D211" s="58" t="s">
        <v>90</v>
      </c>
    </row>
    <row r="212" spans="1:4">
      <c r="B212" s="58" t="s">
        <v>847</v>
      </c>
    </row>
    <row r="213" spans="1:4">
      <c r="A213" s="60">
        <v>53344915</v>
      </c>
      <c r="B213" s="58" t="s">
        <v>240</v>
      </c>
      <c r="C213" s="58" t="s">
        <v>794</v>
      </c>
      <c r="D213" s="58" t="s">
        <v>149</v>
      </c>
    </row>
    <row r="214" spans="1:4">
      <c r="B214" s="58" t="s">
        <v>848</v>
      </c>
    </row>
    <row r="215" spans="1:4">
      <c r="A215" s="60">
        <v>53344915</v>
      </c>
      <c r="B215" s="58" t="s">
        <v>240</v>
      </c>
      <c r="C215" s="58" t="s">
        <v>165</v>
      </c>
      <c r="D215" s="58" t="s">
        <v>90</v>
      </c>
    </row>
    <row r="216" spans="1:4">
      <c r="B216" s="58" t="s">
        <v>241</v>
      </c>
    </row>
    <row r="217" spans="1:4">
      <c r="A217" s="60">
        <v>53344920</v>
      </c>
      <c r="B217" s="58" t="s">
        <v>244</v>
      </c>
      <c r="C217" s="58" t="s">
        <v>794</v>
      </c>
      <c r="D217" s="58" t="s">
        <v>238</v>
      </c>
    </row>
    <row r="218" spans="1:4">
      <c r="B218" s="58" t="s">
        <v>845</v>
      </c>
    </row>
    <row r="219" spans="1:4">
      <c r="B219" s="58" t="s">
        <v>849</v>
      </c>
    </row>
    <row r="220" spans="1:4">
      <c r="A220" s="60">
        <v>53344920</v>
      </c>
      <c r="B220" s="58" t="s">
        <v>244</v>
      </c>
      <c r="C220" s="58" t="s">
        <v>165</v>
      </c>
      <c r="D220" s="58" t="s">
        <v>360</v>
      </c>
    </row>
    <row r="221" spans="1:4">
      <c r="B221" s="58" t="s">
        <v>850</v>
      </c>
    </row>
    <row r="222" spans="1:4">
      <c r="A222" s="60">
        <v>53344920</v>
      </c>
      <c r="B222" s="58" t="s">
        <v>244</v>
      </c>
      <c r="C222" s="58" t="s">
        <v>165</v>
      </c>
      <c r="D222" s="58" t="s">
        <v>90</v>
      </c>
    </row>
    <row r="223" spans="1:4">
      <c r="B223" s="58" t="s">
        <v>845</v>
      </c>
    </row>
    <row r="224" spans="1:4">
      <c r="B224" s="58" t="s">
        <v>849</v>
      </c>
    </row>
    <row r="225" spans="1:4">
      <c r="A225" s="60">
        <v>53344925</v>
      </c>
      <c r="B225" s="58" t="s">
        <v>246</v>
      </c>
      <c r="C225" s="58" t="s">
        <v>794</v>
      </c>
      <c r="D225" s="58" t="s">
        <v>90</v>
      </c>
    </row>
    <row r="226" spans="1:4">
      <c r="B226" s="58" t="s">
        <v>845</v>
      </c>
    </row>
    <row r="227" spans="1:4">
      <c r="B227" s="58" t="s">
        <v>851</v>
      </c>
    </row>
    <row r="228" spans="1:4">
      <c r="A228" s="60">
        <v>53344925</v>
      </c>
      <c r="B228" s="58" t="s">
        <v>246</v>
      </c>
      <c r="C228" s="58" t="s">
        <v>165</v>
      </c>
      <c r="D228" s="58" t="s">
        <v>348</v>
      </c>
    </row>
    <row r="229" spans="1:4">
      <c r="B229" s="58" t="s">
        <v>247</v>
      </c>
    </row>
    <row r="230" spans="1:4">
      <c r="A230" s="60">
        <v>53344925</v>
      </c>
      <c r="B230" s="58" t="s">
        <v>246</v>
      </c>
      <c r="C230" s="58" t="s">
        <v>165</v>
      </c>
      <c r="D230" s="58" t="s">
        <v>90</v>
      </c>
    </row>
    <row r="231" spans="1:4">
      <c r="B231" s="58" t="s">
        <v>247</v>
      </c>
    </row>
    <row r="232" spans="1:4">
      <c r="A232" s="60">
        <v>53344990</v>
      </c>
      <c r="B232" s="58" t="s">
        <v>852</v>
      </c>
      <c r="C232" s="58" t="s">
        <v>165</v>
      </c>
      <c r="D232" s="58" t="s">
        <v>90</v>
      </c>
    </row>
    <row r="233" spans="1:4">
      <c r="B233" s="58" t="s">
        <v>853</v>
      </c>
    </row>
    <row r="234" spans="1:4">
      <c r="A234" s="60">
        <v>53344990</v>
      </c>
      <c r="B234" s="58" t="s">
        <v>852</v>
      </c>
      <c r="C234" s="58" t="s">
        <v>165</v>
      </c>
      <c r="D234" s="58" t="s">
        <v>90</v>
      </c>
    </row>
    <row r="235" spans="1:4">
      <c r="B235" s="58" t="s">
        <v>854</v>
      </c>
    </row>
    <row r="236" spans="1:4">
      <c r="A236" s="60">
        <v>53344995</v>
      </c>
      <c r="B236" s="58" t="s">
        <v>855</v>
      </c>
      <c r="C236" s="58" t="s">
        <v>794</v>
      </c>
      <c r="D236" s="58" t="s">
        <v>102</v>
      </c>
    </row>
    <row r="237" spans="1:4">
      <c r="B237" s="58" t="s">
        <v>856</v>
      </c>
    </row>
    <row r="238" spans="1:4">
      <c r="A238" s="60">
        <v>53344995</v>
      </c>
      <c r="B238" s="58" t="s">
        <v>855</v>
      </c>
      <c r="C238" s="58" t="s">
        <v>165</v>
      </c>
      <c r="D238" s="58" t="s">
        <v>149</v>
      </c>
    </row>
    <row r="239" spans="1:4">
      <c r="B239" s="58" t="s">
        <v>857</v>
      </c>
    </row>
    <row r="240" spans="1:4">
      <c r="A240" s="60">
        <v>53344995</v>
      </c>
      <c r="B240" s="58" t="s">
        <v>855</v>
      </c>
      <c r="C240" s="58" t="s">
        <v>165</v>
      </c>
      <c r="D240" s="58" t="s">
        <v>242</v>
      </c>
    </row>
    <row r="241" spans="1:5">
      <c r="B241" s="58" t="s">
        <v>857</v>
      </c>
    </row>
    <row r="242" spans="1:5">
      <c r="A242" s="60">
        <v>53347800</v>
      </c>
      <c r="B242" s="58" t="s">
        <v>858</v>
      </c>
      <c r="C242" s="58" t="s">
        <v>859</v>
      </c>
      <c r="D242" s="58" t="s">
        <v>149</v>
      </c>
    </row>
    <row r="243" spans="1:5">
      <c r="B243" s="58" t="s">
        <v>860</v>
      </c>
    </row>
    <row r="244" spans="1:5">
      <c r="A244" s="60">
        <v>53349910</v>
      </c>
      <c r="B244" s="58" t="s">
        <v>861</v>
      </c>
      <c r="C244" s="58" t="s">
        <v>794</v>
      </c>
      <c r="D244" s="58" t="s">
        <v>256</v>
      </c>
    </row>
    <row r="245" spans="1:5">
      <c r="B245" s="58" t="s">
        <v>862</v>
      </c>
    </row>
    <row r="246" spans="1:5">
      <c r="A246" s="60">
        <v>53349910</v>
      </c>
      <c r="B246" s="58" t="s">
        <v>861</v>
      </c>
      <c r="C246" s="58" t="s">
        <v>165</v>
      </c>
      <c r="D246" s="58" t="s">
        <v>256</v>
      </c>
    </row>
    <row r="247" spans="1:5">
      <c r="B247" s="58" t="s">
        <v>862</v>
      </c>
    </row>
    <row r="248" spans="1:5">
      <c r="A248" s="60">
        <v>5350</v>
      </c>
      <c r="B248" s="58" t="s">
        <v>863</v>
      </c>
      <c r="C248" s="58" t="s">
        <v>864</v>
      </c>
      <c r="D248" s="58" t="s">
        <v>149</v>
      </c>
    </row>
    <row r="249" spans="1:5">
      <c r="A249" s="60">
        <v>535010</v>
      </c>
      <c r="B249" s="58" t="s">
        <v>865</v>
      </c>
      <c r="C249" s="58" t="s">
        <v>165</v>
      </c>
      <c r="D249" s="58" t="s">
        <v>90</v>
      </c>
    </row>
    <row r="250" spans="1:5">
      <c r="B250" s="58" t="s">
        <v>866</v>
      </c>
    </row>
    <row r="251" spans="1:5">
      <c r="A251" s="60">
        <v>535010</v>
      </c>
      <c r="B251" s="58" t="s">
        <v>865</v>
      </c>
      <c r="C251" s="58" t="s">
        <v>165</v>
      </c>
      <c r="D251" s="58" t="s">
        <v>90</v>
      </c>
    </row>
    <row r="252" spans="1:5">
      <c r="B252" s="58" t="s">
        <v>867</v>
      </c>
    </row>
    <row r="254" spans="1:5" ht="14.4">
      <c r="A254" s="55">
        <v>54</v>
      </c>
      <c r="B254" s="54" t="s">
        <v>274</v>
      </c>
      <c r="E254" s="141">
        <v>0</v>
      </c>
    </row>
    <row r="255" spans="1:5">
      <c r="A255" s="60">
        <v>541160</v>
      </c>
      <c r="B255" s="58" t="s">
        <v>868</v>
      </c>
      <c r="C255" s="58" t="s">
        <v>418</v>
      </c>
      <c r="D255" s="58" t="s">
        <v>256</v>
      </c>
    </row>
    <row r="256" spans="1:5">
      <c r="A256" s="60">
        <v>542100</v>
      </c>
      <c r="B256" s="58" t="s">
        <v>869</v>
      </c>
      <c r="C256" s="58" t="s">
        <v>165</v>
      </c>
    </row>
    <row r="257" spans="1:3">
      <c r="B257" s="58" t="s">
        <v>870</v>
      </c>
    </row>
    <row r="258" spans="1:3">
      <c r="A258" s="60">
        <v>542110</v>
      </c>
      <c r="B258" s="58" t="s">
        <v>871</v>
      </c>
      <c r="C258" s="58" t="s">
        <v>165</v>
      </c>
    </row>
    <row r="259" spans="1:3">
      <c r="B259" s="58" t="s">
        <v>872</v>
      </c>
    </row>
    <row r="260" spans="1:3">
      <c r="B260" s="58" t="s">
        <v>873</v>
      </c>
    </row>
    <row r="261" spans="1:3">
      <c r="A261" s="60">
        <v>542140</v>
      </c>
      <c r="B261" s="58" t="s">
        <v>874</v>
      </c>
      <c r="C261" s="58" t="s">
        <v>165</v>
      </c>
    </row>
    <row r="262" spans="1:3">
      <c r="B262" s="58" t="s">
        <v>875</v>
      </c>
    </row>
    <row r="263" spans="1:3">
      <c r="B263" s="58" t="s">
        <v>876</v>
      </c>
    </row>
    <row r="264" spans="1:3">
      <c r="A264" s="60">
        <v>542150</v>
      </c>
      <c r="B264" s="58" t="s">
        <v>877</v>
      </c>
      <c r="C264" s="58" t="s">
        <v>165</v>
      </c>
    </row>
    <row r="265" spans="1:3">
      <c r="B265" s="58" t="s">
        <v>878</v>
      </c>
    </row>
    <row r="266" spans="1:3">
      <c r="A266" s="60">
        <v>542171</v>
      </c>
      <c r="B266" s="58" t="s">
        <v>879</v>
      </c>
      <c r="C266" s="58" t="s">
        <v>165</v>
      </c>
    </row>
    <row r="267" spans="1:3">
      <c r="B267" s="58" t="s">
        <v>880</v>
      </c>
      <c r="C267" s="58" t="s">
        <v>881</v>
      </c>
    </row>
    <row r="268" spans="1:3">
      <c r="A268" s="60">
        <v>542171</v>
      </c>
      <c r="B268" s="58" t="s">
        <v>879</v>
      </c>
      <c r="C268" s="58" t="s">
        <v>165</v>
      </c>
    </row>
    <row r="269" spans="1:3">
      <c r="B269" s="58" t="s">
        <v>880</v>
      </c>
      <c r="C269" s="58" t="s">
        <v>881</v>
      </c>
    </row>
    <row r="270" spans="1:3">
      <c r="A270" s="60">
        <v>55</v>
      </c>
      <c r="B270" s="58" t="s">
        <v>882</v>
      </c>
    </row>
    <row r="271" spans="1:3">
      <c r="A271" s="60">
        <v>5520</v>
      </c>
      <c r="B271" s="58" t="s">
        <v>883</v>
      </c>
      <c r="C271" s="58" t="s">
        <v>769</v>
      </c>
    </row>
    <row r="272" spans="1:3">
      <c r="B272" s="58" t="s">
        <v>2263</v>
      </c>
    </row>
    <row r="274" spans="1:5" ht="14.4">
      <c r="A274" s="55">
        <v>56</v>
      </c>
      <c r="B274" s="54" t="s">
        <v>279</v>
      </c>
      <c r="E274" s="141">
        <v>0</v>
      </c>
    </row>
    <row r="275" spans="1:5">
      <c r="A275" s="60">
        <v>5610</v>
      </c>
      <c r="B275" s="58" t="s">
        <v>884</v>
      </c>
      <c r="C275" s="58" t="s">
        <v>685</v>
      </c>
    </row>
    <row r="276" spans="1:5">
      <c r="A276" s="60">
        <v>5610</v>
      </c>
      <c r="B276" s="58" t="s">
        <v>884</v>
      </c>
      <c r="C276" s="58" t="s">
        <v>685</v>
      </c>
      <c r="D276" s="58" t="s">
        <v>90</v>
      </c>
    </row>
    <row r="277" spans="1:5">
      <c r="A277" s="60">
        <v>5610</v>
      </c>
      <c r="B277" s="58" t="s">
        <v>884</v>
      </c>
      <c r="C277" s="58" t="s">
        <v>685</v>
      </c>
      <c r="D277" s="58" t="s">
        <v>149</v>
      </c>
    </row>
    <row r="278" spans="1:5">
      <c r="A278" s="60">
        <v>561010</v>
      </c>
      <c r="B278" s="58" t="s">
        <v>885</v>
      </c>
      <c r="C278" s="58" t="s">
        <v>418</v>
      </c>
      <c r="D278" s="58" t="s">
        <v>256</v>
      </c>
    </row>
    <row r="279" spans="1:5">
      <c r="A279" s="60">
        <v>561010</v>
      </c>
      <c r="B279" s="58" t="s">
        <v>886</v>
      </c>
      <c r="C279" s="58" t="s">
        <v>685</v>
      </c>
      <c r="D279" s="58" t="s">
        <v>90</v>
      </c>
    </row>
    <row r="280" spans="1:5">
      <c r="A280" s="60">
        <v>561010</v>
      </c>
      <c r="B280" s="58" t="s">
        <v>887</v>
      </c>
      <c r="C280" s="58" t="s">
        <v>685</v>
      </c>
      <c r="D280" s="58" t="s">
        <v>238</v>
      </c>
    </row>
    <row r="281" spans="1:5">
      <c r="A281" s="60">
        <v>561028</v>
      </c>
      <c r="B281" s="58" t="s">
        <v>888</v>
      </c>
      <c r="C281" s="58" t="s">
        <v>685</v>
      </c>
      <c r="D281" s="58" t="s">
        <v>90</v>
      </c>
    </row>
    <row r="282" spans="1:5">
      <c r="A282" s="60">
        <v>561028</v>
      </c>
      <c r="B282" s="58" t="s">
        <v>889</v>
      </c>
      <c r="C282" s="58" t="s">
        <v>685</v>
      </c>
      <c r="D282" s="58" t="s">
        <v>90</v>
      </c>
    </row>
    <row r="283" spans="1:5">
      <c r="A283" s="60">
        <v>561028</v>
      </c>
      <c r="B283" s="58" t="s">
        <v>889</v>
      </c>
      <c r="C283" s="58" t="s">
        <v>685</v>
      </c>
      <c r="D283" s="58" t="s">
        <v>149</v>
      </c>
    </row>
    <row r="284" spans="1:5">
      <c r="A284" s="60">
        <v>561028</v>
      </c>
      <c r="B284" s="58" t="s">
        <v>889</v>
      </c>
      <c r="C284" s="58" t="s">
        <v>685</v>
      </c>
      <c r="D284" s="58" t="s">
        <v>90</v>
      </c>
    </row>
    <row r="285" spans="1:5">
      <c r="A285" s="60">
        <v>561028</v>
      </c>
      <c r="B285" s="58" t="s">
        <v>888</v>
      </c>
      <c r="C285" s="58" t="s">
        <v>685</v>
      </c>
      <c r="D285" s="58" t="s">
        <v>90</v>
      </c>
    </row>
    <row r="286" spans="1:5">
      <c r="A286" s="60">
        <v>561028</v>
      </c>
      <c r="B286" s="58" t="s">
        <v>890</v>
      </c>
      <c r="C286" s="58" t="s">
        <v>685</v>
      </c>
      <c r="D286" s="58" t="s">
        <v>149</v>
      </c>
    </row>
    <row r="287" spans="1:5">
      <c r="A287" s="60">
        <v>561028</v>
      </c>
      <c r="B287" s="58" t="s">
        <v>888</v>
      </c>
      <c r="C287" s="58" t="s">
        <v>685</v>
      </c>
      <c r="D287" s="58" t="s">
        <v>149</v>
      </c>
    </row>
    <row r="288" spans="1:5">
      <c r="A288" s="60">
        <v>561028</v>
      </c>
      <c r="B288" s="58" t="s">
        <v>888</v>
      </c>
      <c r="C288" s="58" t="s">
        <v>891</v>
      </c>
      <c r="D288" s="58" t="s">
        <v>90</v>
      </c>
    </row>
    <row r="289" spans="1:4">
      <c r="A289" s="60">
        <v>561028</v>
      </c>
      <c r="B289" s="58" t="s">
        <v>889</v>
      </c>
      <c r="C289" s="58" t="s">
        <v>892</v>
      </c>
      <c r="D289" s="58" t="s">
        <v>90</v>
      </c>
    </row>
    <row r="290" spans="1:4">
      <c r="A290" s="60">
        <v>561028</v>
      </c>
      <c r="B290" s="58" t="s">
        <v>888</v>
      </c>
      <c r="C290" s="58" t="s">
        <v>892</v>
      </c>
      <c r="D290" s="58" t="s">
        <v>90</v>
      </c>
    </row>
    <row r="291" spans="1:4">
      <c r="A291" s="60">
        <v>56103012</v>
      </c>
      <c r="B291" s="58" t="s">
        <v>893</v>
      </c>
      <c r="C291" s="58" t="s">
        <v>685</v>
      </c>
      <c r="D291" s="58" t="s">
        <v>149</v>
      </c>
    </row>
    <row r="292" spans="1:4">
      <c r="B292" s="58" t="s">
        <v>894</v>
      </c>
    </row>
    <row r="293" spans="1:4">
      <c r="A293" s="60">
        <v>56103012</v>
      </c>
      <c r="B293" s="58" t="s">
        <v>895</v>
      </c>
      <c r="C293" s="58" t="s">
        <v>685</v>
      </c>
      <c r="D293" s="58" t="s">
        <v>149</v>
      </c>
    </row>
    <row r="294" spans="1:4">
      <c r="B294" s="58" t="s">
        <v>894</v>
      </c>
    </row>
    <row r="295" spans="1:4">
      <c r="A295" s="60">
        <v>56103012</v>
      </c>
      <c r="B295" s="58" t="s">
        <v>893</v>
      </c>
      <c r="C295" s="58" t="s">
        <v>891</v>
      </c>
      <c r="D295" s="58" t="s">
        <v>149</v>
      </c>
    </row>
    <row r="296" spans="1:4">
      <c r="B296" s="58" t="s">
        <v>894</v>
      </c>
    </row>
    <row r="297" spans="1:4">
      <c r="A297" s="60">
        <v>56103012</v>
      </c>
      <c r="B297" s="58" t="s">
        <v>896</v>
      </c>
      <c r="C297" s="58" t="s">
        <v>892</v>
      </c>
      <c r="D297" s="58" t="s">
        <v>90</v>
      </c>
    </row>
    <row r="298" spans="1:4">
      <c r="B298" s="58" t="s">
        <v>894</v>
      </c>
    </row>
    <row r="299" spans="1:4">
      <c r="A299" s="60">
        <v>5611</v>
      </c>
      <c r="B299" s="58" t="s">
        <v>299</v>
      </c>
      <c r="C299" s="58" t="s">
        <v>418</v>
      </c>
      <c r="D299" s="58" t="s">
        <v>897</v>
      </c>
    </row>
    <row r="300" spans="1:4">
      <c r="B300" s="58" t="s">
        <v>898</v>
      </c>
    </row>
    <row r="301" spans="1:4">
      <c r="A301" s="60">
        <v>5613</v>
      </c>
      <c r="B301" s="58" t="s">
        <v>899</v>
      </c>
      <c r="C301" s="58" t="s">
        <v>685</v>
      </c>
      <c r="D301" s="58" t="s">
        <v>90</v>
      </c>
    </row>
    <row r="302" spans="1:4">
      <c r="B302" s="58" t="s">
        <v>898</v>
      </c>
    </row>
    <row r="303" spans="1:4">
      <c r="A303" s="60">
        <v>5630</v>
      </c>
      <c r="B303" s="58" t="s">
        <v>900</v>
      </c>
      <c r="C303" s="58" t="s">
        <v>901</v>
      </c>
      <c r="D303" s="58" t="s">
        <v>90</v>
      </c>
    </row>
    <row r="304" spans="1:4">
      <c r="A304" s="60"/>
    </row>
    <row r="305" spans="1:5" ht="14.4">
      <c r="A305" s="55">
        <v>57</v>
      </c>
      <c r="B305" s="54" t="s">
        <v>302</v>
      </c>
      <c r="E305" s="141">
        <v>0</v>
      </c>
    </row>
    <row r="306" spans="1:5">
      <c r="A306" s="60">
        <v>575120</v>
      </c>
      <c r="B306" s="58" t="s">
        <v>902</v>
      </c>
      <c r="C306" s="58" t="s">
        <v>903</v>
      </c>
      <c r="D306" s="58" t="s">
        <v>90</v>
      </c>
    </row>
    <row r="307" spans="1:5">
      <c r="A307" s="60">
        <v>575120</v>
      </c>
      <c r="B307" s="58" t="s">
        <v>902</v>
      </c>
      <c r="C307" s="58" t="s">
        <v>904</v>
      </c>
      <c r="D307" s="58" t="s">
        <v>90</v>
      </c>
    </row>
    <row r="308" spans="1:5">
      <c r="A308" s="60">
        <v>575120</v>
      </c>
      <c r="B308" s="58" t="s">
        <v>905</v>
      </c>
      <c r="C308" s="58" t="s">
        <v>685</v>
      </c>
      <c r="D308" s="58" t="s">
        <v>90</v>
      </c>
    </row>
    <row r="309" spans="1:5">
      <c r="A309" s="60">
        <v>577110</v>
      </c>
      <c r="B309" s="58" t="s">
        <v>906</v>
      </c>
      <c r="C309" s="58" t="s">
        <v>769</v>
      </c>
      <c r="D309" s="58" t="s">
        <v>90</v>
      </c>
    </row>
    <row r="310" spans="1:5">
      <c r="A310" s="60">
        <v>577110</v>
      </c>
      <c r="B310" s="58" t="s">
        <v>906</v>
      </c>
      <c r="C310" s="58" t="s">
        <v>891</v>
      </c>
      <c r="D310" s="58" t="s">
        <v>90</v>
      </c>
    </row>
    <row r="311" spans="1:5">
      <c r="A311" s="60">
        <v>577110</v>
      </c>
      <c r="B311" s="58" t="s">
        <v>906</v>
      </c>
      <c r="C311" s="58" t="s">
        <v>892</v>
      </c>
      <c r="D311" s="58" t="s">
        <v>90</v>
      </c>
    </row>
    <row r="312" spans="1:5">
      <c r="A312" s="60"/>
    </row>
    <row r="313" spans="1:5" ht="14.4">
      <c r="A313" s="55">
        <v>58</v>
      </c>
      <c r="B313" s="54" t="s">
        <v>307</v>
      </c>
      <c r="E313" s="141">
        <v>0</v>
      </c>
    </row>
    <row r="314" spans="1:5">
      <c r="A314" s="60">
        <v>581120</v>
      </c>
      <c r="B314" s="58" t="s">
        <v>907</v>
      </c>
      <c r="C314" s="58" t="s">
        <v>794</v>
      </c>
      <c r="D314" s="58" t="s">
        <v>256</v>
      </c>
    </row>
    <row r="315" spans="1:5">
      <c r="B315" s="58" t="s">
        <v>908</v>
      </c>
    </row>
    <row r="316" spans="1:5">
      <c r="B316" s="58" t="s">
        <v>909</v>
      </c>
    </row>
    <row r="317" spans="1:5">
      <c r="A317" s="60">
        <v>581120</v>
      </c>
      <c r="B317" s="58" t="s">
        <v>907</v>
      </c>
      <c r="C317" s="58" t="s">
        <v>794</v>
      </c>
      <c r="D317" s="58" t="s">
        <v>256</v>
      </c>
    </row>
    <row r="318" spans="1:5">
      <c r="B318" s="58" t="s">
        <v>908</v>
      </c>
    </row>
    <row r="319" spans="1:5">
      <c r="B319" s="58" t="s">
        <v>909</v>
      </c>
    </row>
    <row r="320" spans="1:5">
      <c r="A320" s="60">
        <v>581120</v>
      </c>
      <c r="B320" s="58" t="s">
        <v>907</v>
      </c>
      <c r="C320" s="58" t="s">
        <v>794</v>
      </c>
      <c r="D320" s="58" t="s">
        <v>256</v>
      </c>
    </row>
    <row r="321" spans="1:4">
      <c r="B321" s="58" t="s">
        <v>908</v>
      </c>
    </row>
    <row r="322" spans="1:4">
      <c r="B322" s="58" t="s">
        <v>909</v>
      </c>
    </row>
    <row r="323" spans="1:4">
      <c r="A323" s="60">
        <v>581120</v>
      </c>
      <c r="B323" s="58" t="s">
        <v>907</v>
      </c>
      <c r="C323" s="58" t="s">
        <v>794</v>
      </c>
      <c r="D323" s="58" t="s">
        <v>256</v>
      </c>
    </row>
    <row r="324" spans="1:4">
      <c r="B324" s="58" t="s">
        <v>910</v>
      </c>
    </row>
    <row r="325" spans="1:4">
      <c r="A325" s="60">
        <v>581120</v>
      </c>
      <c r="B325" s="58" t="s">
        <v>907</v>
      </c>
      <c r="C325" s="58" t="s">
        <v>794</v>
      </c>
      <c r="D325" s="58" t="s">
        <v>256</v>
      </c>
    </row>
    <row r="326" spans="1:4">
      <c r="B326" s="58" t="s">
        <v>908</v>
      </c>
    </row>
    <row r="327" spans="1:4">
      <c r="B327" s="58" t="s">
        <v>909</v>
      </c>
    </row>
    <row r="328" spans="1:4">
      <c r="A328" s="60">
        <v>581120</v>
      </c>
      <c r="B328" s="58" t="s">
        <v>907</v>
      </c>
      <c r="C328" s="58" t="s">
        <v>165</v>
      </c>
      <c r="D328" s="58" t="s">
        <v>256</v>
      </c>
    </row>
    <row r="329" spans="1:4">
      <c r="B329" s="58" t="s">
        <v>908</v>
      </c>
    </row>
    <row r="330" spans="1:4">
      <c r="B330" s="58" t="s">
        <v>909</v>
      </c>
    </row>
    <row r="331" spans="1:4">
      <c r="A331" s="60">
        <v>581130</v>
      </c>
      <c r="B331" s="58" t="s">
        <v>607</v>
      </c>
      <c r="C331" s="58" t="s">
        <v>165</v>
      </c>
      <c r="D331" s="58" t="s">
        <v>256</v>
      </c>
    </row>
    <row r="332" spans="1:4">
      <c r="B332" s="58" t="s">
        <v>911</v>
      </c>
    </row>
    <row r="333" spans="1:4">
      <c r="B333" s="58" t="s">
        <v>912</v>
      </c>
    </row>
    <row r="334" spans="1:4">
      <c r="B334" s="58" t="s">
        <v>913</v>
      </c>
    </row>
    <row r="335" spans="1:4">
      <c r="B335" s="58" t="s">
        <v>914</v>
      </c>
    </row>
    <row r="336" spans="1:4">
      <c r="A336" s="60">
        <v>58121040</v>
      </c>
      <c r="B336" s="58" t="s">
        <v>312</v>
      </c>
      <c r="C336" s="58" t="s">
        <v>165</v>
      </c>
      <c r="D336" s="58" t="s">
        <v>90</v>
      </c>
    </row>
    <row r="337" spans="1:5">
      <c r="B337" s="58" t="s">
        <v>915</v>
      </c>
    </row>
    <row r="338" spans="1:5">
      <c r="B338" s="58" t="s">
        <v>916</v>
      </c>
    </row>
    <row r="339" spans="1:5">
      <c r="A339" s="60">
        <v>58121050</v>
      </c>
      <c r="B339" s="58" t="s">
        <v>917</v>
      </c>
      <c r="C339" s="58" t="s">
        <v>165</v>
      </c>
      <c r="D339" s="58" t="s">
        <v>90</v>
      </c>
    </row>
    <row r="340" spans="1:5">
      <c r="B340" s="58" t="s">
        <v>915</v>
      </c>
    </row>
    <row r="341" spans="1:5">
      <c r="B341" s="58" t="s">
        <v>918</v>
      </c>
    </row>
    <row r="342" spans="1:5">
      <c r="A342" s="60">
        <v>582010</v>
      </c>
      <c r="B342" s="58" t="s">
        <v>919</v>
      </c>
      <c r="C342" s="58" t="s">
        <v>685</v>
      </c>
      <c r="D342" s="58" t="s">
        <v>90</v>
      </c>
    </row>
    <row r="343" spans="1:5">
      <c r="A343" s="60">
        <v>582010</v>
      </c>
      <c r="B343" s="58" t="s">
        <v>920</v>
      </c>
      <c r="C343" s="58" t="s">
        <v>921</v>
      </c>
      <c r="D343" s="58" t="s">
        <v>90</v>
      </c>
    </row>
    <row r="344" spans="1:5">
      <c r="A344" s="60">
        <v>582010</v>
      </c>
      <c r="B344" s="58" t="s">
        <v>922</v>
      </c>
      <c r="C344" s="58" t="s">
        <v>892</v>
      </c>
      <c r="D344" s="58" t="s">
        <v>90</v>
      </c>
    </row>
    <row r="345" spans="1:5">
      <c r="A345" s="60"/>
    </row>
    <row r="346" spans="1:5" ht="14.4">
      <c r="A346" s="55">
        <v>61</v>
      </c>
      <c r="B346" s="54" t="s">
        <v>316</v>
      </c>
      <c r="E346" s="141">
        <v>0</v>
      </c>
    </row>
    <row r="347" spans="1:5">
      <c r="A347" s="60">
        <v>611130</v>
      </c>
      <c r="B347" s="58" t="s">
        <v>923</v>
      </c>
      <c r="C347" s="58" t="s">
        <v>769</v>
      </c>
      <c r="D347" s="58" t="s">
        <v>90</v>
      </c>
    </row>
    <row r="348" spans="1:5">
      <c r="A348" s="60">
        <v>611130</v>
      </c>
      <c r="B348" s="58" t="s">
        <v>924</v>
      </c>
      <c r="C348" s="58" t="s">
        <v>769</v>
      </c>
      <c r="D348" s="58" t="s">
        <v>925</v>
      </c>
    </row>
    <row r="349" spans="1:5">
      <c r="A349" s="60">
        <v>615120</v>
      </c>
      <c r="B349" s="58" t="s">
        <v>322</v>
      </c>
      <c r="C349" s="58" t="s">
        <v>926</v>
      </c>
      <c r="D349" s="58" t="s">
        <v>90</v>
      </c>
    </row>
    <row r="350" spans="1:5">
      <c r="A350" s="55"/>
      <c r="B350" s="54"/>
    </row>
    <row r="351" spans="1:5" ht="14.4">
      <c r="A351" s="55">
        <v>62</v>
      </c>
      <c r="B351" s="54" t="s">
        <v>331</v>
      </c>
      <c r="E351" s="141">
        <v>0</v>
      </c>
    </row>
    <row r="352" spans="1:5">
      <c r="A352" s="60">
        <v>622110</v>
      </c>
      <c r="B352" s="58" t="s">
        <v>927</v>
      </c>
      <c r="C352" s="58" t="s">
        <v>921</v>
      </c>
      <c r="D352" s="58" t="s">
        <v>90</v>
      </c>
    </row>
    <row r="353" spans="1:5">
      <c r="A353" s="60">
        <v>622110</v>
      </c>
      <c r="B353" s="58" t="s">
        <v>927</v>
      </c>
      <c r="C353" s="58" t="s">
        <v>921</v>
      </c>
      <c r="D353" s="58" t="s">
        <v>90</v>
      </c>
    </row>
    <row r="354" spans="1:5">
      <c r="A354" s="60"/>
    </row>
    <row r="355" spans="1:5" ht="14.4">
      <c r="A355" s="55">
        <v>63</v>
      </c>
      <c r="B355" s="54" t="s">
        <v>334</v>
      </c>
      <c r="E355" s="141">
        <v>0</v>
      </c>
    </row>
    <row r="356" spans="1:5">
      <c r="A356" s="60">
        <v>6310</v>
      </c>
      <c r="B356" s="58" t="s">
        <v>928</v>
      </c>
      <c r="C356" s="58" t="s">
        <v>418</v>
      </c>
      <c r="D356" s="58" t="s">
        <v>929</v>
      </c>
    </row>
    <row r="357" spans="1:5">
      <c r="A357" s="60">
        <v>631130</v>
      </c>
      <c r="B357" s="58" t="s">
        <v>930</v>
      </c>
      <c r="C357" s="58" t="s">
        <v>418</v>
      </c>
      <c r="D357" s="58" t="s">
        <v>931</v>
      </c>
    </row>
    <row r="358" spans="1:5">
      <c r="A358" s="60">
        <v>631130</v>
      </c>
      <c r="B358" s="58" t="s">
        <v>930</v>
      </c>
      <c r="C358" s="58" t="s">
        <v>418</v>
      </c>
      <c r="D358" s="58" t="s">
        <v>932</v>
      </c>
    </row>
    <row r="359" spans="1:5">
      <c r="A359" s="60">
        <v>631130</v>
      </c>
      <c r="B359" s="58" t="s">
        <v>930</v>
      </c>
      <c r="C359" s="58" t="s">
        <v>418</v>
      </c>
      <c r="D359" s="58" t="s">
        <v>933</v>
      </c>
    </row>
    <row r="360" spans="1:5">
      <c r="B360" s="58" t="s">
        <v>934</v>
      </c>
    </row>
    <row r="361" spans="1:5">
      <c r="A361" s="60">
        <v>631130</v>
      </c>
      <c r="B361" s="58" t="s">
        <v>930</v>
      </c>
      <c r="C361" s="58" t="s">
        <v>418</v>
      </c>
      <c r="D361" s="58" t="s">
        <v>360</v>
      </c>
    </row>
    <row r="362" spans="1:5">
      <c r="B362" s="58" t="s">
        <v>935</v>
      </c>
    </row>
    <row r="363" spans="1:5">
      <c r="A363" s="60">
        <v>631130</v>
      </c>
      <c r="B363" s="58" t="s">
        <v>936</v>
      </c>
      <c r="C363" s="58" t="s">
        <v>418</v>
      </c>
      <c r="D363" s="58" t="s">
        <v>937</v>
      </c>
    </row>
    <row r="364" spans="1:5">
      <c r="B364" s="58" t="s">
        <v>938</v>
      </c>
    </row>
    <row r="365" spans="1:5">
      <c r="B365" s="58" t="s">
        <v>939</v>
      </c>
    </row>
    <row r="366" spans="1:5">
      <c r="A366" s="60">
        <v>631130</v>
      </c>
      <c r="B366" s="58" t="s">
        <v>940</v>
      </c>
      <c r="C366" s="58" t="s">
        <v>769</v>
      </c>
      <c r="D366" s="58" t="s">
        <v>90</v>
      </c>
    </row>
    <row r="367" spans="1:5">
      <c r="B367" s="58" t="s">
        <v>330</v>
      </c>
    </row>
    <row r="368" spans="1:5">
      <c r="A368" s="60">
        <v>631130</v>
      </c>
      <c r="B368" s="58" t="s">
        <v>930</v>
      </c>
      <c r="C368" s="58" t="s">
        <v>941</v>
      </c>
      <c r="D368" s="58" t="s">
        <v>942</v>
      </c>
    </row>
    <row r="369" spans="1:5">
      <c r="A369" s="60">
        <v>631130</v>
      </c>
      <c r="B369" s="58" t="s">
        <v>930</v>
      </c>
      <c r="C369" s="58" t="s">
        <v>292</v>
      </c>
      <c r="D369" s="58" t="s">
        <v>943</v>
      </c>
    </row>
    <row r="370" spans="1:5">
      <c r="A370" s="60">
        <v>631130</v>
      </c>
      <c r="B370" s="58" t="s">
        <v>930</v>
      </c>
      <c r="C370" s="58" t="s">
        <v>292</v>
      </c>
      <c r="D370" s="58" t="s">
        <v>354</v>
      </c>
    </row>
    <row r="371" spans="1:5">
      <c r="B371" s="58" t="s">
        <v>944</v>
      </c>
    </row>
    <row r="372" spans="1:5">
      <c r="A372" s="60">
        <v>6320</v>
      </c>
      <c r="B372" s="58" t="s">
        <v>374</v>
      </c>
      <c r="C372" s="58" t="s">
        <v>147</v>
      </c>
      <c r="D372" s="58" t="s">
        <v>149</v>
      </c>
    </row>
    <row r="373" spans="1:5">
      <c r="A373" s="60">
        <v>6320</v>
      </c>
      <c r="B373" s="58" t="s">
        <v>371</v>
      </c>
      <c r="C373" s="58" t="s">
        <v>147</v>
      </c>
      <c r="D373" s="58" t="s">
        <v>755</v>
      </c>
    </row>
    <row r="374" spans="1:5">
      <c r="A374" s="60">
        <v>6320</v>
      </c>
      <c r="B374" s="58" t="s">
        <v>374</v>
      </c>
      <c r="C374" s="58" t="s">
        <v>147</v>
      </c>
      <c r="D374" s="58" t="s">
        <v>406</v>
      </c>
    </row>
    <row r="375" spans="1:5">
      <c r="A375" s="60">
        <v>634180</v>
      </c>
      <c r="B375" s="58" t="s">
        <v>945</v>
      </c>
      <c r="C375" s="58" t="s">
        <v>794</v>
      </c>
      <c r="D375" s="58" t="s">
        <v>256</v>
      </c>
    </row>
    <row r="376" spans="1:5">
      <c r="B376" s="58" t="s">
        <v>946</v>
      </c>
    </row>
    <row r="377" spans="1:5">
      <c r="A377" s="60">
        <v>634180</v>
      </c>
      <c r="B377" s="58" t="s">
        <v>945</v>
      </c>
      <c r="C377" s="58" t="s">
        <v>794</v>
      </c>
      <c r="D377" s="58" t="s">
        <v>90</v>
      </c>
    </row>
    <row r="378" spans="1:5">
      <c r="B378" s="58" t="s">
        <v>947</v>
      </c>
    </row>
    <row r="380" spans="1:5" ht="14.4">
      <c r="A380" s="55">
        <v>64</v>
      </c>
      <c r="B380" s="54" t="s">
        <v>378</v>
      </c>
      <c r="E380" s="141">
        <v>0</v>
      </c>
    </row>
    <row r="381" spans="1:5">
      <c r="A381" s="60">
        <v>6422</v>
      </c>
      <c r="B381" s="58" t="s">
        <v>2264</v>
      </c>
      <c r="D381" s="58" t="s">
        <v>131</v>
      </c>
    </row>
    <row r="382" spans="1:5">
      <c r="A382" s="60">
        <v>642600</v>
      </c>
      <c r="B382" s="58" t="s">
        <v>948</v>
      </c>
      <c r="C382" s="58" t="s">
        <v>949</v>
      </c>
      <c r="D382" s="58" t="s">
        <v>90</v>
      </c>
    </row>
    <row r="383" spans="1:5">
      <c r="B383" s="58" t="s">
        <v>950</v>
      </c>
    </row>
    <row r="384" spans="1:5">
      <c r="A384" s="60">
        <v>643110</v>
      </c>
      <c r="B384" s="58" t="s">
        <v>2265</v>
      </c>
      <c r="C384" s="58" t="s">
        <v>949</v>
      </c>
      <c r="D384" s="58" t="s">
        <v>90</v>
      </c>
    </row>
    <row r="385" spans="1:5">
      <c r="B385" s="58" t="s">
        <v>2266</v>
      </c>
    </row>
    <row r="387" spans="1:5" ht="14.4">
      <c r="A387" s="55">
        <v>65</v>
      </c>
      <c r="B387" s="54" t="s">
        <v>401</v>
      </c>
      <c r="E387" s="141">
        <v>0</v>
      </c>
    </row>
    <row r="388" spans="1:5">
      <c r="A388" s="60">
        <v>6511</v>
      </c>
      <c r="B388" s="58" t="s">
        <v>952</v>
      </c>
      <c r="C388" s="58" t="s">
        <v>418</v>
      </c>
      <c r="D388" s="58" t="s">
        <v>131</v>
      </c>
    </row>
    <row r="389" spans="1:5">
      <c r="A389" s="60">
        <v>651120</v>
      </c>
      <c r="B389" s="58" t="s">
        <v>2267</v>
      </c>
      <c r="C389" s="58" t="s">
        <v>138</v>
      </c>
      <c r="D389" s="58" t="s">
        <v>90</v>
      </c>
    </row>
    <row r="390" spans="1:5">
      <c r="B390" s="58" t="s">
        <v>330</v>
      </c>
    </row>
    <row r="391" spans="1:5">
      <c r="A391" s="60">
        <v>651120</v>
      </c>
      <c r="B391" s="58" t="s">
        <v>953</v>
      </c>
      <c r="C391" s="58" t="s">
        <v>138</v>
      </c>
      <c r="D391" s="58" t="s">
        <v>90</v>
      </c>
    </row>
    <row r="392" spans="1:5">
      <c r="B392" s="58" t="s">
        <v>330</v>
      </c>
    </row>
    <row r="393" spans="1:5">
      <c r="A393" s="60">
        <v>6521</v>
      </c>
      <c r="B393" s="58" t="s">
        <v>2268</v>
      </c>
      <c r="C393" s="58" t="s">
        <v>418</v>
      </c>
      <c r="D393" s="58" t="s">
        <v>131</v>
      </c>
    </row>
    <row r="394" spans="1:5">
      <c r="B394" s="58" t="s">
        <v>330</v>
      </c>
    </row>
    <row r="395" spans="1:5">
      <c r="A395" s="60">
        <v>6522</v>
      </c>
      <c r="B395" s="58" t="s">
        <v>2269</v>
      </c>
      <c r="C395" s="58" t="s">
        <v>956</v>
      </c>
      <c r="D395" s="58" t="s">
        <v>131</v>
      </c>
    </row>
    <row r="396" spans="1:5">
      <c r="B396" s="58" t="s">
        <v>957</v>
      </c>
    </row>
    <row r="397" spans="1:5">
      <c r="A397" s="60">
        <v>654100</v>
      </c>
      <c r="B397" s="58" t="s">
        <v>958</v>
      </c>
      <c r="C397" s="58" t="s">
        <v>418</v>
      </c>
      <c r="D397" s="58" t="s">
        <v>149</v>
      </c>
    </row>
    <row r="398" spans="1:5">
      <c r="B398" s="58" t="s">
        <v>959</v>
      </c>
    </row>
    <row r="400" spans="1:5" ht="14.4">
      <c r="A400" s="55">
        <v>72</v>
      </c>
      <c r="B400" s="54" t="s">
        <v>413</v>
      </c>
      <c r="E400" s="141">
        <v>0</v>
      </c>
    </row>
    <row r="401" spans="1:4">
      <c r="A401" s="60">
        <v>7211</v>
      </c>
      <c r="B401" s="58" t="s">
        <v>2270</v>
      </c>
      <c r="C401" s="58" t="s">
        <v>961</v>
      </c>
      <c r="D401" s="58" t="s">
        <v>90</v>
      </c>
    </row>
    <row r="402" spans="1:4">
      <c r="A402" s="60">
        <v>7211</v>
      </c>
      <c r="B402" s="58" t="s">
        <v>960</v>
      </c>
      <c r="C402" s="58" t="s">
        <v>962</v>
      </c>
      <c r="D402" s="58" t="s">
        <v>90</v>
      </c>
    </row>
    <row r="403" spans="1:4">
      <c r="A403" s="60">
        <v>7211</v>
      </c>
      <c r="B403" s="58" t="s">
        <v>963</v>
      </c>
      <c r="C403" s="58" t="s">
        <v>728</v>
      </c>
      <c r="D403" s="58" t="s">
        <v>131</v>
      </c>
    </row>
    <row r="404" spans="1:4">
      <c r="A404" s="60">
        <v>7211</v>
      </c>
      <c r="B404" s="58" t="s">
        <v>964</v>
      </c>
      <c r="C404" s="58" t="s">
        <v>965</v>
      </c>
      <c r="D404" s="58" t="s">
        <v>90</v>
      </c>
    </row>
    <row r="405" spans="1:4">
      <c r="A405" s="60">
        <v>7211</v>
      </c>
      <c r="B405" s="58" t="s">
        <v>966</v>
      </c>
      <c r="C405" s="58" t="s">
        <v>680</v>
      </c>
      <c r="D405" s="58" t="s">
        <v>967</v>
      </c>
    </row>
    <row r="406" spans="1:4">
      <c r="A406" s="60">
        <v>7211</v>
      </c>
      <c r="B406" s="58" t="s">
        <v>968</v>
      </c>
      <c r="C406" s="58" t="s">
        <v>697</v>
      </c>
      <c r="D406" s="58" t="s">
        <v>348</v>
      </c>
    </row>
    <row r="407" spans="1:4">
      <c r="A407" s="60">
        <v>7211</v>
      </c>
      <c r="B407" s="58" t="s">
        <v>969</v>
      </c>
      <c r="C407" s="58" t="s">
        <v>970</v>
      </c>
      <c r="D407" s="58" t="s">
        <v>242</v>
      </c>
    </row>
    <row r="408" spans="1:4">
      <c r="A408" s="60">
        <v>7211</v>
      </c>
      <c r="B408" s="58" t="s">
        <v>971</v>
      </c>
      <c r="C408" s="58" t="s">
        <v>970</v>
      </c>
      <c r="D408" s="58" t="s">
        <v>972</v>
      </c>
    </row>
    <row r="409" spans="1:4">
      <c r="B409" s="58" t="s">
        <v>973</v>
      </c>
    </row>
    <row r="410" spans="1:4">
      <c r="A410" s="60">
        <v>7211</v>
      </c>
      <c r="B410" s="58" t="s">
        <v>974</v>
      </c>
      <c r="C410" s="58" t="s">
        <v>970</v>
      </c>
      <c r="D410" s="58" t="s">
        <v>975</v>
      </c>
    </row>
    <row r="411" spans="1:4">
      <c r="A411" s="60">
        <v>7211</v>
      </c>
      <c r="B411" s="58" t="s">
        <v>976</v>
      </c>
      <c r="C411" s="58" t="s">
        <v>970</v>
      </c>
      <c r="D411" s="58" t="s">
        <v>348</v>
      </c>
    </row>
    <row r="412" spans="1:4">
      <c r="B412" s="58" t="s">
        <v>973</v>
      </c>
    </row>
    <row r="413" spans="1:4">
      <c r="A413" s="60">
        <v>7211</v>
      </c>
      <c r="B413" s="58" t="s">
        <v>974</v>
      </c>
      <c r="C413" s="58" t="s">
        <v>977</v>
      </c>
      <c r="D413" s="58" t="s">
        <v>106</v>
      </c>
    </row>
    <row r="414" spans="1:4">
      <c r="A414" s="60">
        <v>7211</v>
      </c>
      <c r="B414" s="58" t="s">
        <v>971</v>
      </c>
      <c r="C414" s="58" t="s">
        <v>977</v>
      </c>
      <c r="D414" s="58" t="s">
        <v>149</v>
      </c>
    </row>
    <row r="415" spans="1:4">
      <c r="A415" s="60">
        <v>7211</v>
      </c>
      <c r="B415" s="58" t="s">
        <v>2270</v>
      </c>
      <c r="C415" s="58" t="s">
        <v>978</v>
      </c>
      <c r="D415" s="58" t="s">
        <v>90</v>
      </c>
    </row>
    <row r="416" spans="1:4">
      <c r="A416" s="60">
        <v>7211</v>
      </c>
      <c r="B416" s="58" t="s">
        <v>2270</v>
      </c>
      <c r="C416" s="58" t="s">
        <v>979</v>
      </c>
      <c r="D416" s="58" t="s">
        <v>90</v>
      </c>
    </row>
    <row r="417" spans="1:4">
      <c r="A417" s="60">
        <v>7211</v>
      </c>
      <c r="B417" s="58" t="s">
        <v>2270</v>
      </c>
      <c r="C417" s="58" t="s">
        <v>980</v>
      </c>
      <c r="D417" s="58" t="s">
        <v>90</v>
      </c>
    </row>
    <row r="418" spans="1:4">
      <c r="A418" s="60">
        <v>7211</v>
      </c>
      <c r="B418" s="58" t="s">
        <v>981</v>
      </c>
      <c r="C418" s="58" t="s">
        <v>292</v>
      </c>
      <c r="D418" s="58" t="s">
        <v>131</v>
      </c>
    </row>
    <row r="419" spans="1:4">
      <c r="A419" s="60">
        <v>7211</v>
      </c>
      <c r="B419" s="58" t="s">
        <v>966</v>
      </c>
      <c r="C419" s="58" t="s">
        <v>292</v>
      </c>
      <c r="D419" s="58" t="s">
        <v>982</v>
      </c>
    </row>
    <row r="420" spans="1:4">
      <c r="A420" s="60">
        <v>7211</v>
      </c>
      <c r="B420" s="58" t="s">
        <v>968</v>
      </c>
      <c r="C420" s="58" t="s">
        <v>292</v>
      </c>
      <c r="D420" s="58" t="s">
        <v>242</v>
      </c>
    </row>
    <row r="421" spans="1:4">
      <c r="A421" s="60">
        <v>72211100</v>
      </c>
      <c r="B421" s="58" t="s">
        <v>983</v>
      </c>
      <c r="C421" s="58" t="s">
        <v>794</v>
      </c>
      <c r="D421" s="58" t="s">
        <v>256</v>
      </c>
    </row>
    <row r="422" spans="1:4">
      <c r="B422" s="58" t="s">
        <v>984</v>
      </c>
    </row>
    <row r="423" spans="1:4">
      <c r="A423" s="60">
        <v>72211100</v>
      </c>
      <c r="B423" s="58" t="s">
        <v>983</v>
      </c>
      <c r="C423" s="58" t="s">
        <v>794</v>
      </c>
      <c r="D423" s="58" t="s">
        <v>256</v>
      </c>
    </row>
    <row r="424" spans="1:4">
      <c r="B424" s="58" t="s">
        <v>984</v>
      </c>
    </row>
    <row r="425" spans="1:4">
      <c r="A425" s="60">
        <v>72211100</v>
      </c>
      <c r="B425" s="58" t="s">
        <v>983</v>
      </c>
      <c r="C425" s="58" t="s">
        <v>859</v>
      </c>
      <c r="D425" s="58" t="s">
        <v>256</v>
      </c>
    </row>
    <row r="426" spans="1:4">
      <c r="B426" s="58" t="s">
        <v>985</v>
      </c>
    </row>
    <row r="427" spans="1:4">
      <c r="B427" s="58" t="s">
        <v>986</v>
      </c>
    </row>
    <row r="428" spans="1:4">
      <c r="A428" s="60">
        <v>72211100</v>
      </c>
      <c r="B428" s="58" t="s">
        <v>983</v>
      </c>
      <c r="C428" s="58" t="s">
        <v>859</v>
      </c>
      <c r="D428" s="58" t="s">
        <v>987</v>
      </c>
    </row>
    <row r="429" spans="1:4">
      <c r="B429" s="58" t="s">
        <v>988</v>
      </c>
    </row>
    <row r="430" spans="1:4">
      <c r="A430" s="60">
        <v>72211100</v>
      </c>
      <c r="B430" s="58" t="s">
        <v>983</v>
      </c>
      <c r="C430" s="58" t="s">
        <v>859</v>
      </c>
      <c r="D430" s="58" t="s">
        <v>989</v>
      </c>
    </row>
    <row r="431" spans="1:4">
      <c r="B431" s="58" t="s">
        <v>990</v>
      </c>
    </row>
    <row r="432" spans="1:4">
      <c r="A432" s="60">
        <v>72211100</v>
      </c>
      <c r="B432" s="58" t="s">
        <v>983</v>
      </c>
      <c r="C432" s="58" t="s">
        <v>991</v>
      </c>
      <c r="D432" s="58" t="s">
        <v>256</v>
      </c>
    </row>
    <row r="433" spans="1:4">
      <c r="B433" s="58" t="s">
        <v>992</v>
      </c>
    </row>
    <row r="434" spans="1:4">
      <c r="B434" s="58" t="s">
        <v>986</v>
      </c>
    </row>
    <row r="435" spans="1:4">
      <c r="A435" s="60">
        <v>72211100</v>
      </c>
      <c r="B435" s="58" t="s">
        <v>983</v>
      </c>
      <c r="C435" s="58" t="s">
        <v>991</v>
      </c>
      <c r="D435" s="58" t="s">
        <v>987</v>
      </c>
    </row>
    <row r="436" spans="1:4">
      <c r="B436" s="58" t="s">
        <v>988</v>
      </c>
    </row>
    <row r="437" spans="1:4">
      <c r="A437" s="60">
        <v>72211100</v>
      </c>
      <c r="B437" s="58" t="s">
        <v>983</v>
      </c>
      <c r="C437" s="58" t="s">
        <v>991</v>
      </c>
      <c r="D437" s="58" t="s">
        <v>989</v>
      </c>
    </row>
    <row r="438" spans="1:4">
      <c r="B438" s="58" t="s">
        <v>990</v>
      </c>
    </row>
    <row r="439" spans="1:4">
      <c r="A439" s="60">
        <v>72211100</v>
      </c>
      <c r="B439" s="58" t="s">
        <v>983</v>
      </c>
      <c r="C439" s="58" t="s">
        <v>991</v>
      </c>
      <c r="D439" s="58" t="s">
        <v>256</v>
      </c>
    </row>
    <row r="440" spans="1:4">
      <c r="B440" s="58" t="s">
        <v>993</v>
      </c>
    </row>
    <row r="441" spans="1:4">
      <c r="A441" s="60">
        <v>72211100</v>
      </c>
      <c r="B441" s="58" t="s">
        <v>983</v>
      </c>
      <c r="C441" s="58" t="s">
        <v>991</v>
      </c>
      <c r="D441" s="58" t="s">
        <v>989</v>
      </c>
    </row>
    <row r="442" spans="1:4">
      <c r="B442" s="58" t="s">
        <v>988</v>
      </c>
    </row>
    <row r="443" spans="1:4">
      <c r="A443" s="60">
        <v>72211100</v>
      </c>
      <c r="B443" s="58" t="s">
        <v>983</v>
      </c>
      <c r="C443" s="58" t="s">
        <v>991</v>
      </c>
      <c r="D443" s="58" t="s">
        <v>256</v>
      </c>
    </row>
    <row r="444" spans="1:4">
      <c r="B444" s="58" t="s">
        <v>990</v>
      </c>
    </row>
    <row r="445" spans="1:4">
      <c r="A445" s="60">
        <v>72211110</v>
      </c>
      <c r="B445" s="58" t="s">
        <v>994</v>
      </c>
      <c r="C445" s="58" t="s">
        <v>794</v>
      </c>
      <c r="D445" s="58" t="s">
        <v>149</v>
      </c>
    </row>
    <row r="446" spans="1:4">
      <c r="B446" s="58" t="s">
        <v>995</v>
      </c>
    </row>
    <row r="447" spans="1:4">
      <c r="A447" s="60">
        <v>72211110</v>
      </c>
      <c r="B447" s="58" t="s">
        <v>994</v>
      </c>
      <c r="C447" s="58" t="s">
        <v>794</v>
      </c>
      <c r="D447" s="58" t="s">
        <v>149</v>
      </c>
    </row>
    <row r="448" spans="1:4">
      <c r="B448" s="58" t="s">
        <v>996</v>
      </c>
    </row>
    <row r="449" spans="1:5">
      <c r="A449" s="60">
        <v>72211110</v>
      </c>
      <c r="B449" s="58" t="s">
        <v>994</v>
      </c>
      <c r="C449" s="58" t="s">
        <v>794</v>
      </c>
      <c r="D449" s="58" t="s">
        <v>90</v>
      </c>
    </row>
    <row r="450" spans="1:5">
      <c r="B450" s="58" t="s">
        <v>995</v>
      </c>
    </row>
    <row r="451" spans="1:5">
      <c r="A451" s="60">
        <v>72211120</v>
      </c>
      <c r="B451" s="58" t="s">
        <v>997</v>
      </c>
      <c r="C451" s="58" t="s">
        <v>794</v>
      </c>
      <c r="D451" s="58" t="s">
        <v>90</v>
      </c>
    </row>
    <row r="452" spans="1:5">
      <c r="B452" s="58" t="s">
        <v>998</v>
      </c>
    </row>
    <row r="453" spans="1:5">
      <c r="A453" s="60">
        <v>72211120</v>
      </c>
      <c r="B453" s="58" t="s">
        <v>997</v>
      </c>
      <c r="C453" s="58" t="s">
        <v>794</v>
      </c>
      <c r="D453" s="58" t="s">
        <v>90</v>
      </c>
    </row>
    <row r="454" spans="1:5">
      <c r="B454" s="58" t="s">
        <v>998</v>
      </c>
    </row>
    <row r="455" spans="1:5">
      <c r="A455" s="60">
        <v>72211120</v>
      </c>
      <c r="B455" s="58" t="s">
        <v>997</v>
      </c>
      <c r="C455" s="58" t="s">
        <v>794</v>
      </c>
      <c r="D455" s="58" t="s">
        <v>90</v>
      </c>
    </row>
    <row r="456" spans="1:5">
      <c r="B456" s="58" t="s">
        <v>998</v>
      </c>
    </row>
    <row r="457" spans="1:5">
      <c r="A457" s="60">
        <v>72211200</v>
      </c>
      <c r="B457" s="58" t="s">
        <v>999</v>
      </c>
      <c r="C457" s="58" t="s">
        <v>991</v>
      </c>
      <c r="D457" s="58" t="s">
        <v>256</v>
      </c>
    </row>
    <row r="458" spans="1:5">
      <c r="B458" s="58" t="s">
        <v>1000</v>
      </c>
    </row>
    <row r="459" spans="1:5">
      <c r="B459" s="58" t="s">
        <v>1001</v>
      </c>
    </row>
    <row r="461" spans="1:5" ht="14.4">
      <c r="A461" s="55">
        <v>74</v>
      </c>
      <c r="B461" s="54" t="s">
        <v>416</v>
      </c>
      <c r="E461" s="141">
        <v>0</v>
      </c>
    </row>
    <row r="462" spans="1:5">
      <c r="A462" s="60">
        <v>7411</v>
      </c>
      <c r="B462" s="58" t="s">
        <v>1002</v>
      </c>
      <c r="D462" s="58" t="s">
        <v>755</v>
      </c>
    </row>
    <row r="463" spans="1:5">
      <c r="A463" s="60">
        <v>7411</v>
      </c>
      <c r="B463" s="58" t="s">
        <v>1003</v>
      </c>
      <c r="D463" s="58" t="s">
        <v>90</v>
      </c>
    </row>
    <row r="464" spans="1:5">
      <c r="A464" s="60">
        <v>7411</v>
      </c>
      <c r="B464" s="58" t="s">
        <v>1004</v>
      </c>
      <c r="D464" s="58" t="s">
        <v>690</v>
      </c>
    </row>
    <row r="465" spans="1:6">
      <c r="B465" s="58" t="s">
        <v>1005</v>
      </c>
    </row>
    <row r="466" spans="1:6">
      <c r="A466" s="60">
        <v>7411</v>
      </c>
      <c r="B466" s="58" t="s">
        <v>1006</v>
      </c>
      <c r="D466" s="58" t="s">
        <v>90</v>
      </c>
    </row>
    <row r="467" spans="1:6">
      <c r="B467" s="58" t="s">
        <v>1007</v>
      </c>
    </row>
    <row r="468" spans="1:6">
      <c r="A468" s="60">
        <v>7411</v>
      </c>
      <c r="B468" s="58" t="s">
        <v>1008</v>
      </c>
      <c r="D468" s="58" t="s">
        <v>90</v>
      </c>
    </row>
    <row r="469" spans="1:6">
      <c r="B469" s="58" t="s">
        <v>1005</v>
      </c>
    </row>
    <row r="470" spans="1:6">
      <c r="A470" s="60">
        <v>7411</v>
      </c>
      <c r="B470" s="58" t="s">
        <v>1009</v>
      </c>
      <c r="D470" s="58" t="s">
        <v>90</v>
      </c>
    </row>
    <row r="471" spans="1:6">
      <c r="A471" s="60">
        <v>7411</v>
      </c>
      <c r="B471" s="58" t="s">
        <v>1010</v>
      </c>
      <c r="D471" s="58" t="s">
        <v>149</v>
      </c>
    </row>
    <row r="472" spans="1:6">
      <c r="A472" s="60">
        <v>7411</v>
      </c>
      <c r="B472" s="58" t="s">
        <v>1011</v>
      </c>
      <c r="D472" s="58" t="s">
        <v>172</v>
      </c>
    </row>
    <row r="473" spans="1:6">
      <c r="A473" s="60"/>
    </row>
    <row r="474" spans="1:6" ht="14.4">
      <c r="A474" s="123">
        <v>90</v>
      </c>
      <c r="B474" s="118" t="s">
        <v>432</v>
      </c>
      <c r="E474" s="141">
        <v>0</v>
      </c>
    </row>
    <row r="475" spans="1:6">
      <c r="A475" s="60">
        <v>9074</v>
      </c>
      <c r="B475" s="58" t="s">
        <v>1013</v>
      </c>
      <c r="C475" s="58" t="s">
        <v>751</v>
      </c>
      <c r="D475" s="58" t="s">
        <v>1014</v>
      </c>
    </row>
    <row r="476" spans="1:6">
      <c r="A476" s="60"/>
    </row>
    <row r="477" spans="1:6" ht="14.4">
      <c r="A477" s="55">
        <v>99</v>
      </c>
      <c r="B477" s="54" t="s">
        <v>418</v>
      </c>
      <c r="E477" s="141">
        <v>0</v>
      </c>
    </row>
    <row r="478" spans="1:6">
      <c r="A478" s="60">
        <v>9999</v>
      </c>
      <c r="B478" s="58" t="s">
        <v>438</v>
      </c>
      <c r="C478" s="58" t="s">
        <v>418</v>
      </c>
      <c r="D478" s="58" t="s">
        <v>131</v>
      </c>
    </row>
    <row r="479" spans="1:6">
      <c r="A479" s="39">
        <v>9999</v>
      </c>
      <c r="B479" s="40" t="s">
        <v>2465</v>
      </c>
      <c r="C479" s="40" t="s">
        <v>418</v>
      </c>
      <c r="D479" s="58" t="s">
        <v>1015</v>
      </c>
    </row>
    <row r="480" spans="1:6" ht="36.6">
      <c r="A480" s="39">
        <v>9999</v>
      </c>
      <c r="B480" s="40" t="s">
        <v>2464</v>
      </c>
      <c r="C480" s="40" t="s">
        <v>2466</v>
      </c>
      <c r="D480" s="182" t="s">
        <v>2463</v>
      </c>
      <c r="E480" s="141">
        <v>0</v>
      </c>
      <c r="F480" s="142">
        <f>E480*100</f>
        <v>0</v>
      </c>
    </row>
    <row r="482" spans="1:5" s="145" customFormat="1" ht="14.4" customHeight="1">
      <c r="A482" s="153"/>
      <c r="B482" s="143"/>
      <c r="C482" s="152" t="s">
        <v>2241</v>
      </c>
      <c r="D482" s="143"/>
      <c r="E482" s="142">
        <f>SUM(E2:E479)+F480</f>
        <v>0</v>
      </c>
    </row>
    <row r="488" spans="1:5" s="49" customFormat="1" ht="13.5" customHeight="1">
      <c r="A488" s="39"/>
      <c r="B488" s="40"/>
      <c r="C488" s="40"/>
      <c r="D488" s="50"/>
    </row>
    <row r="489" spans="1:5" s="49" customFormat="1">
      <c r="A489" s="39"/>
      <c r="B489" s="40"/>
      <c r="C489" s="4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AC463-84E0-4C6B-9420-D4CB21DF33E7}">
  <dimension ref="A1:F201"/>
  <sheetViews>
    <sheetView topLeftCell="A190" workbookViewId="0">
      <selection activeCell="E199" sqref="E199"/>
    </sheetView>
  </sheetViews>
  <sheetFormatPr defaultColWidth="9.109375" defaultRowHeight="14.4"/>
  <cols>
    <col min="1" max="1" width="9" style="84" bestFit="1" customWidth="1"/>
    <col min="2" max="2" width="46.6640625" style="62" bestFit="1" customWidth="1"/>
    <col min="3" max="3" width="30.33203125" style="62" bestFit="1" customWidth="1"/>
    <col min="4" max="4" width="9.6640625" style="62" bestFit="1" customWidth="1"/>
    <col min="5" max="5" width="14.88671875" style="62" bestFit="1" customWidth="1"/>
    <col min="6" max="16384" width="9.109375" style="62"/>
  </cols>
  <sheetData>
    <row r="1" spans="1:5">
      <c r="A1" s="86" t="s">
        <v>61</v>
      </c>
      <c r="B1" s="86" t="s">
        <v>62</v>
      </c>
      <c r="C1" s="86" t="s">
        <v>63</v>
      </c>
      <c r="D1" s="86" t="s">
        <v>64</v>
      </c>
      <c r="E1" s="57" t="s">
        <v>2235</v>
      </c>
    </row>
    <row r="2" spans="1:5" ht="15">
      <c r="A2" s="64">
        <v>22</v>
      </c>
      <c r="B2" s="65" t="s">
        <v>67</v>
      </c>
      <c r="C2" s="66"/>
      <c r="D2" s="66"/>
      <c r="E2" s="141">
        <v>0</v>
      </c>
    </row>
    <row r="3" spans="1:5">
      <c r="A3" s="67">
        <v>2221</v>
      </c>
      <c r="B3" s="68" t="s">
        <v>1016</v>
      </c>
      <c r="C3" s="66"/>
      <c r="D3" s="69" t="s">
        <v>131</v>
      </c>
    </row>
    <row r="4" spans="1:5">
      <c r="A4" s="67"/>
      <c r="B4" s="69"/>
      <c r="C4" s="66"/>
      <c r="D4" s="69"/>
    </row>
    <row r="5" spans="1:5" ht="15">
      <c r="A5" s="64">
        <v>24</v>
      </c>
      <c r="B5" s="70" t="s">
        <v>676</v>
      </c>
      <c r="C5" s="66"/>
      <c r="D5" s="66"/>
      <c r="E5" s="141">
        <v>0</v>
      </c>
    </row>
    <row r="6" spans="1:5">
      <c r="A6" s="67">
        <v>2410</v>
      </c>
      <c r="B6" s="69" t="s">
        <v>1017</v>
      </c>
      <c r="C6" s="66"/>
      <c r="D6" s="69" t="s">
        <v>149</v>
      </c>
    </row>
    <row r="7" spans="1:5">
      <c r="A7" s="67"/>
      <c r="B7" s="69"/>
      <c r="C7" s="66"/>
      <c r="D7" s="69"/>
    </row>
    <row r="8" spans="1:5" s="126" customFormat="1" ht="15">
      <c r="A8" s="130">
        <v>31</v>
      </c>
      <c r="B8" s="65" t="s">
        <v>86</v>
      </c>
      <c r="C8" s="69"/>
      <c r="D8" s="69"/>
      <c r="E8" s="141">
        <v>0</v>
      </c>
    </row>
    <row r="9" spans="1:5" s="126" customFormat="1">
      <c r="A9" s="125">
        <v>3120</v>
      </c>
      <c r="B9" s="71" t="s">
        <v>1019</v>
      </c>
      <c r="C9" s="69"/>
      <c r="D9" s="69" t="s">
        <v>90</v>
      </c>
    </row>
    <row r="10" spans="1:5">
      <c r="A10" s="67"/>
      <c r="B10" s="69"/>
      <c r="C10" s="66"/>
      <c r="D10" s="69"/>
    </row>
    <row r="11" spans="1:5" ht="15">
      <c r="A11" s="64">
        <v>32</v>
      </c>
      <c r="B11" s="65" t="s">
        <v>104</v>
      </c>
      <c r="C11" s="66"/>
      <c r="D11" s="66"/>
      <c r="E11" s="141">
        <v>0</v>
      </c>
    </row>
    <row r="12" spans="1:5">
      <c r="A12" s="67">
        <v>3230</v>
      </c>
      <c r="B12" s="68" t="s">
        <v>105</v>
      </c>
      <c r="C12" s="66"/>
      <c r="D12" s="69" t="s">
        <v>1020</v>
      </c>
    </row>
    <row r="13" spans="1:5">
      <c r="A13" s="67">
        <v>3230</v>
      </c>
      <c r="B13" s="71" t="s">
        <v>1021</v>
      </c>
      <c r="C13" s="66"/>
      <c r="D13" s="69" t="s">
        <v>172</v>
      </c>
    </row>
    <row r="14" spans="1:5">
      <c r="A14" s="67">
        <v>3231</v>
      </c>
      <c r="B14" s="68" t="s">
        <v>1022</v>
      </c>
      <c r="C14" s="66"/>
      <c r="D14" s="69" t="s">
        <v>1023</v>
      </c>
    </row>
    <row r="15" spans="1:5">
      <c r="A15" s="67">
        <v>3231</v>
      </c>
      <c r="B15" s="71" t="s">
        <v>1024</v>
      </c>
      <c r="C15" s="66"/>
      <c r="D15" s="69" t="s">
        <v>1025</v>
      </c>
    </row>
    <row r="16" spans="1:5">
      <c r="A16" s="67"/>
      <c r="B16" s="69"/>
      <c r="C16" s="66"/>
      <c r="D16" s="69"/>
    </row>
    <row r="17" spans="1:5" ht="15">
      <c r="A17" s="64">
        <v>34</v>
      </c>
      <c r="B17" s="65" t="s">
        <v>704</v>
      </c>
      <c r="C17" s="66"/>
      <c r="D17" s="66"/>
      <c r="E17" s="141">
        <v>0</v>
      </c>
    </row>
    <row r="18" spans="1:5">
      <c r="A18" s="67">
        <v>3410</v>
      </c>
      <c r="B18" s="68" t="s">
        <v>1026</v>
      </c>
      <c r="C18" s="69" t="s">
        <v>292</v>
      </c>
      <c r="D18" s="69" t="s">
        <v>678</v>
      </c>
    </row>
    <row r="19" spans="1:5">
      <c r="A19" s="67">
        <v>3411</v>
      </c>
      <c r="B19" s="71" t="s">
        <v>709</v>
      </c>
      <c r="C19" s="69" t="s">
        <v>292</v>
      </c>
      <c r="D19" s="69" t="s">
        <v>131</v>
      </c>
    </row>
    <row r="20" spans="1:5">
      <c r="A20" s="63"/>
      <c r="B20" s="61"/>
      <c r="C20" s="61"/>
      <c r="D20" s="61"/>
    </row>
    <row r="21" spans="1:5" ht="15">
      <c r="A21" s="64">
        <v>42</v>
      </c>
      <c r="B21" s="70" t="s">
        <v>113</v>
      </c>
      <c r="C21" s="66"/>
      <c r="D21" s="66"/>
      <c r="E21" s="141">
        <v>0</v>
      </c>
    </row>
    <row r="22" spans="1:5" ht="26.4">
      <c r="A22" s="67">
        <v>4212</v>
      </c>
      <c r="B22" s="69" t="s">
        <v>1027</v>
      </c>
      <c r="C22" s="69" t="s">
        <v>1028</v>
      </c>
      <c r="D22" s="69" t="s">
        <v>1029</v>
      </c>
    </row>
    <row r="23" spans="1:5" ht="26.4">
      <c r="A23" s="67">
        <v>4212</v>
      </c>
      <c r="B23" s="69" t="s">
        <v>1027</v>
      </c>
      <c r="C23" s="69" t="s">
        <v>1030</v>
      </c>
      <c r="D23" s="69" t="s">
        <v>1031</v>
      </c>
    </row>
    <row r="24" spans="1:5">
      <c r="A24" s="67">
        <v>4212</v>
      </c>
      <c r="B24" s="69" t="s">
        <v>1027</v>
      </c>
      <c r="C24" s="69" t="s">
        <v>292</v>
      </c>
      <c r="D24" s="69" t="s">
        <v>713</v>
      </c>
    </row>
    <row r="25" spans="1:5">
      <c r="A25" s="67">
        <v>4212</v>
      </c>
      <c r="B25" s="68" t="s">
        <v>725</v>
      </c>
      <c r="C25" s="66"/>
      <c r="D25" s="69" t="s">
        <v>1032</v>
      </c>
    </row>
    <row r="26" spans="1:5">
      <c r="A26" s="67">
        <v>4212</v>
      </c>
      <c r="B26" s="71" t="s">
        <v>727</v>
      </c>
      <c r="C26" s="69" t="s">
        <v>728</v>
      </c>
      <c r="D26" s="69" t="s">
        <v>1033</v>
      </c>
    </row>
    <row r="27" spans="1:5">
      <c r="A27" s="67"/>
      <c r="B27" s="69"/>
      <c r="C27" s="69"/>
      <c r="D27" s="69"/>
    </row>
    <row r="28" spans="1:5" ht="15">
      <c r="A28" s="64">
        <v>43</v>
      </c>
      <c r="B28" s="65" t="s">
        <v>120</v>
      </c>
      <c r="C28" s="66"/>
      <c r="D28" s="66"/>
      <c r="E28" s="141">
        <v>0</v>
      </c>
    </row>
    <row r="29" spans="1:5">
      <c r="A29" s="67">
        <v>4321</v>
      </c>
      <c r="B29" s="68" t="s">
        <v>1034</v>
      </c>
      <c r="C29" s="66"/>
      <c r="D29" s="69" t="s">
        <v>1035</v>
      </c>
    </row>
    <row r="30" spans="1:5">
      <c r="A30" s="67">
        <v>4321</v>
      </c>
      <c r="B30" s="71" t="s">
        <v>1036</v>
      </c>
      <c r="C30" s="69" t="s">
        <v>766</v>
      </c>
      <c r="D30" s="69" t="s">
        <v>97</v>
      </c>
    </row>
    <row r="31" spans="1:5" ht="39.6">
      <c r="A31" s="67">
        <v>4322</v>
      </c>
      <c r="B31" s="69" t="s">
        <v>122</v>
      </c>
      <c r="C31" s="66" t="s">
        <v>1037</v>
      </c>
      <c r="D31" s="69" t="s">
        <v>1038</v>
      </c>
    </row>
    <row r="32" spans="1:5" ht="26.4">
      <c r="A32" s="67">
        <v>4322</v>
      </c>
      <c r="B32" s="69" t="s">
        <v>122</v>
      </c>
      <c r="C32" s="69" t="s">
        <v>1030</v>
      </c>
      <c r="D32" s="69" t="s">
        <v>1039</v>
      </c>
    </row>
    <row r="33" spans="1:5">
      <c r="A33" s="67">
        <v>4322</v>
      </c>
      <c r="B33" s="68" t="s">
        <v>122</v>
      </c>
      <c r="C33" s="69" t="s">
        <v>741</v>
      </c>
      <c r="D33" s="69" t="s">
        <v>1040</v>
      </c>
    </row>
    <row r="34" spans="1:5" ht="26.4">
      <c r="A34" s="67">
        <v>4322</v>
      </c>
      <c r="B34" s="69" t="s">
        <v>1041</v>
      </c>
      <c r="C34" s="69"/>
      <c r="D34" s="69" t="s">
        <v>1042</v>
      </c>
    </row>
    <row r="35" spans="1:5">
      <c r="A35" s="67"/>
      <c r="B35" s="69"/>
      <c r="C35" s="69"/>
      <c r="D35" s="69"/>
    </row>
    <row r="36" spans="1:5" ht="15">
      <c r="A36" s="64">
        <v>45</v>
      </c>
      <c r="B36" s="65" t="s">
        <v>124</v>
      </c>
      <c r="C36" s="65"/>
      <c r="D36" s="66"/>
      <c r="E36" s="141">
        <v>0</v>
      </c>
    </row>
    <row r="37" spans="1:5">
      <c r="A37" s="67">
        <v>4512</v>
      </c>
      <c r="B37" s="68" t="s">
        <v>1043</v>
      </c>
      <c r="C37" s="68"/>
      <c r="D37" s="69" t="s">
        <v>131</v>
      </c>
    </row>
    <row r="38" spans="1:5">
      <c r="A38" s="67">
        <v>4512</v>
      </c>
      <c r="B38" s="71" t="s">
        <v>1044</v>
      </c>
      <c r="C38" s="69" t="s">
        <v>728</v>
      </c>
      <c r="D38" s="69" t="s">
        <v>1045</v>
      </c>
    </row>
    <row r="39" spans="1:5">
      <c r="A39" s="67">
        <v>4512</v>
      </c>
      <c r="B39" s="68" t="s">
        <v>1044</v>
      </c>
      <c r="C39" s="69" t="s">
        <v>1046</v>
      </c>
      <c r="D39" s="69" t="s">
        <v>1047</v>
      </c>
    </row>
    <row r="40" spans="1:5" ht="39.6">
      <c r="A40" s="67">
        <v>4512</v>
      </c>
      <c r="B40" s="71" t="s">
        <v>1044</v>
      </c>
      <c r="C40" s="66" t="s">
        <v>1048</v>
      </c>
      <c r="D40" s="69" t="s">
        <v>1049</v>
      </c>
    </row>
    <row r="41" spans="1:5">
      <c r="A41" s="67">
        <v>4512</v>
      </c>
      <c r="B41" s="68" t="s">
        <v>1050</v>
      </c>
      <c r="C41" s="69" t="s">
        <v>292</v>
      </c>
      <c r="D41" s="69" t="s">
        <v>1051</v>
      </c>
    </row>
    <row r="42" spans="1:5">
      <c r="A42" s="67"/>
      <c r="B42" s="69"/>
      <c r="C42" s="69"/>
      <c r="D42" s="69"/>
    </row>
    <row r="43" spans="1:5" ht="15">
      <c r="A43" s="64">
        <v>46</v>
      </c>
      <c r="B43" s="70" t="s">
        <v>130</v>
      </c>
      <c r="C43" s="70"/>
      <c r="D43" s="66"/>
      <c r="E43" s="141">
        <v>0</v>
      </c>
    </row>
    <row r="44" spans="1:5">
      <c r="A44" s="67">
        <v>4622</v>
      </c>
      <c r="B44" s="68" t="s">
        <v>758</v>
      </c>
      <c r="C44" s="68"/>
      <c r="D44" s="69" t="s">
        <v>1032</v>
      </c>
    </row>
    <row r="45" spans="1:5">
      <c r="A45" s="67">
        <v>4622</v>
      </c>
      <c r="B45" s="71" t="s">
        <v>756</v>
      </c>
      <c r="C45" s="71"/>
      <c r="D45" s="69" t="s">
        <v>1052</v>
      </c>
    </row>
    <row r="46" spans="1:5">
      <c r="A46" s="67">
        <v>4622</v>
      </c>
      <c r="B46" s="68" t="s">
        <v>1053</v>
      </c>
      <c r="C46" s="68"/>
      <c r="D46" s="69" t="s">
        <v>1025</v>
      </c>
    </row>
    <row r="47" spans="1:5">
      <c r="A47" s="67">
        <v>4622</v>
      </c>
      <c r="B47" s="71" t="s">
        <v>1054</v>
      </c>
      <c r="C47" s="71"/>
      <c r="D47" s="69" t="s">
        <v>1055</v>
      </c>
    </row>
    <row r="48" spans="1:5">
      <c r="A48" s="67">
        <v>4622</v>
      </c>
      <c r="B48" s="68" t="s">
        <v>1056</v>
      </c>
      <c r="C48" s="68"/>
      <c r="D48" s="69" t="s">
        <v>128</v>
      </c>
    </row>
    <row r="49" spans="1:5">
      <c r="A49" s="67">
        <v>4622</v>
      </c>
      <c r="B49" s="71" t="s">
        <v>1057</v>
      </c>
      <c r="C49" s="69" t="s">
        <v>292</v>
      </c>
      <c r="D49" s="69" t="s">
        <v>1051</v>
      </c>
    </row>
    <row r="50" spans="1:5">
      <c r="A50" s="67">
        <v>4622</v>
      </c>
      <c r="B50" s="68" t="s">
        <v>761</v>
      </c>
      <c r="C50" s="66"/>
      <c r="D50" s="69" t="s">
        <v>348</v>
      </c>
    </row>
    <row r="51" spans="1:5">
      <c r="A51" s="67">
        <v>4622</v>
      </c>
      <c r="B51" s="71" t="s">
        <v>136</v>
      </c>
      <c r="C51" s="66"/>
      <c r="D51" s="69" t="s">
        <v>1018</v>
      </c>
    </row>
    <row r="52" spans="1:5">
      <c r="A52" s="67">
        <v>4622</v>
      </c>
      <c r="B52" s="69" t="s">
        <v>1058</v>
      </c>
      <c r="C52" s="66"/>
      <c r="D52" s="69" t="s">
        <v>131</v>
      </c>
    </row>
    <row r="53" spans="1:5">
      <c r="A53" s="67">
        <v>4622</v>
      </c>
      <c r="B53" s="69" t="s">
        <v>1059</v>
      </c>
      <c r="C53" s="69" t="s">
        <v>728</v>
      </c>
      <c r="D53" s="69" t="s">
        <v>740</v>
      </c>
    </row>
    <row r="54" spans="1:5">
      <c r="A54" s="72"/>
      <c r="B54" s="73"/>
      <c r="C54" s="73"/>
      <c r="D54" s="73"/>
    </row>
    <row r="55" spans="1:5" ht="15">
      <c r="A55" s="64">
        <v>51</v>
      </c>
      <c r="B55" s="65" t="s">
        <v>140</v>
      </c>
      <c r="C55" s="66"/>
      <c r="D55" s="66"/>
      <c r="E55" s="141">
        <v>0</v>
      </c>
    </row>
    <row r="56" spans="1:5">
      <c r="A56" s="74">
        <v>512150</v>
      </c>
      <c r="B56" s="75" t="s">
        <v>773</v>
      </c>
      <c r="C56" s="75" t="s">
        <v>685</v>
      </c>
      <c r="D56" s="75" t="s">
        <v>90</v>
      </c>
    </row>
    <row r="57" spans="1:5" ht="39.6">
      <c r="A57" s="74">
        <v>512151</v>
      </c>
      <c r="B57" s="76" t="s">
        <v>1060</v>
      </c>
      <c r="C57" s="75" t="s">
        <v>685</v>
      </c>
      <c r="D57" s="75" t="s">
        <v>90</v>
      </c>
    </row>
    <row r="58" spans="1:5" ht="26.4">
      <c r="A58" s="74">
        <v>512410</v>
      </c>
      <c r="B58" s="76" t="s">
        <v>1061</v>
      </c>
      <c r="C58" s="75" t="s">
        <v>685</v>
      </c>
      <c r="D58" s="75" t="s">
        <v>90</v>
      </c>
    </row>
    <row r="59" spans="1:5">
      <c r="A59" s="74"/>
      <c r="B59" s="76"/>
      <c r="C59" s="75"/>
      <c r="D59" s="75"/>
    </row>
    <row r="60" spans="1:5" ht="15">
      <c r="A60" s="64">
        <v>52</v>
      </c>
      <c r="B60" s="65" t="s">
        <v>158</v>
      </c>
      <c r="C60" s="66"/>
      <c r="D60" s="66"/>
      <c r="E60" s="141">
        <v>0</v>
      </c>
    </row>
    <row r="61" spans="1:5" ht="26.4">
      <c r="A61" s="74">
        <v>521650</v>
      </c>
      <c r="B61" s="76" t="s">
        <v>1063</v>
      </c>
      <c r="C61" s="75" t="s">
        <v>1064</v>
      </c>
      <c r="D61" s="75" t="s">
        <v>90</v>
      </c>
    </row>
    <row r="62" spans="1:5" ht="26.4">
      <c r="A62" s="74">
        <v>521650</v>
      </c>
      <c r="B62" s="76" t="s">
        <v>1065</v>
      </c>
      <c r="C62" s="75" t="s">
        <v>685</v>
      </c>
      <c r="D62" s="75" t="s">
        <v>90</v>
      </c>
    </row>
    <row r="63" spans="1:5" ht="26.4">
      <c r="A63" s="74">
        <v>521650</v>
      </c>
      <c r="B63" s="77" t="s">
        <v>1066</v>
      </c>
      <c r="C63" s="75" t="s">
        <v>165</v>
      </c>
      <c r="D63" s="75" t="s">
        <v>90</v>
      </c>
    </row>
    <row r="64" spans="1:5" ht="39.6">
      <c r="A64" s="74">
        <v>522110</v>
      </c>
      <c r="B64" s="76" t="s">
        <v>1067</v>
      </c>
      <c r="C64" s="75" t="s">
        <v>418</v>
      </c>
      <c r="D64" s="75" t="s">
        <v>256</v>
      </c>
    </row>
    <row r="65" spans="1:5">
      <c r="A65" s="74"/>
      <c r="B65" s="76"/>
      <c r="C65" s="75"/>
      <c r="D65" s="75"/>
    </row>
    <row r="66" spans="1:5" ht="15">
      <c r="A66" s="64">
        <v>53</v>
      </c>
      <c r="B66" s="65" t="s">
        <v>158</v>
      </c>
      <c r="C66" s="66"/>
      <c r="D66" s="66"/>
      <c r="E66" s="141">
        <v>0</v>
      </c>
    </row>
    <row r="67" spans="1:5" ht="52.8">
      <c r="A67" s="74">
        <v>5310</v>
      </c>
      <c r="B67" s="76" t="s">
        <v>1068</v>
      </c>
      <c r="C67" s="75" t="s">
        <v>418</v>
      </c>
      <c r="D67" s="75" t="s">
        <v>131</v>
      </c>
    </row>
    <row r="68" spans="1:5" ht="52.8">
      <c r="A68" s="74">
        <v>5310</v>
      </c>
      <c r="B68" s="76" t="s">
        <v>1069</v>
      </c>
      <c r="C68" s="75" t="s">
        <v>418</v>
      </c>
      <c r="D68" s="75" t="s">
        <v>131</v>
      </c>
    </row>
    <row r="69" spans="1:5" ht="26.4">
      <c r="A69" s="74">
        <v>531120</v>
      </c>
      <c r="B69" s="76" t="s">
        <v>1070</v>
      </c>
      <c r="C69" s="75" t="s">
        <v>165</v>
      </c>
      <c r="D69" s="75" t="s">
        <v>90</v>
      </c>
    </row>
    <row r="70" spans="1:5" ht="39.6">
      <c r="A70" s="74">
        <v>5320</v>
      </c>
      <c r="B70" s="76" t="s">
        <v>1071</v>
      </c>
      <c r="C70" s="75" t="s">
        <v>685</v>
      </c>
      <c r="D70" s="75" t="s">
        <v>90</v>
      </c>
    </row>
    <row r="71" spans="1:5" ht="26.4">
      <c r="A71" s="74">
        <v>532020</v>
      </c>
      <c r="B71" s="76" t="s">
        <v>1072</v>
      </c>
      <c r="C71" s="75" t="s">
        <v>685</v>
      </c>
      <c r="D71" s="75" t="s">
        <v>90</v>
      </c>
    </row>
    <row r="72" spans="1:5">
      <c r="A72" s="74">
        <v>5321</v>
      </c>
      <c r="B72" s="75" t="s">
        <v>1073</v>
      </c>
      <c r="C72" s="75" t="s">
        <v>790</v>
      </c>
      <c r="D72" s="75" t="s">
        <v>90</v>
      </c>
    </row>
    <row r="73" spans="1:5" ht="26.4">
      <c r="A73" s="74">
        <v>532120</v>
      </c>
      <c r="B73" s="76" t="s">
        <v>1074</v>
      </c>
      <c r="C73" s="75" t="s">
        <v>792</v>
      </c>
      <c r="D73" s="75" t="s">
        <v>90</v>
      </c>
    </row>
    <row r="74" spans="1:5" ht="26.4">
      <c r="A74" s="74">
        <v>53342125</v>
      </c>
      <c r="B74" s="76" t="s">
        <v>1075</v>
      </c>
      <c r="C74" s="75" t="s">
        <v>165</v>
      </c>
      <c r="D74" s="75" t="s">
        <v>90</v>
      </c>
    </row>
    <row r="75" spans="1:5" ht="39.6">
      <c r="A75" s="74">
        <v>53342195</v>
      </c>
      <c r="B75" s="76" t="s">
        <v>1076</v>
      </c>
      <c r="C75" s="75" t="s">
        <v>165</v>
      </c>
      <c r="D75" s="75" t="s">
        <v>90</v>
      </c>
    </row>
    <row r="76" spans="1:5" ht="39.6">
      <c r="A76" s="74">
        <v>53342710</v>
      </c>
      <c r="B76" s="76" t="s">
        <v>1077</v>
      </c>
      <c r="C76" s="75" t="s">
        <v>165</v>
      </c>
      <c r="D76" s="75" t="s">
        <v>90</v>
      </c>
    </row>
    <row r="77" spans="1:5" ht="39.6">
      <c r="A77" s="74">
        <v>53343000</v>
      </c>
      <c r="B77" s="76" t="s">
        <v>1078</v>
      </c>
      <c r="C77" s="75" t="s">
        <v>165</v>
      </c>
      <c r="D77" s="75" t="s">
        <v>90</v>
      </c>
    </row>
    <row r="78" spans="1:5" ht="39.6">
      <c r="A78" s="74">
        <v>53343000</v>
      </c>
      <c r="B78" s="76" t="s">
        <v>1079</v>
      </c>
      <c r="C78" s="75" t="s">
        <v>165</v>
      </c>
      <c r="D78" s="75" t="s">
        <v>90</v>
      </c>
    </row>
    <row r="79" spans="1:5" ht="39.6">
      <c r="A79" s="74">
        <v>53343000</v>
      </c>
      <c r="B79" s="76" t="s">
        <v>1080</v>
      </c>
      <c r="C79" s="75" t="s">
        <v>165</v>
      </c>
      <c r="D79" s="75" t="s">
        <v>90</v>
      </c>
    </row>
    <row r="80" spans="1:5" ht="26.4">
      <c r="A80" s="74">
        <v>53343100</v>
      </c>
      <c r="B80" s="76" t="s">
        <v>1081</v>
      </c>
      <c r="C80" s="75" t="s">
        <v>165</v>
      </c>
      <c r="D80" s="75" t="s">
        <v>90</v>
      </c>
    </row>
    <row r="81" spans="1:4" ht="26.4">
      <c r="A81" s="74">
        <v>53344140</v>
      </c>
      <c r="B81" s="77" t="s">
        <v>1082</v>
      </c>
      <c r="C81" s="75" t="s">
        <v>165</v>
      </c>
      <c r="D81" s="75" t="s">
        <v>90</v>
      </c>
    </row>
    <row r="82" spans="1:4" ht="26.4">
      <c r="A82" s="74">
        <v>53344140</v>
      </c>
      <c r="B82" s="76" t="s">
        <v>1083</v>
      </c>
      <c r="C82" s="75" t="s">
        <v>165</v>
      </c>
      <c r="D82" s="75" t="s">
        <v>90</v>
      </c>
    </row>
    <row r="83" spans="1:4" ht="26.4">
      <c r="A83" s="74">
        <v>53344150</v>
      </c>
      <c r="B83" s="76" t="s">
        <v>1084</v>
      </c>
      <c r="C83" s="75" t="s">
        <v>165</v>
      </c>
      <c r="D83" s="75" t="s">
        <v>90</v>
      </c>
    </row>
    <row r="84" spans="1:4" ht="26.4">
      <c r="A84" s="74">
        <v>53344210</v>
      </c>
      <c r="B84" s="76" t="s">
        <v>1085</v>
      </c>
      <c r="C84" s="75" t="s">
        <v>165</v>
      </c>
      <c r="D84" s="75" t="s">
        <v>90</v>
      </c>
    </row>
    <row r="85" spans="1:4" ht="26.4">
      <c r="A85" s="74">
        <v>53344401</v>
      </c>
      <c r="B85" s="77" t="s">
        <v>1086</v>
      </c>
      <c r="C85" s="75" t="s">
        <v>165</v>
      </c>
      <c r="D85" s="75" t="s">
        <v>90</v>
      </c>
    </row>
    <row r="86" spans="1:4" ht="39.6">
      <c r="A86" s="74">
        <v>53344526</v>
      </c>
      <c r="B86" s="76" t="s">
        <v>1087</v>
      </c>
      <c r="C86" s="75" t="s">
        <v>165</v>
      </c>
      <c r="D86" s="75" t="s">
        <v>90</v>
      </c>
    </row>
    <row r="87" spans="1:4" ht="39.6">
      <c r="A87" s="74">
        <v>53344825</v>
      </c>
      <c r="B87" s="76" t="s">
        <v>1088</v>
      </c>
      <c r="C87" s="75" t="s">
        <v>165</v>
      </c>
      <c r="D87" s="75" t="s">
        <v>90</v>
      </c>
    </row>
    <row r="88" spans="1:4" ht="26.4">
      <c r="A88" s="74">
        <v>53344900</v>
      </c>
      <c r="B88" s="76" t="s">
        <v>1089</v>
      </c>
      <c r="C88" s="75" t="s">
        <v>165</v>
      </c>
      <c r="D88" s="75" t="s">
        <v>90</v>
      </c>
    </row>
    <row r="89" spans="1:4" ht="26.4">
      <c r="A89" s="74">
        <v>53344905</v>
      </c>
      <c r="B89" s="76" t="s">
        <v>1090</v>
      </c>
      <c r="C89" s="75" t="s">
        <v>165</v>
      </c>
      <c r="D89" s="75" t="s">
        <v>90</v>
      </c>
    </row>
    <row r="90" spans="1:4" ht="26.4">
      <c r="A90" s="74">
        <v>53344906</v>
      </c>
      <c r="B90" s="76" t="s">
        <v>1091</v>
      </c>
      <c r="C90" s="75" t="s">
        <v>165</v>
      </c>
      <c r="D90" s="75" t="s">
        <v>238</v>
      </c>
    </row>
    <row r="91" spans="1:4" ht="26.4">
      <c r="A91" s="74">
        <v>53344908</v>
      </c>
      <c r="B91" s="76" t="s">
        <v>1092</v>
      </c>
      <c r="C91" s="75" t="s">
        <v>165</v>
      </c>
      <c r="D91" s="75" t="s">
        <v>149</v>
      </c>
    </row>
    <row r="92" spans="1:4" ht="26.4">
      <c r="A92" s="74">
        <v>53344910</v>
      </c>
      <c r="B92" s="76" t="s">
        <v>1093</v>
      </c>
      <c r="C92" s="75" t="s">
        <v>165</v>
      </c>
      <c r="D92" s="75" t="s">
        <v>90</v>
      </c>
    </row>
    <row r="93" spans="1:4" ht="26.4">
      <c r="A93" s="74">
        <v>53344915</v>
      </c>
      <c r="B93" s="76" t="s">
        <v>1094</v>
      </c>
      <c r="C93" s="75" t="s">
        <v>165</v>
      </c>
      <c r="D93" s="75" t="s">
        <v>172</v>
      </c>
    </row>
    <row r="94" spans="1:4" ht="26.4">
      <c r="A94" s="74">
        <v>53344991</v>
      </c>
      <c r="B94" s="76" t="s">
        <v>1095</v>
      </c>
      <c r="C94" s="75" t="s">
        <v>165</v>
      </c>
      <c r="D94" s="75" t="s">
        <v>90</v>
      </c>
    </row>
    <row r="95" spans="1:4" ht="26.4">
      <c r="A95" s="74">
        <v>53345900</v>
      </c>
      <c r="B95" s="76" t="s">
        <v>1096</v>
      </c>
      <c r="C95" s="75" t="s">
        <v>165</v>
      </c>
      <c r="D95" s="75" t="s">
        <v>90</v>
      </c>
    </row>
    <row r="96" spans="1:4" ht="26.4">
      <c r="A96" s="74">
        <v>53349910</v>
      </c>
      <c r="B96" s="77" t="s">
        <v>1097</v>
      </c>
      <c r="C96" s="75" t="s">
        <v>794</v>
      </c>
      <c r="D96" s="75" t="s">
        <v>256</v>
      </c>
    </row>
    <row r="97" spans="1:5" ht="26.4">
      <c r="A97" s="74">
        <v>53349910</v>
      </c>
      <c r="B97" s="77" t="s">
        <v>1098</v>
      </c>
      <c r="C97" s="75" t="s">
        <v>165</v>
      </c>
      <c r="D97" s="75" t="s">
        <v>256</v>
      </c>
    </row>
    <row r="98" spans="1:5" ht="26.4">
      <c r="A98" s="74">
        <v>535010</v>
      </c>
      <c r="B98" s="76" t="s">
        <v>1099</v>
      </c>
      <c r="C98" s="75" t="s">
        <v>165</v>
      </c>
      <c r="D98" s="75" t="s">
        <v>90</v>
      </c>
    </row>
    <row r="99" spans="1:5">
      <c r="A99" s="74"/>
      <c r="B99" s="76"/>
      <c r="C99" s="75"/>
      <c r="D99" s="75"/>
    </row>
    <row r="100" spans="1:5" ht="15">
      <c r="A100" s="64">
        <v>54</v>
      </c>
      <c r="B100" s="65" t="s">
        <v>274</v>
      </c>
      <c r="C100" s="66"/>
      <c r="D100" s="66"/>
      <c r="E100" s="141">
        <v>0</v>
      </c>
    </row>
    <row r="101" spans="1:5" ht="26.4">
      <c r="A101" s="74">
        <v>541160</v>
      </c>
      <c r="B101" s="76" t="s">
        <v>1100</v>
      </c>
      <c r="C101" s="75" t="s">
        <v>418</v>
      </c>
      <c r="D101" s="78" t="s">
        <v>256</v>
      </c>
    </row>
    <row r="102" spans="1:5">
      <c r="A102" s="74"/>
      <c r="B102" s="76"/>
      <c r="C102" s="75"/>
      <c r="D102" s="78"/>
    </row>
    <row r="103" spans="1:5" ht="15">
      <c r="A103" s="64">
        <v>55</v>
      </c>
      <c r="B103" s="65" t="s">
        <v>882</v>
      </c>
      <c r="C103" s="66"/>
      <c r="D103" s="66"/>
      <c r="E103" s="141">
        <v>0</v>
      </c>
    </row>
    <row r="104" spans="1:5" ht="26.4">
      <c r="A104" s="74">
        <v>551200</v>
      </c>
      <c r="B104" s="77" t="s">
        <v>1101</v>
      </c>
      <c r="C104" s="78" t="s">
        <v>769</v>
      </c>
      <c r="D104" s="78" t="s">
        <v>90</v>
      </c>
    </row>
    <row r="105" spans="1:5">
      <c r="A105" s="74"/>
      <c r="B105" s="77"/>
      <c r="C105" s="78"/>
      <c r="D105" s="78"/>
    </row>
    <row r="106" spans="1:5" ht="15">
      <c r="A106" s="64">
        <v>56</v>
      </c>
      <c r="B106" s="65" t="s">
        <v>279</v>
      </c>
      <c r="C106" s="66"/>
      <c r="D106" s="66"/>
      <c r="E106" s="141">
        <v>0</v>
      </c>
    </row>
    <row r="107" spans="1:5">
      <c r="A107" s="74">
        <v>5610</v>
      </c>
      <c r="B107" s="75" t="s">
        <v>884</v>
      </c>
      <c r="C107" s="75" t="s">
        <v>685</v>
      </c>
      <c r="D107" s="75" t="s">
        <v>90</v>
      </c>
    </row>
    <row r="108" spans="1:5">
      <c r="A108" s="74">
        <v>5610</v>
      </c>
      <c r="B108" s="75" t="s">
        <v>884</v>
      </c>
      <c r="C108" s="75" t="s">
        <v>685</v>
      </c>
      <c r="D108" s="75" t="s">
        <v>90</v>
      </c>
    </row>
    <row r="109" spans="1:5" ht="26.4">
      <c r="A109" s="74">
        <v>561000</v>
      </c>
      <c r="B109" s="76" t="s">
        <v>1102</v>
      </c>
      <c r="C109" s="75" t="s">
        <v>685</v>
      </c>
      <c r="D109" s="75" t="s">
        <v>982</v>
      </c>
    </row>
    <row r="110" spans="1:5">
      <c r="A110" s="74">
        <v>561010</v>
      </c>
      <c r="B110" s="75" t="s">
        <v>885</v>
      </c>
      <c r="C110" s="75" t="s">
        <v>418</v>
      </c>
      <c r="D110" s="75" t="s">
        <v>256</v>
      </c>
    </row>
    <row r="111" spans="1:5">
      <c r="A111" s="74">
        <v>561010</v>
      </c>
      <c r="B111" s="75" t="s">
        <v>886</v>
      </c>
      <c r="C111" s="75" t="s">
        <v>685</v>
      </c>
      <c r="D111" s="75" t="s">
        <v>1103</v>
      </c>
    </row>
    <row r="112" spans="1:5">
      <c r="A112" s="74">
        <v>561028</v>
      </c>
      <c r="B112" s="75" t="s">
        <v>889</v>
      </c>
      <c r="C112" s="75" t="s">
        <v>1104</v>
      </c>
      <c r="D112" s="75" t="s">
        <v>90</v>
      </c>
    </row>
    <row r="113" spans="1:5">
      <c r="A113" s="74">
        <v>561028</v>
      </c>
      <c r="B113" s="75" t="s">
        <v>1105</v>
      </c>
      <c r="C113" s="75" t="s">
        <v>685</v>
      </c>
      <c r="D113" s="75" t="s">
        <v>90</v>
      </c>
    </row>
    <row r="114" spans="1:5" ht="26.4">
      <c r="A114" s="74">
        <v>561028</v>
      </c>
      <c r="B114" s="76" t="s">
        <v>1106</v>
      </c>
      <c r="C114" s="75" t="s">
        <v>685</v>
      </c>
      <c r="D114" s="75" t="s">
        <v>90</v>
      </c>
    </row>
    <row r="115" spans="1:5" ht="26.4">
      <c r="A115" s="74">
        <v>561028</v>
      </c>
      <c r="B115" s="76" t="s">
        <v>1107</v>
      </c>
      <c r="C115" s="75" t="s">
        <v>685</v>
      </c>
      <c r="D115" s="75" t="s">
        <v>90</v>
      </c>
    </row>
    <row r="116" spans="1:5">
      <c r="A116" s="74">
        <v>561028</v>
      </c>
      <c r="B116" s="75" t="s">
        <v>890</v>
      </c>
      <c r="C116" s="75" t="s">
        <v>685</v>
      </c>
      <c r="D116" s="75" t="s">
        <v>90</v>
      </c>
    </row>
    <row r="117" spans="1:5">
      <c r="A117" s="74">
        <v>561028</v>
      </c>
      <c r="B117" s="75" t="s">
        <v>888</v>
      </c>
      <c r="C117" s="75" t="s">
        <v>685</v>
      </c>
      <c r="D117" s="75" t="s">
        <v>90</v>
      </c>
    </row>
    <row r="118" spans="1:5" ht="26.4">
      <c r="A118" s="74">
        <v>561028</v>
      </c>
      <c r="B118" s="76" t="s">
        <v>1108</v>
      </c>
      <c r="C118" s="75" t="s">
        <v>685</v>
      </c>
      <c r="D118" s="75" t="s">
        <v>90</v>
      </c>
    </row>
    <row r="119" spans="1:5" ht="26.4">
      <c r="A119" s="74">
        <v>561028</v>
      </c>
      <c r="B119" s="76" t="s">
        <v>1107</v>
      </c>
      <c r="C119" s="75" t="s">
        <v>685</v>
      </c>
      <c r="D119" s="75" t="s">
        <v>90</v>
      </c>
    </row>
    <row r="120" spans="1:5" ht="39.6">
      <c r="A120" s="74">
        <v>56103011</v>
      </c>
      <c r="B120" s="76" t="s">
        <v>1109</v>
      </c>
      <c r="C120" s="75" t="s">
        <v>685</v>
      </c>
      <c r="D120" s="75" t="s">
        <v>149</v>
      </c>
    </row>
    <row r="121" spans="1:5" ht="26.4">
      <c r="A121" s="74">
        <v>56103011</v>
      </c>
      <c r="B121" s="76" t="s">
        <v>1110</v>
      </c>
      <c r="C121" s="75" t="s">
        <v>685</v>
      </c>
      <c r="D121" s="75" t="s">
        <v>90</v>
      </c>
    </row>
    <row r="122" spans="1:5" ht="26.4">
      <c r="A122" s="74">
        <v>56103011</v>
      </c>
      <c r="B122" s="79" t="s">
        <v>1111</v>
      </c>
      <c r="C122" s="75" t="s">
        <v>685</v>
      </c>
      <c r="D122" s="75" t="s">
        <v>149</v>
      </c>
    </row>
    <row r="123" spans="1:5" ht="26.4">
      <c r="A123" s="74">
        <v>5611</v>
      </c>
      <c r="B123" s="76" t="s">
        <v>1112</v>
      </c>
      <c r="C123" s="75" t="s">
        <v>418</v>
      </c>
      <c r="D123" s="75" t="s">
        <v>1025</v>
      </c>
    </row>
    <row r="124" spans="1:5">
      <c r="A124" s="74"/>
      <c r="B124" s="76"/>
      <c r="C124" s="75"/>
      <c r="D124" s="75"/>
    </row>
    <row r="125" spans="1:5" ht="15">
      <c r="A125" s="64">
        <v>57</v>
      </c>
      <c r="B125" s="65" t="s">
        <v>302</v>
      </c>
      <c r="C125" s="66"/>
      <c r="D125" s="66"/>
      <c r="E125" s="141">
        <v>0</v>
      </c>
    </row>
    <row r="126" spans="1:5">
      <c r="A126" s="74">
        <v>575120</v>
      </c>
      <c r="B126" s="75" t="s">
        <v>902</v>
      </c>
      <c r="C126" s="75" t="s">
        <v>769</v>
      </c>
      <c r="D126" s="75" t="s">
        <v>90</v>
      </c>
    </row>
    <row r="127" spans="1:5">
      <c r="A127" s="74">
        <v>575120</v>
      </c>
      <c r="B127" s="75" t="s">
        <v>902</v>
      </c>
      <c r="C127" s="75" t="s">
        <v>769</v>
      </c>
      <c r="D127" s="75" t="s">
        <v>90</v>
      </c>
    </row>
    <row r="128" spans="1:5">
      <c r="A128" s="74">
        <v>575120</v>
      </c>
      <c r="B128" s="75" t="s">
        <v>902</v>
      </c>
      <c r="C128" s="75" t="s">
        <v>769</v>
      </c>
      <c r="D128" s="75" t="s">
        <v>242</v>
      </c>
    </row>
    <row r="129" spans="1:5">
      <c r="A129" s="74">
        <v>575120</v>
      </c>
      <c r="B129" s="75" t="s">
        <v>902</v>
      </c>
      <c r="C129" s="75" t="s">
        <v>769</v>
      </c>
      <c r="D129" s="75" t="s">
        <v>90</v>
      </c>
    </row>
    <row r="130" spans="1:5" ht="52.8">
      <c r="A130" s="74">
        <v>577110</v>
      </c>
      <c r="B130" s="76" t="s">
        <v>1113</v>
      </c>
      <c r="C130" s="75" t="s">
        <v>769</v>
      </c>
      <c r="D130" s="75" t="s">
        <v>90</v>
      </c>
    </row>
    <row r="131" spans="1:5" ht="26.4">
      <c r="A131" s="74">
        <v>577110</v>
      </c>
      <c r="B131" s="79" t="s">
        <v>1114</v>
      </c>
      <c r="C131" s="75" t="s">
        <v>685</v>
      </c>
      <c r="D131" s="75" t="s">
        <v>90</v>
      </c>
    </row>
    <row r="132" spans="1:5" ht="39.6">
      <c r="A132" s="74">
        <v>577110</v>
      </c>
      <c r="B132" s="76" t="s">
        <v>1115</v>
      </c>
      <c r="C132" s="75" t="s">
        <v>685</v>
      </c>
      <c r="D132" s="75" t="s">
        <v>90</v>
      </c>
    </row>
    <row r="133" spans="1:5">
      <c r="A133" s="74"/>
      <c r="B133" s="76"/>
      <c r="C133" s="75"/>
      <c r="D133" s="75"/>
    </row>
    <row r="134" spans="1:5" ht="15">
      <c r="A134" s="64">
        <v>58</v>
      </c>
      <c r="B134" s="65" t="s">
        <v>307</v>
      </c>
      <c r="C134" s="66"/>
      <c r="D134" s="66"/>
      <c r="E134" s="141">
        <v>0</v>
      </c>
    </row>
    <row r="135" spans="1:5" ht="26.4">
      <c r="A135" s="74">
        <v>581120</v>
      </c>
      <c r="B135" s="76" t="s">
        <v>1116</v>
      </c>
      <c r="C135" s="75" t="s">
        <v>165</v>
      </c>
      <c r="D135" s="75" t="s">
        <v>256</v>
      </c>
    </row>
    <row r="136" spans="1:5" ht="52.8">
      <c r="A136" s="74">
        <v>581200</v>
      </c>
      <c r="B136" s="76" t="s">
        <v>1117</v>
      </c>
      <c r="C136" s="75" t="s">
        <v>165</v>
      </c>
      <c r="D136" s="75" t="s">
        <v>256</v>
      </c>
    </row>
    <row r="137" spans="1:5" ht="26.4">
      <c r="A137" s="67">
        <v>58121050</v>
      </c>
      <c r="B137" s="69" t="s">
        <v>1118</v>
      </c>
      <c r="C137" s="69" t="s">
        <v>165</v>
      </c>
      <c r="D137" s="69" t="s">
        <v>90</v>
      </c>
    </row>
    <row r="138" spans="1:5" ht="26.4">
      <c r="A138" s="67">
        <v>582010</v>
      </c>
      <c r="B138" s="69" t="s">
        <v>1119</v>
      </c>
      <c r="C138" s="69" t="s">
        <v>685</v>
      </c>
      <c r="D138" s="69" t="s">
        <v>90</v>
      </c>
    </row>
    <row r="139" spans="1:5" ht="26.4">
      <c r="A139" s="67">
        <v>582010</v>
      </c>
      <c r="B139" s="69" t="s">
        <v>1120</v>
      </c>
      <c r="C139" s="69" t="s">
        <v>685</v>
      </c>
      <c r="D139" s="69" t="s">
        <v>90</v>
      </c>
    </row>
    <row r="140" spans="1:5">
      <c r="A140" s="67"/>
      <c r="B140" s="69"/>
      <c r="C140" s="69"/>
      <c r="D140" s="69"/>
    </row>
    <row r="141" spans="1:5" ht="15">
      <c r="A141" s="64">
        <v>61</v>
      </c>
      <c r="B141" s="65" t="s">
        <v>316</v>
      </c>
      <c r="C141" s="80"/>
      <c r="D141" s="80"/>
      <c r="E141" s="141">
        <v>0</v>
      </c>
    </row>
    <row r="142" spans="1:5">
      <c r="A142" s="67">
        <v>615120</v>
      </c>
      <c r="B142" s="68" t="s">
        <v>322</v>
      </c>
      <c r="C142" s="69" t="s">
        <v>926</v>
      </c>
      <c r="D142" s="69" t="s">
        <v>90</v>
      </c>
    </row>
    <row r="143" spans="1:5">
      <c r="A143" s="67"/>
      <c r="B143" s="69"/>
      <c r="C143" s="69"/>
      <c r="D143" s="69"/>
    </row>
    <row r="144" spans="1:5" ht="15">
      <c r="A144" s="64">
        <v>62</v>
      </c>
      <c r="B144" s="70" t="s">
        <v>331</v>
      </c>
      <c r="C144" s="80"/>
      <c r="D144" s="80"/>
      <c r="E144" s="141">
        <v>0</v>
      </c>
    </row>
    <row r="145" spans="1:5">
      <c r="A145" s="67">
        <v>622110</v>
      </c>
      <c r="B145" s="69" t="s">
        <v>927</v>
      </c>
      <c r="C145" s="69" t="s">
        <v>926</v>
      </c>
      <c r="D145" s="69" t="s">
        <v>90</v>
      </c>
    </row>
    <row r="146" spans="1:5">
      <c r="A146" s="67"/>
      <c r="B146" s="69"/>
      <c r="C146" s="69"/>
      <c r="D146" s="69"/>
    </row>
    <row r="147" spans="1:5" ht="15">
      <c r="A147" s="64">
        <v>63</v>
      </c>
      <c r="B147" s="65" t="s">
        <v>334</v>
      </c>
      <c r="C147" s="80"/>
      <c r="D147" s="80"/>
      <c r="E147" s="141">
        <v>0</v>
      </c>
    </row>
    <row r="148" spans="1:5" ht="39.6">
      <c r="A148" s="67">
        <v>631130</v>
      </c>
      <c r="B148" s="69" t="s">
        <v>1121</v>
      </c>
      <c r="C148" s="69" t="s">
        <v>418</v>
      </c>
      <c r="D148" s="69" t="s">
        <v>1122</v>
      </c>
    </row>
    <row r="149" spans="1:5" ht="26.4">
      <c r="A149" s="67">
        <v>631130</v>
      </c>
      <c r="B149" s="69" t="s">
        <v>1123</v>
      </c>
      <c r="C149" s="69" t="s">
        <v>418</v>
      </c>
      <c r="D149" s="69" t="s">
        <v>172</v>
      </c>
    </row>
    <row r="150" spans="1:5" ht="26.4">
      <c r="A150" s="67">
        <v>631130</v>
      </c>
      <c r="B150" s="69" t="s">
        <v>1124</v>
      </c>
      <c r="C150" s="69" t="s">
        <v>769</v>
      </c>
      <c r="D150" s="69" t="s">
        <v>90</v>
      </c>
    </row>
    <row r="151" spans="1:5" ht="26.4">
      <c r="A151" s="67">
        <v>631130</v>
      </c>
      <c r="B151" s="69" t="s">
        <v>1123</v>
      </c>
      <c r="C151" s="69" t="s">
        <v>766</v>
      </c>
      <c r="D151" s="69" t="s">
        <v>1125</v>
      </c>
    </row>
    <row r="152" spans="1:5" ht="26.4">
      <c r="A152" s="67">
        <v>631130</v>
      </c>
      <c r="B152" s="69" t="s">
        <v>1123</v>
      </c>
      <c r="C152" s="69" t="s">
        <v>1126</v>
      </c>
      <c r="D152" s="69" t="s">
        <v>109</v>
      </c>
    </row>
    <row r="153" spans="1:5" ht="26.4">
      <c r="A153" s="67">
        <v>631130</v>
      </c>
      <c r="B153" s="69" t="s">
        <v>1123</v>
      </c>
      <c r="C153" s="69" t="s">
        <v>658</v>
      </c>
      <c r="D153" s="69" t="s">
        <v>972</v>
      </c>
    </row>
    <row r="154" spans="1:5" ht="26.4">
      <c r="A154" s="67">
        <v>631130</v>
      </c>
      <c r="B154" s="69" t="s">
        <v>1123</v>
      </c>
      <c r="C154" s="69" t="s">
        <v>685</v>
      </c>
      <c r="D154" s="69" t="s">
        <v>102</v>
      </c>
    </row>
    <row r="155" spans="1:5" ht="26.4">
      <c r="A155" s="67">
        <v>631130</v>
      </c>
      <c r="B155" s="69" t="s">
        <v>1123</v>
      </c>
      <c r="C155" s="69" t="s">
        <v>1127</v>
      </c>
      <c r="D155" s="69" t="s">
        <v>348</v>
      </c>
    </row>
    <row r="156" spans="1:5" ht="26.4">
      <c r="A156" s="67">
        <v>631130</v>
      </c>
      <c r="B156" s="69" t="s">
        <v>1123</v>
      </c>
      <c r="C156" s="69" t="s">
        <v>956</v>
      </c>
      <c r="D156" s="69" t="s">
        <v>354</v>
      </c>
    </row>
    <row r="157" spans="1:5">
      <c r="A157" s="67">
        <v>6354</v>
      </c>
      <c r="B157" s="69" t="s">
        <v>1128</v>
      </c>
      <c r="C157" s="69" t="s">
        <v>418</v>
      </c>
      <c r="D157" s="69" t="s">
        <v>360</v>
      </c>
    </row>
    <row r="158" spans="1:5">
      <c r="A158" s="67">
        <v>6354</v>
      </c>
      <c r="B158" s="68" t="s">
        <v>1129</v>
      </c>
      <c r="C158" s="69" t="s">
        <v>418</v>
      </c>
      <c r="D158" s="69" t="s">
        <v>1023</v>
      </c>
    </row>
    <row r="159" spans="1:5">
      <c r="A159" s="67">
        <v>6354</v>
      </c>
      <c r="B159" s="71" t="s">
        <v>1130</v>
      </c>
      <c r="C159" s="69" t="s">
        <v>418</v>
      </c>
      <c r="D159" s="69" t="s">
        <v>90</v>
      </c>
    </row>
    <row r="160" spans="1:5">
      <c r="A160" s="67"/>
      <c r="B160" s="69"/>
      <c r="C160" s="69"/>
      <c r="D160" s="69"/>
    </row>
    <row r="161" spans="1:5" ht="15">
      <c r="A161" s="64">
        <v>64</v>
      </c>
      <c r="B161" s="65" t="s">
        <v>378</v>
      </c>
      <c r="C161" s="65"/>
      <c r="D161" s="65"/>
      <c r="E161" s="141">
        <v>0</v>
      </c>
    </row>
    <row r="162" spans="1:5">
      <c r="A162" s="67">
        <v>6422</v>
      </c>
      <c r="B162" s="68" t="s">
        <v>2264</v>
      </c>
      <c r="C162" s="68"/>
      <c r="D162" s="69" t="s">
        <v>131</v>
      </c>
      <c r="E162" s="68"/>
    </row>
    <row r="163" spans="1:5">
      <c r="A163" s="67"/>
      <c r="B163" s="69"/>
      <c r="C163" s="69"/>
      <c r="D163" s="69"/>
      <c r="E163" s="69"/>
    </row>
    <row r="164" spans="1:5" ht="15">
      <c r="A164" s="64">
        <v>65</v>
      </c>
      <c r="B164" s="65" t="s">
        <v>401</v>
      </c>
      <c r="C164" s="65"/>
      <c r="D164" s="65"/>
      <c r="E164" s="141">
        <v>0</v>
      </c>
    </row>
    <row r="165" spans="1:5" ht="26.4">
      <c r="A165" s="74">
        <v>651120</v>
      </c>
      <c r="B165" s="76" t="s">
        <v>2271</v>
      </c>
      <c r="C165" s="75" t="s">
        <v>138</v>
      </c>
      <c r="D165" s="75" t="s">
        <v>90</v>
      </c>
      <c r="E165" s="81"/>
    </row>
    <row r="166" spans="1:5" ht="26.4">
      <c r="A166" s="67">
        <v>6522</v>
      </c>
      <c r="B166" s="69" t="s">
        <v>2272</v>
      </c>
      <c r="C166" s="69" t="s">
        <v>418</v>
      </c>
      <c r="D166" s="69" t="s">
        <v>131</v>
      </c>
    </row>
    <row r="167" spans="1:5">
      <c r="A167" s="67">
        <v>654100</v>
      </c>
      <c r="B167" s="68" t="s">
        <v>1132</v>
      </c>
      <c r="C167" s="69" t="s">
        <v>418</v>
      </c>
      <c r="D167" s="69" t="s">
        <v>90</v>
      </c>
    </row>
    <row r="168" spans="1:5">
      <c r="A168" s="67"/>
      <c r="B168" s="69"/>
      <c r="C168" s="69"/>
      <c r="D168" s="69"/>
    </row>
    <row r="169" spans="1:5" ht="15" customHeight="1">
      <c r="A169" s="64">
        <v>72</v>
      </c>
      <c r="B169" s="70" t="s">
        <v>1133</v>
      </c>
      <c r="C169" s="80"/>
      <c r="D169" s="80"/>
      <c r="E169" s="141">
        <v>0</v>
      </c>
    </row>
    <row r="170" spans="1:5">
      <c r="A170" s="67">
        <v>7211</v>
      </c>
      <c r="B170" s="69" t="s">
        <v>1134</v>
      </c>
      <c r="C170" s="80"/>
      <c r="D170" s="69" t="s">
        <v>1025</v>
      </c>
    </row>
    <row r="171" spans="1:5">
      <c r="A171" s="67">
        <v>7211</v>
      </c>
      <c r="B171" s="68" t="s">
        <v>2273</v>
      </c>
      <c r="C171" s="69" t="s">
        <v>962</v>
      </c>
      <c r="D171" s="69" t="s">
        <v>90</v>
      </c>
    </row>
    <row r="172" spans="1:5">
      <c r="A172" s="67">
        <v>7211</v>
      </c>
      <c r="B172" s="71" t="s">
        <v>974</v>
      </c>
      <c r="C172" s="69" t="s">
        <v>1136</v>
      </c>
      <c r="D172" s="69" t="s">
        <v>1137</v>
      </c>
    </row>
    <row r="173" spans="1:5">
      <c r="A173" s="67">
        <v>7211</v>
      </c>
      <c r="B173" s="68" t="s">
        <v>963</v>
      </c>
      <c r="C173" s="69" t="s">
        <v>728</v>
      </c>
      <c r="D173" s="69" t="s">
        <v>131</v>
      </c>
    </row>
    <row r="174" spans="1:5" ht="15" customHeight="1">
      <c r="A174" s="67">
        <v>7211</v>
      </c>
      <c r="B174" s="71" t="s">
        <v>1138</v>
      </c>
      <c r="C174" s="69" t="s">
        <v>965</v>
      </c>
      <c r="D174" s="69" t="s">
        <v>90</v>
      </c>
    </row>
    <row r="175" spans="1:5" ht="15" customHeight="1">
      <c r="A175" s="67">
        <v>7211</v>
      </c>
      <c r="B175" s="68" t="s">
        <v>1139</v>
      </c>
      <c r="C175" s="69" t="s">
        <v>697</v>
      </c>
      <c r="D175" s="69" t="s">
        <v>415</v>
      </c>
    </row>
    <row r="176" spans="1:5">
      <c r="A176" s="67">
        <v>7211</v>
      </c>
      <c r="B176" s="71" t="s">
        <v>974</v>
      </c>
      <c r="C176" s="69" t="s">
        <v>1140</v>
      </c>
      <c r="D176" s="69" t="s">
        <v>131</v>
      </c>
    </row>
    <row r="177" spans="1:5" ht="15" customHeight="1">
      <c r="A177" s="67">
        <v>7211</v>
      </c>
      <c r="B177" s="68" t="s">
        <v>1135</v>
      </c>
      <c r="C177" s="69" t="s">
        <v>1141</v>
      </c>
      <c r="D177" s="69" t="s">
        <v>90</v>
      </c>
    </row>
    <row r="178" spans="1:5">
      <c r="A178" s="67">
        <v>7211</v>
      </c>
      <c r="B178" s="71" t="s">
        <v>962</v>
      </c>
      <c r="C178" s="69" t="s">
        <v>292</v>
      </c>
      <c r="D178" s="69" t="s">
        <v>131</v>
      </c>
    </row>
    <row r="179" spans="1:5">
      <c r="A179" s="67">
        <v>7211</v>
      </c>
      <c r="B179" s="68" t="s">
        <v>966</v>
      </c>
      <c r="C179" s="69" t="s">
        <v>292</v>
      </c>
      <c r="D179" s="69" t="s">
        <v>708</v>
      </c>
    </row>
    <row r="180" spans="1:5" ht="39.6">
      <c r="A180" s="67">
        <v>72211200</v>
      </c>
      <c r="B180" s="71" t="s">
        <v>1142</v>
      </c>
      <c r="C180" s="69" t="s">
        <v>255</v>
      </c>
      <c r="D180" s="69" t="s">
        <v>256</v>
      </c>
    </row>
    <row r="181" spans="1:5" ht="39.6">
      <c r="A181" s="67">
        <v>72211200</v>
      </c>
      <c r="B181" s="69" t="s">
        <v>1143</v>
      </c>
      <c r="C181" s="69" t="s">
        <v>255</v>
      </c>
      <c r="D181" s="69" t="s">
        <v>256</v>
      </c>
    </row>
    <row r="182" spans="1:5" ht="26.4">
      <c r="A182" s="67">
        <v>722240</v>
      </c>
      <c r="B182" s="69" t="s">
        <v>1144</v>
      </c>
      <c r="C182" s="69" t="s">
        <v>165</v>
      </c>
      <c r="D182" s="69" t="s">
        <v>149</v>
      </c>
    </row>
    <row r="183" spans="1:5">
      <c r="A183" s="67"/>
      <c r="B183" s="69"/>
      <c r="C183" s="69"/>
      <c r="D183" s="69"/>
    </row>
    <row r="184" spans="1:5" ht="15">
      <c r="A184" s="64">
        <v>74</v>
      </c>
      <c r="B184" s="65" t="s">
        <v>416</v>
      </c>
      <c r="C184" s="80"/>
      <c r="D184" s="80"/>
      <c r="E184" s="141">
        <v>0</v>
      </c>
    </row>
    <row r="185" spans="1:5">
      <c r="A185" s="67">
        <v>7411</v>
      </c>
      <c r="B185" s="68" t="s">
        <v>1145</v>
      </c>
      <c r="C185" s="80"/>
      <c r="D185" s="69" t="s">
        <v>149</v>
      </c>
    </row>
    <row r="186" spans="1:5">
      <c r="A186" s="67">
        <v>7411</v>
      </c>
      <c r="B186" s="71" t="s">
        <v>1002</v>
      </c>
      <c r="C186" s="80"/>
      <c r="D186" s="69" t="s">
        <v>1131</v>
      </c>
    </row>
    <row r="187" spans="1:5" ht="15" customHeight="1">
      <c r="A187" s="67">
        <v>7411</v>
      </c>
      <c r="B187" s="68" t="s">
        <v>1004</v>
      </c>
      <c r="C187" s="80"/>
      <c r="D187" s="69" t="s">
        <v>348</v>
      </c>
    </row>
    <row r="188" spans="1:5" ht="15" customHeight="1">
      <c r="A188" s="67">
        <v>7411</v>
      </c>
      <c r="B188" s="71" t="s">
        <v>1008</v>
      </c>
      <c r="C188" s="80"/>
      <c r="D188" s="69" t="s">
        <v>90</v>
      </c>
    </row>
    <row r="189" spans="1:5" ht="15" customHeight="1">
      <c r="A189" s="67">
        <v>7411</v>
      </c>
      <c r="B189" s="68" t="s">
        <v>1009</v>
      </c>
      <c r="C189" s="80"/>
      <c r="D189" s="69" t="s">
        <v>90</v>
      </c>
    </row>
    <row r="190" spans="1:5" ht="15" customHeight="1">
      <c r="A190" s="67">
        <v>7411</v>
      </c>
      <c r="B190" s="71" t="s">
        <v>1010</v>
      </c>
      <c r="C190" s="80"/>
      <c r="D190" s="69" t="s">
        <v>149</v>
      </c>
    </row>
    <row r="191" spans="1:5">
      <c r="A191" s="67">
        <v>7411</v>
      </c>
      <c r="B191" s="68" t="s">
        <v>1146</v>
      </c>
      <c r="C191" s="80"/>
      <c r="D191" s="69" t="s">
        <v>90</v>
      </c>
    </row>
    <row r="192" spans="1:5" ht="15" customHeight="1">
      <c r="A192" s="67">
        <v>7411</v>
      </c>
      <c r="B192" s="71" t="s">
        <v>1147</v>
      </c>
      <c r="C192" s="80"/>
      <c r="D192" s="69" t="s">
        <v>238</v>
      </c>
    </row>
    <row r="193" spans="1:6" ht="14.25" customHeight="1">
      <c r="A193" s="74">
        <v>7411</v>
      </c>
      <c r="B193" s="75" t="s">
        <v>1148</v>
      </c>
      <c r="C193" s="81"/>
      <c r="D193" s="75" t="s">
        <v>360</v>
      </c>
      <c r="E193" s="81"/>
    </row>
    <row r="194" spans="1:6">
      <c r="A194" s="74"/>
      <c r="B194" s="75"/>
      <c r="C194" s="75"/>
      <c r="D194" s="75"/>
    </row>
    <row r="195" spans="1:6" ht="15">
      <c r="A195" s="83">
        <v>99</v>
      </c>
      <c r="B195" s="83" t="s">
        <v>418</v>
      </c>
      <c r="C195" s="81"/>
      <c r="D195" s="81"/>
      <c r="E195" s="141">
        <v>0</v>
      </c>
    </row>
    <row r="196" spans="1:6">
      <c r="A196" s="129">
        <v>9999</v>
      </c>
      <c r="B196" s="75" t="s">
        <v>438</v>
      </c>
      <c r="C196" s="75" t="s">
        <v>418</v>
      </c>
      <c r="D196" s="75" t="s">
        <v>131</v>
      </c>
      <c r="E196" s="81"/>
    </row>
    <row r="197" spans="1:6">
      <c r="A197" s="39">
        <v>9999</v>
      </c>
      <c r="B197" s="40" t="s">
        <v>2465</v>
      </c>
      <c r="C197" s="40" t="s">
        <v>418</v>
      </c>
      <c r="D197" s="75" t="s">
        <v>1122</v>
      </c>
      <c r="E197" s="81"/>
    </row>
    <row r="198" spans="1:6" ht="37.200000000000003">
      <c r="A198" s="39">
        <v>9999</v>
      </c>
      <c r="B198" s="40" t="s">
        <v>2464</v>
      </c>
      <c r="C198" s="40" t="s">
        <v>2466</v>
      </c>
      <c r="D198" s="182" t="s">
        <v>2463</v>
      </c>
      <c r="E198" s="141">
        <v>0</v>
      </c>
      <c r="F198" s="142">
        <f>E198*100</f>
        <v>0</v>
      </c>
    </row>
    <row r="199" spans="1:6" s="146" customFormat="1" ht="15">
      <c r="A199" s="154"/>
      <c r="C199" s="152" t="s">
        <v>2240</v>
      </c>
      <c r="D199" s="147"/>
      <c r="E199" s="148">
        <f>SUM(E2:E196)+F198</f>
        <v>0</v>
      </c>
    </row>
    <row r="200" spans="1:6">
      <c r="C200" s="81"/>
      <c r="D200" s="81"/>
      <c r="E200" s="81"/>
    </row>
    <row r="201" spans="1:6">
      <c r="B201" s="81"/>
      <c r="C201" s="81"/>
      <c r="D201" s="81"/>
      <c r="E201" s="8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376F0-B018-4337-AA5D-CCF7008CB99B}">
  <dimension ref="A1:F235"/>
  <sheetViews>
    <sheetView topLeftCell="A222" workbookViewId="0">
      <selection activeCell="E230" sqref="E230"/>
    </sheetView>
  </sheetViews>
  <sheetFormatPr defaultColWidth="9.109375" defaultRowHeight="14.4"/>
  <cols>
    <col min="1" max="1" width="9" style="94" bestFit="1" customWidth="1"/>
    <col min="2" max="2" width="49.33203125" style="94" bestFit="1" customWidth="1"/>
    <col min="3" max="3" width="30.33203125" style="94" bestFit="1" customWidth="1"/>
    <col min="4" max="4" width="10.6640625" style="94" bestFit="1" customWidth="1"/>
    <col min="5" max="5" width="14.88671875" style="62" bestFit="1" customWidth="1"/>
    <col min="6" max="16384" width="9.109375" style="62"/>
  </cols>
  <sheetData>
    <row r="1" spans="1:5">
      <c r="A1" s="86" t="s">
        <v>61</v>
      </c>
      <c r="B1" s="86" t="s">
        <v>62</v>
      </c>
      <c r="C1" s="86" t="s">
        <v>63</v>
      </c>
      <c r="D1" s="86" t="s">
        <v>64</v>
      </c>
      <c r="E1" s="57" t="s">
        <v>2235</v>
      </c>
    </row>
    <row r="2" spans="1:5" s="87" customFormat="1" ht="15">
      <c r="A2" s="89">
        <v>22</v>
      </c>
      <c r="B2" s="90" t="s">
        <v>67</v>
      </c>
      <c r="C2" s="83"/>
      <c r="D2" s="83"/>
      <c r="E2" s="141">
        <v>0</v>
      </c>
    </row>
    <row r="3" spans="1:5">
      <c r="A3" s="88">
        <v>2210</v>
      </c>
      <c r="B3" s="75" t="s">
        <v>1149</v>
      </c>
      <c r="C3" s="75" t="s">
        <v>1150</v>
      </c>
      <c r="D3" s="75" t="s">
        <v>84</v>
      </c>
    </row>
    <row r="5" spans="1:5" s="87" customFormat="1" ht="15">
      <c r="A5" s="89">
        <v>24</v>
      </c>
      <c r="B5" s="90" t="s">
        <v>676</v>
      </c>
      <c r="C5" s="83"/>
      <c r="D5" s="83"/>
      <c r="E5" s="141">
        <v>0</v>
      </c>
    </row>
    <row r="6" spans="1:5">
      <c r="A6" s="88">
        <v>2410</v>
      </c>
      <c r="B6" s="75" t="s">
        <v>1151</v>
      </c>
      <c r="C6" s="75" t="s">
        <v>956</v>
      </c>
      <c r="D6" s="75" t="s">
        <v>90</v>
      </c>
    </row>
    <row r="7" spans="1:5">
      <c r="A7" s="88">
        <v>2430</v>
      </c>
      <c r="B7" s="75" t="s">
        <v>1152</v>
      </c>
      <c r="C7" s="75" t="s">
        <v>1153</v>
      </c>
      <c r="D7" s="75" t="s">
        <v>1062</v>
      </c>
    </row>
    <row r="8" spans="1:5">
      <c r="A8" s="88"/>
      <c r="B8" s="75"/>
      <c r="C8" s="75"/>
      <c r="D8" s="75"/>
    </row>
    <row r="9" spans="1:5" s="87" customFormat="1">
      <c r="A9" s="89">
        <v>31</v>
      </c>
      <c r="B9" s="90" t="s">
        <v>86</v>
      </c>
      <c r="C9" s="82"/>
      <c r="D9" s="82"/>
    </row>
    <row r="10" spans="1:5" ht="26.4">
      <c r="A10" s="88">
        <v>3130</v>
      </c>
      <c r="B10" s="76" t="s">
        <v>1155</v>
      </c>
      <c r="C10" s="75" t="s">
        <v>1156</v>
      </c>
      <c r="D10" s="75" t="s">
        <v>1157</v>
      </c>
    </row>
    <row r="12" spans="1:5" s="87" customFormat="1" ht="15">
      <c r="A12" s="89">
        <v>32</v>
      </c>
      <c r="B12" s="90" t="s">
        <v>104</v>
      </c>
      <c r="C12" s="83"/>
      <c r="D12" s="83"/>
      <c r="E12" s="141">
        <v>0</v>
      </c>
    </row>
    <row r="13" spans="1:5" ht="26.4">
      <c r="A13" s="88">
        <v>3230</v>
      </c>
      <c r="B13" s="76" t="s">
        <v>1158</v>
      </c>
      <c r="C13" s="75" t="s">
        <v>1159</v>
      </c>
      <c r="D13" s="75" t="s">
        <v>1160</v>
      </c>
    </row>
    <row r="14" spans="1:5" ht="26.4">
      <c r="A14" s="88">
        <v>3230</v>
      </c>
      <c r="B14" s="76" t="s">
        <v>1161</v>
      </c>
      <c r="C14" s="75" t="s">
        <v>1162</v>
      </c>
      <c r="D14" s="75" t="s">
        <v>1157</v>
      </c>
    </row>
    <row r="15" spans="1:5">
      <c r="A15" s="88">
        <v>3230</v>
      </c>
      <c r="B15" s="75" t="s">
        <v>1163</v>
      </c>
      <c r="C15" s="75" t="s">
        <v>1164</v>
      </c>
      <c r="D15" s="75" t="s">
        <v>1165</v>
      </c>
    </row>
    <row r="16" spans="1:5" ht="26.4">
      <c r="A16" s="88">
        <v>3230</v>
      </c>
      <c r="B16" s="76" t="s">
        <v>1166</v>
      </c>
      <c r="C16" s="75" t="s">
        <v>1164</v>
      </c>
      <c r="D16" s="75" t="s">
        <v>242</v>
      </c>
    </row>
    <row r="17" spans="1:5">
      <c r="A17" s="88">
        <v>3231</v>
      </c>
      <c r="B17" s="75" t="s">
        <v>702</v>
      </c>
      <c r="C17" s="75" t="s">
        <v>1164</v>
      </c>
      <c r="D17" s="75" t="s">
        <v>1167</v>
      </c>
    </row>
    <row r="18" spans="1:5" ht="26.4">
      <c r="A18" s="88">
        <v>3231</v>
      </c>
      <c r="B18" s="76" t="s">
        <v>1168</v>
      </c>
      <c r="C18" s="75" t="s">
        <v>1164</v>
      </c>
      <c r="D18" s="75" t="s">
        <v>90</v>
      </c>
    </row>
    <row r="20" spans="1:5" s="87" customFormat="1" ht="15">
      <c r="A20" s="89">
        <v>34</v>
      </c>
      <c r="B20" s="90" t="s">
        <v>704</v>
      </c>
      <c r="C20" s="83"/>
      <c r="D20" s="83"/>
      <c r="E20" s="141">
        <v>0</v>
      </c>
    </row>
    <row r="21" spans="1:5">
      <c r="A21" s="88">
        <v>3411</v>
      </c>
      <c r="B21" s="75" t="s">
        <v>709</v>
      </c>
      <c r="C21" s="75" t="s">
        <v>956</v>
      </c>
      <c r="D21" s="75" t="s">
        <v>131</v>
      </c>
    </row>
    <row r="23" spans="1:5" s="87" customFormat="1" ht="15">
      <c r="A23" s="89">
        <v>42</v>
      </c>
      <c r="B23" s="90" t="s">
        <v>113</v>
      </c>
      <c r="C23" s="83"/>
      <c r="D23" s="83"/>
      <c r="E23" s="141">
        <v>0</v>
      </c>
    </row>
    <row r="24" spans="1:5">
      <c r="A24" s="88">
        <v>4212</v>
      </c>
      <c r="B24" s="75" t="s">
        <v>116</v>
      </c>
      <c r="C24" s="75" t="s">
        <v>1170</v>
      </c>
      <c r="D24" s="75" t="s">
        <v>1171</v>
      </c>
    </row>
    <row r="25" spans="1:5">
      <c r="A25" s="88">
        <v>4212</v>
      </c>
      <c r="B25" s="75" t="s">
        <v>116</v>
      </c>
      <c r="C25" s="75" t="s">
        <v>1172</v>
      </c>
      <c r="D25" s="75" t="s">
        <v>711</v>
      </c>
    </row>
    <row r="26" spans="1:5" ht="26.4">
      <c r="A26" s="88">
        <v>4212</v>
      </c>
      <c r="B26" s="76" t="s">
        <v>1173</v>
      </c>
      <c r="C26" s="75" t="s">
        <v>1156</v>
      </c>
      <c r="D26" s="75" t="s">
        <v>687</v>
      </c>
    </row>
    <row r="27" spans="1:5">
      <c r="A27" s="88">
        <v>4212</v>
      </c>
      <c r="B27" s="75" t="s">
        <v>116</v>
      </c>
      <c r="C27" s="75" t="s">
        <v>1174</v>
      </c>
      <c r="D27" s="75" t="s">
        <v>1175</v>
      </c>
    </row>
    <row r="28" spans="1:5">
      <c r="A28" s="88">
        <v>4212</v>
      </c>
      <c r="B28" s="75" t="s">
        <v>116</v>
      </c>
      <c r="C28" s="75" t="s">
        <v>1176</v>
      </c>
      <c r="D28" s="75" t="s">
        <v>77</v>
      </c>
    </row>
    <row r="29" spans="1:5">
      <c r="A29" s="88">
        <v>4212</v>
      </c>
      <c r="B29" s="75" t="s">
        <v>116</v>
      </c>
      <c r="C29" s="75" t="s">
        <v>1177</v>
      </c>
      <c r="D29" s="75" t="s">
        <v>1178</v>
      </c>
    </row>
    <row r="30" spans="1:5">
      <c r="A30" s="88">
        <v>4212</v>
      </c>
      <c r="B30" s="75" t="s">
        <v>116</v>
      </c>
      <c r="C30" s="75" t="s">
        <v>956</v>
      </c>
      <c r="D30" s="75" t="s">
        <v>740</v>
      </c>
    </row>
    <row r="31" spans="1:5" ht="26.4">
      <c r="A31" s="88">
        <v>4212</v>
      </c>
      <c r="B31" s="76" t="s">
        <v>1179</v>
      </c>
      <c r="C31" s="75" t="s">
        <v>956</v>
      </c>
      <c r="D31" s="75" t="s">
        <v>81</v>
      </c>
    </row>
    <row r="32" spans="1:5">
      <c r="A32" s="75"/>
      <c r="B32" s="91"/>
      <c r="C32" s="75"/>
      <c r="D32" s="75"/>
    </row>
    <row r="33" spans="1:4" s="87" customFormat="1">
      <c r="A33" s="89">
        <v>43</v>
      </c>
      <c r="B33" s="90" t="s">
        <v>120</v>
      </c>
      <c r="C33" s="83"/>
      <c r="D33" s="83"/>
    </row>
    <row r="34" spans="1:4" ht="26.4">
      <c r="A34" s="88">
        <v>4321</v>
      </c>
      <c r="B34" s="76" t="s">
        <v>1180</v>
      </c>
      <c r="C34" s="75" t="s">
        <v>1176</v>
      </c>
      <c r="D34" s="75" t="s">
        <v>1169</v>
      </c>
    </row>
    <row r="35" spans="1:4">
      <c r="A35" s="88">
        <v>4321</v>
      </c>
      <c r="B35" s="75" t="s">
        <v>447</v>
      </c>
      <c r="C35" s="75" t="s">
        <v>1156</v>
      </c>
      <c r="D35" s="75" t="s">
        <v>97</v>
      </c>
    </row>
    <row r="36" spans="1:4">
      <c r="A36" s="88">
        <v>4321</v>
      </c>
      <c r="B36" s="75" t="s">
        <v>1181</v>
      </c>
      <c r="C36" s="75" t="s">
        <v>1156</v>
      </c>
      <c r="D36" s="75" t="s">
        <v>1047</v>
      </c>
    </row>
    <row r="37" spans="1:4">
      <c r="A37" s="88">
        <v>4321</v>
      </c>
      <c r="B37" s="75" t="s">
        <v>1181</v>
      </c>
      <c r="C37" s="75" t="s">
        <v>1182</v>
      </c>
      <c r="D37" s="75" t="s">
        <v>740</v>
      </c>
    </row>
    <row r="38" spans="1:4">
      <c r="A38" s="88">
        <v>4321</v>
      </c>
      <c r="B38" s="75" t="s">
        <v>1181</v>
      </c>
      <c r="C38" s="75" t="s">
        <v>1183</v>
      </c>
      <c r="D38" s="75" t="s">
        <v>95</v>
      </c>
    </row>
    <row r="39" spans="1:4">
      <c r="A39" s="88">
        <v>4321</v>
      </c>
      <c r="B39" s="75" t="s">
        <v>1181</v>
      </c>
      <c r="C39" s="75" t="s">
        <v>1177</v>
      </c>
      <c r="D39" s="75" t="s">
        <v>1184</v>
      </c>
    </row>
    <row r="40" spans="1:4">
      <c r="A40" s="88">
        <v>4321</v>
      </c>
      <c r="B40" s="75" t="s">
        <v>1181</v>
      </c>
      <c r="C40" s="75" t="s">
        <v>956</v>
      </c>
      <c r="D40" s="75" t="s">
        <v>1185</v>
      </c>
    </row>
    <row r="41" spans="1:4">
      <c r="A41" s="88">
        <v>4322</v>
      </c>
      <c r="B41" s="75" t="s">
        <v>122</v>
      </c>
      <c r="C41" s="75" t="s">
        <v>1170</v>
      </c>
      <c r="D41" s="75" t="s">
        <v>1186</v>
      </c>
    </row>
    <row r="42" spans="1:4">
      <c r="A42" s="88">
        <v>4322</v>
      </c>
      <c r="B42" s="75" t="s">
        <v>122</v>
      </c>
      <c r="C42" s="75" t="s">
        <v>1172</v>
      </c>
      <c r="D42" s="75" t="s">
        <v>97</v>
      </c>
    </row>
    <row r="43" spans="1:4">
      <c r="A43" s="88">
        <v>4322</v>
      </c>
      <c r="B43" s="75" t="s">
        <v>122</v>
      </c>
      <c r="C43" s="75" t="s">
        <v>1182</v>
      </c>
      <c r="D43" s="75" t="s">
        <v>95</v>
      </c>
    </row>
    <row r="44" spans="1:4" ht="26.4">
      <c r="A44" s="88">
        <v>4322</v>
      </c>
      <c r="B44" s="76" t="s">
        <v>1187</v>
      </c>
      <c r="C44" s="75" t="s">
        <v>1176</v>
      </c>
      <c r="D44" s="75" t="s">
        <v>736</v>
      </c>
    </row>
    <row r="45" spans="1:4" ht="26.4">
      <c r="A45" s="88">
        <v>4322</v>
      </c>
      <c r="B45" s="76" t="s">
        <v>1188</v>
      </c>
      <c r="C45" s="75" t="s">
        <v>1176</v>
      </c>
      <c r="D45" s="75" t="s">
        <v>1014</v>
      </c>
    </row>
    <row r="46" spans="1:4">
      <c r="A46" s="88">
        <v>4322</v>
      </c>
      <c r="B46" s="75" t="s">
        <v>122</v>
      </c>
      <c r="C46" s="75" t="s">
        <v>1177</v>
      </c>
      <c r="D46" s="75" t="s">
        <v>84</v>
      </c>
    </row>
    <row r="47" spans="1:4" ht="26.4">
      <c r="A47" s="88">
        <v>4322</v>
      </c>
      <c r="B47" s="76" t="s">
        <v>1189</v>
      </c>
      <c r="C47" s="75" t="s">
        <v>956</v>
      </c>
      <c r="D47" s="75" t="s">
        <v>83</v>
      </c>
    </row>
    <row r="48" spans="1:4" ht="26.4">
      <c r="A48" s="88">
        <v>4322</v>
      </c>
      <c r="B48" s="76" t="s">
        <v>1190</v>
      </c>
      <c r="C48" s="75" t="s">
        <v>956</v>
      </c>
      <c r="D48" s="75" t="s">
        <v>1191</v>
      </c>
    </row>
    <row r="49" spans="1:5">
      <c r="A49" s="75"/>
      <c r="B49" s="91"/>
      <c r="C49" s="75"/>
      <c r="D49" s="75"/>
    </row>
    <row r="50" spans="1:5" s="87" customFormat="1">
      <c r="A50" s="89">
        <v>45</v>
      </c>
      <c r="B50" s="90" t="s">
        <v>124</v>
      </c>
      <c r="C50" s="83"/>
      <c r="D50" s="83"/>
    </row>
    <row r="51" spans="1:5" ht="26.4">
      <c r="A51" s="88">
        <v>4510</v>
      </c>
      <c r="B51" s="76" t="s">
        <v>1192</v>
      </c>
      <c r="C51" s="75" t="s">
        <v>956</v>
      </c>
      <c r="D51" s="75" t="s">
        <v>95</v>
      </c>
    </row>
    <row r="52" spans="1:5">
      <c r="A52" s="88">
        <v>4511</v>
      </c>
      <c r="B52" s="75" t="s">
        <v>1193</v>
      </c>
      <c r="C52" s="75" t="s">
        <v>1194</v>
      </c>
      <c r="D52" s="75" t="s">
        <v>1184</v>
      </c>
    </row>
    <row r="53" spans="1:5">
      <c r="A53" s="88">
        <v>4512</v>
      </c>
      <c r="B53" s="75" t="s">
        <v>127</v>
      </c>
      <c r="C53" s="75" t="s">
        <v>1164</v>
      </c>
      <c r="D53" s="75" t="s">
        <v>1195</v>
      </c>
    </row>
    <row r="54" spans="1:5">
      <c r="A54" s="88">
        <v>4512</v>
      </c>
      <c r="B54" s="75" t="s">
        <v>1050</v>
      </c>
      <c r="C54" s="75" t="s">
        <v>1196</v>
      </c>
      <c r="D54" s="75" t="s">
        <v>97</v>
      </c>
    </row>
    <row r="55" spans="1:5">
      <c r="A55" s="88">
        <v>4512</v>
      </c>
      <c r="B55" s="75" t="s">
        <v>1050</v>
      </c>
      <c r="C55" s="75" t="s">
        <v>292</v>
      </c>
      <c r="D55" s="75" t="s">
        <v>1197</v>
      </c>
    </row>
    <row r="56" spans="1:5">
      <c r="A56" s="88"/>
      <c r="B56" s="75"/>
      <c r="C56" s="75"/>
      <c r="D56" s="75"/>
    </row>
    <row r="57" spans="1:5" ht="15">
      <c r="A57" s="92">
        <v>46</v>
      </c>
      <c r="B57" s="93" t="s">
        <v>130</v>
      </c>
      <c r="C57" s="75"/>
      <c r="D57" s="75"/>
      <c r="E57" s="141">
        <v>0</v>
      </c>
    </row>
    <row r="58" spans="1:5">
      <c r="A58" s="88">
        <v>4622</v>
      </c>
      <c r="B58" s="75" t="s">
        <v>1053</v>
      </c>
      <c r="C58" s="75" t="s">
        <v>1164</v>
      </c>
      <c r="D58" s="75" t="s">
        <v>1167</v>
      </c>
    </row>
    <row r="59" spans="1:5">
      <c r="A59" s="88">
        <v>4622</v>
      </c>
      <c r="B59" s="75" t="s">
        <v>1198</v>
      </c>
      <c r="C59" s="75" t="s">
        <v>1164</v>
      </c>
      <c r="D59" s="75" t="s">
        <v>1199</v>
      </c>
    </row>
    <row r="60" spans="1:5">
      <c r="A60" s="88">
        <v>4622</v>
      </c>
      <c r="B60" s="75" t="s">
        <v>1057</v>
      </c>
      <c r="C60" s="75" t="s">
        <v>292</v>
      </c>
      <c r="D60" s="75" t="s">
        <v>1200</v>
      </c>
    </row>
    <row r="61" spans="1:5">
      <c r="A61" s="88">
        <v>4622</v>
      </c>
      <c r="B61" s="75" t="s">
        <v>1201</v>
      </c>
      <c r="C61" s="75" t="s">
        <v>1202</v>
      </c>
      <c r="D61" s="75" t="s">
        <v>102</v>
      </c>
    </row>
    <row r="62" spans="1:5">
      <c r="A62" s="88">
        <v>4622</v>
      </c>
      <c r="B62" s="75" t="s">
        <v>1203</v>
      </c>
      <c r="C62" s="75" t="s">
        <v>1202</v>
      </c>
      <c r="D62" s="75" t="s">
        <v>132</v>
      </c>
    </row>
    <row r="63" spans="1:5">
      <c r="A63" s="88">
        <v>4622</v>
      </c>
      <c r="B63" s="75" t="s">
        <v>762</v>
      </c>
      <c r="C63" s="75" t="s">
        <v>1204</v>
      </c>
      <c r="D63" s="75" t="s">
        <v>131</v>
      </c>
    </row>
    <row r="64" spans="1:5">
      <c r="A64" s="88">
        <v>4622</v>
      </c>
      <c r="B64" s="75" t="s">
        <v>1205</v>
      </c>
      <c r="C64" s="75" t="s">
        <v>956</v>
      </c>
      <c r="D64" s="75" t="s">
        <v>131</v>
      </c>
    </row>
    <row r="65" spans="1:5">
      <c r="A65" s="88">
        <v>4622</v>
      </c>
      <c r="B65" s="75" t="s">
        <v>1206</v>
      </c>
      <c r="C65" s="75" t="s">
        <v>1164</v>
      </c>
      <c r="D65" s="75" t="s">
        <v>131</v>
      </c>
    </row>
    <row r="66" spans="1:5">
      <c r="A66" s="88">
        <v>4622</v>
      </c>
      <c r="B66" s="75" t="s">
        <v>1207</v>
      </c>
      <c r="C66" s="75" t="s">
        <v>1164</v>
      </c>
      <c r="D66" s="75" t="s">
        <v>1208</v>
      </c>
    </row>
    <row r="67" spans="1:5">
      <c r="A67" s="88"/>
      <c r="B67" s="75"/>
      <c r="C67" s="75"/>
      <c r="D67" s="75"/>
    </row>
    <row r="68" spans="1:5" s="87" customFormat="1" ht="15">
      <c r="A68" s="89">
        <v>51</v>
      </c>
      <c r="B68" s="90" t="s">
        <v>140</v>
      </c>
      <c r="C68" s="83"/>
      <c r="D68" s="83"/>
      <c r="E68" s="141">
        <v>0</v>
      </c>
    </row>
    <row r="69" spans="1:5" ht="26.4">
      <c r="A69" s="88">
        <v>5121</v>
      </c>
      <c r="B69" s="76" t="s">
        <v>1209</v>
      </c>
      <c r="C69" s="75" t="s">
        <v>685</v>
      </c>
      <c r="D69" s="75" t="s">
        <v>238</v>
      </c>
    </row>
    <row r="70" spans="1:5" ht="39.6">
      <c r="A70" s="88">
        <v>5121</v>
      </c>
      <c r="B70" s="76" t="s">
        <v>1210</v>
      </c>
      <c r="C70" s="75" t="s">
        <v>685</v>
      </c>
      <c r="D70" s="75" t="s">
        <v>90</v>
      </c>
    </row>
    <row r="71" spans="1:5">
      <c r="A71" s="88"/>
      <c r="B71" s="76"/>
      <c r="C71" s="75"/>
      <c r="D71" s="75"/>
    </row>
    <row r="72" spans="1:5" s="87" customFormat="1" ht="15">
      <c r="A72" s="89">
        <v>52</v>
      </c>
      <c r="B72" s="90" t="s">
        <v>158</v>
      </c>
      <c r="C72" s="83"/>
      <c r="D72" s="83"/>
      <c r="E72" s="141">
        <v>0</v>
      </c>
    </row>
    <row r="73" spans="1:5" ht="26.4">
      <c r="A73" s="88">
        <v>521650</v>
      </c>
      <c r="B73" s="76" t="s">
        <v>1211</v>
      </c>
      <c r="C73" s="75" t="s">
        <v>794</v>
      </c>
      <c r="D73" s="75" t="s">
        <v>90</v>
      </c>
    </row>
    <row r="74" spans="1:5" ht="26.4">
      <c r="A74" s="88">
        <v>521650</v>
      </c>
      <c r="B74" s="76" t="s">
        <v>1212</v>
      </c>
      <c r="C74" s="75" t="s">
        <v>165</v>
      </c>
      <c r="D74" s="75" t="s">
        <v>90</v>
      </c>
    </row>
    <row r="75" spans="1:5" ht="39.6">
      <c r="A75" s="88">
        <v>522110</v>
      </c>
      <c r="B75" s="76" t="s">
        <v>1213</v>
      </c>
      <c r="C75" s="75" t="s">
        <v>418</v>
      </c>
      <c r="D75" s="75" t="s">
        <v>131</v>
      </c>
    </row>
    <row r="76" spans="1:5">
      <c r="A76" s="75"/>
      <c r="B76" s="91"/>
      <c r="C76" s="75"/>
      <c r="D76" s="75"/>
    </row>
    <row r="77" spans="1:5" s="87" customFormat="1" ht="15">
      <c r="A77" s="89">
        <v>53</v>
      </c>
      <c r="B77" s="90" t="s">
        <v>176</v>
      </c>
      <c r="C77" s="83"/>
      <c r="D77" s="83"/>
      <c r="E77" s="141">
        <v>0</v>
      </c>
    </row>
    <row r="78" spans="1:5" ht="52.8">
      <c r="A78" s="88">
        <v>5310</v>
      </c>
      <c r="B78" s="76" t="s">
        <v>1214</v>
      </c>
      <c r="C78" s="75" t="s">
        <v>418</v>
      </c>
      <c r="D78" s="75" t="s">
        <v>131</v>
      </c>
    </row>
    <row r="79" spans="1:5" ht="52.8">
      <c r="A79" s="88">
        <v>5310</v>
      </c>
      <c r="B79" s="76" t="s">
        <v>1215</v>
      </c>
      <c r="C79" s="75" t="s">
        <v>418</v>
      </c>
      <c r="D79" s="75" t="s">
        <v>131</v>
      </c>
    </row>
    <row r="80" spans="1:5" ht="26.4">
      <c r="A80" s="88">
        <v>531120</v>
      </c>
      <c r="B80" s="76" t="s">
        <v>1216</v>
      </c>
      <c r="C80" s="75" t="s">
        <v>165</v>
      </c>
      <c r="D80" s="75" t="s">
        <v>90</v>
      </c>
    </row>
    <row r="81" spans="1:4" ht="26.4">
      <c r="A81" s="88">
        <v>531130</v>
      </c>
      <c r="B81" s="76" t="s">
        <v>1217</v>
      </c>
      <c r="C81" s="75" t="s">
        <v>165</v>
      </c>
      <c r="D81" s="75" t="s">
        <v>90</v>
      </c>
    </row>
    <row r="82" spans="1:4" ht="39.6">
      <c r="A82" s="88">
        <v>531410</v>
      </c>
      <c r="B82" s="76" t="s">
        <v>1218</v>
      </c>
      <c r="C82" s="75" t="s">
        <v>165</v>
      </c>
      <c r="D82" s="75" t="s">
        <v>131</v>
      </c>
    </row>
    <row r="83" spans="1:4">
      <c r="A83" s="88">
        <v>5320</v>
      </c>
      <c r="B83" s="75" t="s">
        <v>787</v>
      </c>
      <c r="C83" s="75" t="s">
        <v>685</v>
      </c>
      <c r="D83" s="75" t="s">
        <v>90</v>
      </c>
    </row>
    <row r="84" spans="1:4">
      <c r="A84" s="88">
        <v>532020</v>
      </c>
      <c r="B84" s="75" t="s">
        <v>788</v>
      </c>
      <c r="C84" s="75" t="s">
        <v>685</v>
      </c>
      <c r="D84" s="75" t="s">
        <v>90</v>
      </c>
    </row>
    <row r="85" spans="1:4" ht="26.4">
      <c r="A85" s="88">
        <v>5321</v>
      </c>
      <c r="B85" s="76" t="s">
        <v>1219</v>
      </c>
      <c r="C85" s="75" t="s">
        <v>790</v>
      </c>
      <c r="D85" s="75" t="s">
        <v>90</v>
      </c>
    </row>
    <row r="86" spans="1:4">
      <c r="A86" s="88">
        <v>532120</v>
      </c>
      <c r="B86" s="75" t="s">
        <v>791</v>
      </c>
      <c r="C86" s="75" t="s">
        <v>1220</v>
      </c>
      <c r="D86" s="75" t="s">
        <v>90</v>
      </c>
    </row>
    <row r="87" spans="1:4">
      <c r="A87" s="88">
        <v>532120</v>
      </c>
      <c r="B87" s="75" t="s">
        <v>791</v>
      </c>
      <c r="C87" s="75" t="s">
        <v>792</v>
      </c>
      <c r="D87" s="75" t="s">
        <v>90</v>
      </c>
    </row>
    <row r="88" spans="1:4" ht="39.6">
      <c r="A88" s="88">
        <v>53342125</v>
      </c>
      <c r="B88" s="76" t="s">
        <v>1221</v>
      </c>
      <c r="C88" s="75" t="s">
        <v>165</v>
      </c>
      <c r="D88" s="75" t="s">
        <v>90</v>
      </c>
    </row>
    <row r="89" spans="1:4" ht="26.4">
      <c r="A89" s="88">
        <v>53342130</v>
      </c>
      <c r="B89" s="76" t="s">
        <v>1222</v>
      </c>
      <c r="C89" s="75" t="s">
        <v>794</v>
      </c>
      <c r="D89" s="75" t="s">
        <v>149</v>
      </c>
    </row>
    <row r="90" spans="1:4" ht="26.4">
      <c r="A90" s="88">
        <v>53342130</v>
      </c>
      <c r="B90" s="76" t="s">
        <v>1223</v>
      </c>
      <c r="C90" s="75" t="s">
        <v>165</v>
      </c>
      <c r="D90" s="75" t="s">
        <v>90</v>
      </c>
    </row>
    <row r="91" spans="1:4" ht="26.4">
      <c r="A91" s="88">
        <v>53342132</v>
      </c>
      <c r="B91" s="76" t="s">
        <v>1224</v>
      </c>
      <c r="C91" s="75" t="s">
        <v>794</v>
      </c>
      <c r="D91" s="75" t="s">
        <v>90</v>
      </c>
    </row>
    <row r="92" spans="1:4" ht="26.4">
      <c r="A92" s="88">
        <v>53342194</v>
      </c>
      <c r="B92" s="76" t="s">
        <v>1225</v>
      </c>
      <c r="C92" s="75" t="s">
        <v>165</v>
      </c>
      <c r="D92" s="75" t="s">
        <v>90</v>
      </c>
    </row>
    <row r="93" spans="1:4" ht="26.4">
      <c r="A93" s="88">
        <v>53342623</v>
      </c>
      <c r="B93" s="76" t="s">
        <v>1226</v>
      </c>
      <c r="C93" s="75" t="s">
        <v>165</v>
      </c>
      <c r="D93" s="75" t="s">
        <v>90</v>
      </c>
    </row>
    <row r="94" spans="1:4" ht="26.4">
      <c r="A94" s="88">
        <v>53343000</v>
      </c>
      <c r="B94" s="76" t="s">
        <v>1227</v>
      </c>
      <c r="C94" s="75" t="s">
        <v>165</v>
      </c>
      <c r="D94" s="75" t="s">
        <v>90</v>
      </c>
    </row>
    <row r="95" spans="1:4" ht="26.4">
      <c r="A95" s="88">
        <v>53343100</v>
      </c>
      <c r="B95" s="76" t="s">
        <v>1228</v>
      </c>
      <c r="C95" s="75" t="s">
        <v>165</v>
      </c>
      <c r="D95" s="75" t="s">
        <v>90</v>
      </c>
    </row>
    <row r="96" spans="1:4" ht="39.6">
      <c r="A96" s="88">
        <v>53343200</v>
      </c>
      <c r="B96" s="76" t="s">
        <v>1229</v>
      </c>
      <c r="C96" s="75" t="s">
        <v>165</v>
      </c>
      <c r="D96" s="75" t="s">
        <v>90</v>
      </c>
    </row>
    <row r="97" spans="1:4" ht="26.4">
      <c r="A97" s="88">
        <v>53343280</v>
      </c>
      <c r="B97" s="76" t="s">
        <v>1230</v>
      </c>
      <c r="C97" s="75" t="s">
        <v>165</v>
      </c>
      <c r="D97" s="75" t="s">
        <v>90</v>
      </c>
    </row>
    <row r="98" spans="1:4" ht="26.4">
      <c r="A98" s="88">
        <v>53344170</v>
      </c>
      <c r="B98" s="76" t="s">
        <v>1231</v>
      </c>
      <c r="C98" s="75" t="s">
        <v>165</v>
      </c>
      <c r="D98" s="75" t="s">
        <v>90</v>
      </c>
    </row>
    <row r="99" spans="1:4" ht="26.4">
      <c r="A99" s="88">
        <v>53344310</v>
      </c>
      <c r="B99" s="76" t="s">
        <v>1232</v>
      </c>
      <c r="C99" s="75" t="s">
        <v>794</v>
      </c>
      <c r="D99" s="75" t="s">
        <v>90</v>
      </c>
    </row>
    <row r="100" spans="1:4" ht="39.6">
      <c r="A100" s="88">
        <v>53344315</v>
      </c>
      <c r="B100" s="76" t="s">
        <v>1233</v>
      </c>
      <c r="C100" s="75" t="s">
        <v>165</v>
      </c>
      <c r="D100" s="75" t="s">
        <v>90</v>
      </c>
    </row>
    <row r="101" spans="1:4" ht="26.4">
      <c r="A101" s="88">
        <v>53344376</v>
      </c>
      <c r="B101" s="76" t="s">
        <v>1234</v>
      </c>
      <c r="C101" s="75" t="s">
        <v>794</v>
      </c>
      <c r="D101" s="75" t="s">
        <v>90</v>
      </c>
    </row>
    <row r="102" spans="1:4" ht="26.4">
      <c r="A102" s="88">
        <v>53344376</v>
      </c>
      <c r="B102" s="76" t="s">
        <v>1235</v>
      </c>
      <c r="C102" s="75" t="s">
        <v>794</v>
      </c>
      <c r="D102" s="75" t="s">
        <v>90</v>
      </c>
    </row>
    <row r="103" spans="1:4" ht="26.4">
      <c r="A103" s="88">
        <v>53344376</v>
      </c>
      <c r="B103" s="76" t="s">
        <v>1236</v>
      </c>
      <c r="C103" s="75" t="s">
        <v>794</v>
      </c>
      <c r="D103" s="75" t="s">
        <v>90</v>
      </c>
    </row>
    <row r="104" spans="1:4" ht="26.4">
      <c r="A104" s="88">
        <v>53344401</v>
      </c>
      <c r="B104" s="76" t="s">
        <v>1237</v>
      </c>
      <c r="C104" s="75" t="s">
        <v>165</v>
      </c>
      <c r="D104" s="75" t="s">
        <v>90</v>
      </c>
    </row>
    <row r="105" spans="1:4" ht="26.4">
      <c r="A105" s="88">
        <v>53344402</v>
      </c>
      <c r="B105" s="76" t="s">
        <v>1238</v>
      </c>
      <c r="C105" s="75" t="s">
        <v>165</v>
      </c>
      <c r="D105" s="75" t="s">
        <v>90</v>
      </c>
    </row>
    <row r="106" spans="1:4" ht="26.4">
      <c r="A106" s="88">
        <v>53344810</v>
      </c>
      <c r="B106" s="76" t="s">
        <v>1239</v>
      </c>
      <c r="C106" s="75" t="s">
        <v>794</v>
      </c>
      <c r="D106" s="75" t="s">
        <v>90</v>
      </c>
    </row>
    <row r="107" spans="1:4" ht="26.4">
      <c r="A107" s="88">
        <v>53344810</v>
      </c>
      <c r="B107" s="76" t="s">
        <v>1240</v>
      </c>
      <c r="C107" s="75" t="s">
        <v>794</v>
      </c>
      <c r="D107" s="75" t="s">
        <v>90</v>
      </c>
    </row>
    <row r="108" spans="1:4" ht="39.6">
      <c r="A108" s="88">
        <v>53344835</v>
      </c>
      <c r="B108" s="76" t="s">
        <v>1241</v>
      </c>
      <c r="C108" s="75" t="s">
        <v>165</v>
      </c>
      <c r="D108" s="75" t="s">
        <v>90</v>
      </c>
    </row>
    <row r="109" spans="1:4">
      <c r="A109" s="88">
        <v>53344850</v>
      </c>
      <c r="B109" s="75" t="s">
        <v>1242</v>
      </c>
      <c r="C109" s="75" t="s">
        <v>685</v>
      </c>
      <c r="D109" s="75" t="s">
        <v>90</v>
      </c>
    </row>
    <row r="110" spans="1:4" ht="26.4">
      <c r="A110" s="88">
        <v>53344906</v>
      </c>
      <c r="B110" s="76" t="s">
        <v>1243</v>
      </c>
      <c r="C110" s="75" t="s">
        <v>794</v>
      </c>
      <c r="D110" s="75" t="s">
        <v>90</v>
      </c>
    </row>
    <row r="111" spans="1:4" ht="26.4">
      <c r="A111" s="88">
        <v>53344910</v>
      </c>
      <c r="B111" s="76" t="s">
        <v>1244</v>
      </c>
      <c r="C111" s="75" t="s">
        <v>165</v>
      </c>
      <c r="D111" s="75" t="s">
        <v>238</v>
      </c>
    </row>
    <row r="112" spans="1:4" ht="26.4">
      <c r="A112" s="88">
        <v>53344915</v>
      </c>
      <c r="B112" s="76" t="s">
        <v>1245</v>
      </c>
      <c r="C112" s="75" t="s">
        <v>794</v>
      </c>
      <c r="D112" s="75" t="s">
        <v>90</v>
      </c>
    </row>
    <row r="113" spans="1:5" ht="26.4">
      <c r="A113" s="88">
        <v>53344915</v>
      </c>
      <c r="B113" s="76" t="s">
        <v>1246</v>
      </c>
      <c r="C113" s="75" t="s">
        <v>165</v>
      </c>
      <c r="D113" s="75" t="s">
        <v>90</v>
      </c>
    </row>
    <row r="114" spans="1:5" ht="26.4">
      <c r="A114" s="88">
        <v>53344920</v>
      </c>
      <c r="B114" s="76" t="s">
        <v>1247</v>
      </c>
      <c r="C114" s="75" t="s">
        <v>794</v>
      </c>
      <c r="D114" s="75" t="s">
        <v>90</v>
      </c>
    </row>
    <row r="115" spans="1:5" ht="26.4">
      <c r="A115" s="88">
        <v>53344920</v>
      </c>
      <c r="B115" s="76" t="s">
        <v>1248</v>
      </c>
      <c r="C115" s="75" t="s">
        <v>165</v>
      </c>
      <c r="D115" s="75" t="s">
        <v>242</v>
      </c>
    </row>
    <row r="116" spans="1:5" ht="26.4">
      <c r="A116" s="88">
        <v>53344920</v>
      </c>
      <c r="B116" s="76" t="s">
        <v>1249</v>
      </c>
      <c r="C116" s="75" t="s">
        <v>165</v>
      </c>
      <c r="D116" s="75" t="s">
        <v>149</v>
      </c>
    </row>
    <row r="117" spans="1:5" ht="26.4">
      <c r="A117" s="88">
        <v>53344925</v>
      </c>
      <c r="B117" s="76" t="s">
        <v>1250</v>
      </c>
      <c r="C117" s="75" t="s">
        <v>165</v>
      </c>
      <c r="D117" s="75" t="s">
        <v>238</v>
      </c>
    </row>
    <row r="118" spans="1:5" ht="26.4">
      <c r="A118" s="88">
        <v>53345120</v>
      </c>
      <c r="B118" s="76" t="s">
        <v>1251</v>
      </c>
      <c r="C118" s="75" t="s">
        <v>794</v>
      </c>
      <c r="D118" s="75" t="s">
        <v>90</v>
      </c>
    </row>
    <row r="119" spans="1:5" ht="26.4">
      <c r="A119" s="88">
        <v>53345120</v>
      </c>
      <c r="B119" s="76" t="s">
        <v>1252</v>
      </c>
      <c r="C119" s="75" t="s">
        <v>794</v>
      </c>
      <c r="D119" s="75" t="s">
        <v>149</v>
      </c>
    </row>
    <row r="120" spans="1:5" ht="26.4">
      <c r="A120" s="88">
        <v>53345210</v>
      </c>
      <c r="B120" s="76" t="s">
        <v>1253</v>
      </c>
      <c r="C120" s="75" t="s">
        <v>794</v>
      </c>
      <c r="D120" s="75" t="s">
        <v>172</v>
      </c>
    </row>
    <row r="121" spans="1:5" ht="39.6">
      <c r="A121" s="88">
        <v>53347300</v>
      </c>
      <c r="B121" s="76" t="s">
        <v>1254</v>
      </c>
      <c r="C121" s="75" t="s">
        <v>991</v>
      </c>
      <c r="D121" s="75" t="s">
        <v>256</v>
      </c>
    </row>
    <row r="122" spans="1:5" ht="26.4">
      <c r="A122" s="88">
        <v>53347500</v>
      </c>
      <c r="B122" s="76" t="s">
        <v>1255</v>
      </c>
      <c r="C122" s="75" t="s">
        <v>991</v>
      </c>
      <c r="D122" s="75" t="s">
        <v>256</v>
      </c>
    </row>
    <row r="123" spans="1:5" ht="39.6">
      <c r="A123" s="88">
        <v>53348100</v>
      </c>
      <c r="B123" s="76" t="s">
        <v>1256</v>
      </c>
      <c r="C123" s="75" t="s">
        <v>991</v>
      </c>
      <c r="D123" s="75" t="s">
        <v>256</v>
      </c>
    </row>
    <row r="124" spans="1:5" ht="39.6">
      <c r="A124" s="88">
        <v>53348200</v>
      </c>
      <c r="B124" s="76" t="s">
        <v>1257</v>
      </c>
      <c r="C124" s="75" t="s">
        <v>991</v>
      </c>
      <c r="D124" s="75" t="s">
        <v>256</v>
      </c>
    </row>
    <row r="125" spans="1:5" ht="39.6">
      <c r="A125" s="88">
        <v>53349910</v>
      </c>
      <c r="B125" s="76" t="s">
        <v>1258</v>
      </c>
      <c r="C125" s="75" t="s">
        <v>794</v>
      </c>
      <c r="D125" s="75" t="s">
        <v>256</v>
      </c>
    </row>
    <row r="126" spans="1:5">
      <c r="A126" s="88">
        <v>5350</v>
      </c>
      <c r="B126" s="75" t="s">
        <v>863</v>
      </c>
      <c r="C126" s="75" t="s">
        <v>685</v>
      </c>
      <c r="D126" s="75" t="s">
        <v>90</v>
      </c>
    </row>
    <row r="127" spans="1:5">
      <c r="A127" s="88"/>
      <c r="B127" s="75"/>
      <c r="C127" s="75"/>
      <c r="D127" s="75"/>
    </row>
    <row r="128" spans="1:5" s="87" customFormat="1" ht="15">
      <c r="A128" s="89">
        <v>54</v>
      </c>
      <c r="B128" s="90" t="s">
        <v>274</v>
      </c>
      <c r="C128" s="83"/>
      <c r="D128" s="83"/>
      <c r="E128" s="141">
        <v>0</v>
      </c>
    </row>
    <row r="129" spans="1:5">
      <c r="A129" s="88">
        <v>541160</v>
      </c>
      <c r="B129" s="75" t="s">
        <v>868</v>
      </c>
      <c r="C129" s="75" t="s">
        <v>418</v>
      </c>
      <c r="D129" s="75" t="s">
        <v>256</v>
      </c>
    </row>
    <row r="130" spans="1:5">
      <c r="A130" s="88"/>
      <c r="B130" s="75"/>
      <c r="C130" s="75"/>
      <c r="D130" s="75"/>
    </row>
    <row r="131" spans="1:5" s="87" customFormat="1" ht="15">
      <c r="A131" s="89">
        <v>55</v>
      </c>
      <c r="B131" s="90" t="s">
        <v>882</v>
      </c>
      <c r="C131" s="83"/>
      <c r="D131" s="83"/>
      <c r="E131" s="141">
        <v>0</v>
      </c>
    </row>
    <row r="132" spans="1:5" ht="26.4">
      <c r="A132" s="88">
        <v>5520</v>
      </c>
      <c r="B132" s="76" t="s">
        <v>1259</v>
      </c>
      <c r="C132" s="75" t="s">
        <v>1260</v>
      </c>
      <c r="D132" s="75" t="s">
        <v>90</v>
      </c>
    </row>
    <row r="133" spans="1:5">
      <c r="A133" s="88">
        <v>5520</v>
      </c>
      <c r="B133" s="75" t="s">
        <v>1261</v>
      </c>
      <c r="C133" s="75" t="s">
        <v>1262</v>
      </c>
      <c r="D133" s="75" t="s">
        <v>90</v>
      </c>
    </row>
    <row r="134" spans="1:5" ht="26.4">
      <c r="A134" s="88">
        <v>5520</v>
      </c>
      <c r="B134" s="76" t="s">
        <v>1259</v>
      </c>
      <c r="C134" s="75" t="s">
        <v>1263</v>
      </c>
      <c r="D134" s="75" t="s">
        <v>90</v>
      </c>
    </row>
    <row r="135" spans="1:5">
      <c r="A135" s="75"/>
      <c r="B135" s="91"/>
      <c r="C135" s="75"/>
      <c r="D135" s="75"/>
    </row>
    <row r="136" spans="1:5" s="87" customFormat="1" ht="15">
      <c r="A136" s="89">
        <v>56</v>
      </c>
      <c r="B136" s="90" t="s">
        <v>279</v>
      </c>
      <c r="C136" s="83"/>
      <c r="D136" s="83"/>
      <c r="E136" s="141">
        <v>0</v>
      </c>
    </row>
    <row r="137" spans="1:5">
      <c r="A137" s="88">
        <v>5610</v>
      </c>
      <c r="B137" s="75" t="s">
        <v>1264</v>
      </c>
      <c r="C137" s="75" t="s">
        <v>685</v>
      </c>
      <c r="D137" s="75" t="s">
        <v>90</v>
      </c>
    </row>
    <row r="138" spans="1:5">
      <c r="A138" s="88">
        <v>5610</v>
      </c>
      <c r="B138" s="75" t="s">
        <v>884</v>
      </c>
      <c r="C138" s="75" t="s">
        <v>685</v>
      </c>
      <c r="D138" s="75" t="s">
        <v>90</v>
      </c>
    </row>
    <row r="139" spans="1:5">
      <c r="A139" s="88">
        <v>561010</v>
      </c>
      <c r="B139" s="75" t="s">
        <v>885</v>
      </c>
      <c r="C139" s="75" t="s">
        <v>418</v>
      </c>
      <c r="D139" s="75" t="s">
        <v>256</v>
      </c>
    </row>
    <row r="140" spans="1:5">
      <c r="A140" s="88">
        <v>561010</v>
      </c>
      <c r="B140" s="75" t="s">
        <v>886</v>
      </c>
      <c r="C140" s="75" t="s">
        <v>685</v>
      </c>
      <c r="D140" s="75" t="s">
        <v>90</v>
      </c>
    </row>
    <row r="141" spans="1:5">
      <c r="A141" s="88">
        <v>561010</v>
      </c>
      <c r="B141" s="75" t="s">
        <v>885</v>
      </c>
      <c r="C141" s="75" t="s">
        <v>1265</v>
      </c>
      <c r="D141" s="75" t="s">
        <v>256</v>
      </c>
    </row>
    <row r="142" spans="1:5">
      <c r="A142" s="88">
        <v>561028</v>
      </c>
      <c r="B142" s="75" t="s">
        <v>888</v>
      </c>
      <c r="C142" s="75" t="s">
        <v>685</v>
      </c>
      <c r="D142" s="75" t="s">
        <v>149</v>
      </c>
    </row>
    <row r="143" spans="1:5" ht="26.4">
      <c r="A143" s="88">
        <v>561028</v>
      </c>
      <c r="B143" s="76" t="s">
        <v>1106</v>
      </c>
      <c r="C143" s="75" t="s">
        <v>685</v>
      </c>
      <c r="D143" s="75" t="s">
        <v>90</v>
      </c>
    </row>
    <row r="144" spans="1:5" ht="26.4">
      <c r="A144" s="88">
        <v>561028</v>
      </c>
      <c r="B144" s="76" t="s">
        <v>1108</v>
      </c>
      <c r="C144" s="75" t="s">
        <v>685</v>
      </c>
      <c r="D144" s="75" t="s">
        <v>90</v>
      </c>
    </row>
    <row r="145" spans="1:5" ht="26.4">
      <c r="A145" s="88">
        <v>561028</v>
      </c>
      <c r="B145" s="76" t="s">
        <v>1108</v>
      </c>
      <c r="C145" s="75" t="s">
        <v>685</v>
      </c>
      <c r="D145" s="75" t="s">
        <v>90</v>
      </c>
    </row>
    <row r="146" spans="1:5" ht="39.6">
      <c r="A146" s="88">
        <v>56103012</v>
      </c>
      <c r="B146" s="76" t="s">
        <v>1266</v>
      </c>
      <c r="C146" s="75" t="s">
        <v>1267</v>
      </c>
      <c r="D146" s="75" t="s">
        <v>90</v>
      </c>
    </row>
    <row r="147" spans="1:5" ht="39.6">
      <c r="A147" s="88">
        <v>56103012</v>
      </c>
      <c r="B147" s="76" t="s">
        <v>1266</v>
      </c>
      <c r="C147" s="75" t="s">
        <v>1267</v>
      </c>
      <c r="D147" s="75" t="s">
        <v>149</v>
      </c>
    </row>
    <row r="148" spans="1:5" ht="26.4">
      <c r="A148" s="88">
        <v>56103012</v>
      </c>
      <c r="B148" s="76" t="s">
        <v>1268</v>
      </c>
      <c r="C148" s="75" t="s">
        <v>685</v>
      </c>
      <c r="D148" s="75" t="s">
        <v>90</v>
      </c>
    </row>
    <row r="149" spans="1:5" ht="26.4">
      <c r="A149" s="88">
        <v>56103012</v>
      </c>
      <c r="B149" s="76" t="s">
        <v>1268</v>
      </c>
      <c r="C149" s="75" t="s">
        <v>685</v>
      </c>
      <c r="D149" s="75" t="s">
        <v>90</v>
      </c>
    </row>
    <row r="150" spans="1:5" ht="26.4">
      <c r="A150" s="88">
        <v>56103012</v>
      </c>
      <c r="B150" s="76" t="s">
        <v>1268</v>
      </c>
      <c r="C150" s="75" t="s">
        <v>685</v>
      </c>
      <c r="D150" s="75" t="s">
        <v>90</v>
      </c>
    </row>
    <row r="151" spans="1:5" ht="39.6">
      <c r="A151" s="88">
        <v>5611</v>
      </c>
      <c r="B151" s="76" t="s">
        <v>1269</v>
      </c>
      <c r="C151" s="75" t="s">
        <v>418</v>
      </c>
      <c r="D151" s="75" t="s">
        <v>1023</v>
      </c>
    </row>
    <row r="152" spans="1:5">
      <c r="A152" s="75"/>
      <c r="B152" s="91"/>
      <c r="C152" s="75"/>
      <c r="D152" s="75"/>
    </row>
    <row r="153" spans="1:5" s="87" customFormat="1" ht="15">
      <c r="A153" s="89">
        <v>57</v>
      </c>
      <c r="B153" s="90" t="s">
        <v>302</v>
      </c>
      <c r="C153" s="83"/>
      <c r="D153" s="83"/>
      <c r="E153" s="141">
        <v>0</v>
      </c>
    </row>
    <row r="154" spans="1:5">
      <c r="A154" s="88">
        <v>5710</v>
      </c>
      <c r="B154" s="75" t="s">
        <v>1270</v>
      </c>
      <c r="C154" s="75"/>
      <c r="D154" s="75" t="s">
        <v>149</v>
      </c>
    </row>
    <row r="155" spans="1:5">
      <c r="A155" s="88">
        <v>575120</v>
      </c>
      <c r="B155" s="75" t="s">
        <v>902</v>
      </c>
      <c r="C155" s="75" t="s">
        <v>769</v>
      </c>
      <c r="D155" s="75" t="s">
        <v>242</v>
      </c>
    </row>
    <row r="156" spans="1:5">
      <c r="A156" s="88">
        <v>575120</v>
      </c>
      <c r="B156" s="75" t="s">
        <v>902</v>
      </c>
      <c r="C156" s="75" t="s">
        <v>769</v>
      </c>
      <c r="D156" s="75" t="s">
        <v>90</v>
      </c>
    </row>
    <row r="157" spans="1:5">
      <c r="A157" s="88">
        <v>575120</v>
      </c>
      <c r="B157" s="75" t="s">
        <v>902</v>
      </c>
      <c r="C157" s="75" t="s">
        <v>769</v>
      </c>
      <c r="D157" s="75" t="s">
        <v>90</v>
      </c>
    </row>
    <row r="158" spans="1:5" ht="26.4">
      <c r="A158" s="88">
        <v>575120</v>
      </c>
      <c r="B158" s="76" t="s">
        <v>1271</v>
      </c>
      <c r="C158" s="75" t="s">
        <v>769</v>
      </c>
      <c r="D158" s="75" t="s">
        <v>90</v>
      </c>
    </row>
    <row r="159" spans="1:5">
      <c r="A159" s="88">
        <v>575120</v>
      </c>
      <c r="B159" s="75" t="s">
        <v>1272</v>
      </c>
      <c r="C159" s="75" t="s">
        <v>685</v>
      </c>
      <c r="D159" s="75" t="s">
        <v>90</v>
      </c>
    </row>
    <row r="160" spans="1:5" ht="52.8">
      <c r="A160" s="88">
        <v>577110</v>
      </c>
      <c r="B160" s="76" t="s">
        <v>1273</v>
      </c>
      <c r="C160" s="75" t="s">
        <v>685</v>
      </c>
      <c r="D160" s="75" t="s">
        <v>90</v>
      </c>
    </row>
    <row r="161" spans="1:5" ht="52.8">
      <c r="A161" s="88">
        <v>577110</v>
      </c>
      <c r="B161" s="76" t="s">
        <v>1274</v>
      </c>
      <c r="C161" s="75" t="s">
        <v>685</v>
      </c>
      <c r="D161" s="75" t="s">
        <v>90</v>
      </c>
    </row>
    <row r="162" spans="1:5">
      <c r="A162" s="88">
        <v>578000</v>
      </c>
      <c r="B162" s="75" t="s">
        <v>1275</v>
      </c>
      <c r="C162" s="75" t="s">
        <v>418</v>
      </c>
      <c r="D162" s="75" t="s">
        <v>256</v>
      </c>
    </row>
    <row r="163" spans="1:5">
      <c r="A163" s="88"/>
      <c r="B163" s="75"/>
      <c r="C163" s="75"/>
      <c r="D163" s="75"/>
    </row>
    <row r="164" spans="1:5" s="87" customFormat="1" ht="15">
      <c r="A164" s="89">
        <v>58</v>
      </c>
      <c r="B164" s="90" t="s">
        <v>307</v>
      </c>
      <c r="C164" s="83"/>
      <c r="D164" s="83"/>
      <c r="E164" s="141">
        <v>0</v>
      </c>
    </row>
    <row r="165" spans="1:5">
      <c r="A165" s="88">
        <v>582010</v>
      </c>
      <c r="B165" s="75" t="s">
        <v>919</v>
      </c>
      <c r="C165" s="75" t="s">
        <v>1220</v>
      </c>
      <c r="D165" s="75" t="s">
        <v>90</v>
      </c>
    </row>
    <row r="166" spans="1:5" ht="39.6">
      <c r="A166" s="88">
        <v>582010</v>
      </c>
      <c r="B166" s="76" t="s">
        <v>1276</v>
      </c>
      <c r="C166" s="75" t="s">
        <v>685</v>
      </c>
      <c r="D166" s="75" t="s">
        <v>90</v>
      </c>
    </row>
    <row r="167" spans="1:5">
      <c r="A167" s="88">
        <v>582010</v>
      </c>
      <c r="B167" s="75" t="s">
        <v>1277</v>
      </c>
      <c r="C167" s="75" t="s">
        <v>685</v>
      </c>
      <c r="D167" s="75" t="s">
        <v>90</v>
      </c>
    </row>
    <row r="168" spans="1:5">
      <c r="A168" s="88"/>
      <c r="B168" s="75"/>
      <c r="C168" s="75"/>
      <c r="D168" s="75"/>
    </row>
    <row r="169" spans="1:5" s="87" customFormat="1" ht="15">
      <c r="A169" s="89">
        <v>61</v>
      </c>
      <c r="B169" s="90" t="s">
        <v>316</v>
      </c>
      <c r="C169" s="83"/>
      <c r="D169" s="83"/>
      <c r="E169" s="141">
        <v>0</v>
      </c>
    </row>
    <row r="170" spans="1:5" ht="26.4">
      <c r="A170" s="88">
        <v>615120</v>
      </c>
      <c r="B170" s="76" t="s">
        <v>1278</v>
      </c>
      <c r="C170" s="75" t="s">
        <v>1279</v>
      </c>
      <c r="D170" s="75" t="s">
        <v>90</v>
      </c>
    </row>
    <row r="172" spans="1:5" s="87" customFormat="1" ht="15">
      <c r="A172" s="89">
        <v>62</v>
      </c>
      <c r="B172" s="90" t="s">
        <v>331</v>
      </c>
      <c r="C172" s="83"/>
      <c r="D172" s="83"/>
      <c r="E172" s="141">
        <v>0</v>
      </c>
    </row>
    <row r="173" spans="1:5">
      <c r="A173" s="88">
        <v>622110</v>
      </c>
      <c r="B173" s="75" t="s">
        <v>1280</v>
      </c>
      <c r="C173" s="75" t="s">
        <v>1281</v>
      </c>
      <c r="D173" s="75" t="s">
        <v>90</v>
      </c>
    </row>
    <row r="174" spans="1:5" ht="26.4">
      <c r="A174" s="88">
        <v>622110</v>
      </c>
      <c r="B174" s="76" t="s">
        <v>1282</v>
      </c>
      <c r="C174" s="75" t="s">
        <v>1283</v>
      </c>
      <c r="D174" s="75" t="s">
        <v>90</v>
      </c>
    </row>
    <row r="175" spans="1:5">
      <c r="A175" s="75"/>
      <c r="B175" s="91"/>
      <c r="C175" s="75"/>
      <c r="D175" s="75"/>
    </row>
    <row r="176" spans="1:5" s="87" customFormat="1" ht="15">
      <c r="A176" s="89">
        <v>63</v>
      </c>
      <c r="B176" s="90" t="s">
        <v>334</v>
      </c>
      <c r="C176" s="83"/>
      <c r="D176" s="83"/>
      <c r="E176" s="141">
        <v>0</v>
      </c>
    </row>
    <row r="177" spans="1:5">
      <c r="A177" s="88">
        <v>6310</v>
      </c>
      <c r="B177" s="75" t="s">
        <v>928</v>
      </c>
      <c r="C177" s="75" t="s">
        <v>418</v>
      </c>
      <c r="D177" s="75" t="s">
        <v>406</v>
      </c>
    </row>
    <row r="178" spans="1:5">
      <c r="A178" s="88">
        <v>631130</v>
      </c>
      <c r="B178" s="75" t="s">
        <v>930</v>
      </c>
      <c r="C178" s="75" t="s">
        <v>418</v>
      </c>
      <c r="D178" s="75" t="s">
        <v>172</v>
      </c>
    </row>
    <row r="179" spans="1:5" ht="26.4">
      <c r="A179" s="88">
        <v>631130</v>
      </c>
      <c r="B179" s="76" t="s">
        <v>1284</v>
      </c>
      <c r="C179" s="75" t="s">
        <v>418</v>
      </c>
      <c r="D179" s="75" t="s">
        <v>149</v>
      </c>
    </row>
    <row r="180" spans="1:5" ht="39.6">
      <c r="A180" s="88">
        <v>631130</v>
      </c>
      <c r="B180" s="76" t="s">
        <v>1121</v>
      </c>
      <c r="C180" s="75" t="s">
        <v>418</v>
      </c>
      <c r="D180" s="75" t="s">
        <v>1285</v>
      </c>
    </row>
    <row r="181" spans="1:5" ht="26.4">
      <c r="A181" s="88">
        <v>631130</v>
      </c>
      <c r="B181" s="76" t="s">
        <v>1124</v>
      </c>
      <c r="C181" s="75" t="s">
        <v>769</v>
      </c>
      <c r="D181" s="75" t="s">
        <v>90</v>
      </c>
    </row>
    <row r="182" spans="1:5">
      <c r="A182" s="88">
        <v>631130</v>
      </c>
      <c r="B182" s="75" t="s">
        <v>930</v>
      </c>
      <c r="C182" s="75" t="s">
        <v>1286</v>
      </c>
      <c r="D182" s="75" t="s">
        <v>242</v>
      </c>
    </row>
    <row r="183" spans="1:5">
      <c r="A183" s="88">
        <v>631130</v>
      </c>
      <c r="B183" s="75" t="s">
        <v>930</v>
      </c>
      <c r="C183" s="75" t="s">
        <v>941</v>
      </c>
      <c r="D183" s="75" t="s">
        <v>1287</v>
      </c>
    </row>
    <row r="184" spans="1:5">
      <c r="A184" s="88">
        <v>631130</v>
      </c>
      <c r="B184" s="75" t="s">
        <v>930</v>
      </c>
      <c r="C184" s="75" t="s">
        <v>292</v>
      </c>
      <c r="D184" s="75" t="s">
        <v>1288</v>
      </c>
    </row>
    <row r="185" spans="1:5">
      <c r="A185" s="88">
        <v>631130</v>
      </c>
      <c r="B185" s="75" t="s">
        <v>930</v>
      </c>
      <c r="C185" s="75" t="s">
        <v>1289</v>
      </c>
      <c r="D185" s="75" t="s">
        <v>1290</v>
      </c>
    </row>
    <row r="186" spans="1:5" ht="26.4">
      <c r="A186" s="88">
        <v>634180</v>
      </c>
      <c r="B186" s="76" t="s">
        <v>1291</v>
      </c>
      <c r="C186" s="75" t="s">
        <v>794</v>
      </c>
      <c r="D186" s="75" t="s">
        <v>755</v>
      </c>
    </row>
    <row r="187" spans="1:5">
      <c r="A187" s="88">
        <v>6354</v>
      </c>
      <c r="B187" s="75" t="s">
        <v>1130</v>
      </c>
      <c r="C187" s="75" t="s">
        <v>418</v>
      </c>
      <c r="D187" s="75" t="s">
        <v>90</v>
      </c>
    </row>
    <row r="188" spans="1:5">
      <c r="A188" s="88">
        <v>6354</v>
      </c>
      <c r="B188" s="75" t="s">
        <v>371</v>
      </c>
      <c r="C188" s="75" t="s">
        <v>418</v>
      </c>
      <c r="D188" s="75" t="s">
        <v>1020</v>
      </c>
    </row>
    <row r="189" spans="1:5">
      <c r="A189" s="88">
        <v>6354</v>
      </c>
      <c r="B189" s="75" t="s">
        <v>374</v>
      </c>
      <c r="C189" s="75" t="s">
        <v>418</v>
      </c>
      <c r="D189" s="75" t="s">
        <v>102</v>
      </c>
    </row>
    <row r="190" spans="1:5">
      <c r="A190" s="88">
        <v>6354</v>
      </c>
      <c r="B190" s="75" t="s">
        <v>374</v>
      </c>
      <c r="C190" s="75" t="s">
        <v>418</v>
      </c>
      <c r="D190" s="75" t="s">
        <v>90</v>
      </c>
    </row>
    <row r="191" spans="1:5">
      <c r="A191" s="88"/>
      <c r="B191" s="75"/>
      <c r="C191" s="75"/>
      <c r="D191" s="75"/>
    </row>
    <row r="192" spans="1:5" s="87" customFormat="1" ht="15">
      <c r="A192" s="89">
        <v>64</v>
      </c>
      <c r="B192" s="90" t="s">
        <v>378</v>
      </c>
      <c r="C192" s="83"/>
      <c r="D192" s="83"/>
      <c r="E192" s="141">
        <v>0</v>
      </c>
    </row>
    <row r="193" spans="1:5">
      <c r="A193" s="88">
        <v>6422</v>
      </c>
      <c r="B193" s="75" t="s">
        <v>2264</v>
      </c>
      <c r="C193" s="75" t="s">
        <v>1292</v>
      </c>
      <c r="D193" s="75" t="s">
        <v>131</v>
      </c>
    </row>
    <row r="194" spans="1:5">
      <c r="A194" s="88">
        <v>643110</v>
      </c>
      <c r="B194" s="75" t="s">
        <v>2265</v>
      </c>
      <c r="C194" s="75" t="s">
        <v>418</v>
      </c>
      <c r="D194" s="75" t="s">
        <v>90</v>
      </c>
    </row>
    <row r="195" spans="1:5">
      <c r="A195" s="88"/>
      <c r="B195" s="75"/>
      <c r="C195" s="75"/>
      <c r="D195" s="75"/>
    </row>
    <row r="196" spans="1:5" s="87" customFormat="1" ht="15">
      <c r="A196" s="89">
        <v>65</v>
      </c>
      <c r="B196" s="90" t="s">
        <v>401</v>
      </c>
      <c r="C196" s="83"/>
      <c r="D196" s="83"/>
      <c r="E196" s="141">
        <v>0</v>
      </c>
    </row>
    <row r="197" spans="1:5" ht="26.4">
      <c r="A197" s="88">
        <v>651120</v>
      </c>
      <c r="B197" s="76" t="s">
        <v>2274</v>
      </c>
      <c r="C197" s="75" t="s">
        <v>138</v>
      </c>
      <c r="D197" s="75" t="s">
        <v>90</v>
      </c>
    </row>
    <row r="198" spans="1:5" ht="26.4">
      <c r="A198" s="88">
        <v>6521</v>
      </c>
      <c r="B198" s="76" t="s">
        <v>2275</v>
      </c>
      <c r="C198" s="75" t="s">
        <v>418</v>
      </c>
      <c r="D198" s="75" t="s">
        <v>131</v>
      </c>
    </row>
    <row r="199" spans="1:5">
      <c r="A199" s="75"/>
      <c r="B199" s="91"/>
      <c r="C199" s="75"/>
      <c r="D199" s="75"/>
    </row>
    <row r="200" spans="1:5" s="87" customFormat="1" ht="15">
      <c r="A200" s="89">
        <v>72</v>
      </c>
      <c r="B200" s="90" t="s">
        <v>413</v>
      </c>
      <c r="C200" s="83"/>
      <c r="D200" s="83"/>
      <c r="E200" s="141">
        <v>0</v>
      </c>
    </row>
    <row r="201" spans="1:5">
      <c r="A201" s="88">
        <v>7211</v>
      </c>
      <c r="B201" s="75" t="s">
        <v>1293</v>
      </c>
      <c r="C201" s="75" t="s">
        <v>1164</v>
      </c>
      <c r="D201" s="75" t="s">
        <v>348</v>
      </c>
    </row>
    <row r="202" spans="1:5">
      <c r="A202" s="88">
        <v>7211</v>
      </c>
      <c r="B202" s="75" t="s">
        <v>1294</v>
      </c>
      <c r="C202" s="75" t="s">
        <v>1295</v>
      </c>
      <c r="D202" s="75" t="s">
        <v>131</v>
      </c>
    </row>
    <row r="203" spans="1:5">
      <c r="A203" s="88">
        <v>7211</v>
      </c>
      <c r="B203" s="75" t="s">
        <v>1296</v>
      </c>
      <c r="C203" s="75" t="s">
        <v>1156</v>
      </c>
      <c r="D203" s="75" t="s">
        <v>131</v>
      </c>
    </row>
    <row r="204" spans="1:5">
      <c r="A204" s="88">
        <v>7211</v>
      </c>
      <c r="B204" s="75" t="s">
        <v>1134</v>
      </c>
      <c r="C204" s="75" t="s">
        <v>1174</v>
      </c>
      <c r="D204" s="75" t="s">
        <v>1297</v>
      </c>
    </row>
    <row r="205" spans="1:5">
      <c r="A205" s="88">
        <v>7211</v>
      </c>
      <c r="B205" s="75" t="s">
        <v>1298</v>
      </c>
      <c r="C205" s="75" t="s">
        <v>1174</v>
      </c>
      <c r="D205" s="75" t="s">
        <v>1299</v>
      </c>
    </row>
    <row r="206" spans="1:5">
      <c r="A206" s="88">
        <v>7211</v>
      </c>
      <c r="B206" s="75" t="s">
        <v>964</v>
      </c>
      <c r="C206" s="75" t="s">
        <v>1300</v>
      </c>
      <c r="D206" s="75" t="s">
        <v>90</v>
      </c>
    </row>
    <row r="207" spans="1:5">
      <c r="A207" s="88">
        <v>7211</v>
      </c>
      <c r="B207" s="75" t="s">
        <v>1134</v>
      </c>
      <c r="C207" s="75" t="s">
        <v>1176</v>
      </c>
      <c r="D207" s="75" t="s">
        <v>242</v>
      </c>
    </row>
    <row r="208" spans="1:5">
      <c r="A208" s="88">
        <v>7211</v>
      </c>
      <c r="B208" s="75" t="s">
        <v>2276</v>
      </c>
      <c r="C208" s="75" t="s">
        <v>1176</v>
      </c>
      <c r="D208" s="75" t="s">
        <v>90</v>
      </c>
    </row>
    <row r="209" spans="1:5">
      <c r="A209" s="88">
        <v>7211</v>
      </c>
      <c r="B209" s="75" t="s">
        <v>1298</v>
      </c>
      <c r="C209" s="75" t="s">
        <v>1176</v>
      </c>
      <c r="D209" s="75" t="s">
        <v>360</v>
      </c>
    </row>
    <row r="210" spans="1:5" ht="26.4">
      <c r="A210" s="88">
        <v>7211</v>
      </c>
      <c r="B210" s="76" t="s">
        <v>1302</v>
      </c>
      <c r="C210" s="75" t="s">
        <v>956</v>
      </c>
      <c r="D210" s="75" t="s">
        <v>85</v>
      </c>
    </row>
    <row r="211" spans="1:5" ht="26.4">
      <c r="A211" s="88">
        <v>7215</v>
      </c>
      <c r="B211" s="76" t="s">
        <v>1303</v>
      </c>
      <c r="C211" s="75" t="s">
        <v>956</v>
      </c>
      <c r="D211" s="75" t="s">
        <v>1304</v>
      </c>
    </row>
    <row r="212" spans="1:5" ht="39.6">
      <c r="A212" s="88">
        <v>72211200</v>
      </c>
      <c r="B212" s="76" t="s">
        <v>1305</v>
      </c>
      <c r="C212" s="75" t="s">
        <v>991</v>
      </c>
      <c r="D212" s="75" t="s">
        <v>256</v>
      </c>
    </row>
    <row r="213" spans="1:5" ht="39.6">
      <c r="A213" s="88">
        <v>72211200</v>
      </c>
      <c r="B213" s="76" t="s">
        <v>1306</v>
      </c>
      <c r="C213" s="75" t="s">
        <v>991</v>
      </c>
      <c r="D213" s="75" t="s">
        <v>256</v>
      </c>
    </row>
    <row r="214" spans="1:5">
      <c r="A214" s="88"/>
      <c r="B214" s="76"/>
      <c r="C214" s="75"/>
      <c r="D214" s="75"/>
    </row>
    <row r="215" spans="1:5" s="87" customFormat="1" ht="15">
      <c r="A215" s="89">
        <v>74</v>
      </c>
      <c r="B215" s="90" t="s">
        <v>416</v>
      </c>
      <c r="C215" s="83"/>
      <c r="D215" s="83"/>
      <c r="E215" s="141">
        <v>0</v>
      </c>
    </row>
    <row r="216" spans="1:5" ht="26.4">
      <c r="A216" s="88">
        <v>7411</v>
      </c>
      <c r="B216" s="76" t="s">
        <v>1307</v>
      </c>
      <c r="C216" s="75" t="s">
        <v>418</v>
      </c>
      <c r="D216" s="75" t="s">
        <v>242</v>
      </c>
    </row>
    <row r="217" spans="1:5">
      <c r="A217" s="88">
        <v>7411</v>
      </c>
      <c r="B217" s="75" t="s">
        <v>1004</v>
      </c>
      <c r="C217" s="75" t="s">
        <v>1164</v>
      </c>
      <c r="D217" s="75" t="s">
        <v>102</v>
      </c>
    </row>
    <row r="218" spans="1:5">
      <c r="A218" s="88">
        <v>7411</v>
      </c>
      <c r="B218" s="75" t="s">
        <v>1003</v>
      </c>
      <c r="C218" s="75" t="s">
        <v>1194</v>
      </c>
      <c r="D218" s="75" t="s">
        <v>90</v>
      </c>
    </row>
    <row r="219" spans="1:5">
      <c r="A219" s="88">
        <v>7411</v>
      </c>
      <c r="B219" s="75" t="s">
        <v>1008</v>
      </c>
      <c r="C219" s="75" t="s">
        <v>1164</v>
      </c>
      <c r="D219" s="75" t="s">
        <v>90</v>
      </c>
    </row>
    <row r="220" spans="1:5">
      <c r="A220" s="88">
        <v>7411</v>
      </c>
      <c r="B220" s="75" t="s">
        <v>1009</v>
      </c>
      <c r="C220" s="75" t="s">
        <v>1164</v>
      </c>
      <c r="D220" s="75" t="s">
        <v>90</v>
      </c>
    </row>
    <row r="221" spans="1:5">
      <c r="A221" s="88">
        <v>7411</v>
      </c>
      <c r="B221" s="75" t="s">
        <v>1308</v>
      </c>
      <c r="C221" s="75" t="s">
        <v>1164</v>
      </c>
      <c r="D221" s="75" t="s">
        <v>149</v>
      </c>
    </row>
    <row r="222" spans="1:5">
      <c r="A222" s="88">
        <v>7411</v>
      </c>
      <c r="B222" s="75" t="s">
        <v>1309</v>
      </c>
      <c r="C222" s="75" t="s">
        <v>1164</v>
      </c>
      <c r="D222" s="75" t="s">
        <v>90</v>
      </c>
    </row>
    <row r="223" spans="1:5">
      <c r="A223" s="88">
        <v>7411</v>
      </c>
      <c r="B223" s="75" t="s">
        <v>1011</v>
      </c>
      <c r="C223" s="75" t="s">
        <v>1164</v>
      </c>
      <c r="D223" s="75" t="s">
        <v>348</v>
      </c>
    </row>
    <row r="224" spans="1:5">
      <c r="A224" s="88">
        <v>7411</v>
      </c>
      <c r="B224" s="75" t="s">
        <v>1310</v>
      </c>
      <c r="C224" s="75" t="s">
        <v>1311</v>
      </c>
      <c r="D224" s="75" t="s">
        <v>90</v>
      </c>
    </row>
    <row r="226" spans="1:6" s="87" customFormat="1" ht="15">
      <c r="A226" s="89">
        <v>99</v>
      </c>
      <c r="B226" s="90" t="s">
        <v>418</v>
      </c>
      <c r="C226" s="83"/>
      <c r="D226" s="83"/>
      <c r="E226" s="141">
        <v>0</v>
      </c>
    </row>
    <row r="227" spans="1:6" s="126" customFormat="1">
      <c r="A227" s="88">
        <v>9999</v>
      </c>
      <c r="B227" s="75" t="s">
        <v>438</v>
      </c>
      <c r="C227" s="75" t="s">
        <v>418</v>
      </c>
      <c r="D227" s="75" t="s">
        <v>131</v>
      </c>
    </row>
    <row r="228" spans="1:6">
      <c r="A228" s="39">
        <v>9999</v>
      </c>
      <c r="B228" s="40" t="s">
        <v>2465</v>
      </c>
      <c r="C228" s="40" t="s">
        <v>418</v>
      </c>
      <c r="D228" s="75" t="s">
        <v>1285</v>
      </c>
    </row>
    <row r="229" spans="1:6" ht="37.200000000000003">
      <c r="A229" s="39">
        <v>9999</v>
      </c>
      <c r="B229" s="40" t="s">
        <v>2464</v>
      </c>
      <c r="C229" s="40" t="s">
        <v>2466</v>
      </c>
      <c r="D229" s="182" t="s">
        <v>2463</v>
      </c>
      <c r="E229" s="141">
        <v>0</v>
      </c>
      <c r="F229" s="142">
        <f>E229*100</f>
        <v>0</v>
      </c>
    </row>
    <row r="230" spans="1:6" s="146" customFormat="1" ht="15">
      <c r="A230" s="155"/>
      <c r="B230" s="149"/>
      <c r="C230" s="152" t="s">
        <v>2239</v>
      </c>
      <c r="D230" s="149"/>
      <c r="E230" s="148">
        <f>SUM(E2:E228)+F229</f>
        <v>0</v>
      </c>
    </row>
    <row r="234" spans="1:6" s="58" customFormat="1" ht="13.2">
      <c r="A234" s="39"/>
      <c r="B234" s="40"/>
      <c r="C234" s="40"/>
    </row>
    <row r="235" spans="1:6" s="58" customFormat="1" ht="13.2">
      <c r="A235" s="39"/>
      <c r="B235" s="40"/>
      <c r="C235" s="40"/>
      <c r="D235" s="18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09989-74A5-423B-B6DD-31108C96F266}">
  <dimension ref="A1:P425"/>
  <sheetViews>
    <sheetView topLeftCell="A398" workbookViewId="0">
      <selection activeCell="F414" sqref="F414"/>
    </sheetView>
  </sheetViews>
  <sheetFormatPr defaultColWidth="9.109375" defaultRowHeight="14.4"/>
  <cols>
    <col min="1" max="1" width="9" style="62" bestFit="1" customWidth="1"/>
    <col min="2" max="2" width="46.6640625" style="113" bestFit="1" customWidth="1"/>
    <col min="3" max="3" width="31.44140625" style="106" bestFit="1" customWidth="1"/>
    <col min="4" max="4" width="12.6640625" style="84" customWidth="1"/>
    <col min="5" max="5" width="14.88671875" style="62" bestFit="1" customWidth="1"/>
    <col min="6" max="16384" width="9.109375" style="62"/>
  </cols>
  <sheetData>
    <row r="1" spans="1:16" s="58" customFormat="1" ht="13.2">
      <c r="A1" s="56" t="s">
        <v>61</v>
      </c>
      <c r="B1" s="57" t="s">
        <v>62</v>
      </c>
      <c r="C1" s="57" t="s">
        <v>63</v>
      </c>
      <c r="D1" s="57" t="s">
        <v>64</v>
      </c>
      <c r="E1" s="57" t="s">
        <v>2235</v>
      </c>
    </row>
    <row r="2" spans="1:16" ht="15">
      <c r="A2" s="64">
        <v>22</v>
      </c>
      <c r="B2" s="65" t="s">
        <v>67</v>
      </c>
      <c r="C2" s="80"/>
      <c r="D2" s="139"/>
      <c r="E2" s="141">
        <v>0</v>
      </c>
      <c r="G2" s="80"/>
      <c r="I2" s="100"/>
      <c r="J2" s="100"/>
      <c r="K2" s="100"/>
      <c r="L2" s="100"/>
      <c r="M2" s="100"/>
      <c r="N2" s="100"/>
      <c r="O2" s="97"/>
      <c r="P2" s="81"/>
    </row>
    <row r="3" spans="1:16">
      <c r="A3" s="67">
        <v>2214</v>
      </c>
      <c r="B3" s="68" t="s">
        <v>1315</v>
      </c>
      <c r="C3" s="69" t="s">
        <v>1204</v>
      </c>
      <c r="D3" s="76" t="s">
        <v>90</v>
      </c>
      <c r="E3" s="68"/>
      <c r="G3" s="69"/>
      <c r="I3" s="95"/>
      <c r="J3" s="95"/>
      <c r="K3" s="95"/>
      <c r="L3" s="95"/>
      <c r="M3" s="96"/>
      <c r="N3" s="96"/>
      <c r="O3" s="97"/>
    </row>
    <row r="4" spans="1:16">
      <c r="A4" s="67">
        <v>2221</v>
      </c>
      <c r="B4" s="71" t="s">
        <v>1016</v>
      </c>
      <c r="C4" s="69" t="s">
        <v>1204</v>
      </c>
      <c r="D4" s="76" t="s">
        <v>131</v>
      </c>
      <c r="E4" s="71"/>
      <c r="G4" s="69"/>
      <c r="I4" s="95"/>
      <c r="J4" s="95"/>
      <c r="K4" s="95"/>
      <c r="L4" s="95"/>
      <c r="M4" s="99"/>
      <c r="N4" s="99"/>
      <c r="O4" s="98"/>
    </row>
    <row r="5" spans="1:16">
      <c r="A5" s="67"/>
      <c r="B5" s="69"/>
      <c r="C5" s="69"/>
      <c r="D5" s="76"/>
      <c r="E5" s="69"/>
      <c r="G5" s="69"/>
      <c r="I5" s="95"/>
      <c r="J5" s="95"/>
      <c r="K5" s="95"/>
      <c r="L5" s="95"/>
      <c r="M5" s="99"/>
      <c r="N5" s="99"/>
      <c r="O5" s="98"/>
    </row>
    <row r="6" spans="1:16" ht="15">
      <c r="A6" s="64">
        <v>24</v>
      </c>
      <c r="B6" s="65" t="s">
        <v>676</v>
      </c>
      <c r="C6" s="80"/>
      <c r="D6" s="139"/>
      <c r="E6" s="141">
        <v>0</v>
      </c>
      <c r="G6" s="80"/>
      <c r="I6" s="100"/>
      <c r="J6" s="100"/>
      <c r="K6" s="100"/>
      <c r="L6" s="100"/>
      <c r="M6" s="100"/>
      <c r="N6" s="100"/>
      <c r="O6" s="97"/>
    </row>
    <row r="7" spans="1:16" ht="26.4">
      <c r="A7" s="67">
        <v>2410</v>
      </c>
      <c r="B7" s="80" t="s">
        <v>1316</v>
      </c>
      <c r="C7" s="69" t="s">
        <v>1204</v>
      </c>
      <c r="D7" s="76" t="s">
        <v>90</v>
      </c>
      <c r="E7" s="80"/>
      <c r="G7" s="69"/>
      <c r="I7" s="95"/>
      <c r="J7" s="95"/>
      <c r="K7" s="95"/>
      <c r="L7" s="95"/>
      <c r="M7" s="96"/>
      <c r="N7" s="96"/>
      <c r="O7" s="97"/>
    </row>
    <row r="8" spans="1:16" ht="26.4">
      <c r="A8" s="67">
        <v>2410</v>
      </c>
      <c r="B8" s="80" t="s">
        <v>1317</v>
      </c>
      <c r="C8" s="69" t="s">
        <v>956</v>
      </c>
      <c r="D8" s="76" t="s">
        <v>90</v>
      </c>
      <c r="E8" s="80"/>
      <c r="G8" s="69"/>
      <c r="I8" s="95"/>
      <c r="J8" s="95"/>
      <c r="K8" s="95"/>
      <c r="L8" s="95"/>
      <c r="M8" s="96"/>
      <c r="N8" s="96"/>
      <c r="O8" s="97"/>
    </row>
    <row r="9" spans="1:16">
      <c r="A9" s="67">
        <v>2410</v>
      </c>
      <c r="B9" s="68" t="s">
        <v>1318</v>
      </c>
      <c r="C9" s="69" t="s">
        <v>1204</v>
      </c>
      <c r="D9" s="76" t="s">
        <v>238</v>
      </c>
      <c r="E9" s="68"/>
      <c r="G9" s="69"/>
      <c r="I9" s="95"/>
      <c r="J9" s="95"/>
      <c r="K9" s="95"/>
      <c r="L9" s="95"/>
      <c r="M9" s="96"/>
      <c r="N9" s="96"/>
      <c r="O9" s="97"/>
    </row>
    <row r="10" spans="1:16">
      <c r="A10" s="67">
        <v>2410</v>
      </c>
      <c r="B10" s="71" t="s">
        <v>1318</v>
      </c>
      <c r="C10" s="69" t="s">
        <v>956</v>
      </c>
      <c r="D10" s="76" t="s">
        <v>90</v>
      </c>
      <c r="E10" s="71"/>
      <c r="G10" s="69"/>
      <c r="I10" s="95"/>
      <c r="J10" s="95"/>
      <c r="K10" s="95"/>
      <c r="L10" s="95"/>
      <c r="M10" s="99"/>
      <c r="N10" s="99"/>
      <c r="O10" s="98"/>
    </row>
    <row r="11" spans="1:16">
      <c r="A11" s="67"/>
      <c r="B11" s="69"/>
      <c r="C11" s="69"/>
      <c r="D11" s="76"/>
      <c r="E11" s="69"/>
      <c r="G11" s="69"/>
      <c r="I11" s="95"/>
      <c r="J11" s="95"/>
      <c r="K11" s="95"/>
      <c r="L11" s="95"/>
      <c r="M11" s="99"/>
      <c r="N11" s="99"/>
      <c r="O11" s="98"/>
    </row>
    <row r="12" spans="1:16" ht="15">
      <c r="A12" s="103">
        <v>31</v>
      </c>
      <c r="B12" s="104" t="s">
        <v>86</v>
      </c>
      <c r="C12" s="101"/>
      <c r="D12" s="102"/>
      <c r="E12" s="141">
        <v>0</v>
      </c>
      <c r="G12" s="80"/>
      <c r="I12" s="100"/>
      <c r="J12" s="100"/>
      <c r="K12" s="100"/>
      <c r="L12" s="100"/>
      <c r="M12" s="100"/>
      <c r="N12" s="100"/>
      <c r="O12" s="97"/>
    </row>
    <row r="13" spans="1:16">
      <c r="A13" s="67">
        <v>3120</v>
      </c>
      <c r="B13" s="71" t="s">
        <v>1320</v>
      </c>
      <c r="C13" s="69" t="s">
        <v>956</v>
      </c>
      <c r="D13" s="76" t="s">
        <v>238</v>
      </c>
      <c r="E13" s="71"/>
      <c r="G13" s="69"/>
      <c r="I13" s="95"/>
      <c r="J13" s="95"/>
      <c r="K13" s="95"/>
      <c r="L13" s="95"/>
      <c r="M13" s="96"/>
      <c r="N13" s="96"/>
      <c r="O13" s="98"/>
    </row>
    <row r="14" spans="1:16" s="126" customFormat="1" ht="39.6">
      <c r="A14" s="125">
        <v>3130</v>
      </c>
      <c r="B14" s="69" t="s">
        <v>1321</v>
      </c>
      <c r="C14" s="69"/>
      <c r="D14" s="76" t="s">
        <v>1157</v>
      </c>
      <c r="E14" s="69"/>
      <c r="F14" s="69"/>
      <c r="G14" s="69"/>
      <c r="I14" s="69"/>
      <c r="J14" s="69"/>
      <c r="K14" s="69"/>
      <c r="L14" s="69"/>
      <c r="M14" s="127"/>
      <c r="N14" s="127"/>
      <c r="O14" s="128"/>
    </row>
    <row r="15" spans="1:16">
      <c r="A15" s="67"/>
      <c r="B15" s="69"/>
      <c r="C15" s="69"/>
      <c r="D15" s="76"/>
      <c r="E15" s="69"/>
      <c r="F15" s="69"/>
      <c r="G15" s="69"/>
      <c r="I15" s="95"/>
      <c r="J15" s="95"/>
      <c r="K15" s="95"/>
      <c r="L15" s="95"/>
      <c r="M15" s="99"/>
      <c r="N15" s="99"/>
      <c r="O15" s="105"/>
    </row>
    <row r="16" spans="1:16" ht="15">
      <c r="A16" s="64">
        <v>32</v>
      </c>
      <c r="B16" s="65" t="s">
        <v>104</v>
      </c>
      <c r="D16" s="107"/>
      <c r="E16" s="141">
        <v>0</v>
      </c>
      <c r="F16" s="65"/>
      <c r="G16" s="80"/>
      <c r="H16" s="80"/>
      <c r="I16" s="80"/>
      <c r="J16" s="80"/>
      <c r="K16" s="80"/>
      <c r="L16" s="80"/>
      <c r="M16" s="80"/>
      <c r="N16" s="80"/>
      <c r="O16" s="85"/>
    </row>
    <row r="17" spans="1:15" ht="26.4">
      <c r="A17" s="67">
        <v>3220</v>
      </c>
      <c r="B17" s="80" t="s">
        <v>1322</v>
      </c>
      <c r="C17" s="69" t="s">
        <v>1204</v>
      </c>
      <c r="D17" s="76" t="s">
        <v>149</v>
      </c>
      <c r="E17" s="80"/>
      <c r="F17" s="80"/>
      <c r="H17" s="69"/>
      <c r="J17" s="69"/>
      <c r="K17" s="108"/>
      <c r="L17" s="108"/>
      <c r="M17" s="108"/>
      <c r="N17" s="108"/>
      <c r="O17" s="85"/>
    </row>
    <row r="18" spans="1:15" ht="26.4">
      <c r="A18" s="67">
        <v>3220</v>
      </c>
      <c r="B18" s="80" t="s">
        <v>1323</v>
      </c>
      <c r="C18" s="69" t="s">
        <v>956</v>
      </c>
      <c r="D18" s="76" t="s">
        <v>90</v>
      </c>
      <c r="E18" s="80"/>
      <c r="F18" s="80"/>
      <c r="H18" s="69"/>
      <c r="J18" s="69"/>
      <c r="K18" s="108"/>
      <c r="L18" s="108"/>
      <c r="M18" s="108"/>
      <c r="N18" s="108"/>
      <c r="O18" s="85"/>
    </row>
    <row r="19" spans="1:15" ht="26.4">
      <c r="A19" s="67">
        <v>3220</v>
      </c>
      <c r="B19" s="80" t="s">
        <v>1324</v>
      </c>
      <c r="C19" s="69" t="s">
        <v>1204</v>
      </c>
      <c r="D19" s="76" t="s">
        <v>1325</v>
      </c>
      <c r="E19" s="80"/>
      <c r="F19" s="80"/>
      <c r="H19" s="69"/>
      <c r="J19" s="69"/>
      <c r="K19" s="108"/>
      <c r="L19" s="108"/>
      <c r="M19" s="108"/>
      <c r="N19" s="108"/>
      <c r="O19" s="85"/>
    </row>
    <row r="20" spans="1:15">
      <c r="A20" s="67">
        <v>3230</v>
      </c>
      <c r="B20" s="69" t="s">
        <v>699</v>
      </c>
      <c r="C20" s="69" t="s">
        <v>1204</v>
      </c>
      <c r="D20" s="76" t="s">
        <v>1045</v>
      </c>
      <c r="E20" s="69"/>
      <c r="F20" s="69"/>
      <c r="H20" s="69"/>
      <c r="J20" s="69"/>
      <c r="K20" s="108"/>
      <c r="L20" s="108"/>
      <c r="M20" s="108"/>
      <c r="N20" s="108"/>
      <c r="O20" s="109"/>
    </row>
    <row r="21" spans="1:15" ht="26.4">
      <c r="A21" s="67">
        <v>3230</v>
      </c>
      <c r="B21" s="80" t="s">
        <v>1326</v>
      </c>
      <c r="C21" s="69" t="s">
        <v>956</v>
      </c>
      <c r="D21" s="76" t="s">
        <v>1157</v>
      </c>
      <c r="E21" s="80"/>
      <c r="F21" s="80"/>
      <c r="H21" s="69"/>
      <c r="J21" s="69"/>
      <c r="K21" s="108"/>
      <c r="L21" s="108"/>
      <c r="M21" s="108"/>
      <c r="N21" s="108"/>
      <c r="O21" s="85"/>
    </row>
    <row r="22" spans="1:15">
      <c r="A22" s="67">
        <v>3230</v>
      </c>
      <c r="B22" s="69" t="s">
        <v>105</v>
      </c>
      <c r="C22" s="80"/>
      <c r="D22" s="76" t="s">
        <v>131</v>
      </c>
      <c r="E22" s="69"/>
      <c r="F22" s="69"/>
      <c r="H22" s="80"/>
      <c r="J22" s="69"/>
      <c r="K22" s="108"/>
      <c r="L22" s="108"/>
      <c r="M22" s="108"/>
      <c r="N22" s="108"/>
      <c r="O22" s="109"/>
    </row>
    <row r="23" spans="1:15">
      <c r="A23" s="67">
        <v>3230</v>
      </c>
      <c r="B23" s="68" t="s">
        <v>1021</v>
      </c>
      <c r="C23" s="69" t="s">
        <v>1204</v>
      </c>
      <c r="D23" s="76" t="s">
        <v>1327</v>
      </c>
      <c r="E23" s="68"/>
      <c r="F23" s="68"/>
      <c r="H23" s="69"/>
      <c r="J23" s="69"/>
      <c r="K23" s="108"/>
      <c r="L23" s="108"/>
      <c r="M23" s="108"/>
      <c r="N23" s="108"/>
      <c r="O23" s="110"/>
    </row>
    <row r="24" spans="1:15">
      <c r="A24" s="67">
        <v>3230</v>
      </c>
      <c r="B24" s="71" t="s">
        <v>1021</v>
      </c>
      <c r="C24" s="69" t="s">
        <v>956</v>
      </c>
      <c r="D24" s="76" t="s">
        <v>1125</v>
      </c>
      <c r="E24" s="71"/>
      <c r="F24" s="71"/>
      <c r="H24" s="69"/>
      <c r="J24" s="69"/>
      <c r="K24" s="108"/>
      <c r="L24" s="108"/>
      <c r="M24" s="108"/>
      <c r="N24" s="108"/>
      <c r="O24" s="85"/>
    </row>
    <row r="25" spans="1:15">
      <c r="A25" s="67">
        <v>3231</v>
      </c>
      <c r="B25" s="68" t="s">
        <v>1328</v>
      </c>
      <c r="C25" s="69" t="s">
        <v>956</v>
      </c>
      <c r="D25" s="76" t="s">
        <v>238</v>
      </c>
      <c r="E25" s="68"/>
      <c r="F25" s="68"/>
      <c r="H25" s="69"/>
      <c r="J25" s="69"/>
      <c r="K25" s="108"/>
      <c r="L25" s="108"/>
      <c r="M25" s="108"/>
      <c r="N25" s="108"/>
      <c r="O25" s="85"/>
    </row>
    <row r="26" spans="1:15" ht="26.4">
      <c r="A26" s="67">
        <v>3231</v>
      </c>
      <c r="B26" s="111" t="s">
        <v>1329</v>
      </c>
      <c r="C26" s="69" t="s">
        <v>956</v>
      </c>
      <c r="D26" s="76" t="s">
        <v>149</v>
      </c>
      <c r="E26" s="111"/>
      <c r="F26" s="111"/>
      <c r="H26" s="69"/>
      <c r="J26" s="69"/>
      <c r="K26" s="108"/>
      <c r="L26" s="108"/>
      <c r="M26" s="108"/>
      <c r="N26" s="108"/>
      <c r="O26" s="85"/>
    </row>
    <row r="27" spans="1:15">
      <c r="A27" s="67">
        <v>3231</v>
      </c>
      <c r="B27" s="68" t="s">
        <v>702</v>
      </c>
      <c r="C27" s="69" t="s">
        <v>1204</v>
      </c>
      <c r="D27" s="76" t="s">
        <v>1330</v>
      </c>
      <c r="E27" s="68"/>
      <c r="F27" s="68"/>
      <c r="H27" s="69"/>
      <c r="J27" s="69"/>
      <c r="K27" s="108"/>
      <c r="L27" s="108"/>
      <c r="M27" s="108"/>
      <c r="N27" s="108"/>
      <c r="O27" s="109"/>
    </row>
    <row r="28" spans="1:15">
      <c r="A28" s="67">
        <v>3231</v>
      </c>
      <c r="B28" s="71" t="s">
        <v>702</v>
      </c>
      <c r="C28" s="69" t="s">
        <v>956</v>
      </c>
      <c r="D28" s="76" t="s">
        <v>1331</v>
      </c>
      <c r="E28" s="71"/>
      <c r="F28" s="71"/>
      <c r="H28" s="69"/>
      <c r="J28" s="69"/>
      <c r="K28" s="108"/>
      <c r="L28" s="108"/>
      <c r="M28" s="108"/>
      <c r="N28" s="108"/>
      <c r="O28" s="110"/>
    </row>
    <row r="29" spans="1:15">
      <c r="A29" s="67">
        <v>3231</v>
      </c>
      <c r="B29" s="68" t="s">
        <v>1332</v>
      </c>
      <c r="C29" s="69" t="s">
        <v>1204</v>
      </c>
      <c r="D29" s="76" t="s">
        <v>1131</v>
      </c>
      <c r="E29" s="68"/>
      <c r="F29" s="68"/>
      <c r="H29" s="69"/>
      <c r="J29" s="69"/>
      <c r="K29" s="108"/>
      <c r="L29" s="108"/>
      <c r="M29" s="108"/>
      <c r="N29" s="108"/>
      <c r="O29" s="85"/>
    </row>
    <row r="30" spans="1:15">
      <c r="A30" s="67">
        <v>3231</v>
      </c>
      <c r="B30" s="71" t="s">
        <v>1332</v>
      </c>
      <c r="C30" s="69" t="s">
        <v>956</v>
      </c>
      <c r="D30" s="76" t="s">
        <v>1131</v>
      </c>
      <c r="E30" s="71"/>
      <c r="F30" s="71"/>
      <c r="H30" s="69"/>
      <c r="J30" s="69"/>
      <c r="K30" s="112"/>
      <c r="L30" s="112"/>
      <c r="M30" s="112"/>
      <c r="N30" s="112"/>
      <c r="O30" s="85"/>
    </row>
    <row r="31" spans="1:15">
      <c r="A31" s="67"/>
      <c r="B31" s="69"/>
      <c r="C31" s="69"/>
      <c r="D31" s="76"/>
      <c r="E31" s="69"/>
      <c r="F31" s="69"/>
      <c r="H31" s="69"/>
      <c r="J31" s="69"/>
      <c r="K31" s="112"/>
      <c r="L31" s="112"/>
      <c r="M31" s="112"/>
      <c r="N31" s="112"/>
      <c r="O31" s="85"/>
    </row>
    <row r="32" spans="1:15" ht="15">
      <c r="A32" s="64">
        <v>34</v>
      </c>
      <c r="B32" s="65" t="s">
        <v>704</v>
      </c>
      <c r="C32" s="80"/>
      <c r="D32" s="139"/>
      <c r="E32" s="141">
        <v>0</v>
      </c>
      <c r="F32" s="65"/>
      <c r="H32" s="80"/>
      <c r="J32" s="80"/>
      <c r="K32" s="80"/>
      <c r="L32" s="80"/>
      <c r="M32" s="80"/>
      <c r="N32" s="80"/>
      <c r="O32" s="85"/>
    </row>
    <row r="33" spans="1:15">
      <c r="A33" s="67">
        <v>3410</v>
      </c>
      <c r="B33" s="68" t="s">
        <v>1333</v>
      </c>
      <c r="C33" s="69" t="s">
        <v>1204</v>
      </c>
      <c r="D33" s="76" t="s">
        <v>1314</v>
      </c>
      <c r="E33" s="68"/>
      <c r="F33" s="68"/>
      <c r="H33" s="69"/>
      <c r="J33" s="69"/>
      <c r="K33" s="108"/>
      <c r="L33" s="108"/>
      <c r="M33" s="108"/>
      <c r="N33" s="108"/>
      <c r="O33" s="85"/>
    </row>
    <row r="34" spans="1:15">
      <c r="A34" s="67">
        <v>3410</v>
      </c>
      <c r="B34" s="71" t="s">
        <v>1333</v>
      </c>
      <c r="C34" s="69" t="s">
        <v>956</v>
      </c>
      <c r="D34" s="76" t="s">
        <v>85</v>
      </c>
      <c r="E34" s="71"/>
      <c r="F34" s="71"/>
      <c r="H34" s="69"/>
      <c r="J34" s="69"/>
      <c r="K34" s="108"/>
      <c r="L34" s="108"/>
      <c r="M34" s="108"/>
      <c r="N34" s="108"/>
      <c r="O34" s="85"/>
    </row>
    <row r="35" spans="1:15">
      <c r="A35" s="67">
        <v>3411</v>
      </c>
      <c r="B35" s="68" t="s">
        <v>709</v>
      </c>
      <c r="C35" s="69" t="s">
        <v>956</v>
      </c>
      <c r="D35" s="76" t="s">
        <v>131</v>
      </c>
      <c r="E35" s="68"/>
      <c r="F35" s="68"/>
      <c r="H35" s="69"/>
      <c r="J35" s="69"/>
      <c r="K35" s="108"/>
      <c r="L35" s="108"/>
      <c r="M35" s="108"/>
      <c r="N35" s="108"/>
      <c r="O35" s="85"/>
    </row>
    <row r="36" spans="1:15">
      <c r="A36" s="67">
        <v>3421</v>
      </c>
      <c r="B36" s="71" t="s">
        <v>1334</v>
      </c>
      <c r="C36" s="69" t="s">
        <v>1204</v>
      </c>
      <c r="D36" s="76" t="s">
        <v>415</v>
      </c>
      <c r="E36" s="71"/>
      <c r="F36" s="71"/>
      <c r="H36" s="69"/>
      <c r="J36" s="69"/>
      <c r="K36" s="108"/>
      <c r="L36" s="108"/>
      <c r="M36" s="108"/>
      <c r="N36" s="108"/>
      <c r="O36" s="85"/>
    </row>
    <row r="37" spans="1:15">
      <c r="A37" s="67">
        <v>3421</v>
      </c>
      <c r="B37" s="68" t="s">
        <v>1334</v>
      </c>
      <c r="C37" s="69" t="s">
        <v>956</v>
      </c>
      <c r="D37" s="76" t="s">
        <v>1335</v>
      </c>
      <c r="E37" s="68"/>
      <c r="F37" s="68"/>
      <c r="H37" s="69"/>
      <c r="J37" s="69"/>
      <c r="K37" s="112"/>
      <c r="L37" s="112"/>
      <c r="M37" s="112"/>
      <c r="N37" s="112"/>
      <c r="O37" s="85"/>
    </row>
    <row r="38" spans="1:15">
      <c r="A38" s="67"/>
      <c r="B38" s="69"/>
      <c r="C38" s="69"/>
      <c r="D38" s="76"/>
      <c r="E38" s="69"/>
      <c r="F38" s="69"/>
      <c r="H38" s="69"/>
      <c r="J38" s="69"/>
      <c r="K38" s="112"/>
      <c r="L38" s="112"/>
      <c r="M38" s="112"/>
      <c r="N38" s="112"/>
      <c r="O38" s="85"/>
    </row>
    <row r="39" spans="1:15" ht="15">
      <c r="A39" s="83">
        <v>42</v>
      </c>
      <c r="B39" s="107" t="s">
        <v>113</v>
      </c>
      <c r="E39" s="141">
        <v>0</v>
      </c>
    </row>
    <row r="40" spans="1:15" ht="26.4">
      <c r="A40" s="74">
        <v>4212</v>
      </c>
      <c r="B40" s="76" t="s">
        <v>1336</v>
      </c>
      <c r="C40" s="75" t="s">
        <v>1204</v>
      </c>
      <c r="D40" s="75" t="s">
        <v>1337</v>
      </c>
    </row>
    <row r="41" spans="1:15" ht="26.4">
      <c r="A41" s="74">
        <v>4212</v>
      </c>
      <c r="B41" s="76" t="s">
        <v>1338</v>
      </c>
      <c r="C41" s="75" t="s">
        <v>1204</v>
      </c>
      <c r="D41" s="75" t="s">
        <v>1339</v>
      </c>
    </row>
    <row r="42" spans="1:15" ht="28.8">
      <c r="A42" s="74">
        <v>4212</v>
      </c>
      <c r="B42" s="113" t="s">
        <v>1340</v>
      </c>
      <c r="C42" s="75" t="s">
        <v>956</v>
      </c>
      <c r="D42" s="75" t="s">
        <v>1341</v>
      </c>
    </row>
    <row r="43" spans="1:15" ht="28.8">
      <c r="A43" s="74">
        <v>4212</v>
      </c>
      <c r="B43" s="113" t="s">
        <v>1342</v>
      </c>
      <c r="C43" s="75" t="s">
        <v>956</v>
      </c>
      <c r="D43" s="75" t="s">
        <v>1343</v>
      </c>
    </row>
    <row r="44" spans="1:15" ht="28.8">
      <c r="A44" s="74">
        <v>4212</v>
      </c>
      <c r="B44" s="113" t="s">
        <v>1344</v>
      </c>
      <c r="C44" s="75" t="s">
        <v>956</v>
      </c>
      <c r="D44" s="75" t="s">
        <v>80</v>
      </c>
    </row>
    <row r="45" spans="1:15" ht="28.8">
      <c r="A45" s="74">
        <v>4212</v>
      </c>
      <c r="B45" s="113" t="s">
        <v>1345</v>
      </c>
      <c r="C45" s="75" t="s">
        <v>956</v>
      </c>
      <c r="D45" s="75" t="s">
        <v>1038</v>
      </c>
    </row>
    <row r="46" spans="1:15" ht="28.8">
      <c r="A46" s="74">
        <v>4212</v>
      </c>
      <c r="B46" s="113" t="s">
        <v>1346</v>
      </c>
      <c r="C46" s="75" t="s">
        <v>956</v>
      </c>
      <c r="D46" s="75" t="s">
        <v>1347</v>
      </c>
    </row>
    <row r="47" spans="1:15" ht="26.4">
      <c r="A47" s="74">
        <v>4212</v>
      </c>
      <c r="B47" s="76" t="s">
        <v>1348</v>
      </c>
      <c r="C47" s="75" t="s">
        <v>1204</v>
      </c>
      <c r="D47" s="75" t="s">
        <v>1349</v>
      </c>
    </row>
    <row r="48" spans="1:15" ht="26.4">
      <c r="A48" s="74">
        <v>4212</v>
      </c>
      <c r="B48" s="76" t="s">
        <v>1350</v>
      </c>
      <c r="C48" s="75" t="s">
        <v>1204</v>
      </c>
      <c r="D48" s="75" t="s">
        <v>1045</v>
      </c>
    </row>
    <row r="49" spans="1:15" ht="26.4">
      <c r="A49" s="74">
        <v>4212</v>
      </c>
      <c r="B49" s="76" t="s">
        <v>1351</v>
      </c>
      <c r="C49" s="75" t="s">
        <v>956</v>
      </c>
      <c r="D49" s="75" t="s">
        <v>1352</v>
      </c>
    </row>
    <row r="50" spans="1:15" ht="26.4">
      <c r="A50" s="74">
        <v>4212</v>
      </c>
      <c r="B50" s="76" t="s">
        <v>1353</v>
      </c>
      <c r="C50" s="75" t="s">
        <v>1204</v>
      </c>
      <c r="D50" s="75" t="s">
        <v>1354</v>
      </c>
    </row>
    <row r="51" spans="1:15">
      <c r="A51" s="74"/>
      <c r="B51" s="76"/>
      <c r="C51" s="75"/>
      <c r="D51" s="75"/>
    </row>
    <row r="52" spans="1:15" ht="15">
      <c r="A52" s="83">
        <v>43</v>
      </c>
      <c r="B52" s="107" t="s">
        <v>120</v>
      </c>
      <c r="E52" s="141">
        <v>0</v>
      </c>
    </row>
    <row r="53" spans="1:15" ht="26.4">
      <c r="A53" s="74">
        <v>4320</v>
      </c>
      <c r="B53" s="76" t="s">
        <v>1355</v>
      </c>
      <c r="C53" s="75" t="s">
        <v>1204</v>
      </c>
      <c r="D53" s="75" t="s">
        <v>1356</v>
      </c>
    </row>
    <row r="54" spans="1:15" ht="26.4">
      <c r="A54" s="74">
        <v>4320</v>
      </c>
      <c r="B54" s="76" t="s">
        <v>1357</v>
      </c>
      <c r="C54" s="75" t="s">
        <v>956</v>
      </c>
      <c r="D54" s="75" t="s">
        <v>1358</v>
      </c>
    </row>
    <row r="55" spans="1:15">
      <c r="A55" s="74">
        <v>4321</v>
      </c>
      <c r="B55" s="76" t="s">
        <v>2277</v>
      </c>
      <c r="C55" s="75" t="s">
        <v>1204</v>
      </c>
      <c r="D55" s="75" t="s">
        <v>1359</v>
      </c>
    </row>
    <row r="56" spans="1:15" ht="26.4">
      <c r="A56" s="74">
        <v>4321</v>
      </c>
      <c r="B56" s="76" t="s">
        <v>2278</v>
      </c>
      <c r="C56" s="75" t="s">
        <v>1204</v>
      </c>
      <c r="D56" s="75" t="s">
        <v>1360</v>
      </c>
    </row>
    <row r="57" spans="1:15">
      <c r="A57" s="74">
        <v>4321</v>
      </c>
      <c r="B57" s="76" t="s">
        <v>1034</v>
      </c>
      <c r="C57" s="75" t="s">
        <v>1204</v>
      </c>
      <c r="D57" s="75" t="s">
        <v>1361</v>
      </c>
    </row>
    <row r="58" spans="1:15">
      <c r="A58" s="74">
        <v>4321</v>
      </c>
      <c r="B58" s="76" t="s">
        <v>730</v>
      </c>
      <c r="C58" s="75" t="s">
        <v>1204</v>
      </c>
      <c r="D58" s="75" t="s">
        <v>65</v>
      </c>
    </row>
    <row r="59" spans="1:15" ht="26.4">
      <c r="A59" s="74">
        <v>4321</v>
      </c>
      <c r="B59" s="76" t="s">
        <v>1362</v>
      </c>
      <c r="C59" s="75" t="s">
        <v>956</v>
      </c>
      <c r="D59" s="75" t="s">
        <v>1363</v>
      </c>
    </row>
    <row r="60" spans="1:15" ht="26.4">
      <c r="A60" s="74">
        <v>4321</v>
      </c>
      <c r="B60" s="76" t="s">
        <v>1364</v>
      </c>
      <c r="C60" s="75" t="s">
        <v>956</v>
      </c>
      <c r="D60" s="75" t="s">
        <v>1313</v>
      </c>
    </row>
    <row r="61" spans="1:15" ht="26.4">
      <c r="A61" s="67">
        <v>4321</v>
      </c>
      <c r="B61" s="69" t="s">
        <v>1365</v>
      </c>
      <c r="C61" s="76" t="s">
        <v>956</v>
      </c>
      <c r="D61" s="76" t="s">
        <v>1366</v>
      </c>
      <c r="E61" s="69"/>
      <c r="F61" s="69"/>
      <c r="I61" s="69"/>
      <c r="J61" s="69"/>
      <c r="K61" s="69"/>
      <c r="L61" s="69"/>
      <c r="M61" s="108"/>
      <c r="N61" s="108"/>
      <c r="O61" s="109"/>
    </row>
    <row r="62" spans="1:15" ht="26.4">
      <c r="A62" s="67">
        <v>4322</v>
      </c>
      <c r="B62" s="80" t="s">
        <v>1367</v>
      </c>
      <c r="C62" s="76" t="s">
        <v>1204</v>
      </c>
      <c r="D62" s="76" t="s">
        <v>1368</v>
      </c>
      <c r="E62" s="80"/>
      <c r="F62" s="80"/>
      <c r="I62" s="69"/>
      <c r="J62" s="69"/>
      <c r="K62" s="69"/>
      <c r="L62" s="69"/>
      <c r="M62" s="108"/>
      <c r="N62" s="108"/>
      <c r="O62" s="85"/>
    </row>
    <row r="63" spans="1:15" ht="26.4">
      <c r="A63" s="67">
        <v>4322</v>
      </c>
      <c r="B63" s="69" t="s">
        <v>1369</v>
      </c>
      <c r="C63" s="76" t="s">
        <v>1204</v>
      </c>
      <c r="D63" s="76" t="s">
        <v>1370</v>
      </c>
      <c r="E63" s="69"/>
      <c r="F63" s="69"/>
      <c r="I63" s="69"/>
      <c r="J63" s="69"/>
      <c r="K63" s="69"/>
      <c r="L63" s="69"/>
      <c r="M63" s="112"/>
      <c r="N63" s="112"/>
      <c r="O63" s="110"/>
    </row>
    <row r="64" spans="1:15" ht="26.4">
      <c r="A64" s="67">
        <v>4322</v>
      </c>
      <c r="B64" s="80" t="s">
        <v>1371</v>
      </c>
      <c r="C64" s="76" t="s">
        <v>1204</v>
      </c>
      <c r="D64" s="76" t="s">
        <v>740</v>
      </c>
      <c r="E64" s="80"/>
      <c r="F64" s="80"/>
      <c r="I64" s="69"/>
      <c r="J64" s="69"/>
      <c r="K64" s="69"/>
      <c r="L64" s="69"/>
      <c r="M64" s="108"/>
      <c r="N64" s="108"/>
      <c r="O64" s="85"/>
    </row>
    <row r="65" spans="1:15" ht="26.4">
      <c r="A65" s="67">
        <v>4322</v>
      </c>
      <c r="B65" s="80" t="s">
        <v>1372</v>
      </c>
      <c r="C65" s="76" t="s">
        <v>956</v>
      </c>
      <c r="D65" s="76" t="s">
        <v>1373</v>
      </c>
      <c r="E65" s="80"/>
      <c r="F65" s="80"/>
      <c r="I65" s="69"/>
      <c r="J65" s="69"/>
      <c r="K65" s="69"/>
      <c r="L65" s="69"/>
      <c r="M65" s="108"/>
      <c r="N65" s="108"/>
      <c r="O65" s="85"/>
    </row>
    <row r="66" spans="1:15" ht="26.4">
      <c r="A66" s="67">
        <v>4322</v>
      </c>
      <c r="B66" s="80" t="s">
        <v>1374</v>
      </c>
      <c r="C66" s="76" t="s">
        <v>956</v>
      </c>
      <c r="D66" s="76" t="s">
        <v>1049</v>
      </c>
      <c r="E66" s="80"/>
      <c r="F66" s="80"/>
      <c r="I66" s="69"/>
      <c r="J66" s="69"/>
      <c r="K66" s="69"/>
      <c r="L66" s="69"/>
      <c r="M66" s="108"/>
      <c r="N66" s="108"/>
      <c r="O66" s="85"/>
    </row>
    <row r="67" spans="1:15" ht="26.4">
      <c r="A67" s="67">
        <v>4322</v>
      </c>
      <c r="B67" s="80" t="s">
        <v>1375</v>
      </c>
      <c r="C67" s="76" t="s">
        <v>956</v>
      </c>
      <c r="D67" s="76" t="s">
        <v>94</v>
      </c>
      <c r="E67" s="80"/>
      <c r="F67" s="80"/>
      <c r="I67" s="69"/>
      <c r="J67" s="69"/>
      <c r="K67" s="69"/>
      <c r="L67" s="69"/>
      <c r="M67" s="108"/>
      <c r="N67" s="108"/>
      <c r="O67" s="85"/>
    </row>
    <row r="68" spans="1:15" ht="26.4">
      <c r="A68" s="67">
        <v>4322</v>
      </c>
      <c r="B68" s="69" t="s">
        <v>1376</v>
      </c>
      <c r="C68" s="76" t="s">
        <v>956</v>
      </c>
      <c r="D68" s="76" t="s">
        <v>83</v>
      </c>
      <c r="E68" s="69"/>
      <c r="F68" s="69"/>
      <c r="I68" s="69"/>
      <c r="J68" s="69"/>
      <c r="K68" s="69"/>
      <c r="L68" s="69"/>
      <c r="M68" s="112"/>
      <c r="N68" s="112"/>
      <c r="O68" s="110"/>
    </row>
    <row r="69" spans="1:15" ht="26.4">
      <c r="A69" s="67">
        <v>4322</v>
      </c>
      <c r="B69" s="69" t="s">
        <v>1377</v>
      </c>
      <c r="C69" s="76" t="s">
        <v>956</v>
      </c>
      <c r="D69" s="76" t="s">
        <v>1378</v>
      </c>
      <c r="E69" s="69"/>
      <c r="F69" s="69"/>
      <c r="I69" s="69"/>
      <c r="J69" s="69"/>
      <c r="K69" s="69"/>
      <c r="L69" s="69"/>
      <c r="M69" s="112"/>
      <c r="N69" s="112"/>
      <c r="O69" s="110"/>
    </row>
    <row r="70" spans="1:15" ht="26.4">
      <c r="A70" s="67">
        <v>4322</v>
      </c>
      <c r="B70" s="80" t="s">
        <v>1379</v>
      </c>
      <c r="C70" s="76" t="s">
        <v>956</v>
      </c>
      <c r="D70" s="76" t="s">
        <v>1380</v>
      </c>
      <c r="E70" s="80"/>
      <c r="F70" s="80"/>
      <c r="I70" s="69"/>
      <c r="J70" s="69"/>
      <c r="K70" s="69"/>
      <c r="L70" s="69"/>
      <c r="M70" s="108"/>
      <c r="N70" s="108"/>
      <c r="O70" s="85"/>
    </row>
    <row r="71" spans="1:15" ht="26.4">
      <c r="A71" s="67">
        <v>4322</v>
      </c>
      <c r="B71" s="69" t="s">
        <v>1381</v>
      </c>
      <c r="C71" s="76" t="s">
        <v>956</v>
      </c>
      <c r="D71" s="76" t="s">
        <v>1373</v>
      </c>
      <c r="E71" s="69"/>
      <c r="F71" s="69"/>
      <c r="I71" s="69"/>
      <c r="J71" s="69"/>
      <c r="K71" s="69"/>
      <c r="L71" s="69"/>
      <c r="M71" s="112"/>
      <c r="N71" s="112"/>
      <c r="O71" s="110"/>
    </row>
    <row r="72" spans="1:15" ht="26.4">
      <c r="A72" s="67">
        <v>4322</v>
      </c>
      <c r="B72" s="80" t="s">
        <v>1382</v>
      </c>
      <c r="C72" s="76" t="s">
        <v>956</v>
      </c>
      <c r="D72" s="76" t="s">
        <v>1383</v>
      </c>
      <c r="E72" s="80"/>
      <c r="F72" s="80"/>
      <c r="I72" s="69"/>
      <c r="J72" s="69"/>
      <c r="K72" s="69"/>
      <c r="L72" s="69"/>
      <c r="M72" s="108"/>
      <c r="N72" s="108"/>
      <c r="O72" s="85"/>
    </row>
    <row r="73" spans="1:15" ht="26.4">
      <c r="A73" s="67">
        <v>4322</v>
      </c>
      <c r="B73" s="69" t="s">
        <v>1384</v>
      </c>
      <c r="C73" s="76" t="s">
        <v>956</v>
      </c>
      <c r="D73" s="76" t="s">
        <v>128</v>
      </c>
      <c r="E73" s="69"/>
      <c r="F73" s="69"/>
      <c r="I73" s="69"/>
      <c r="J73" s="69"/>
      <c r="K73" s="69"/>
      <c r="L73" s="69"/>
      <c r="M73" s="112"/>
      <c r="N73" s="112"/>
      <c r="O73" s="110"/>
    </row>
    <row r="74" spans="1:15" ht="26.4">
      <c r="A74" s="67">
        <v>4322</v>
      </c>
      <c r="B74" s="69" t="s">
        <v>1385</v>
      </c>
      <c r="C74" s="76" t="s">
        <v>956</v>
      </c>
      <c r="D74" s="76" t="s">
        <v>1386</v>
      </c>
      <c r="E74" s="69"/>
      <c r="F74" s="69"/>
      <c r="I74" s="69"/>
      <c r="J74" s="69"/>
      <c r="K74" s="69"/>
      <c r="L74" s="69"/>
      <c r="M74" s="112"/>
      <c r="N74" s="112"/>
      <c r="O74" s="110"/>
    </row>
    <row r="75" spans="1:15" ht="26.4">
      <c r="A75" s="67">
        <v>4322</v>
      </c>
      <c r="B75" s="69" t="s">
        <v>1387</v>
      </c>
      <c r="C75" s="76" t="s">
        <v>956</v>
      </c>
      <c r="D75" s="76" t="s">
        <v>83</v>
      </c>
      <c r="E75" s="69"/>
      <c r="F75" s="69"/>
      <c r="I75" s="69"/>
      <c r="J75" s="69"/>
      <c r="K75" s="69"/>
      <c r="L75" s="69"/>
      <c r="M75" s="112"/>
      <c r="N75" s="112"/>
      <c r="O75" s="110"/>
    </row>
    <row r="76" spans="1:15" ht="26.4">
      <c r="A76" s="67">
        <v>4322</v>
      </c>
      <c r="B76" s="69" t="s">
        <v>1388</v>
      </c>
      <c r="C76" s="76" t="s">
        <v>956</v>
      </c>
      <c r="D76" s="76" t="s">
        <v>1389</v>
      </c>
      <c r="E76" s="69"/>
      <c r="F76" s="69"/>
      <c r="I76" s="69"/>
      <c r="J76" s="69"/>
      <c r="K76" s="69"/>
      <c r="L76" s="69"/>
      <c r="M76" s="112"/>
      <c r="N76" s="112"/>
      <c r="O76" s="110"/>
    </row>
    <row r="77" spans="1:15">
      <c r="A77" s="139"/>
      <c r="B77" s="114"/>
      <c r="C77" s="139"/>
      <c r="D77" s="139"/>
      <c r="E77" s="114"/>
      <c r="F77" s="114"/>
      <c r="I77" s="80"/>
      <c r="J77" s="80"/>
      <c r="K77" s="80"/>
      <c r="L77" s="80"/>
      <c r="M77" s="80"/>
      <c r="N77" s="80"/>
      <c r="O77" s="85"/>
    </row>
    <row r="78" spans="1:15" ht="15">
      <c r="A78" s="64">
        <v>45</v>
      </c>
      <c r="B78" s="65" t="s">
        <v>124</v>
      </c>
      <c r="C78" s="139"/>
      <c r="D78" s="139"/>
      <c r="E78" s="141">
        <v>0</v>
      </c>
      <c r="F78" s="65"/>
      <c r="I78" s="80"/>
      <c r="J78" s="80"/>
      <c r="K78" s="80"/>
      <c r="L78" s="80"/>
      <c r="M78" s="80"/>
      <c r="N78" s="80"/>
      <c r="O78" s="85"/>
    </row>
    <row r="79" spans="1:15" ht="26.4">
      <c r="A79" s="67">
        <v>4510</v>
      </c>
      <c r="B79" s="80" t="s">
        <v>1390</v>
      </c>
      <c r="C79" s="76" t="s">
        <v>1204</v>
      </c>
      <c r="D79" s="76" t="s">
        <v>719</v>
      </c>
      <c r="E79" s="80"/>
      <c r="F79" s="80"/>
      <c r="I79" s="69"/>
      <c r="J79" s="69"/>
      <c r="K79" s="69"/>
      <c r="L79" s="69"/>
      <c r="M79" s="108"/>
      <c r="N79" s="108"/>
      <c r="O79" s="85"/>
    </row>
    <row r="80" spans="1:15" ht="26.4">
      <c r="A80" s="67">
        <v>4510</v>
      </c>
      <c r="B80" s="80" t="s">
        <v>1391</v>
      </c>
      <c r="C80" s="76" t="s">
        <v>956</v>
      </c>
      <c r="D80" s="76" t="s">
        <v>1392</v>
      </c>
      <c r="E80" s="80"/>
      <c r="F80" s="80"/>
      <c r="I80" s="69"/>
      <c r="J80" s="69"/>
      <c r="K80" s="69"/>
      <c r="L80" s="69"/>
      <c r="M80" s="108"/>
      <c r="N80" s="108"/>
      <c r="O80" s="85"/>
    </row>
    <row r="81" spans="1:15">
      <c r="A81" s="67">
        <v>4510</v>
      </c>
      <c r="B81" s="68" t="s">
        <v>1393</v>
      </c>
      <c r="C81" s="76" t="s">
        <v>956</v>
      </c>
      <c r="D81" s="76" t="s">
        <v>1394</v>
      </c>
      <c r="E81" s="68"/>
      <c r="F81" s="68"/>
      <c r="I81" s="69"/>
      <c r="J81" s="69"/>
      <c r="K81" s="69"/>
      <c r="L81" s="69"/>
      <c r="M81" s="108"/>
      <c r="N81" s="108"/>
      <c r="O81" s="109"/>
    </row>
    <row r="82" spans="1:15">
      <c r="A82" s="67">
        <v>4512</v>
      </c>
      <c r="B82" s="71" t="s">
        <v>1395</v>
      </c>
      <c r="C82" s="76" t="s">
        <v>1204</v>
      </c>
      <c r="D82" s="76" t="s">
        <v>1396</v>
      </c>
      <c r="E82" s="71"/>
      <c r="F82" s="71"/>
      <c r="I82" s="69"/>
      <c r="J82" s="69"/>
      <c r="K82" s="69"/>
      <c r="L82" s="69"/>
      <c r="M82" s="108"/>
      <c r="N82" s="108"/>
      <c r="O82" s="110"/>
    </row>
    <row r="83" spans="1:15">
      <c r="A83" s="67">
        <v>4512</v>
      </c>
      <c r="B83" s="68" t="s">
        <v>1397</v>
      </c>
      <c r="C83" s="76" t="s">
        <v>1204</v>
      </c>
      <c r="D83" s="76" t="s">
        <v>1154</v>
      </c>
      <c r="E83" s="68"/>
      <c r="F83" s="68"/>
      <c r="I83" s="69"/>
      <c r="J83" s="69"/>
      <c r="K83" s="69"/>
      <c r="L83" s="69"/>
      <c r="M83" s="108"/>
      <c r="N83" s="108"/>
      <c r="O83" s="85"/>
    </row>
    <row r="84" spans="1:15">
      <c r="A84" s="67">
        <v>4512</v>
      </c>
      <c r="B84" s="71" t="s">
        <v>1395</v>
      </c>
      <c r="C84" s="76" t="s">
        <v>956</v>
      </c>
      <c r="D84" s="76" t="s">
        <v>1398</v>
      </c>
      <c r="E84" s="71"/>
      <c r="F84" s="71"/>
      <c r="I84" s="69"/>
      <c r="J84" s="69"/>
      <c r="K84" s="69"/>
      <c r="L84" s="69"/>
      <c r="M84" s="112"/>
      <c r="N84" s="112"/>
      <c r="O84" s="110"/>
    </row>
    <row r="85" spans="1:15" ht="26.4">
      <c r="A85" s="67">
        <v>4512</v>
      </c>
      <c r="B85" s="80" t="s">
        <v>1399</v>
      </c>
      <c r="C85" s="76" t="s">
        <v>956</v>
      </c>
      <c r="D85" s="76" t="s">
        <v>1400</v>
      </c>
      <c r="E85" s="81"/>
      <c r="F85" s="81"/>
      <c r="G85" s="81"/>
      <c r="H85" s="81"/>
      <c r="I85" s="81"/>
      <c r="J85" s="81"/>
      <c r="K85" s="81"/>
      <c r="L85" s="81"/>
      <c r="M85" s="81"/>
      <c r="N85" s="81"/>
      <c r="O85" s="81"/>
    </row>
    <row r="86" spans="1:15">
      <c r="C86" s="80"/>
      <c r="D86" s="139"/>
      <c r="E86" s="80"/>
      <c r="F86" s="80"/>
      <c r="I86" s="69"/>
      <c r="J86" s="69"/>
      <c r="K86" s="69"/>
      <c r="L86" s="69"/>
      <c r="M86" s="109"/>
      <c r="N86" s="80"/>
      <c r="O86" s="80"/>
    </row>
    <row r="87" spans="1:15" ht="15">
      <c r="A87" s="64">
        <v>46</v>
      </c>
      <c r="B87" s="65" t="s">
        <v>130</v>
      </c>
      <c r="C87" s="65"/>
      <c r="D87" s="107"/>
      <c r="E87" s="141">
        <v>0</v>
      </c>
      <c r="F87" s="65"/>
      <c r="G87" s="85"/>
      <c r="H87" s="80"/>
      <c r="I87" s="80"/>
      <c r="J87" s="80"/>
      <c r="K87" s="80"/>
      <c r="L87" s="80"/>
      <c r="M87" s="85"/>
      <c r="N87" s="80"/>
      <c r="O87" s="80"/>
    </row>
    <row r="88" spans="1:15">
      <c r="A88" s="67">
        <v>4622</v>
      </c>
      <c r="B88" s="71" t="s">
        <v>758</v>
      </c>
      <c r="C88" s="76" t="s">
        <v>1204</v>
      </c>
      <c r="D88" s="76" t="s">
        <v>1349</v>
      </c>
      <c r="E88" s="71"/>
      <c r="F88" s="71"/>
      <c r="I88" s="69"/>
      <c r="J88" s="69"/>
      <c r="K88" s="69"/>
      <c r="L88" s="69"/>
      <c r="M88" s="108"/>
      <c r="N88" s="108"/>
      <c r="O88" s="110"/>
    </row>
    <row r="89" spans="1:15">
      <c r="A89" s="67">
        <v>4622</v>
      </c>
      <c r="B89" s="68" t="s">
        <v>1401</v>
      </c>
      <c r="C89" s="76" t="s">
        <v>1204</v>
      </c>
      <c r="D89" s="76" t="s">
        <v>1402</v>
      </c>
      <c r="E89" s="68"/>
      <c r="F89" s="68"/>
      <c r="I89" s="69"/>
      <c r="J89" s="69"/>
      <c r="K89" s="69"/>
      <c r="L89" s="69"/>
      <c r="M89" s="108"/>
      <c r="N89" s="108"/>
      <c r="O89" s="110"/>
    </row>
    <row r="90" spans="1:15">
      <c r="A90" s="67">
        <v>4622</v>
      </c>
      <c r="B90" s="71" t="s">
        <v>1053</v>
      </c>
      <c r="C90" s="76" t="s">
        <v>1204</v>
      </c>
      <c r="D90" s="76" t="s">
        <v>1330</v>
      </c>
      <c r="E90" s="71"/>
      <c r="F90" s="71"/>
      <c r="I90" s="69"/>
      <c r="J90" s="69"/>
      <c r="K90" s="69"/>
      <c r="L90" s="69"/>
      <c r="M90" s="108"/>
      <c r="N90" s="108"/>
      <c r="O90" s="110"/>
    </row>
    <row r="91" spans="1:15">
      <c r="A91" s="67">
        <v>4622</v>
      </c>
      <c r="B91" s="68" t="s">
        <v>1403</v>
      </c>
      <c r="C91" s="76" t="s">
        <v>1204</v>
      </c>
      <c r="D91" s="76" t="s">
        <v>1404</v>
      </c>
      <c r="E91" s="68"/>
      <c r="F91" s="68"/>
      <c r="I91" s="69"/>
      <c r="J91" s="69"/>
      <c r="K91" s="69"/>
      <c r="L91" s="69"/>
      <c r="M91" s="108"/>
      <c r="N91" s="108"/>
      <c r="O91" s="110"/>
    </row>
    <row r="92" spans="1:15">
      <c r="A92" s="67">
        <v>4622</v>
      </c>
      <c r="B92" s="71" t="s">
        <v>1053</v>
      </c>
      <c r="C92" s="76" t="s">
        <v>956</v>
      </c>
      <c r="D92" s="76" t="s">
        <v>1331</v>
      </c>
      <c r="E92" s="71"/>
      <c r="F92" s="71"/>
      <c r="I92" s="69"/>
      <c r="J92" s="69"/>
      <c r="K92" s="69"/>
      <c r="L92" s="69"/>
      <c r="M92" s="108"/>
      <c r="N92" s="108"/>
      <c r="O92" s="110"/>
    </row>
    <row r="93" spans="1:15">
      <c r="A93" s="67">
        <v>4622</v>
      </c>
      <c r="B93" s="68" t="s">
        <v>1403</v>
      </c>
      <c r="C93" s="76" t="s">
        <v>956</v>
      </c>
      <c r="D93" s="76" t="s">
        <v>1405</v>
      </c>
      <c r="E93" s="68"/>
      <c r="F93" s="68"/>
      <c r="I93" s="69"/>
      <c r="J93" s="69"/>
      <c r="K93" s="69"/>
      <c r="L93" s="69"/>
      <c r="M93" s="108"/>
      <c r="N93" s="108"/>
      <c r="O93" s="110"/>
    </row>
    <row r="94" spans="1:15">
      <c r="A94" s="67">
        <v>4622</v>
      </c>
      <c r="B94" s="71" t="s">
        <v>761</v>
      </c>
      <c r="C94" s="76" t="s">
        <v>1204</v>
      </c>
      <c r="D94" s="76" t="s">
        <v>1131</v>
      </c>
      <c r="E94" s="71"/>
      <c r="F94" s="71"/>
      <c r="I94" s="69"/>
      <c r="J94" s="69"/>
      <c r="K94" s="69"/>
      <c r="L94" s="69"/>
      <c r="M94" s="108"/>
      <c r="N94" s="108"/>
      <c r="O94" s="85"/>
    </row>
    <row r="95" spans="1:15">
      <c r="A95" s="67">
        <v>4622</v>
      </c>
      <c r="B95" s="68" t="s">
        <v>1201</v>
      </c>
      <c r="C95" s="76" t="s">
        <v>1204</v>
      </c>
      <c r="D95" s="76" t="s">
        <v>149</v>
      </c>
      <c r="E95" s="68"/>
      <c r="F95" s="68"/>
      <c r="I95" s="69"/>
      <c r="J95" s="69"/>
      <c r="K95" s="69"/>
      <c r="L95" s="69"/>
      <c r="M95" s="108"/>
      <c r="N95" s="108"/>
      <c r="O95" s="85"/>
    </row>
    <row r="96" spans="1:15">
      <c r="A96" s="67">
        <v>4622</v>
      </c>
      <c r="B96" s="71" t="s">
        <v>1203</v>
      </c>
      <c r="C96" s="76" t="s">
        <v>1204</v>
      </c>
      <c r="D96" s="76" t="s">
        <v>1319</v>
      </c>
      <c r="E96" s="71"/>
      <c r="F96" s="71"/>
      <c r="I96" s="69"/>
      <c r="J96" s="69"/>
      <c r="K96" s="69"/>
      <c r="L96" s="69"/>
      <c r="M96" s="108"/>
      <c r="N96" s="108"/>
      <c r="O96" s="85"/>
    </row>
    <row r="97" spans="1:15">
      <c r="A97" s="67">
        <v>4622</v>
      </c>
      <c r="B97" s="68" t="s">
        <v>136</v>
      </c>
      <c r="C97" s="76" t="s">
        <v>1204</v>
      </c>
      <c r="D97" s="76" t="s">
        <v>94</v>
      </c>
      <c r="E97" s="68"/>
      <c r="F97" s="68"/>
      <c r="I97" s="69"/>
      <c r="J97" s="69"/>
      <c r="K97" s="69"/>
      <c r="L97" s="69"/>
      <c r="M97" s="108"/>
      <c r="N97" s="108"/>
      <c r="O97" s="85"/>
    </row>
    <row r="98" spans="1:15" ht="26.4">
      <c r="A98" s="67">
        <v>4622</v>
      </c>
      <c r="B98" s="71" t="s">
        <v>1406</v>
      </c>
      <c r="C98" s="76" t="s">
        <v>1204</v>
      </c>
      <c r="D98" s="76" t="s">
        <v>131</v>
      </c>
      <c r="E98" s="71"/>
      <c r="F98" s="71"/>
      <c r="I98" s="69"/>
      <c r="J98" s="69"/>
      <c r="K98" s="69"/>
      <c r="L98" s="69"/>
      <c r="M98" s="112"/>
      <c r="N98" s="112"/>
      <c r="O98" s="110"/>
    </row>
    <row r="99" spans="1:15" ht="26.4">
      <c r="A99" s="74">
        <v>4622</v>
      </c>
      <c r="B99" s="76" t="s">
        <v>1407</v>
      </c>
      <c r="C99" s="75" t="s">
        <v>956</v>
      </c>
      <c r="D99" s="75" t="s">
        <v>131</v>
      </c>
    </row>
    <row r="100" spans="1:15" ht="26.4">
      <c r="A100" s="74">
        <v>4622</v>
      </c>
      <c r="B100" s="76" t="s">
        <v>1408</v>
      </c>
      <c r="C100" s="75" t="s">
        <v>1204</v>
      </c>
      <c r="D100" s="75" t="s">
        <v>131</v>
      </c>
    </row>
    <row r="101" spans="1:15">
      <c r="A101" s="74">
        <v>4622</v>
      </c>
      <c r="B101" s="76" t="s">
        <v>1409</v>
      </c>
      <c r="C101" s="75" t="s">
        <v>1204</v>
      </c>
      <c r="D101" s="75" t="s">
        <v>1314</v>
      </c>
    </row>
    <row r="102" spans="1:15">
      <c r="A102" s="74">
        <v>4622</v>
      </c>
      <c r="B102" s="76" t="s">
        <v>1409</v>
      </c>
      <c r="C102" s="75" t="s">
        <v>956</v>
      </c>
      <c r="D102" s="75" t="s">
        <v>85</v>
      </c>
    </row>
    <row r="103" spans="1:15">
      <c r="A103" s="74">
        <v>4622</v>
      </c>
      <c r="B103" s="76" t="s">
        <v>1410</v>
      </c>
      <c r="C103" s="75" t="s">
        <v>956</v>
      </c>
      <c r="D103" s="75" t="s">
        <v>1411</v>
      </c>
    </row>
    <row r="104" spans="1:15" ht="26.4">
      <c r="A104" s="74">
        <v>4622</v>
      </c>
      <c r="B104" s="76" t="s">
        <v>1412</v>
      </c>
      <c r="C104" s="75" t="s">
        <v>956</v>
      </c>
      <c r="D104" s="75" t="s">
        <v>131</v>
      </c>
    </row>
    <row r="105" spans="1:15">
      <c r="A105" s="74">
        <v>4622</v>
      </c>
      <c r="B105" s="76" t="s">
        <v>1206</v>
      </c>
      <c r="C105" s="75" t="s">
        <v>1204</v>
      </c>
      <c r="D105" s="75" t="s">
        <v>1045</v>
      </c>
    </row>
    <row r="106" spans="1:15">
      <c r="A106" s="74">
        <v>4622</v>
      </c>
      <c r="B106" s="76" t="s">
        <v>1413</v>
      </c>
      <c r="C106" s="75" t="s">
        <v>1204</v>
      </c>
      <c r="D106" s="75" t="s">
        <v>1414</v>
      </c>
    </row>
    <row r="107" spans="1:15">
      <c r="A107" s="74">
        <v>4622</v>
      </c>
      <c r="B107" s="76" t="s">
        <v>1206</v>
      </c>
      <c r="C107" s="75" t="s">
        <v>956</v>
      </c>
      <c r="D107" s="75" t="s">
        <v>131</v>
      </c>
    </row>
    <row r="108" spans="1:15">
      <c r="A108" s="74">
        <v>4622</v>
      </c>
      <c r="B108" s="76" t="s">
        <v>1413</v>
      </c>
      <c r="C108" s="75" t="s">
        <v>956</v>
      </c>
      <c r="D108" s="75" t="s">
        <v>1415</v>
      </c>
    </row>
    <row r="109" spans="1:15" ht="26.4">
      <c r="A109" s="74">
        <v>4622</v>
      </c>
      <c r="B109" s="76" t="s">
        <v>1416</v>
      </c>
      <c r="C109" s="75" t="s">
        <v>956</v>
      </c>
      <c r="D109" s="75" t="s">
        <v>1366</v>
      </c>
    </row>
    <row r="111" spans="1:15" ht="15">
      <c r="A111" s="83">
        <v>51</v>
      </c>
      <c r="B111" s="115" t="s">
        <v>140</v>
      </c>
      <c r="E111" s="141">
        <v>0</v>
      </c>
    </row>
    <row r="112" spans="1:15">
      <c r="A112" s="74">
        <v>5110</v>
      </c>
      <c r="B112" s="76" t="s">
        <v>462</v>
      </c>
      <c r="C112" s="75" t="s">
        <v>1417</v>
      </c>
      <c r="D112" s="75">
        <v>2</v>
      </c>
    </row>
    <row r="113" spans="1:16">
      <c r="A113" s="74">
        <v>512150</v>
      </c>
      <c r="B113" s="76" t="s">
        <v>773</v>
      </c>
      <c r="C113" s="75" t="s">
        <v>1418</v>
      </c>
      <c r="D113" s="75" t="s">
        <v>90</v>
      </c>
    </row>
    <row r="114" spans="1:16" ht="26.4">
      <c r="A114" s="74">
        <v>512151</v>
      </c>
      <c r="B114" s="76" t="s">
        <v>1419</v>
      </c>
      <c r="C114" s="75" t="s">
        <v>1418</v>
      </c>
      <c r="D114" s="75" t="s">
        <v>90</v>
      </c>
    </row>
    <row r="115" spans="1:16" ht="26.4">
      <c r="A115" s="74">
        <v>512410</v>
      </c>
      <c r="B115" s="76" t="s">
        <v>1420</v>
      </c>
      <c r="C115" s="75" t="s">
        <v>1418</v>
      </c>
      <c r="D115" s="75" t="s">
        <v>1421</v>
      </c>
    </row>
    <row r="116" spans="1:16">
      <c r="A116" s="74">
        <v>514100</v>
      </c>
      <c r="B116" s="76" t="s">
        <v>1422</v>
      </c>
      <c r="C116" s="75" t="s">
        <v>1418</v>
      </c>
      <c r="D116" s="75" t="s">
        <v>90</v>
      </c>
    </row>
    <row r="117" spans="1:16">
      <c r="B117" s="79"/>
    </row>
    <row r="118" spans="1:16" ht="15">
      <c r="A118" s="83">
        <v>52</v>
      </c>
      <c r="B118" s="115" t="s">
        <v>158</v>
      </c>
      <c r="E118" s="141">
        <v>0</v>
      </c>
    </row>
    <row r="119" spans="1:16" ht="26.4">
      <c r="A119" s="74">
        <v>521660</v>
      </c>
      <c r="B119" s="76" t="s">
        <v>1423</v>
      </c>
      <c r="C119" s="75" t="s">
        <v>1424</v>
      </c>
      <c r="D119" s="75" t="s">
        <v>149</v>
      </c>
      <c r="E119" s="81"/>
      <c r="F119" s="81"/>
      <c r="G119" s="81"/>
      <c r="H119" s="81"/>
      <c r="I119" s="81"/>
      <c r="J119" s="81"/>
      <c r="K119" s="81"/>
      <c r="L119" s="81"/>
      <c r="M119" s="81"/>
      <c r="N119" s="81"/>
      <c r="O119" s="81"/>
      <c r="P119" s="81"/>
    </row>
    <row r="120" spans="1:16" ht="26.4">
      <c r="A120" s="74">
        <v>522110</v>
      </c>
      <c r="B120" s="76" t="s">
        <v>1425</v>
      </c>
      <c r="C120" s="75" t="s">
        <v>418</v>
      </c>
      <c r="D120" s="75" t="s">
        <v>1426</v>
      </c>
      <c r="E120" s="81"/>
      <c r="F120" s="81"/>
      <c r="G120" s="81"/>
      <c r="H120" s="81"/>
      <c r="I120" s="81"/>
      <c r="J120" s="81"/>
      <c r="K120" s="81"/>
      <c r="L120" s="81"/>
      <c r="M120" s="81"/>
      <c r="N120" s="81"/>
      <c r="O120" s="81"/>
      <c r="P120" s="81"/>
    </row>
    <row r="121" spans="1:16">
      <c r="A121" s="181"/>
      <c r="B121" s="181"/>
      <c r="C121" s="181"/>
      <c r="D121" s="181"/>
      <c r="E121" s="181"/>
      <c r="F121" s="181"/>
      <c r="G121" s="181"/>
      <c r="H121" s="181"/>
      <c r="I121" s="181"/>
      <c r="J121" s="181"/>
      <c r="K121" s="181"/>
      <c r="L121" s="181"/>
      <c r="M121" s="181"/>
      <c r="N121" s="181"/>
      <c r="O121" s="181"/>
      <c r="P121" s="181"/>
    </row>
    <row r="122" spans="1:16" s="118" customFormat="1">
      <c r="A122" s="59"/>
      <c r="B122" s="58" t="s">
        <v>2279</v>
      </c>
      <c r="C122" s="58"/>
      <c r="D122" s="58"/>
      <c r="E122" s="141">
        <v>0</v>
      </c>
      <c r="F122" s="117"/>
      <c r="G122" s="117"/>
      <c r="H122" s="117"/>
      <c r="I122" s="117"/>
      <c r="J122" s="117"/>
      <c r="K122" s="117"/>
      <c r="L122" s="117"/>
      <c r="M122" s="117"/>
      <c r="N122" s="117"/>
      <c r="O122" s="117"/>
      <c r="P122" s="117"/>
    </row>
    <row r="123" spans="1:16" ht="52.8">
      <c r="A123" s="74">
        <v>5310</v>
      </c>
      <c r="B123" s="76" t="s">
        <v>1427</v>
      </c>
      <c r="C123" s="75" t="s">
        <v>418</v>
      </c>
      <c r="D123" s="75" t="s">
        <v>131</v>
      </c>
    </row>
    <row r="124" spans="1:16">
      <c r="A124" s="83">
        <v>53</v>
      </c>
      <c r="B124" s="116" t="s">
        <v>176</v>
      </c>
      <c r="C124" s="117"/>
      <c r="D124" s="117"/>
    </row>
    <row r="125" spans="1:16" ht="52.8">
      <c r="A125" s="74">
        <v>5310</v>
      </c>
      <c r="B125" s="76" t="s">
        <v>1427</v>
      </c>
      <c r="C125" s="75" t="s">
        <v>418</v>
      </c>
      <c r="D125" s="75" t="s">
        <v>131</v>
      </c>
    </row>
    <row r="126" spans="1:16" ht="52.8">
      <c r="A126" s="74">
        <v>5310</v>
      </c>
      <c r="B126" s="76" t="s">
        <v>1428</v>
      </c>
      <c r="C126" s="75" t="s">
        <v>418</v>
      </c>
      <c r="D126" s="75" t="s">
        <v>131</v>
      </c>
    </row>
    <row r="127" spans="1:16" ht="26.4">
      <c r="A127" s="74">
        <v>53112030</v>
      </c>
      <c r="B127" s="76" t="s">
        <v>1429</v>
      </c>
      <c r="C127" s="75" t="s">
        <v>1424</v>
      </c>
      <c r="D127" s="75" t="s">
        <v>90</v>
      </c>
    </row>
    <row r="128" spans="1:16" ht="26.4">
      <c r="A128" s="74">
        <v>53112030</v>
      </c>
      <c r="B128" s="76" t="s">
        <v>1430</v>
      </c>
      <c r="C128" s="75" t="s">
        <v>1424</v>
      </c>
      <c r="D128" s="75" t="s">
        <v>90</v>
      </c>
    </row>
    <row r="129" spans="1:16" ht="26.4">
      <c r="A129" s="74">
        <v>531410</v>
      </c>
      <c r="B129" s="76" t="s">
        <v>1431</v>
      </c>
      <c r="C129" s="75" t="s">
        <v>1417</v>
      </c>
      <c r="D129" s="75" t="s">
        <v>256</v>
      </c>
    </row>
    <row r="130" spans="1:16" ht="26.4">
      <c r="A130" s="74">
        <v>531410</v>
      </c>
      <c r="B130" s="76" t="s">
        <v>1432</v>
      </c>
      <c r="C130" s="75" t="s">
        <v>784</v>
      </c>
      <c r="D130" s="75" t="s">
        <v>256</v>
      </c>
    </row>
    <row r="131" spans="1:16">
      <c r="A131" s="74">
        <v>532020</v>
      </c>
      <c r="B131" s="75" t="s">
        <v>788</v>
      </c>
      <c r="C131" s="75" t="s">
        <v>1418</v>
      </c>
      <c r="D131" s="75" t="s">
        <v>90</v>
      </c>
      <c r="E131" s="81"/>
      <c r="F131" s="81"/>
      <c r="G131" s="81"/>
      <c r="H131" s="81"/>
      <c r="I131" s="81"/>
      <c r="J131" s="81"/>
      <c r="K131" s="81"/>
      <c r="L131" s="81"/>
      <c r="M131" s="81"/>
      <c r="N131" s="81"/>
      <c r="O131" s="81"/>
      <c r="P131" s="81"/>
    </row>
    <row r="132" spans="1:16">
      <c r="A132" s="74">
        <v>5321</v>
      </c>
      <c r="B132" s="75" t="s">
        <v>1073</v>
      </c>
      <c r="C132" s="75" t="s">
        <v>1418</v>
      </c>
      <c r="D132" s="75" t="s">
        <v>90</v>
      </c>
      <c r="E132" s="81"/>
      <c r="F132" s="81"/>
      <c r="G132" s="81"/>
      <c r="H132" s="81"/>
      <c r="I132" s="81"/>
      <c r="J132" s="81"/>
      <c r="K132" s="81"/>
      <c r="L132" s="81"/>
      <c r="M132" s="81"/>
      <c r="N132" s="81"/>
      <c r="O132" s="81"/>
      <c r="P132" s="81"/>
    </row>
    <row r="133" spans="1:16">
      <c r="A133" s="74">
        <v>532120</v>
      </c>
      <c r="B133" s="75" t="s">
        <v>1433</v>
      </c>
      <c r="C133" s="75" t="s">
        <v>1434</v>
      </c>
      <c r="D133" s="75" t="s">
        <v>90</v>
      </c>
      <c r="E133" s="81"/>
      <c r="F133" s="81"/>
      <c r="G133" s="81"/>
      <c r="H133" s="81"/>
      <c r="I133" s="81"/>
      <c r="J133" s="81"/>
      <c r="K133" s="81"/>
      <c r="L133" s="81"/>
      <c r="M133" s="81"/>
      <c r="N133" s="81"/>
      <c r="O133" s="81"/>
      <c r="P133" s="81"/>
    </row>
    <row r="134" spans="1:16" ht="39.6">
      <c r="A134" s="74">
        <v>533020</v>
      </c>
      <c r="B134" s="76" t="s">
        <v>1435</v>
      </c>
      <c r="C134" s="75" t="s">
        <v>1424</v>
      </c>
      <c r="D134" s="75" t="s">
        <v>90</v>
      </c>
    </row>
    <row r="135" spans="1:16" ht="39.6">
      <c r="A135" s="74">
        <v>533020</v>
      </c>
      <c r="B135" s="76" t="s">
        <v>1435</v>
      </c>
      <c r="C135" s="75" t="s">
        <v>1424</v>
      </c>
      <c r="D135" s="75" t="s">
        <v>90</v>
      </c>
    </row>
    <row r="136" spans="1:16" ht="26.4">
      <c r="A136" s="74">
        <v>53342120</v>
      </c>
      <c r="B136" s="76" t="s">
        <v>1436</v>
      </c>
      <c r="C136" s="75" t="s">
        <v>1424</v>
      </c>
      <c r="D136" s="75" t="s">
        <v>90</v>
      </c>
    </row>
    <row r="137" spans="1:16" ht="39.6">
      <c r="A137" s="74">
        <v>53342125</v>
      </c>
      <c r="B137" s="76" t="s">
        <v>1437</v>
      </c>
      <c r="C137" s="75" t="s">
        <v>1424</v>
      </c>
      <c r="D137" s="75" t="s">
        <v>90</v>
      </c>
    </row>
    <row r="138" spans="1:16" ht="39.6">
      <c r="A138" s="74">
        <v>53342125</v>
      </c>
      <c r="B138" s="76" t="s">
        <v>1437</v>
      </c>
      <c r="C138" s="75" t="s">
        <v>1424</v>
      </c>
      <c r="D138" s="75" t="s">
        <v>90</v>
      </c>
    </row>
    <row r="139" spans="1:16" ht="39.6">
      <c r="A139" s="74">
        <v>53342125</v>
      </c>
      <c r="B139" s="76" t="s">
        <v>1438</v>
      </c>
      <c r="C139" s="75" t="s">
        <v>1439</v>
      </c>
      <c r="D139" s="75" t="s">
        <v>90</v>
      </c>
    </row>
    <row r="140" spans="1:16" ht="28.8">
      <c r="A140" s="74">
        <v>53342130</v>
      </c>
      <c r="B140" s="113" t="s">
        <v>1440</v>
      </c>
      <c r="C140" s="75" t="s">
        <v>1424</v>
      </c>
      <c r="D140" s="75" t="s">
        <v>90</v>
      </c>
    </row>
    <row r="141" spans="1:16" ht="26.4">
      <c r="A141" s="74">
        <v>53342130</v>
      </c>
      <c r="B141" s="79" t="s">
        <v>1440</v>
      </c>
      <c r="C141" s="75" t="s">
        <v>1424</v>
      </c>
      <c r="D141" s="75" t="s">
        <v>102</v>
      </c>
    </row>
    <row r="142" spans="1:16" ht="26.4">
      <c r="A142" s="74">
        <v>53342130</v>
      </c>
      <c r="B142" s="76" t="s">
        <v>1441</v>
      </c>
      <c r="C142" s="75" t="s">
        <v>1424</v>
      </c>
      <c r="D142" s="75" t="s">
        <v>90</v>
      </c>
    </row>
    <row r="143" spans="1:16" ht="39.6">
      <c r="A143" s="74">
        <v>53342191</v>
      </c>
      <c r="B143" s="76" t="s">
        <v>1442</v>
      </c>
      <c r="C143" s="75" t="s">
        <v>1424</v>
      </c>
      <c r="D143" s="75" t="s">
        <v>1443</v>
      </c>
    </row>
    <row r="144" spans="1:16" ht="26.4">
      <c r="A144" s="74">
        <v>53342620</v>
      </c>
      <c r="B144" s="76" t="s">
        <v>1444</v>
      </c>
      <c r="C144" s="75" t="s">
        <v>1424</v>
      </c>
      <c r="D144" s="75" t="s">
        <v>256</v>
      </c>
    </row>
    <row r="145" spans="1:4" ht="26.4">
      <c r="A145" s="74">
        <v>53342625</v>
      </c>
      <c r="B145" s="76" t="s">
        <v>1445</v>
      </c>
      <c r="C145" s="75" t="s">
        <v>1424</v>
      </c>
      <c r="D145" s="75" t="s">
        <v>256</v>
      </c>
    </row>
    <row r="146" spans="1:4" ht="26.4">
      <c r="A146" s="74">
        <v>53343000</v>
      </c>
      <c r="B146" s="76" t="s">
        <v>1446</v>
      </c>
      <c r="C146" s="75" t="s">
        <v>1424</v>
      </c>
      <c r="D146" s="75" t="s">
        <v>149</v>
      </c>
    </row>
    <row r="147" spans="1:4" ht="39.6">
      <c r="A147" s="74">
        <v>53343000</v>
      </c>
      <c r="B147" s="76" t="s">
        <v>1447</v>
      </c>
      <c r="C147" s="75" t="s">
        <v>794</v>
      </c>
      <c r="D147" s="75" t="s">
        <v>90</v>
      </c>
    </row>
    <row r="148" spans="1:4" ht="39.6">
      <c r="A148" s="74">
        <v>53343100</v>
      </c>
      <c r="B148" s="76" t="s">
        <v>1448</v>
      </c>
      <c r="C148" s="75" t="s">
        <v>1424</v>
      </c>
      <c r="D148" s="75" t="s">
        <v>1449</v>
      </c>
    </row>
    <row r="149" spans="1:4" ht="39.6">
      <c r="A149" s="74">
        <v>53343200</v>
      </c>
      <c r="B149" s="76" t="s">
        <v>1450</v>
      </c>
      <c r="C149" s="75" t="s">
        <v>784</v>
      </c>
      <c r="D149" s="75" t="s">
        <v>90</v>
      </c>
    </row>
    <row r="150" spans="1:4" ht="39.6">
      <c r="A150" s="74">
        <v>53343280</v>
      </c>
      <c r="B150" s="76" t="s">
        <v>1451</v>
      </c>
      <c r="C150" s="75" t="s">
        <v>1439</v>
      </c>
      <c r="D150" s="75" t="s">
        <v>90</v>
      </c>
    </row>
    <row r="151" spans="1:4" ht="39.6">
      <c r="A151" s="74">
        <v>53343980</v>
      </c>
      <c r="B151" s="76" t="s">
        <v>1452</v>
      </c>
      <c r="C151" s="75" t="s">
        <v>794</v>
      </c>
      <c r="D151" s="75" t="s">
        <v>149</v>
      </c>
    </row>
    <row r="152" spans="1:4" ht="26.4">
      <c r="A152" s="74">
        <v>53344150</v>
      </c>
      <c r="B152" s="76" t="s">
        <v>1453</v>
      </c>
      <c r="C152" s="75" t="s">
        <v>1424</v>
      </c>
      <c r="D152" s="75" t="s">
        <v>149</v>
      </c>
    </row>
    <row r="153" spans="1:4" ht="26.4">
      <c r="A153" s="74">
        <v>53344150</v>
      </c>
      <c r="B153" s="76" t="s">
        <v>1454</v>
      </c>
      <c r="C153" s="75" t="s">
        <v>1424</v>
      </c>
      <c r="D153" s="75" t="s">
        <v>149</v>
      </c>
    </row>
    <row r="154" spans="1:4" ht="26.4">
      <c r="A154" s="74">
        <v>53344300</v>
      </c>
      <c r="B154" s="76" t="s">
        <v>1455</v>
      </c>
      <c r="C154" s="75" t="s">
        <v>1424</v>
      </c>
      <c r="D154" s="75" t="s">
        <v>90</v>
      </c>
    </row>
    <row r="155" spans="1:4" ht="26.4">
      <c r="A155" s="74">
        <v>53344300</v>
      </c>
      <c r="B155" s="76" t="s">
        <v>1455</v>
      </c>
      <c r="C155" s="75" t="s">
        <v>1424</v>
      </c>
      <c r="D155" s="75" t="s">
        <v>90</v>
      </c>
    </row>
    <row r="156" spans="1:4" ht="26.4">
      <c r="A156" s="74">
        <v>53344300</v>
      </c>
      <c r="B156" s="76" t="s">
        <v>1455</v>
      </c>
      <c r="C156" s="75" t="s">
        <v>1424</v>
      </c>
      <c r="D156" s="75" t="s">
        <v>90</v>
      </c>
    </row>
    <row r="157" spans="1:4" ht="26.4">
      <c r="A157" s="74">
        <v>53344308</v>
      </c>
      <c r="B157" s="76" t="s">
        <v>1456</v>
      </c>
      <c r="C157" s="75" t="s">
        <v>1424</v>
      </c>
      <c r="D157" s="75" t="s">
        <v>90</v>
      </c>
    </row>
    <row r="158" spans="1:4" ht="26.4">
      <c r="A158" s="74">
        <v>53344310</v>
      </c>
      <c r="B158" s="76" t="s">
        <v>1457</v>
      </c>
      <c r="C158" s="75" t="s">
        <v>1424</v>
      </c>
      <c r="D158" s="75" t="s">
        <v>90</v>
      </c>
    </row>
    <row r="159" spans="1:4" ht="26.4">
      <c r="A159" s="74">
        <v>53344310</v>
      </c>
      <c r="B159" s="76" t="s">
        <v>1458</v>
      </c>
      <c r="C159" s="75" t="s">
        <v>1424</v>
      </c>
      <c r="D159" s="75" t="s">
        <v>90</v>
      </c>
    </row>
    <row r="160" spans="1:4" ht="39.6">
      <c r="A160" s="74">
        <v>53344310</v>
      </c>
      <c r="B160" s="76" t="s">
        <v>1459</v>
      </c>
      <c r="C160" s="75" t="s">
        <v>1424</v>
      </c>
      <c r="D160" s="75" t="s">
        <v>149</v>
      </c>
    </row>
    <row r="161" spans="1:16" ht="39.6">
      <c r="A161" s="74">
        <v>53344312</v>
      </c>
      <c r="B161" s="76" t="s">
        <v>1460</v>
      </c>
      <c r="C161" s="75" t="s">
        <v>1424</v>
      </c>
      <c r="D161" s="75" t="s">
        <v>149</v>
      </c>
    </row>
    <row r="162" spans="1:16" ht="26.4">
      <c r="A162" s="74">
        <v>53344400</v>
      </c>
      <c r="B162" s="76" t="s">
        <v>1461</v>
      </c>
      <c r="C162" s="75" t="s">
        <v>1424</v>
      </c>
      <c r="D162" s="75" t="s">
        <v>90</v>
      </c>
    </row>
    <row r="163" spans="1:16" ht="26.4">
      <c r="A163" s="74">
        <v>53344400</v>
      </c>
      <c r="B163" s="76" t="s">
        <v>1462</v>
      </c>
      <c r="C163" s="75" t="s">
        <v>1439</v>
      </c>
      <c r="D163" s="75" t="s">
        <v>90</v>
      </c>
    </row>
    <row r="164" spans="1:16" ht="26.4">
      <c r="A164" s="74">
        <v>53344401</v>
      </c>
      <c r="B164" s="76" t="s">
        <v>1463</v>
      </c>
      <c r="C164" s="75" t="s">
        <v>1424</v>
      </c>
      <c r="D164" s="75" t="s">
        <v>90</v>
      </c>
    </row>
    <row r="165" spans="1:16" ht="26.4">
      <c r="A165" s="74">
        <v>53344401</v>
      </c>
      <c r="B165" s="76" t="s">
        <v>1464</v>
      </c>
      <c r="C165" s="75" t="s">
        <v>1424</v>
      </c>
      <c r="D165" s="75" t="s">
        <v>90</v>
      </c>
    </row>
    <row r="166" spans="1:16" ht="28.8">
      <c r="A166" s="74">
        <v>53344402</v>
      </c>
      <c r="B166" s="113" t="s">
        <v>1465</v>
      </c>
      <c r="C166" s="75" t="s">
        <v>1424</v>
      </c>
      <c r="D166" s="75" t="s">
        <v>90</v>
      </c>
    </row>
    <row r="167" spans="1:16" ht="26.4">
      <c r="A167" s="74">
        <v>53344526</v>
      </c>
      <c r="B167" s="76" t="s">
        <v>1466</v>
      </c>
      <c r="C167" s="75" t="s">
        <v>1424</v>
      </c>
      <c r="D167" s="75" t="s">
        <v>90</v>
      </c>
    </row>
    <row r="168" spans="1:16" ht="26.4">
      <c r="A168" s="74">
        <v>53344820</v>
      </c>
      <c r="B168" s="76" t="s">
        <v>1467</v>
      </c>
      <c r="C168" s="75" t="s">
        <v>1424</v>
      </c>
      <c r="D168" s="75" t="s">
        <v>90</v>
      </c>
    </row>
    <row r="169" spans="1:16" ht="26.4">
      <c r="A169" s="74">
        <v>53344820</v>
      </c>
      <c r="B169" s="76" t="s">
        <v>1467</v>
      </c>
      <c r="C169" s="75" t="s">
        <v>1424</v>
      </c>
      <c r="D169" s="75" t="s">
        <v>90</v>
      </c>
      <c r="E169" s="81"/>
      <c r="F169" s="81"/>
      <c r="G169" s="81"/>
      <c r="H169" s="81"/>
      <c r="I169" s="81"/>
      <c r="J169" s="81"/>
      <c r="K169" s="81"/>
      <c r="L169" s="81"/>
      <c r="M169" s="81"/>
      <c r="N169" s="81"/>
      <c r="O169" s="81"/>
      <c r="P169" s="81"/>
    </row>
    <row r="170" spans="1:16" ht="26.4">
      <c r="A170" s="74">
        <v>53344830</v>
      </c>
      <c r="B170" s="76" t="s">
        <v>1468</v>
      </c>
      <c r="C170" s="75" t="s">
        <v>1424</v>
      </c>
      <c r="D170" s="75" t="s">
        <v>90</v>
      </c>
      <c r="E170" s="81"/>
      <c r="F170" s="81"/>
      <c r="G170" s="81"/>
      <c r="H170" s="81"/>
      <c r="I170" s="81"/>
      <c r="J170" s="81"/>
      <c r="K170" s="81"/>
      <c r="L170" s="81"/>
      <c r="M170" s="81"/>
      <c r="N170" s="81"/>
      <c r="O170" s="81"/>
      <c r="P170" s="81"/>
    </row>
    <row r="171" spans="1:16" ht="26.4">
      <c r="A171" s="74">
        <v>53344835</v>
      </c>
      <c r="B171" s="76" t="s">
        <v>1469</v>
      </c>
      <c r="C171" s="75" t="s">
        <v>1424</v>
      </c>
      <c r="D171" s="75" t="s">
        <v>90</v>
      </c>
      <c r="E171" s="81"/>
      <c r="F171" s="81"/>
      <c r="G171" s="81"/>
      <c r="H171" s="81"/>
      <c r="I171" s="81"/>
      <c r="J171" s="81"/>
      <c r="K171" s="81"/>
      <c r="L171" s="81"/>
      <c r="M171" s="81"/>
      <c r="N171" s="81"/>
      <c r="O171" s="81"/>
      <c r="P171" s="81"/>
    </row>
    <row r="172" spans="1:16" ht="26.4">
      <c r="A172" s="74">
        <v>53344850</v>
      </c>
      <c r="B172" s="76" t="s">
        <v>1470</v>
      </c>
      <c r="C172" s="75" t="s">
        <v>1424</v>
      </c>
      <c r="D172" s="75" t="s">
        <v>90</v>
      </c>
      <c r="E172" s="81"/>
      <c r="F172" s="81"/>
      <c r="G172" s="81"/>
      <c r="H172" s="81"/>
      <c r="I172" s="81"/>
      <c r="J172" s="81"/>
      <c r="K172" s="81"/>
      <c r="L172" s="81"/>
      <c r="M172" s="81"/>
      <c r="N172" s="81"/>
      <c r="O172" s="81"/>
      <c r="P172" s="81"/>
    </row>
    <row r="173" spans="1:16" ht="26.4">
      <c r="A173" s="74">
        <v>53344906</v>
      </c>
      <c r="B173" s="76" t="s">
        <v>1471</v>
      </c>
      <c r="C173" s="75" t="s">
        <v>1424</v>
      </c>
      <c r="D173" s="75" t="s">
        <v>242</v>
      </c>
    </row>
    <row r="174" spans="1:16" ht="26.4">
      <c r="A174" s="74">
        <v>53344908</v>
      </c>
      <c r="B174" s="76" t="s">
        <v>1472</v>
      </c>
      <c r="C174" s="75" t="s">
        <v>1424</v>
      </c>
      <c r="D174" s="75" t="s">
        <v>90</v>
      </c>
    </row>
    <row r="175" spans="1:16" ht="26.4">
      <c r="A175" s="74">
        <v>53344908</v>
      </c>
      <c r="B175" s="76" t="s">
        <v>1473</v>
      </c>
      <c r="C175" s="75" t="s">
        <v>1424</v>
      </c>
      <c r="D175" s="75" t="s">
        <v>102</v>
      </c>
    </row>
    <row r="176" spans="1:16" ht="26.4">
      <c r="A176" s="74">
        <v>53344908</v>
      </c>
      <c r="B176" s="76" t="s">
        <v>1474</v>
      </c>
      <c r="C176" s="75" t="s">
        <v>1424</v>
      </c>
      <c r="D176" s="75" t="s">
        <v>90</v>
      </c>
    </row>
    <row r="177" spans="1:16" ht="26.4">
      <c r="A177" s="74">
        <v>53344910</v>
      </c>
      <c r="B177" s="76" t="s">
        <v>1475</v>
      </c>
      <c r="C177" s="75" t="s">
        <v>1424</v>
      </c>
      <c r="D177" s="75" t="s">
        <v>149</v>
      </c>
    </row>
    <row r="178" spans="1:16" ht="26.4">
      <c r="A178" s="74">
        <v>53344910</v>
      </c>
      <c r="B178" s="76" t="s">
        <v>1476</v>
      </c>
      <c r="C178" s="75" t="s">
        <v>1424</v>
      </c>
      <c r="D178" s="75" t="s">
        <v>149</v>
      </c>
    </row>
    <row r="179" spans="1:16" ht="26.4">
      <c r="A179" s="74">
        <v>53344910</v>
      </c>
      <c r="B179" s="76" t="s">
        <v>1475</v>
      </c>
      <c r="C179" s="75" t="s">
        <v>1424</v>
      </c>
      <c r="D179" s="75" t="s">
        <v>149</v>
      </c>
    </row>
    <row r="180" spans="1:16" ht="26.4">
      <c r="A180" s="74">
        <v>53344913</v>
      </c>
      <c r="B180" s="76" t="s">
        <v>1477</v>
      </c>
      <c r="C180" s="75" t="s">
        <v>1424</v>
      </c>
      <c r="D180" s="75" t="s">
        <v>149</v>
      </c>
    </row>
    <row r="181" spans="1:16" ht="26.4">
      <c r="A181" s="74">
        <v>53344915</v>
      </c>
      <c r="B181" s="76" t="s">
        <v>1478</v>
      </c>
      <c r="C181" s="75" t="s">
        <v>1424</v>
      </c>
      <c r="D181" s="75" t="s">
        <v>149</v>
      </c>
    </row>
    <row r="182" spans="1:16" ht="26.4">
      <c r="A182" s="74">
        <v>53344915</v>
      </c>
      <c r="B182" s="76" t="s">
        <v>1479</v>
      </c>
      <c r="C182" s="75" t="s">
        <v>1424</v>
      </c>
      <c r="D182" s="75" t="s">
        <v>242</v>
      </c>
    </row>
    <row r="183" spans="1:16" ht="26.4">
      <c r="A183" s="74">
        <v>53344920</v>
      </c>
      <c r="B183" s="76" t="s">
        <v>1480</v>
      </c>
      <c r="C183" s="75" t="s">
        <v>1424</v>
      </c>
      <c r="D183" s="75" t="s">
        <v>242</v>
      </c>
    </row>
    <row r="184" spans="1:16" ht="26.4">
      <c r="A184" s="74">
        <v>53344920</v>
      </c>
      <c r="B184" s="76" t="s">
        <v>1481</v>
      </c>
      <c r="C184" s="75" t="s">
        <v>1424</v>
      </c>
      <c r="D184" s="75" t="s">
        <v>348</v>
      </c>
    </row>
    <row r="185" spans="1:16" ht="26.4">
      <c r="A185" s="74">
        <v>53344925</v>
      </c>
      <c r="B185" s="76" t="s">
        <v>1482</v>
      </c>
      <c r="C185" s="75" t="s">
        <v>1424</v>
      </c>
      <c r="D185" s="75" t="s">
        <v>90</v>
      </c>
    </row>
    <row r="186" spans="1:16" ht="39.6">
      <c r="A186" s="74">
        <v>53344925</v>
      </c>
      <c r="B186" s="76" t="s">
        <v>1483</v>
      </c>
      <c r="C186" s="75" t="s">
        <v>1424</v>
      </c>
      <c r="D186" s="75" t="s">
        <v>90</v>
      </c>
    </row>
    <row r="187" spans="1:16" ht="26.4">
      <c r="A187" s="74">
        <v>53344925</v>
      </c>
      <c r="B187" s="76" t="s">
        <v>1484</v>
      </c>
      <c r="C187" s="75" t="s">
        <v>1424</v>
      </c>
      <c r="D187" s="75" t="s">
        <v>348</v>
      </c>
    </row>
    <row r="188" spans="1:16" ht="26.4">
      <c r="A188" s="74">
        <v>53344925</v>
      </c>
      <c r="B188" s="76" t="s">
        <v>1485</v>
      </c>
      <c r="C188" s="75" t="s">
        <v>1424</v>
      </c>
      <c r="D188" s="75" t="s">
        <v>149</v>
      </c>
    </row>
    <row r="189" spans="1:16" ht="39.6">
      <c r="A189" s="74">
        <v>53344930</v>
      </c>
      <c r="B189" s="76" t="s">
        <v>1486</v>
      </c>
      <c r="C189" s="75" t="s">
        <v>1424</v>
      </c>
      <c r="D189" s="75" t="s">
        <v>90</v>
      </c>
      <c r="E189" s="81"/>
      <c r="F189" s="81"/>
      <c r="G189" s="81"/>
      <c r="H189" s="81"/>
      <c r="I189" s="81"/>
      <c r="J189" s="81"/>
      <c r="K189" s="81"/>
      <c r="L189" s="81"/>
      <c r="M189" s="81"/>
      <c r="N189" s="81"/>
      <c r="O189" s="81"/>
      <c r="P189" s="81"/>
    </row>
    <row r="190" spans="1:16" ht="26.4">
      <c r="A190" s="74">
        <v>53344970</v>
      </c>
      <c r="B190" s="76" t="s">
        <v>1487</v>
      </c>
      <c r="C190" s="75" t="s">
        <v>1424</v>
      </c>
      <c r="D190" s="75" t="s">
        <v>90</v>
      </c>
      <c r="E190" s="81"/>
      <c r="F190" s="81"/>
      <c r="G190" s="81"/>
      <c r="H190" s="81"/>
      <c r="I190" s="81"/>
      <c r="J190" s="81"/>
      <c r="K190" s="81"/>
      <c r="L190" s="81"/>
      <c r="M190" s="81"/>
      <c r="N190" s="81"/>
      <c r="O190" s="81"/>
      <c r="P190" s="81"/>
    </row>
    <row r="191" spans="1:16" ht="26.4">
      <c r="A191" s="74">
        <v>53344990</v>
      </c>
      <c r="B191" s="76" t="s">
        <v>1488</v>
      </c>
      <c r="C191" s="75" t="s">
        <v>1424</v>
      </c>
      <c r="D191" s="75" t="s">
        <v>90</v>
      </c>
      <c r="E191" s="81"/>
      <c r="F191" s="81"/>
      <c r="G191" s="81"/>
      <c r="H191" s="81"/>
      <c r="I191" s="81"/>
      <c r="J191" s="81"/>
      <c r="K191" s="81"/>
      <c r="L191" s="81"/>
      <c r="M191" s="81"/>
      <c r="N191" s="81"/>
      <c r="O191" s="81"/>
      <c r="P191" s="81"/>
    </row>
    <row r="192" spans="1:16" ht="26.4">
      <c r="A192" s="74">
        <v>53344993</v>
      </c>
      <c r="B192" s="76" t="s">
        <v>1489</v>
      </c>
      <c r="C192" s="75" t="s">
        <v>1424</v>
      </c>
      <c r="D192" s="75" t="s">
        <v>90</v>
      </c>
      <c r="E192" s="81"/>
      <c r="F192" s="81"/>
      <c r="G192" s="81"/>
      <c r="H192" s="81"/>
      <c r="I192" s="81"/>
      <c r="J192" s="81"/>
      <c r="K192" s="81"/>
      <c r="L192" s="81"/>
      <c r="M192" s="81"/>
      <c r="N192" s="81"/>
      <c r="O192" s="81"/>
      <c r="P192" s="81"/>
    </row>
    <row r="193" spans="1:16" ht="39.6">
      <c r="A193" s="74">
        <v>53344995</v>
      </c>
      <c r="B193" s="76" t="s">
        <v>1490</v>
      </c>
      <c r="C193" s="75" t="s">
        <v>1424</v>
      </c>
      <c r="D193" s="75" t="s">
        <v>360</v>
      </c>
      <c r="E193" s="81"/>
      <c r="F193" s="81"/>
      <c r="G193" s="81"/>
      <c r="H193" s="81"/>
      <c r="I193" s="81"/>
      <c r="J193" s="81"/>
      <c r="K193" s="81"/>
      <c r="L193" s="81"/>
      <c r="M193" s="81"/>
      <c r="N193" s="81"/>
      <c r="O193" s="81"/>
      <c r="P193" s="81"/>
    </row>
    <row r="194" spans="1:16" ht="39.6">
      <c r="A194" s="74">
        <v>53344995</v>
      </c>
      <c r="B194" s="76" t="s">
        <v>1491</v>
      </c>
      <c r="C194" s="75" t="s">
        <v>1424</v>
      </c>
      <c r="D194" s="75" t="s">
        <v>90</v>
      </c>
      <c r="E194" s="81"/>
      <c r="F194" s="81"/>
      <c r="G194" s="81"/>
      <c r="H194" s="81"/>
      <c r="I194" s="81"/>
      <c r="J194" s="81"/>
      <c r="K194" s="81"/>
      <c r="L194" s="81"/>
      <c r="M194" s="81"/>
      <c r="N194" s="81"/>
      <c r="O194" s="81"/>
      <c r="P194" s="81"/>
    </row>
    <row r="195" spans="1:16" ht="39.6">
      <c r="A195" s="74">
        <v>53344995</v>
      </c>
      <c r="B195" s="76" t="s">
        <v>1491</v>
      </c>
      <c r="C195" s="75" t="s">
        <v>1424</v>
      </c>
      <c r="D195" s="75" t="s">
        <v>90</v>
      </c>
      <c r="E195" s="81"/>
      <c r="F195" s="81"/>
      <c r="G195" s="81"/>
      <c r="H195" s="81"/>
      <c r="I195" s="81"/>
      <c r="J195" s="81"/>
      <c r="K195" s="81"/>
      <c r="L195" s="81"/>
      <c r="M195" s="81"/>
      <c r="N195" s="81"/>
      <c r="O195" s="81"/>
      <c r="P195" s="81"/>
    </row>
    <row r="196" spans="1:16" ht="39.6">
      <c r="A196" s="74">
        <v>53344995</v>
      </c>
      <c r="B196" s="76" t="s">
        <v>1492</v>
      </c>
      <c r="C196" s="75" t="s">
        <v>1424</v>
      </c>
      <c r="D196" s="75" t="s">
        <v>242</v>
      </c>
      <c r="E196" s="81"/>
      <c r="F196" s="81"/>
      <c r="G196" s="81"/>
      <c r="H196" s="81"/>
      <c r="I196" s="81"/>
      <c r="J196" s="81"/>
      <c r="K196" s="81"/>
      <c r="L196" s="81"/>
      <c r="M196" s="81"/>
      <c r="N196" s="81"/>
      <c r="O196" s="81"/>
      <c r="P196" s="81"/>
    </row>
    <row r="197" spans="1:16" ht="26.4">
      <c r="A197" s="74">
        <v>53345120</v>
      </c>
      <c r="B197" s="76" t="s">
        <v>1493</v>
      </c>
      <c r="C197" s="75" t="s">
        <v>1424</v>
      </c>
      <c r="D197" s="75" t="s">
        <v>149</v>
      </c>
      <c r="E197" s="81"/>
      <c r="F197" s="81"/>
      <c r="G197" s="81"/>
      <c r="H197" s="81"/>
      <c r="I197" s="81"/>
      <c r="J197" s="81"/>
      <c r="K197" s="81"/>
      <c r="L197" s="81"/>
      <c r="M197" s="81"/>
      <c r="N197" s="81"/>
      <c r="O197" s="81"/>
      <c r="P197" s="81"/>
    </row>
    <row r="198" spans="1:16" ht="39.6">
      <c r="A198" s="74">
        <v>53347300</v>
      </c>
      <c r="B198" s="76" t="s">
        <v>1494</v>
      </c>
      <c r="C198" s="75" t="s">
        <v>1495</v>
      </c>
      <c r="D198" s="75" t="s">
        <v>256</v>
      </c>
    </row>
    <row r="199" spans="1:16" ht="26.4">
      <c r="A199" s="74">
        <v>53347400</v>
      </c>
      <c r="B199" s="76" t="s">
        <v>1496</v>
      </c>
      <c r="C199" s="75" t="s">
        <v>1495</v>
      </c>
      <c r="D199" s="75" t="s">
        <v>256</v>
      </c>
    </row>
    <row r="200" spans="1:16" ht="26.4">
      <c r="A200" s="74">
        <v>53347500</v>
      </c>
      <c r="B200" s="76" t="s">
        <v>1497</v>
      </c>
      <c r="C200" s="75" t="s">
        <v>1495</v>
      </c>
      <c r="D200" s="75" t="s">
        <v>256</v>
      </c>
    </row>
    <row r="201" spans="1:16" ht="39.6">
      <c r="A201" s="74">
        <v>53347500</v>
      </c>
      <c r="B201" s="76" t="s">
        <v>1498</v>
      </c>
      <c r="C201" s="75" t="s">
        <v>1495</v>
      </c>
      <c r="D201" s="75" t="s">
        <v>256</v>
      </c>
    </row>
    <row r="202" spans="1:16" ht="39.6">
      <c r="A202" s="74">
        <v>53347500</v>
      </c>
      <c r="B202" s="76" t="s">
        <v>1499</v>
      </c>
      <c r="C202" s="75" t="s">
        <v>1495</v>
      </c>
      <c r="D202" s="75" t="s">
        <v>256</v>
      </c>
    </row>
    <row r="203" spans="1:16" ht="26.4">
      <c r="A203" s="74">
        <v>53347600</v>
      </c>
      <c r="B203" s="76" t="s">
        <v>1500</v>
      </c>
      <c r="C203" s="75" t="s">
        <v>1495</v>
      </c>
      <c r="D203" s="75" t="s">
        <v>256</v>
      </c>
    </row>
    <row r="204" spans="1:16" ht="26.4">
      <c r="A204" s="74">
        <v>53347800</v>
      </c>
      <c r="B204" s="76" t="s">
        <v>1501</v>
      </c>
      <c r="C204" s="75" t="s">
        <v>1495</v>
      </c>
      <c r="D204" s="75" t="s">
        <v>256</v>
      </c>
    </row>
    <row r="205" spans="1:16" ht="39.6">
      <c r="A205" s="74">
        <v>53347900</v>
      </c>
      <c r="B205" s="76" t="s">
        <v>1502</v>
      </c>
      <c r="C205" s="75" t="s">
        <v>1495</v>
      </c>
      <c r="D205" s="75" t="s">
        <v>256</v>
      </c>
    </row>
    <row r="206" spans="1:16" ht="39.6">
      <c r="A206" s="74">
        <v>53347900</v>
      </c>
      <c r="B206" s="76" t="s">
        <v>1502</v>
      </c>
      <c r="C206" s="75" t="s">
        <v>1495</v>
      </c>
      <c r="D206" s="75" t="s">
        <v>256</v>
      </c>
    </row>
    <row r="207" spans="1:16" ht="26.4">
      <c r="A207" s="74">
        <v>53347900</v>
      </c>
      <c r="B207" s="76" t="s">
        <v>1503</v>
      </c>
      <c r="C207" s="75" t="s">
        <v>1495</v>
      </c>
      <c r="D207" s="75" t="s">
        <v>256</v>
      </c>
      <c r="E207" s="81"/>
      <c r="F207" s="81"/>
      <c r="G207" s="81"/>
      <c r="H207" s="81"/>
      <c r="I207" s="81"/>
      <c r="J207" s="81"/>
      <c r="K207" s="81"/>
      <c r="L207" s="81"/>
      <c r="M207" s="81"/>
      <c r="N207" s="81"/>
      <c r="O207" s="81"/>
      <c r="P207" s="81"/>
    </row>
    <row r="208" spans="1:16" ht="39.6">
      <c r="A208" s="74">
        <v>53349900</v>
      </c>
      <c r="B208" s="76" t="s">
        <v>1504</v>
      </c>
      <c r="C208" s="75" t="s">
        <v>794</v>
      </c>
      <c r="D208" s="75" t="s">
        <v>256</v>
      </c>
      <c r="E208" s="81"/>
      <c r="F208" s="81"/>
      <c r="G208" s="81"/>
      <c r="H208" s="81"/>
      <c r="I208" s="81"/>
      <c r="J208" s="81"/>
      <c r="K208" s="81"/>
      <c r="L208" s="81"/>
      <c r="M208" s="81"/>
      <c r="N208" s="81"/>
      <c r="O208" s="81"/>
      <c r="P208" s="81"/>
    </row>
    <row r="209" spans="1:16" ht="39.6">
      <c r="A209" s="74">
        <v>53349900</v>
      </c>
      <c r="B209" s="76" t="s">
        <v>1504</v>
      </c>
      <c r="C209" s="75" t="s">
        <v>794</v>
      </c>
      <c r="D209" s="75" t="s">
        <v>256</v>
      </c>
      <c r="E209" s="81"/>
      <c r="F209" s="81"/>
      <c r="G209" s="81"/>
      <c r="H209" s="81"/>
      <c r="I209" s="81"/>
      <c r="J209" s="81"/>
      <c r="K209" s="81"/>
      <c r="L209" s="81"/>
      <c r="M209" s="81"/>
      <c r="N209" s="81"/>
      <c r="O209" s="81"/>
      <c r="P209" s="81"/>
    </row>
    <row r="210" spans="1:16" ht="39.6">
      <c r="A210" s="74">
        <v>53349910</v>
      </c>
      <c r="B210" s="76" t="s">
        <v>1505</v>
      </c>
      <c r="C210" s="75" t="s">
        <v>1424</v>
      </c>
      <c r="D210" s="75" t="s">
        <v>256</v>
      </c>
      <c r="E210" s="81"/>
      <c r="F210" s="81"/>
      <c r="G210" s="81"/>
      <c r="H210" s="81"/>
      <c r="I210" s="81"/>
      <c r="J210" s="81"/>
      <c r="K210" s="81"/>
      <c r="L210" s="81"/>
      <c r="M210" s="81"/>
      <c r="N210" s="81"/>
      <c r="O210" s="81"/>
      <c r="P210" s="81"/>
    </row>
    <row r="211" spans="1:16" ht="26.4">
      <c r="A211" s="74">
        <v>5350</v>
      </c>
      <c r="B211" s="76" t="s">
        <v>1506</v>
      </c>
      <c r="C211" s="75" t="s">
        <v>1507</v>
      </c>
      <c r="D211" s="75" t="s">
        <v>90</v>
      </c>
      <c r="E211" s="81"/>
      <c r="F211" s="81"/>
      <c r="G211" s="81"/>
      <c r="H211" s="81"/>
      <c r="I211" s="81"/>
      <c r="J211" s="81"/>
      <c r="K211" s="81"/>
      <c r="L211" s="81"/>
      <c r="M211" s="81"/>
      <c r="N211" s="81"/>
      <c r="O211" s="81"/>
      <c r="P211" s="81"/>
    </row>
    <row r="212" spans="1:16" ht="26.4">
      <c r="A212" s="74">
        <v>535010</v>
      </c>
      <c r="B212" s="76" t="s">
        <v>1508</v>
      </c>
      <c r="C212" s="75" t="s">
        <v>1424</v>
      </c>
      <c r="D212" s="75" t="s">
        <v>90</v>
      </c>
      <c r="E212" s="81"/>
      <c r="F212" s="81"/>
      <c r="G212" s="81"/>
      <c r="H212" s="81"/>
      <c r="I212" s="81"/>
      <c r="J212" s="81"/>
      <c r="K212" s="81"/>
      <c r="L212" s="81"/>
      <c r="M212" s="81"/>
      <c r="N212" s="81"/>
      <c r="O212" s="81"/>
      <c r="P212" s="81"/>
    </row>
    <row r="213" spans="1:16" ht="26.4">
      <c r="A213" s="74">
        <v>535010</v>
      </c>
      <c r="B213" s="76" t="s">
        <v>1509</v>
      </c>
      <c r="C213" s="75" t="s">
        <v>1424</v>
      </c>
      <c r="D213" s="75" t="s">
        <v>90</v>
      </c>
    </row>
    <row r="214" spans="1:16" ht="39.6">
      <c r="A214" s="74">
        <v>535061</v>
      </c>
      <c r="B214" s="76" t="s">
        <v>1510</v>
      </c>
      <c r="C214" s="75" t="s">
        <v>1424</v>
      </c>
      <c r="D214" s="75" t="s">
        <v>90</v>
      </c>
      <c r="E214" s="141">
        <v>0</v>
      </c>
    </row>
    <row r="216" spans="1:16">
      <c r="A216" s="83">
        <v>54</v>
      </c>
      <c r="B216" s="115" t="s">
        <v>1511</v>
      </c>
    </row>
    <row r="217" spans="1:16">
      <c r="A217" s="74">
        <v>541160</v>
      </c>
      <c r="B217" s="75" t="s">
        <v>868</v>
      </c>
      <c r="C217" s="75" t="s">
        <v>418</v>
      </c>
      <c r="D217" s="75" t="s">
        <v>256</v>
      </c>
    </row>
    <row r="218" spans="1:16" ht="26.4">
      <c r="A218" s="74">
        <v>542100</v>
      </c>
      <c r="B218" s="76" t="s">
        <v>1512</v>
      </c>
      <c r="C218" s="75" t="s">
        <v>1424</v>
      </c>
      <c r="D218" s="75" t="s">
        <v>256</v>
      </c>
    </row>
    <row r="219" spans="1:16" ht="39.6">
      <c r="A219" s="74">
        <v>542110</v>
      </c>
      <c r="B219" s="76" t="s">
        <v>1513</v>
      </c>
      <c r="C219" s="75" t="s">
        <v>1424</v>
      </c>
      <c r="D219" s="75" t="s">
        <v>90</v>
      </c>
      <c r="E219" s="141">
        <v>0</v>
      </c>
    </row>
    <row r="221" spans="1:16">
      <c r="A221" s="83">
        <v>55</v>
      </c>
      <c r="B221" s="115" t="s">
        <v>882</v>
      </c>
    </row>
    <row r="222" spans="1:16" ht="26.4">
      <c r="A222" s="74">
        <v>5520</v>
      </c>
      <c r="B222" s="76" t="s">
        <v>1514</v>
      </c>
      <c r="C222" s="75" t="s">
        <v>769</v>
      </c>
      <c r="D222" s="75" t="s">
        <v>90</v>
      </c>
    </row>
    <row r="223" spans="1:16">
      <c r="A223" s="74">
        <v>5520</v>
      </c>
      <c r="B223" s="75" t="s">
        <v>1261</v>
      </c>
      <c r="C223" s="75" t="s">
        <v>769</v>
      </c>
      <c r="D223" s="75" t="s">
        <v>90</v>
      </c>
    </row>
    <row r="224" spans="1:16" ht="26.4">
      <c r="A224" s="74">
        <v>5520</v>
      </c>
      <c r="B224" s="76" t="s">
        <v>1514</v>
      </c>
      <c r="C224" s="75" t="s">
        <v>769</v>
      </c>
      <c r="D224" s="75" t="s">
        <v>90</v>
      </c>
      <c r="E224" s="141">
        <v>0</v>
      </c>
    </row>
    <row r="226" spans="1:15">
      <c r="A226" s="83">
        <v>56</v>
      </c>
      <c r="B226" s="115" t="s">
        <v>279</v>
      </c>
    </row>
    <row r="227" spans="1:15">
      <c r="A227" s="74">
        <v>5610</v>
      </c>
      <c r="B227" s="75" t="s">
        <v>884</v>
      </c>
      <c r="C227" s="75" t="s">
        <v>1418</v>
      </c>
      <c r="D227" s="75" t="s">
        <v>90</v>
      </c>
    </row>
    <row r="228" spans="1:15">
      <c r="A228" s="74">
        <v>5610</v>
      </c>
      <c r="B228" s="75" t="s">
        <v>884</v>
      </c>
      <c r="C228" s="75" t="s">
        <v>1418</v>
      </c>
      <c r="D228" s="75" t="s">
        <v>90</v>
      </c>
    </row>
    <row r="229" spans="1:15">
      <c r="A229" s="74">
        <v>561010</v>
      </c>
      <c r="B229" s="75" t="s">
        <v>885</v>
      </c>
      <c r="C229" s="75" t="s">
        <v>418</v>
      </c>
      <c r="D229" s="75" t="s">
        <v>256</v>
      </c>
    </row>
    <row r="230" spans="1:15">
      <c r="A230" s="74">
        <v>561010</v>
      </c>
      <c r="B230" s="75" t="s">
        <v>886</v>
      </c>
      <c r="C230" s="75" t="s">
        <v>1418</v>
      </c>
      <c r="D230" s="75" t="s">
        <v>90</v>
      </c>
    </row>
    <row r="231" spans="1:15">
      <c r="A231" s="74">
        <v>561028</v>
      </c>
      <c r="B231" s="75" t="s">
        <v>888</v>
      </c>
      <c r="C231" s="75" t="s">
        <v>1418</v>
      </c>
      <c r="D231" s="75" t="s">
        <v>90</v>
      </c>
    </row>
    <row r="232" spans="1:15">
      <c r="A232" s="74">
        <v>561028</v>
      </c>
      <c r="B232" s="75" t="s">
        <v>888</v>
      </c>
      <c r="C232" s="75" t="s">
        <v>1418</v>
      </c>
      <c r="D232" s="75" t="s">
        <v>149</v>
      </c>
    </row>
    <row r="233" spans="1:15">
      <c r="A233" s="74">
        <v>561028</v>
      </c>
      <c r="B233" s="75" t="s">
        <v>888</v>
      </c>
      <c r="C233" s="75" t="s">
        <v>1418</v>
      </c>
      <c r="D233" s="75" t="s">
        <v>90</v>
      </c>
    </row>
    <row r="234" spans="1:15">
      <c r="A234" s="74">
        <v>561028</v>
      </c>
      <c r="B234" s="75" t="s">
        <v>1105</v>
      </c>
      <c r="C234" s="75" t="s">
        <v>1418</v>
      </c>
      <c r="D234" s="75" t="s">
        <v>90</v>
      </c>
      <c r="F234" s="69"/>
      <c r="G234" s="69"/>
      <c r="H234" s="69"/>
      <c r="I234" s="69"/>
      <c r="K234" s="69"/>
      <c r="L234" s="69"/>
      <c r="M234" s="108"/>
      <c r="N234" s="108"/>
      <c r="O234" s="109"/>
    </row>
    <row r="235" spans="1:15">
      <c r="A235" s="74">
        <v>561028</v>
      </c>
      <c r="B235" s="75" t="s">
        <v>889</v>
      </c>
      <c r="C235" s="75" t="s">
        <v>1418</v>
      </c>
      <c r="D235" s="75" t="s">
        <v>90</v>
      </c>
      <c r="F235" s="69"/>
      <c r="G235" s="69"/>
      <c r="H235" s="69"/>
      <c r="I235" s="69"/>
      <c r="K235" s="69"/>
      <c r="L235" s="69"/>
      <c r="M235" s="112"/>
      <c r="N235" s="112"/>
      <c r="O235" s="119"/>
    </row>
    <row r="236" spans="1:15">
      <c r="A236" s="67">
        <v>561028</v>
      </c>
      <c r="B236" s="76" t="s">
        <v>889</v>
      </c>
      <c r="C236" s="69" t="s">
        <v>1418</v>
      </c>
      <c r="D236" s="76" t="s">
        <v>90</v>
      </c>
      <c r="F236" s="69"/>
      <c r="G236" s="69"/>
      <c r="H236" s="69"/>
      <c r="I236" s="69"/>
      <c r="K236" s="69"/>
      <c r="L236" s="69"/>
      <c r="M236" s="112"/>
      <c r="N236" s="112"/>
      <c r="O236" s="85"/>
    </row>
    <row r="237" spans="1:15" ht="26.4">
      <c r="A237" s="67">
        <v>561028</v>
      </c>
      <c r="B237" s="76" t="s">
        <v>1515</v>
      </c>
      <c r="C237" s="69" t="s">
        <v>1418</v>
      </c>
      <c r="D237" s="76" t="s">
        <v>90</v>
      </c>
      <c r="F237" s="69"/>
      <c r="G237" s="69"/>
      <c r="H237" s="69"/>
      <c r="I237" s="69"/>
      <c r="K237" s="69"/>
      <c r="L237" s="69"/>
      <c r="M237" s="108"/>
      <c r="N237" s="108"/>
      <c r="O237" s="109"/>
    </row>
    <row r="238" spans="1:15" ht="26.4">
      <c r="A238" s="67">
        <v>561028</v>
      </c>
      <c r="B238" s="76" t="s">
        <v>1108</v>
      </c>
      <c r="C238" s="69" t="s">
        <v>1418</v>
      </c>
      <c r="D238" s="76" t="s">
        <v>90</v>
      </c>
      <c r="F238" s="69"/>
      <c r="G238" s="69"/>
      <c r="H238" s="69"/>
      <c r="I238" s="69"/>
      <c r="K238" s="69"/>
      <c r="L238" s="69"/>
      <c r="M238" s="108"/>
      <c r="N238" s="108"/>
      <c r="O238" s="110"/>
    </row>
    <row r="239" spans="1:15">
      <c r="A239" s="67">
        <v>561028</v>
      </c>
      <c r="B239" s="76" t="s">
        <v>888</v>
      </c>
      <c r="C239" s="69" t="s">
        <v>1418</v>
      </c>
      <c r="D239" s="76" t="s">
        <v>90</v>
      </c>
      <c r="F239" s="69"/>
      <c r="G239" s="69"/>
      <c r="H239" s="69"/>
      <c r="I239" s="69"/>
      <c r="K239" s="69"/>
      <c r="L239" s="69"/>
      <c r="M239" s="108"/>
      <c r="N239" s="108"/>
      <c r="O239" s="119"/>
    </row>
    <row r="240" spans="1:15">
      <c r="A240" s="67">
        <v>561028</v>
      </c>
      <c r="B240" s="76" t="s">
        <v>889</v>
      </c>
      <c r="C240" s="69" t="s">
        <v>1418</v>
      </c>
      <c r="D240" s="76" t="s">
        <v>90</v>
      </c>
      <c r="F240" s="69"/>
      <c r="G240" s="69"/>
      <c r="H240" s="69"/>
      <c r="I240" s="69"/>
      <c r="K240" s="69"/>
      <c r="L240" s="69"/>
      <c r="M240" s="108"/>
      <c r="N240" s="108"/>
      <c r="O240" s="110"/>
    </row>
    <row r="241" spans="1:15">
      <c r="A241" s="67">
        <v>561028</v>
      </c>
      <c r="B241" s="76" t="s">
        <v>888</v>
      </c>
      <c r="C241" s="69" t="s">
        <v>1418</v>
      </c>
      <c r="D241" s="76" t="s">
        <v>90</v>
      </c>
      <c r="F241" s="69"/>
      <c r="G241" s="69"/>
      <c r="H241" s="69"/>
      <c r="I241" s="69"/>
      <c r="K241" s="69"/>
      <c r="L241" s="69"/>
      <c r="M241" s="108"/>
      <c r="N241" s="108"/>
      <c r="O241" s="110"/>
    </row>
    <row r="242" spans="1:15">
      <c r="A242" s="67">
        <v>561028</v>
      </c>
      <c r="B242" s="120" t="s">
        <v>888</v>
      </c>
      <c r="C242" s="69" t="s">
        <v>1418</v>
      </c>
      <c r="D242" s="76" t="s">
        <v>90</v>
      </c>
      <c r="F242" s="69"/>
      <c r="G242" s="69"/>
      <c r="H242" s="69"/>
      <c r="I242" s="69"/>
      <c r="K242" s="69"/>
      <c r="L242" s="69"/>
      <c r="M242" s="108"/>
      <c r="N242" s="108"/>
      <c r="O242" s="119"/>
    </row>
    <row r="243" spans="1:15">
      <c r="A243" s="67">
        <v>561028</v>
      </c>
      <c r="B243" s="121" t="s">
        <v>889</v>
      </c>
      <c r="C243" s="69" t="s">
        <v>1418</v>
      </c>
      <c r="D243" s="76" t="s">
        <v>90</v>
      </c>
      <c r="F243" s="69"/>
      <c r="G243" s="69"/>
      <c r="H243" s="69"/>
      <c r="I243" s="69"/>
      <c r="K243" s="69"/>
      <c r="L243" s="69"/>
      <c r="M243" s="108"/>
      <c r="N243" s="108"/>
      <c r="O243" s="110"/>
    </row>
    <row r="244" spans="1:15">
      <c r="A244" s="67">
        <v>561028</v>
      </c>
      <c r="B244" s="120" t="s">
        <v>888</v>
      </c>
      <c r="C244" s="69" t="s">
        <v>1516</v>
      </c>
      <c r="D244" s="76" t="s">
        <v>90</v>
      </c>
      <c r="F244" s="69"/>
      <c r="G244" s="69"/>
      <c r="H244" s="69"/>
      <c r="I244" s="69"/>
      <c r="K244" s="69"/>
      <c r="L244" s="69"/>
      <c r="M244" s="112"/>
      <c r="N244" s="112"/>
      <c r="O244" s="119"/>
    </row>
    <row r="245" spans="1:15">
      <c r="A245" s="67">
        <v>561028</v>
      </c>
      <c r="B245" s="121" t="s">
        <v>889</v>
      </c>
      <c r="C245" s="69" t="s">
        <v>1517</v>
      </c>
      <c r="D245" s="76" t="s">
        <v>90</v>
      </c>
      <c r="F245" s="69"/>
      <c r="G245" s="69"/>
      <c r="H245" s="69"/>
      <c r="I245" s="69"/>
      <c r="K245" s="69"/>
      <c r="L245" s="69"/>
      <c r="M245" s="112"/>
      <c r="N245" s="112"/>
      <c r="O245" s="110"/>
    </row>
    <row r="246" spans="1:15" ht="26.4">
      <c r="A246" s="67">
        <v>56103012</v>
      </c>
      <c r="B246" s="76" t="s">
        <v>1518</v>
      </c>
      <c r="C246" s="69" t="s">
        <v>1418</v>
      </c>
      <c r="D246" s="76" t="s">
        <v>149</v>
      </c>
      <c r="F246" s="69"/>
      <c r="G246" s="69"/>
      <c r="H246" s="69"/>
      <c r="I246" s="69"/>
      <c r="K246" s="69"/>
      <c r="L246" s="69"/>
      <c r="M246" s="112"/>
      <c r="N246" s="112"/>
      <c r="O246" s="110"/>
    </row>
    <row r="247" spans="1:15" ht="26.4">
      <c r="A247" s="67">
        <v>56103012</v>
      </c>
      <c r="B247" s="76" t="s">
        <v>1268</v>
      </c>
      <c r="C247" s="69" t="s">
        <v>1418</v>
      </c>
      <c r="D247" s="76" t="s">
        <v>238</v>
      </c>
      <c r="F247" s="69"/>
      <c r="G247" s="69"/>
      <c r="H247" s="69"/>
      <c r="I247" s="69"/>
      <c r="K247" s="69"/>
      <c r="L247" s="69"/>
      <c r="M247" s="112"/>
      <c r="N247" s="112"/>
      <c r="O247" s="110"/>
    </row>
    <row r="248" spans="1:15" ht="26.4">
      <c r="A248" s="67">
        <v>56103012</v>
      </c>
      <c r="B248" s="76" t="s">
        <v>1268</v>
      </c>
      <c r="C248" s="69" t="s">
        <v>1418</v>
      </c>
      <c r="D248" s="76" t="s">
        <v>90</v>
      </c>
      <c r="F248" s="69"/>
      <c r="G248" s="69"/>
      <c r="H248" s="69"/>
      <c r="I248" s="69"/>
      <c r="K248" s="69"/>
      <c r="L248" s="69"/>
      <c r="M248" s="112"/>
      <c r="N248" s="112"/>
      <c r="O248" s="110"/>
    </row>
    <row r="249" spans="1:15" ht="26.4">
      <c r="A249" s="67">
        <v>56103012</v>
      </c>
      <c r="B249" s="76" t="s">
        <v>1268</v>
      </c>
      <c r="C249" s="69" t="s">
        <v>1418</v>
      </c>
      <c r="D249" s="76" t="s">
        <v>149</v>
      </c>
      <c r="F249" s="69"/>
      <c r="G249" s="69"/>
      <c r="H249" s="69"/>
      <c r="I249" s="69"/>
      <c r="K249" s="69"/>
      <c r="L249" s="69"/>
      <c r="M249" s="112"/>
      <c r="N249" s="112"/>
      <c r="O249" s="110"/>
    </row>
    <row r="250" spans="1:15" ht="26.4">
      <c r="A250" s="67">
        <v>56103012</v>
      </c>
      <c r="B250" s="76" t="s">
        <v>1518</v>
      </c>
      <c r="C250" s="69" t="s">
        <v>1516</v>
      </c>
      <c r="D250" s="76" t="s">
        <v>90</v>
      </c>
      <c r="F250" s="69"/>
      <c r="G250" s="69"/>
      <c r="H250" s="69"/>
      <c r="I250" s="69"/>
      <c r="K250" s="69"/>
      <c r="L250" s="69"/>
      <c r="M250" s="112"/>
      <c r="N250" s="112"/>
      <c r="O250" s="110"/>
    </row>
    <row r="251" spans="1:15" ht="26.4">
      <c r="A251" s="67">
        <v>56103012</v>
      </c>
      <c r="B251" s="76" t="s">
        <v>1110</v>
      </c>
      <c r="C251" s="69" t="s">
        <v>1517</v>
      </c>
      <c r="D251" s="76" t="s">
        <v>90</v>
      </c>
      <c r="F251" s="69"/>
      <c r="G251" s="69"/>
      <c r="H251" s="69"/>
      <c r="I251" s="69"/>
      <c r="K251" s="69"/>
      <c r="L251" s="69"/>
      <c r="M251" s="112"/>
      <c r="N251" s="112"/>
      <c r="O251" s="85"/>
    </row>
    <row r="252" spans="1:15" ht="39.6">
      <c r="A252" s="67">
        <v>5611</v>
      </c>
      <c r="B252" s="76" t="s">
        <v>1519</v>
      </c>
      <c r="C252" s="69" t="s">
        <v>418</v>
      </c>
      <c r="D252" s="76" t="s">
        <v>1020</v>
      </c>
      <c r="F252" s="80"/>
      <c r="G252" s="80"/>
      <c r="H252" s="80"/>
      <c r="I252" s="80"/>
      <c r="K252" s="80"/>
      <c r="L252" s="80"/>
      <c r="M252" s="80"/>
      <c r="N252" s="80"/>
      <c r="O252" s="85"/>
    </row>
    <row r="253" spans="1:15" ht="39.6">
      <c r="A253" s="67">
        <v>5611</v>
      </c>
      <c r="B253" s="76" t="s">
        <v>1520</v>
      </c>
      <c r="C253" s="69" t="s">
        <v>1521</v>
      </c>
      <c r="D253" s="76" t="s">
        <v>1522</v>
      </c>
      <c r="F253" s="80"/>
      <c r="G253" s="80"/>
      <c r="H253" s="80"/>
      <c r="I253" s="80"/>
      <c r="K253" s="80"/>
      <c r="L253" s="80"/>
      <c r="M253" s="80"/>
      <c r="N253" s="80"/>
      <c r="O253" s="85"/>
    </row>
    <row r="254" spans="1:15">
      <c r="A254" s="139"/>
      <c r="B254" s="79"/>
      <c r="C254" s="80"/>
      <c r="D254" s="139"/>
      <c r="F254" s="69"/>
      <c r="G254" s="69"/>
      <c r="H254" s="69"/>
      <c r="I254" s="69"/>
      <c r="K254" s="69"/>
      <c r="L254" s="69"/>
      <c r="M254" s="108"/>
      <c r="N254" s="108"/>
      <c r="O254" s="109"/>
    </row>
    <row r="255" spans="1:15" ht="15">
      <c r="A255" s="64">
        <v>57</v>
      </c>
      <c r="B255" s="107" t="s">
        <v>302</v>
      </c>
      <c r="C255" s="80"/>
      <c r="D255" s="139"/>
      <c r="E255" s="141">
        <v>0</v>
      </c>
      <c r="F255" s="69"/>
      <c r="G255" s="69"/>
      <c r="H255" s="69"/>
      <c r="I255" s="69"/>
      <c r="K255" s="69"/>
      <c r="L255" s="69"/>
      <c r="M255" s="108"/>
      <c r="N255" s="108"/>
      <c r="O255" s="110"/>
    </row>
    <row r="256" spans="1:15">
      <c r="A256" s="67">
        <v>575120</v>
      </c>
      <c r="B256" s="120" t="s">
        <v>902</v>
      </c>
      <c r="C256" s="69" t="s">
        <v>769</v>
      </c>
      <c r="D256" s="76" t="s">
        <v>90</v>
      </c>
      <c r="F256" s="69"/>
      <c r="G256" s="69"/>
      <c r="H256" s="69"/>
      <c r="I256" s="69"/>
      <c r="K256" s="69"/>
      <c r="L256" s="69"/>
      <c r="M256" s="112"/>
      <c r="N256" s="112"/>
      <c r="O256" s="85"/>
    </row>
    <row r="257" spans="1:15">
      <c r="A257" s="67">
        <v>575120</v>
      </c>
      <c r="B257" s="121" t="s">
        <v>902</v>
      </c>
      <c r="C257" s="69" t="s">
        <v>769</v>
      </c>
      <c r="D257" s="76" t="s">
        <v>90</v>
      </c>
      <c r="F257" s="69"/>
      <c r="G257" s="69"/>
      <c r="H257" s="69"/>
      <c r="I257" s="69"/>
      <c r="K257" s="69"/>
      <c r="L257" s="69"/>
      <c r="M257" s="112"/>
      <c r="N257" s="112"/>
      <c r="O257" s="110"/>
    </row>
    <row r="258" spans="1:15" ht="26.4">
      <c r="A258" s="67">
        <v>575120</v>
      </c>
      <c r="B258" s="76" t="s">
        <v>1271</v>
      </c>
      <c r="C258" s="69" t="s">
        <v>769</v>
      </c>
      <c r="D258" s="76" t="s">
        <v>90</v>
      </c>
    </row>
    <row r="259" spans="1:15" ht="26.4">
      <c r="A259" s="67">
        <v>575120</v>
      </c>
      <c r="B259" s="76" t="s">
        <v>1271</v>
      </c>
      <c r="C259" s="69" t="s">
        <v>769</v>
      </c>
      <c r="D259" s="76" t="s">
        <v>90</v>
      </c>
    </row>
    <row r="260" spans="1:15">
      <c r="A260" s="74">
        <v>575120</v>
      </c>
      <c r="B260" s="75" t="s">
        <v>902</v>
      </c>
      <c r="C260" s="75" t="s">
        <v>769</v>
      </c>
      <c r="D260" s="75" t="s">
        <v>1523</v>
      </c>
    </row>
    <row r="261" spans="1:15">
      <c r="A261" s="74">
        <v>575120</v>
      </c>
      <c r="B261" s="75" t="s">
        <v>902</v>
      </c>
      <c r="C261" s="75" t="s">
        <v>769</v>
      </c>
      <c r="D261" s="75" t="s">
        <v>90</v>
      </c>
    </row>
    <row r="262" spans="1:15" ht="26.4">
      <c r="A262" s="74">
        <v>575120</v>
      </c>
      <c r="B262" s="76" t="s">
        <v>1271</v>
      </c>
      <c r="C262" s="75" t="s">
        <v>769</v>
      </c>
      <c r="D262" s="75" t="s">
        <v>1524</v>
      </c>
    </row>
    <row r="263" spans="1:15" ht="26.4">
      <c r="A263" s="74">
        <v>575120</v>
      </c>
      <c r="B263" s="76" t="s">
        <v>1271</v>
      </c>
      <c r="C263" s="75" t="s">
        <v>1525</v>
      </c>
      <c r="D263" s="75" t="s">
        <v>348</v>
      </c>
    </row>
    <row r="264" spans="1:15" ht="26.4">
      <c r="A264" s="74">
        <v>577110</v>
      </c>
      <c r="B264" s="76" t="s">
        <v>1526</v>
      </c>
      <c r="C264" s="75" t="s">
        <v>1418</v>
      </c>
      <c r="D264" s="75" t="s">
        <v>90</v>
      </c>
    </row>
    <row r="265" spans="1:15" ht="57.6">
      <c r="A265" s="74">
        <v>577110</v>
      </c>
      <c r="B265" s="113" t="s">
        <v>1527</v>
      </c>
      <c r="C265" s="75" t="s">
        <v>1418</v>
      </c>
      <c r="D265" s="75" t="s">
        <v>90</v>
      </c>
    </row>
    <row r="266" spans="1:15" ht="28.8">
      <c r="A266" s="74">
        <v>577110</v>
      </c>
      <c r="B266" s="113" t="s">
        <v>1528</v>
      </c>
      <c r="C266" s="75" t="s">
        <v>1418</v>
      </c>
      <c r="D266" s="75" t="s">
        <v>90</v>
      </c>
    </row>
    <row r="267" spans="1:15" ht="26.4">
      <c r="A267" s="74">
        <v>577110</v>
      </c>
      <c r="B267" s="76" t="s">
        <v>1529</v>
      </c>
      <c r="C267" s="75" t="s">
        <v>1418</v>
      </c>
      <c r="D267" s="75" t="s">
        <v>90</v>
      </c>
    </row>
    <row r="268" spans="1:15" ht="39.6">
      <c r="A268" s="74">
        <v>577110</v>
      </c>
      <c r="B268" s="76" t="s">
        <v>1530</v>
      </c>
      <c r="C268" s="75" t="s">
        <v>1418</v>
      </c>
      <c r="D268" s="75" t="s">
        <v>90</v>
      </c>
    </row>
    <row r="269" spans="1:15">
      <c r="A269" s="74">
        <v>577110</v>
      </c>
      <c r="B269" s="75" t="s">
        <v>1531</v>
      </c>
      <c r="C269" s="75" t="s">
        <v>1516</v>
      </c>
      <c r="D269" s="75" t="s">
        <v>90</v>
      </c>
    </row>
    <row r="270" spans="1:15" ht="26.4">
      <c r="A270" s="74">
        <v>577110</v>
      </c>
      <c r="B270" s="79" t="s">
        <v>1532</v>
      </c>
      <c r="C270" s="75" t="s">
        <v>1533</v>
      </c>
      <c r="D270" s="75" t="s">
        <v>90</v>
      </c>
    </row>
    <row r="271" spans="1:15" ht="26.4">
      <c r="A271" s="74">
        <v>577110</v>
      </c>
      <c r="B271" s="76" t="s">
        <v>1534</v>
      </c>
      <c r="C271" s="75" t="s">
        <v>1533</v>
      </c>
      <c r="D271" s="75" t="s">
        <v>90</v>
      </c>
    </row>
    <row r="272" spans="1:15">
      <c r="A272" s="74">
        <v>578000</v>
      </c>
      <c r="B272" s="75" t="s">
        <v>1535</v>
      </c>
      <c r="C272" s="75" t="s">
        <v>418</v>
      </c>
      <c r="D272" s="75" t="s">
        <v>256</v>
      </c>
    </row>
    <row r="274" spans="1:16" ht="15">
      <c r="A274" s="83">
        <v>58</v>
      </c>
      <c r="B274" s="115" t="s">
        <v>307</v>
      </c>
      <c r="E274" s="141">
        <v>0</v>
      </c>
    </row>
    <row r="275" spans="1:16" ht="52.8">
      <c r="A275" s="74">
        <v>581130</v>
      </c>
      <c r="B275" s="76" t="s">
        <v>1536</v>
      </c>
      <c r="C275" s="75" t="s">
        <v>1424</v>
      </c>
      <c r="D275" s="75" t="s">
        <v>256</v>
      </c>
    </row>
    <row r="276" spans="1:16" ht="39.6">
      <c r="A276" s="74">
        <v>581190</v>
      </c>
      <c r="B276" s="76" t="s">
        <v>1537</v>
      </c>
      <c r="C276" s="75" t="s">
        <v>1424</v>
      </c>
      <c r="D276" s="75" t="s">
        <v>256</v>
      </c>
    </row>
    <row r="277" spans="1:16" ht="39.6">
      <c r="A277" s="74">
        <v>581190</v>
      </c>
      <c r="B277" s="76" t="s">
        <v>1538</v>
      </c>
      <c r="C277" s="75" t="s">
        <v>1424</v>
      </c>
      <c r="D277" s="75" t="s">
        <v>256</v>
      </c>
    </row>
    <row r="278" spans="1:16" ht="26.4">
      <c r="A278" s="74">
        <v>58121050</v>
      </c>
      <c r="B278" s="76" t="s">
        <v>1539</v>
      </c>
      <c r="C278" s="75" t="s">
        <v>1418</v>
      </c>
      <c r="D278" s="75" t="s">
        <v>242</v>
      </c>
    </row>
    <row r="279" spans="1:16" ht="26.4">
      <c r="A279" s="74">
        <v>58121050</v>
      </c>
      <c r="B279" s="79" t="s">
        <v>1540</v>
      </c>
      <c r="C279" s="75" t="s">
        <v>1516</v>
      </c>
      <c r="D279" s="75" t="s">
        <v>90</v>
      </c>
      <c r="E279" s="81"/>
      <c r="F279" s="81"/>
      <c r="G279" s="81"/>
      <c r="H279" s="81"/>
      <c r="I279" s="81"/>
      <c r="J279" s="81"/>
      <c r="K279" s="81"/>
      <c r="L279" s="81"/>
      <c r="M279" s="81"/>
      <c r="N279" s="81"/>
      <c r="O279" s="81"/>
      <c r="P279" s="81"/>
    </row>
    <row r="280" spans="1:16" ht="28.8">
      <c r="A280" s="74">
        <v>58121050</v>
      </c>
      <c r="B280" s="113" t="s">
        <v>1541</v>
      </c>
      <c r="C280" s="75" t="s">
        <v>1424</v>
      </c>
      <c r="D280" s="75" t="s">
        <v>90</v>
      </c>
    </row>
    <row r="281" spans="1:16" ht="26.4">
      <c r="A281" s="74">
        <v>58121050</v>
      </c>
      <c r="B281" s="76" t="s">
        <v>1542</v>
      </c>
      <c r="C281" s="75" t="s">
        <v>1424</v>
      </c>
      <c r="D281" s="75" t="s">
        <v>90</v>
      </c>
    </row>
    <row r="282" spans="1:16" ht="52.8">
      <c r="A282" s="74">
        <v>582010</v>
      </c>
      <c r="B282" s="76" t="s">
        <v>1543</v>
      </c>
      <c r="C282" s="75" t="s">
        <v>921</v>
      </c>
      <c r="D282" s="75" t="s">
        <v>90</v>
      </c>
    </row>
    <row r="283" spans="1:16" ht="52.8">
      <c r="A283" s="74">
        <v>582010</v>
      </c>
      <c r="B283" s="76" t="s">
        <v>1544</v>
      </c>
      <c r="C283" s="75" t="s">
        <v>1516</v>
      </c>
      <c r="D283" s="75" t="s">
        <v>1103</v>
      </c>
    </row>
    <row r="284" spans="1:16" ht="26.4">
      <c r="A284" s="74">
        <v>582030</v>
      </c>
      <c r="B284" s="76" t="s">
        <v>1545</v>
      </c>
      <c r="C284" s="75" t="s">
        <v>1424</v>
      </c>
      <c r="D284" s="75" t="s">
        <v>90</v>
      </c>
    </row>
    <row r="285" spans="1:16" ht="39.6">
      <c r="A285" s="74">
        <v>582030</v>
      </c>
      <c r="B285" s="76" t="s">
        <v>1546</v>
      </c>
      <c r="C285" s="75" t="s">
        <v>1424</v>
      </c>
      <c r="D285" s="75" t="s">
        <v>90</v>
      </c>
    </row>
    <row r="286" spans="1:16" ht="26.4">
      <c r="A286" s="74">
        <v>582030</v>
      </c>
      <c r="B286" s="76" t="s">
        <v>1547</v>
      </c>
      <c r="C286" s="75" t="s">
        <v>1424</v>
      </c>
      <c r="D286" s="75" t="s">
        <v>90</v>
      </c>
    </row>
    <row r="287" spans="1:16" ht="39.6">
      <c r="A287" s="74">
        <v>582030</v>
      </c>
      <c r="B287" s="76" t="s">
        <v>1546</v>
      </c>
      <c r="C287" s="75" t="s">
        <v>1424</v>
      </c>
      <c r="D287" s="75" t="s">
        <v>90</v>
      </c>
    </row>
    <row r="288" spans="1:16" ht="39.6">
      <c r="A288" s="74">
        <v>582030</v>
      </c>
      <c r="B288" s="76" t="s">
        <v>1548</v>
      </c>
      <c r="C288" s="75" t="s">
        <v>1424</v>
      </c>
      <c r="D288" s="75" t="s">
        <v>149</v>
      </c>
    </row>
    <row r="289" spans="1:5" ht="26.4">
      <c r="A289" s="74">
        <v>582034</v>
      </c>
      <c r="B289" s="76" t="s">
        <v>1549</v>
      </c>
      <c r="C289" s="75" t="s">
        <v>1424</v>
      </c>
      <c r="D289" s="75" t="s">
        <v>90</v>
      </c>
    </row>
    <row r="290" spans="1:5" ht="39.6">
      <c r="A290" s="74">
        <v>582040</v>
      </c>
      <c r="B290" s="76" t="s">
        <v>1550</v>
      </c>
      <c r="C290" s="75" t="s">
        <v>1495</v>
      </c>
      <c r="D290" s="75" t="s">
        <v>90</v>
      </c>
    </row>
    <row r="292" spans="1:5" ht="15">
      <c r="A292" s="83">
        <v>61</v>
      </c>
      <c r="B292" s="115" t="s">
        <v>316</v>
      </c>
      <c r="E292" s="141">
        <v>0</v>
      </c>
    </row>
    <row r="293" spans="1:5" ht="26.4">
      <c r="A293" s="74">
        <v>611130</v>
      </c>
      <c r="B293" s="76" t="s">
        <v>1551</v>
      </c>
      <c r="C293" s="75" t="s">
        <v>769</v>
      </c>
      <c r="D293" s="75" t="s">
        <v>1552</v>
      </c>
    </row>
    <row r="294" spans="1:5" ht="26.4">
      <c r="A294" s="74">
        <v>611130</v>
      </c>
      <c r="B294" s="76" t="s">
        <v>1553</v>
      </c>
      <c r="C294" s="75" t="s">
        <v>769</v>
      </c>
      <c r="D294" s="75" t="s">
        <v>149</v>
      </c>
    </row>
    <row r="295" spans="1:5">
      <c r="A295" s="74">
        <v>615120</v>
      </c>
      <c r="B295" s="75" t="s">
        <v>1554</v>
      </c>
      <c r="C295" s="75" t="s">
        <v>926</v>
      </c>
      <c r="D295" s="75" t="s">
        <v>90</v>
      </c>
    </row>
    <row r="297" spans="1:5" ht="15">
      <c r="A297" s="83">
        <v>62</v>
      </c>
      <c r="B297" s="115" t="s">
        <v>331</v>
      </c>
      <c r="E297" s="141">
        <v>0</v>
      </c>
    </row>
    <row r="298" spans="1:5">
      <c r="A298" s="74">
        <v>622110</v>
      </c>
      <c r="B298" s="75" t="s">
        <v>1555</v>
      </c>
      <c r="C298" s="75" t="s">
        <v>1281</v>
      </c>
      <c r="D298" s="75" t="s">
        <v>90</v>
      </c>
    </row>
    <row r="299" spans="1:5">
      <c r="A299" s="74">
        <v>622110</v>
      </c>
      <c r="B299" s="75" t="s">
        <v>1556</v>
      </c>
      <c r="C299" s="75" t="s">
        <v>1557</v>
      </c>
      <c r="D299" s="75" t="s">
        <v>90</v>
      </c>
    </row>
    <row r="300" spans="1:5">
      <c r="A300" s="74">
        <v>622110</v>
      </c>
      <c r="B300" s="75" t="s">
        <v>1558</v>
      </c>
      <c r="C300" s="75" t="s">
        <v>1559</v>
      </c>
      <c r="D300" s="75" t="s">
        <v>90</v>
      </c>
    </row>
    <row r="301" spans="1:5">
      <c r="A301" s="74">
        <v>622110</v>
      </c>
      <c r="B301" s="75" t="s">
        <v>1560</v>
      </c>
      <c r="C301" s="75" t="s">
        <v>1434</v>
      </c>
      <c r="D301" s="75" t="s">
        <v>90</v>
      </c>
    </row>
    <row r="302" spans="1:5">
      <c r="A302" s="74">
        <v>622110</v>
      </c>
      <c r="B302" s="75" t="s">
        <v>1561</v>
      </c>
      <c r="C302" s="75" t="s">
        <v>1562</v>
      </c>
      <c r="D302" s="75" t="s">
        <v>90</v>
      </c>
    </row>
    <row r="303" spans="1:5">
      <c r="A303" s="74">
        <v>622110</v>
      </c>
      <c r="B303" s="75" t="s">
        <v>1563</v>
      </c>
      <c r="C303" s="75" t="s">
        <v>926</v>
      </c>
      <c r="D303" s="75" t="s">
        <v>90</v>
      </c>
    </row>
    <row r="304" spans="1:5">
      <c r="A304" s="74">
        <v>622110</v>
      </c>
      <c r="B304" s="75" t="s">
        <v>1564</v>
      </c>
      <c r="C304" s="75" t="s">
        <v>1565</v>
      </c>
      <c r="D304" s="75" t="s">
        <v>90</v>
      </c>
    </row>
    <row r="305" spans="1:5">
      <c r="A305" s="74">
        <v>622110</v>
      </c>
      <c r="B305" s="75" t="s">
        <v>1566</v>
      </c>
      <c r="C305" s="75" t="s">
        <v>1567</v>
      </c>
      <c r="D305" s="75" t="s">
        <v>90</v>
      </c>
    </row>
    <row r="306" spans="1:5">
      <c r="A306" s="74">
        <v>622110</v>
      </c>
      <c r="B306" s="75" t="s">
        <v>1568</v>
      </c>
      <c r="C306" s="75" t="s">
        <v>1567</v>
      </c>
      <c r="D306" s="75" t="s">
        <v>90</v>
      </c>
    </row>
    <row r="307" spans="1:5" ht="39.6">
      <c r="A307" s="74">
        <v>623041</v>
      </c>
      <c r="B307" s="76" t="s">
        <v>1569</v>
      </c>
      <c r="C307" s="75" t="s">
        <v>1424</v>
      </c>
      <c r="D307" s="75" t="s">
        <v>90</v>
      </c>
    </row>
    <row r="308" spans="1:5" ht="39.6">
      <c r="A308" s="74">
        <v>623041</v>
      </c>
      <c r="B308" s="76" t="s">
        <v>1570</v>
      </c>
      <c r="C308" s="75" t="s">
        <v>1424</v>
      </c>
      <c r="D308" s="75" t="s">
        <v>90</v>
      </c>
    </row>
    <row r="310" spans="1:5" ht="15">
      <c r="A310" s="83">
        <v>63</v>
      </c>
      <c r="B310" s="115" t="s">
        <v>334</v>
      </c>
      <c r="E310" s="141">
        <v>0</v>
      </c>
    </row>
    <row r="311" spans="1:5" ht="26.4">
      <c r="A311" s="74">
        <v>6310</v>
      </c>
      <c r="B311" s="76" t="s">
        <v>1571</v>
      </c>
      <c r="C311" s="75" t="s">
        <v>418</v>
      </c>
      <c r="D311" s="75" t="s">
        <v>1572</v>
      </c>
    </row>
    <row r="312" spans="1:5" ht="39.6">
      <c r="A312" s="74">
        <v>631130</v>
      </c>
      <c r="B312" s="76" t="s">
        <v>1121</v>
      </c>
      <c r="C312" s="75" t="s">
        <v>418</v>
      </c>
      <c r="D312" s="75" t="s">
        <v>937</v>
      </c>
    </row>
    <row r="313" spans="1:5">
      <c r="A313" s="74">
        <v>631130</v>
      </c>
      <c r="B313" s="75" t="s">
        <v>930</v>
      </c>
      <c r="C313" s="75" t="s">
        <v>418</v>
      </c>
      <c r="D313" s="75" t="s">
        <v>1573</v>
      </c>
    </row>
    <row r="314" spans="1:5" ht="26.4">
      <c r="A314" s="74">
        <v>631130</v>
      </c>
      <c r="B314" s="76" t="s">
        <v>1574</v>
      </c>
      <c r="C314" s="75" t="s">
        <v>1575</v>
      </c>
      <c r="D314" s="75" t="s">
        <v>90</v>
      </c>
    </row>
    <row r="315" spans="1:5">
      <c r="A315" s="74">
        <v>631130</v>
      </c>
      <c r="B315" s="75" t="s">
        <v>930</v>
      </c>
      <c r="C315" s="75" t="s">
        <v>935</v>
      </c>
      <c r="D315" s="75" t="s">
        <v>897</v>
      </c>
    </row>
    <row r="316" spans="1:5" ht="26.4">
      <c r="A316" s="74">
        <v>631130</v>
      </c>
      <c r="B316" s="76" t="s">
        <v>1124</v>
      </c>
      <c r="C316" s="75" t="s">
        <v>769</v>
      </c>
      <c r="D316" s="75" t="s">
        <v>90</v>
      </c>
    </row>
    <row r="317" spans="1:5">
      <c r="A317" s="74">
        <v>631130</v>
      </c>
      <c r="B317" s="75" t="s">
        <v>930</v>
      </c>
      <c r="C317" s="75" t="s">
        <v>1576</v>
      </c>
      <c r="D317" s="75" t="s">
        <v>1577</v>
      </c>
    </row>
    <row r="318" spans="1:5">
      <c r="A318" s="74">
        <v>631130</v>
      </c>
      <c r="B318" s="75" t="s">
        <v>930</v>
      </c>
      <c r="C318" s="75" t="s">
        <v>695</v>
      </c>
      <c r="D318" s="75" t="s">
        <v>1572</v>
      </c>
    </row>
    <row r="319" spans="1:5">
      <c r="A319" s="74">
        <v>631130</v>
      </c>
      <c r="B319" s="75" t="s">
        <v>930</v>
      </c>
      <c r="C319" s="75" t="s">
        <v>1578</v>
      </c>
      <c r="D319" s="75" t="s">
        <v>1579</v>
      </c>
    </row>
    <row r="320" spans="1:5">
      <c r="A320" s="74">
        <v>631130</v>
      </c>
      <c r="B320" s="75" t="s">
        <v>930</v>
      </c>
      <c r="C320" s="75" t="s">
        <v>1434</v>
      </c>
      <c r="D320" s="75" t="s">
        <v>109</v>
      </c>
    </row>
    <row r="321" spans="1:16">
      <c r="A321" s="74">
        <v>631130</v>
      </c>
      <c r="B321" s="75" t="s">
        <v>930</v>
      </c>
      <c r="C321" s="75" t="s">
        <v>1580</v>
      </c>
      <c r="D321" s="75" t="s">
        <v>348</v>
      </c>
    </row>
    <row r="322" spans="1:16">
      <c r="A322" s="74">
        <v>631130</v>
      </c>
      <c r="B322" s="75" t="s">
        <v>930</v>
      </c>
      <c r="C322" s="75" t="s">
        <v>1581</v>
      </c>
      <c r="D322" s="75" t="s">
        <v>1582</v>
      </c>
    </row>
    <row r="323" spans="1:16">
      <c r="A323" s="74">
        <v>631130</v>
      </c>
      <c r="B323" s="75" t="s">
        <v>930</v>
      </c>
      <c r="C323" s="75" t="s">
        <v>1583</v>
      </c>
      <c r="D323" s="75" t="s">
        <v>1287</v>
      </c>
    </row>
    <row r="324" spans="1:16">
      <c r="A324" s="74">
        <v>631130</v>
      </c>
      <c r="B324" s="75" t="s">
        <v>930</v>
      </c>
      <c r="C324" s="75" t="s">
        <v>1584</v>
      </c>
      <c r="D324" s="75" t="s">
        <v>1585</v>
      </c>
    </row>
    <row r="325" spans="1:16">
      <c r="A325" s="74">
        <v>631130</v>
      </c>
      <c r="B325" s="75" t="s">
        <v>930</v>
      </c>
      <c r="C325" s="75" t="s">
        <v>1586</v>
      </c>
      <c r="D325" s="75" t="s">
        <v>1587</v>
      </c>
    </row>
    <row r="326" spans="1:16">
      <c r="A326" s="74">
        <v>631130</v>
      </c>
      <c r="B326" s="75" t="s">
        <v>930</v>
      </c>
      <c r="C326" s="75" t="s">
        <v>1588</v>
      </c>
      <c r="D326" s="75" t="s">
        <v>1589</v>
      </c>
    </row>
    <row r="327" spans="1:16">
      <c r="A327" s="74">
        <v>631130</v>
      </c>
      <c r="B327" s="75" t="s">
        <v>930</v>
      </c>
      <c r="C327" s="75" t="s">
        <v>1590</v>
      </c>
      <c r="D327" s="75" t="s">
        <v>690</v>
      </c>
      <c r="E327" s="81"/>
      <c r="F327" s="81"/>
      <c r="G327" s="81"/>
      <c r="H327" s="81"/>
      <c r="I327" s="81"/>
      <c r="J327" s="81"/>
      <c r="K327" s="81"/>
      <c r="L327" s="81"/>
      <c r="M327" s="81"/>
      <c r="N327" s="81"/>
      <c r="O327" s="81"/>
      <c r="P327" s="81"/>
    </row>
    <row r="328" spans="1:16">
      <c r="A328" s="74">
        <v>631130</v>
      </c>
      <c r="B328" s="75" t="s">
        <v>930</v>
      </c>
      <c r="C328" s="75" t="s">
        <v>1591</v>
      </c>
      <c r="D328" s="75" t="s">
        <v>1592</v>
      </c>
      <c r="E328" s="81"/>
      <c r="F328" s="81"/>
      <c r="G328" s="81"/>
      <c r="H328" s="81"/>
      <c r="I328" s="81"/>
      <c r="J328" s="81"/>
      <c r="K328" s="81"/>
      <c r="L328" s="81"/>
      <c r="M328" s="81"/>
      <c r="N328" s="81"/>
      <c r="O328" s="81"/>
      <c r="P328" s="81"/>
    </row>
    <row r="329" spans="1:16">
      <c r="A329" s="74">
        <v>6320</v>
      </c>
      <c r="B329" s="75" t="s">
        <v>1128</v>
      </c>
      <c r="C329" s="75" t="s">
        <v>147</v>
      </c>
      <c r="D329" s="75" t="s">
        <v>1593</v>
      </c>
    </row>
    <row r="330" spans="1:16">
      <c r="A330" s="74">
        <v>6320</v>
      </c>
      <c r="B330" s="75" t="s">
        <v>1594</v>
      </c>
      <c r="C330" s="78" t="s">
        <v>147</v>
      </c>
      <c r="D330" s="75" t="s">
        <v>1587</v>
      </c>
    </row>
    <row r="331" spans="1:16" ht="52.8">
      <c r="A331" s="74">
        <v>634180</v>
      </c>
      <c r="B331" s="76" t="s">
        <v>1595</v>
      </c>
      <c r="C331" s="106" t="s">
        <v>1596</v>
      </c>
      <c r="D331" s="75" t="s">
        <v>172</v>
      </c>
    </row>
    <row r="332" spans="1:16" ht="52.8">
      <c r="A332" s="74">
        <v>634180</v>
      </c>
      <c r="B332" s="76" t="s">
        <v>1597</v>
      </c>
      <c r="C332" s="106" t="s">
        <v>1598</v>
      </c>
      <c r="D332" s="75" t="s">
        <v>242</v>
      </c>
    </row>
    <row r="333" spans="1:16" ht="52.8">
      <c r="A333" s="74">
        <v>634180</v>
      </c>
      <c r="B333" s="76" t="s">
        <v>1597</v>
      </c>
      <c r="C333" s="106" t="s">
        <v>1598</v>
      </c>
      <c r="D333" s="75" t="s">
        <v>1131</v>
      </c>
    </row>
    <row r="334" spans="1:16" ht="52.8">
      <c r="A334" s="74">
        <v>634180</v>
      </c>
      <c r="B334" s="76" t="s">
        <v>1597</v>
      </c>
      <c r="C334" s="106" t="s">
        <v>1598</v>
      </c>
      <c r="D334" s="75" t="s">
        <v>90</v>
      </c>
    </row>
    <row r="336" spans="1:16" ht="15">
      <c r="A336" s="83">
        <v>64</v>
      </c>
      <c r="B336" s="115" t="s">
        <v>378</v>
      </c>
      <c r="E336" s="141">
        <v>0</v>
      </c>
    </row>
    <row r="337" spans="1:5" ht="26.4">
      <c r="A337" s="74">
        <v>6422</v>
      </c>
      <c r="B337" s="76" t="s">
        <v>2280</v>
      </c>
      <c r="D337" s="75" t="s">
        <v>131</v>
      </c>
    </row>
    <row r="338" spans="1:5">
      <c r="A338" s="74">
        <v>643110</v>
      </c>
      <c r="B338" s="75" t="s">
        <v>2265</v>
      </c>
      <c r="C338" s="75" t="s">
        <v>418</v>
      </c>
      <c r="D338" s="75" t="s">
        <v>90</v>
      </c>
    </row>
    <row r="340" spans="1:5" ht="15">
      <c r="A340" s="83">
        <v>65</v>
      </c>
      <c r="B340" s="115" t="s">
        <v>401</v>
      </c>
      <c r="E340" s="141">
        <v>0</v>
      </c>
    </row>
    <row r="341" spans="1:5">
      <c r="A341" s="74">
        <v>651120</v>
      </c>
      <c r="B341" s="75" t="s">
        <v>2267</v>
      </c>
      <c r="C341" s="75" t="s">
        <v>138</v>
      </c>
      <c r="D341" s="75" t="s">
        <v>90</v>
      </c>
    </row>
    <row r="342" spans="1:5" ht="26.4">
      <c r="A342" s="74">
        <v>6521</v>
      </c>
      <c r="B342" s="76" t="s">
        <v>2281</v>
      </c>
      <c r="C342" s="75" t="s">
        <v>418</v>
      </c>
      <c r="D342" s="75" t="s">
        <v>131</v>
      </c>
    </row>
    <row r="343" spans="1:5" ht="26.4">
      <c r="A343" s="74">
        <v>6522</v>
      </c>
      <c r="B343" s="76" t="s">
        <v>1599</v>
      </c>
      <c r="C343" s="75" t="s">
        <v>956</v>
      </c>
      <c r="D343" s="75" t="s">
        <v>131</v>
      </c>
    </row>
    <row r="344" spans="1:5" ht="26.4">
      <c r="A344" s="74">
        <v>654100</v>
      </c>
      <c r="B344" s="76" t="s">
        <v>1600</v>
      </c>
      <c r="C344" s="75" t="s">
        <v>418</v>
      </c>
      <c r="D344" s="75" t="s">
        <v>149</v>
      </c>
      <c r="E344" s="141">
        <v>0</v>
      </c>
    </row>
    <row r="346" spans="1:5">
      <c r="A346" s="83">
        <v>66</v>
      </c>
      <c r="B346" s="115" t="s">
        <v>1601</v>
      </c>
    </row>
    <row r="347" spans="1:5">
      <c r="A347" s="74">
        <v>6611</v>
      </c>
      <c r="B347" s="75" t="s">
        <v>1602</v>
      </c>
      <c r="C347" s="75" t="s">
        <v>695</v>
      </c>
      <c r="D347" s="75" t="s">
        <v>90</v>
      </c>
    </row>
    <row r="349" spans="1:5" ht="15">
      <c r="A349" s="83">
        <v>72</v>
      </c>
      <c r="B349" s="115" t="s">
        <v>413</v>
      </c>
      <c r="E349" s="141">
        <v>0</v>
      </c>
    </row>
    <row r="350" spans="1:5" ht="26.4">
      <c r="A350" s="74">
        <v>7211</v>
      </c>
      <c r="B350" s="76" t="s">
        <v>1603</v>
      </c>
      <c r="C350" s="75" t="s">
        <v>1204</v>
      </c>
      <c r="D350" s="75" t="s">
        <v>1604</v>
      </c>
    </row>
    <row r="351" spans="1:5" ht="26.4">
      <c r="A351" s="74">
        <v>7211</v>
      </c>
      <c r="B351" s="76" t="s">
        <v>1605</v>
      </c>
      <c r="C351" s="75" t="s">
        <v>1204</v>
      </c>
      <c r="D351" s="75" t="s">
        <v>1290</v>
      </c>
    </row>
    <row r="352" spans="1:5" ht="28.8">
      <c r="A352" s="74">
        <v>7211</v>
      </c>
      <c r="B352" s="113" t="s">
        <v>1606</v>
      </c>
      <c r="C352" s="75" t="s">
        <v>1204</v>
      </c>
      <c r="D352" s="75" t="s">
        <v>1297</v>
      </c>
    </row>
    <row r="353" spans="1:4" ht="26.4">
      <c r="A353" s="74">
        <v>7211</v>
      </c>
      <c r="B353" s="76" t="s">
        <v>1607</v>
      </c>
      <c r="C353" s="75" t="s">
        <v>1204</v>
      </c>
      <c r="D353" s="75" t="s">
        <v>90</v>
      </c>
    </row>
    <row r="354" spans="1:4" ht="26.4">
      <c r="A354" s="74">
        <v>7211</v>
      </c>
      <c r="B354" s="76" t="s">
        <v>1608</v>
      </c>
      <c r="C354" s="75" t="s">
        <v>1204</v>
      </c>
      <c r="D354" s="75" t="s">
        <v>1609</v>
      </c>
    </row>
    <row r="355" spans="1:4" ht="28.8">
      <c r="A355" s="74">
        <v>7211</v>
      </c>
      <c r="B355" s="113" t="s">
        <v>1610</v>
      </c>
      <c r="C355" s="75" t="s">
        <v>956</v>
      </c>
      <c r="D355" s="75" t="s">
        <v>1611</v>
      </c>
    </row>
    <row r="356" spans="1:4">
      <c r="A356" s="74">
        <v>7211</v>
      </c>
      <c r="B356" s="75" t="s">
        <v>966</v>
      </c>
      <c r="C356" s="75" t="s">
        <v>956</v>
      </c>
      <c r="D356" s="75" t="s">
        <v>1411</v>
      </c>
    </row>
    <row r="357" spans="1:4" ht="26.4">
      <c r="A357" s="74">
        <v>7211</v>
      </c>
      <c r="B357" s="76" t="s">
        <v>1612</v>
      </c>
      <c r="C357" s="75" t="s">
        <v>956</v>
      </c>
      <c r="D357" s="75" t="s">
        <v>1613</v>
      </c>
    </row>
    <row r="358" spans="1:4" ht="26.4">
      <c r="A358" s="74">
        <v>7211</v>
      </c>
      <c r="B358" s="76" t="s">
        <v>1614</v>
      </c>
      <c r="C358" s="75" t="s">
        <v>956</v>
      </c>
      <c r="D358" s="75" t="s">
        <v>1615</v>
      </c>
    </row>
    <row r="359" spans="1:4" ht="28.8">
      <c r="A359" s="74">
        <v>7211</v>
      </c>
      <c r="B359" s="113" t="s">
        <v>1616</v>
      </c>
      <c r="C359" s="75" t="s">
        <v>956</v>
      </c>
      <c r="D359" s="75" t="s">
        <v>897</v>
      </c>
    </row>
    <row r="360" spans="1:4" ht="26.4">
      <c r="A360" s="74">
        <v>7211</v>
      </c>
      <c r="B360" s="76" t="s">
        <v>1617</v>
      </c>
      <c r="C360" s="75" t="s">
        <v>956</v>
      </c>
      <c r="D360" s="75" t="s">
        <v>690</v>
      </c>
    </row>
    <row r="361" spans="1:4">
      <c r="A361" s="74">
        <v>7211</v>
      </c>
      <c r="B361" s="76" t="s">
        <v>2282</v>
      </c>
      <c r="C361" s="75" t="s">
        <v>956</v>
      </c>
      <c r="D361" s="75" t="s">
        <v>90</v>
      </c>
    </row>
    <row r="362" spans="1:4" ht="26.4">
      <c r="A362" s="74">
        <v>7211</v>
      </c>
      <c r="B362" s="76" t="s">
        <v>2283</v>
      </c>
      <c r="C362" s="75" t="s">
        <v>956</v>
      </c>
      <c r="D362" s="75" t="s">
        <v>149</v>
      </c>
    </row>
    <row r="363" spans="1:4">
      <c r="A363" s="74">
        <v>7211</v>
      </c>
      <c r="B363" s="75" t="s">
        <v>1296</v>
      </c>
      <c r="C363" s="75" t="s">
        <v>956</v>
      </c>
      <c r="D363" s="75" t="s">
        <v>131</v>
      </c>
    </row>
    <row r="364" spans="1:4" ht="26.4">
      <c r="A364" s="74">
        <v>7215</v>
      </c>
      <c r="B364" s="76" t="s">
        <v>1618</v>
      </c>
      <c r="C364" s="75" t="s">
        <v>1204</v>
      </c>
      <c r="D364" s="75" t="s">
        <v>1619</v>
      </c>
    </row>
    <row r="365" spans="1:4" ht="26.4">
      <c r="A365" s="74">
        <v>7215</v>
      </c>
      <c r="B365" s="76" t="s">
        <v>1303</v>
      </c>
      <c r="C365" s="75" t="s">
        <v>956</v>
      </c>
      <c r="D365" s="75" t="s">
        <v>415</v>
      </c>
    </row>
    <row r="366" spans="1:4" ht="39.6">
      <c r="A366" s="74">
        <v>722100</v>
      </c>
      <c r="B366" s="76" t="s">
        <v>1620</v>
      </c>
      <c r="C366" s="75" t="s">
        <v>991</v>
      </c>
      <c r="D366" s="75" t="s">
        <v>90</v>
      </c>
    </row>
    <row r="367" spans="1:4" ht="39.6">
      <c r="A367" s="74">
        <v>72211100</v>
      </c>
      <c r="B367" s="76" t="s">
        <v>1621</v>
      </c>
      <c r="C367" s="75" t="s">
        <v>1424</v>
      </c>
      <c r="D367" s="75" t="s">
        <v>256</v>
      </c>
    </row>
    <row r="368" spans="1:4" ht="26.4">
      <c r="A368" s="74">
        <v>72211100</v>
      </c>
      <c r="B368" s="76" t="s">
        <v>1622</v>
      </c>
      <c r="C368" s="75" t="s">
        <v>991</v>
      </c>
      <c r="D368" s="75" t="s">
        <v>256</v>
      </c>
    </row>
    <row r="369" spans="1:5" ht="26.4">
      <c r="A369" s="74">
        <v>72211100</v>
      </c>
      <c r="B369" s="76" t="s">
        <v>1623</v>
      </c>
      <c r="C369" s="75" t="s">
        <v>991</v>
      </c>
      <c r="D369" s="75" t="s">
        <v>149</v>
      </c>
    </row>
    <row r="370" spans="1:5" ht="26.4">
      <c r="A370" s="74">
        <v>72211100</v>
      </c>
      <c r="B370" s="76" t="s">
        <v>1624</v>
      </c>
      <c r="C370" s="75" t="s">
        <v>991</v>
      </c>
      <c r="D370" s="75" t="s">
        <v>90</v>
      </c>
    </row>
    <row r="371" spans="1:5" ht="26.4">
      <c r="A371" s="74">
        <v>72211110</v>
      </c>
      <c r="B371" s="76" t="s">
        <v>1625</v>
      </c>
      <c r="C371" s="75" t="s">
        <v>1424</v>
      </c>
      <c r="D371" s="75" t="s">
        <v>149</v>
      </c>
    </row>
    <row r="372" spans="1:5" ht="26.4">
      <c r="A372" s="74">
        <v>72211120</v>
      </c>
      <c r="B372" s="76" t="s">
        <v>1626</v>
      </c>
      <c r="C372" s="106" t="s">
        <v>1627</v>
      </c>
      <c r="D372" s="75" t="s">
        <v>90</v>
      </c>
    </row>
    <row r="373" spans="1:5" ht="39.6">
      <c r="A373" s="74">
        <v>72211200</v>
      </c>
      <c r="B373" s="76" t="s">
        <v>1628</v>
      </c>
      <c r="C373" s="75" t="s">
        <v>991</v>
      </c>
      <c r="D373" s="75" t="s">
        <v>256</v>
      </c>
    </row>
    <row r="374" spans="1:5" ht="39.6">
      <c r="A374" s="74">
        <v>72211200</v>
      </c>
      <c r="B374" s="76" t="s">
        <v>1629</v>
      </c>
      <c r="C374" s="75" t="s">
        <v>1495</v>
      </c>
      <c r="D374" s="75" t="s">
        <v>256</v>
      </c>
    </row>
    <row r="375" spans="1:5" ht="39.6">
      <c r="A375" s="74">
        <v>72211200</v>
      </c>
      <c r="B375" s="76" t="s">
        <v>1630</v>
      </c>
      <c r="C375" s="75" t="s">
        <v>1495</v>
      </c>
      <c r="D375" s="75" t="s">
        <v>256</v>
      </c>
    </row>
    <row r="377" spans="1:5" ht="15">
      <c r="A377" s="83">
        <v>74</v>
      </c>
      <c r="B377" s="115" t="s">
        <v>416</v>
      </c>
      <c r="E377" s="141">
        <v>0</v>
      </c>
    </row>
    <row r="378" spans="1:5" ht="26.4">
      <c r="A378" s="74">
        <v>7411</v>
      </c>
      <c r="B378" s="76" t="s">
        <v>1307</v>
      </c>
      <c r="C378" s="75" t="s">
        <v>418</v>
      </c>
      <c r="D378" s="75" t="s">
        <v>360</v>
      </c>
    </row>
    <row r="379" spans="1:5">
      <c r="A379" s="74">
        <v>7411</v>
      </c>
      <c r="B379" s="75" t="s">
        <v>1145</v>
      </c>
      <c r="C379" s="75" t="s">
        <v>1164</v>
      </c>
      <c r="D379" s="75" t="s">
        <v>90</v>
      </c>
    </row>
    <row r="380" spans="1:5">
      <c r="A380" s="74">
        <v>7411</v>
      </c>
      <c r="B380" s="75" t="s">
        <v>1002</v>
      </c>
      <c r="C380" s="75" t="s">
        <v>1204</v>
      </c>
      <c r="D380" s="75" t="s">
        <v>90</v>
      </c>
    </row>
    <row r="381" spans="1:5" ht="26.4">
      <c r="A381" s="74">
        <v>7411</v>
      </c>
      <c r="B381" s="76" t="s">
        <v>1631</v>
      </c>
      <c r="C381" s="75" t="s">
        <v>1204</v>
      </c>
      <c r="D381" s="75" t="s">
        <v>90</v>
      </c>
    </row>
    <row r="382" spans="1:5">
      <c r="A382" s="74">
        <v>7411</v>
      </c>
      <c r="B382" s="75" t="s">
        <v>1004</v>
      </c>
      <c r="C382" s="75" t="s">
        <v>1204</v>
      </c>
      <c r="D382" s="75" t="s">
        <v>406</v>
      </c>
    </row>
    <row r="383" spans="1:5" ht="26.4">
      <c r="A383" s="74">
        <v>7411</v>
      </c>
      <c r="B383" s="76" t="s">
        <v>1631</v>
      </c>
      <c r="C383" s="75" t="s">
        <v>956</v>
      </c>
      <c r="D383" s="75" t="s">
        <v>102</v>
      </c>
    </row>
    <row r="384" spans="1:5">
      <c r="A384" s="74">
        <v>7411</v>
      </c>
      <c r="B384" s="75" t="s">
        <v>1004</v>
      </c>
      <c r="C384" s="75" t="s">
        <v>956</v>
      </c>
      <c r="D384" s="75" t="s">
        <v>238</v>
      </c>
    </row>
    <row r="385" spans="1:16" ht="26.4">
      <c r="A385" s="74">
        <v>7411</v>
      </c>
      <c r="B385" s="76" t="s">
        <v>1632</v>
      </c>
      <c r="C385" s="75" t="s">
        <v>1204</v>
      </c>
      <c r="D385" s="75" t="s">
        <v>90</v>
      </c>
    </row>
    <row r="386" spans="1:16" ht="26.4">
      <c r="A386" s="74">
        <v>7411</v>
      </c>
      <c r="B386" s="79" t="s">
        <v>1633</v>
      </c>
      <c r="C386" s="75" t="s">
        <v>956</v>
      </c>
      <c r="D386" s="75" t="s">
        <v>90</v>
      </c>
    </row>
    <row r="387" spans="1:16" ht="26.4">
      <c r="A387" s="74">
        <v>7411</v>
      </c>
      <c r="B387" s="76" t="s">
        <v>1632</v>
      </c>
      <c r="C387" s="75" t="s">
        <v>956</v>
      </c>
      <c r="D387" s="75" t="s">
        <v>90</v>
      </c>
    </row>
    <row r="388" spans="1:16" ht="26.4">
      <c r="A388" s="74">
        <v>7411</v>
      </c>
      <c r="B388" s="76" t="s">
        <v>1634</v>
      </c>
      <c r="C388" s="75" t="s">
        <v>1204</v>
      </c>
      <c r="D388" s="75" t="s">
        <v>90</v>
      </c>
    </row>
    <row r="389" spans="1:16" ht="28.8">
      <c r="A389" s="74">
        <v>7411</v>
      </c>
      <c r="B389" s="113" t="s">
        <v>1635</v>
      </c>
      <c r="C389" s="75" t="s">
        <v>956</v>
      </c>
      <c r="D389" s="75" t="s">
        <v>90</v>
      </c>
    </row>
    <row r="390" spans="1:16">
      <c r="A390" s="74">
        <v>7411</v>
      </c>
      <c r="B390" s="75" t="s">
        <v>1009</v>
      </c>
      <c r="C390" s="75" t="s">
        <v>1204</v>
      </c>
      <c r="D390" s="75" t="s">
        <v>90</v>
      </c>
    </row>
    <row r="391" spans="1:16">
      <c r="A391" s="74">
        <v>7411</v>
      </c>
      <c r="B391" s="75" t="s">
        <v>1308</v>
      </c>
      <c r="C391" s="75" t="s">
        <v>1204</v>
      </c>
      <c r="D391" s="75" t="s">
        <v>690</v>
      </c>
    </row>
    <row r="392" spans="1:16">
      <c r="A392" s="74">
        <v>7411</v>
      </c>
      <c r="B392" s="75" t="s">
        <v>1009</v>
      </c>
      <c r="C392" s="75" t="s">
        <v>956</v>
      </c>
      <c r="D392" s="75" t="s">
        <v>90</v>
      </c>
    </row>
    <row r="393" spans="1:16">
      <c r="A393" s="74">
        <v>7411</v>
      </c>
      <c r="B393" s="75" t="s">
        <v>1308</v>
      </c>
      <c r="C393" s="75" t="s">
        <v>956</v>
      </c>
      <c r="D393" s="75" t="s">
        <v>238</v>
      </c>
    </row>
    <row r="394" spans="1:16">
      <c r="A394" s="74">
        <v>7411</v>
      </c>
      <c r="B394" s="75" t="s">
        <v>1308</v>
      </c>
      <c r="C394" s="75" t="s">
        <v>956</v>
      </c>
      <c r="D394" s="75" t="s">
        <v>149</v>
      </c>
    </row>
    <row r="395" spans="1:16">
      <c r="A395" s="74">
        <v>7411</v>
      </c>
      <c r="B395" s="75" t="s">
        <v>1010</v>
      </c>
      <c r="C395" s="75" t="s">
        <v>1204</v>
      </c>
      <c r="D395" s="75" t="s">
        <v>238</v>
      </c>
    </row>
    <row r="396" spans="1:16">
      <c r="A396" s="74">
        <v>7411</v>
      </c>
      <c r="B396" s="75" t="s">
        <v>1011</v>
      </c>
      <c r="C396" s="75" t="s">
        <v>1204</v>
      </c>
      <c r="D396" s="75" t="s">
        <v>700</v>
      </c>
    </row>
    <row r="397" spans="1:16">
      <c r="A397" s="74">
        <v>7411</v>
      </c>
      <c r="B397" s="75" t="s">
        <v>1011</v>
      </c>
      <c r="C397" s="75" t="s">
        <v>956</v>
      </c>
      <c r="D397" s="75" t="s">
        <v>360</v>
      </c>
    </row>
    <row r="398" spans="1:16" ht="26.4">
      <c r="A398" s="74">
        <v>7411</v>
      </c>
      <c r="B398" s="76" t="s">
        <v>1636</v>
      </c>
      <c r="C398" s="75" t="s">
        <v>956</v>
      </c>
      <c r="D398" s="75" t="s">
        <v>90</v>
      </c>
      <c r="F398" s="65"/>
      <c r="G398" s="65"/>
      <c r="H398" s="65"/>
      <c r="I398" s="65"/>
      <c r="J398" s="65"/>
      <c r="K398" s="65"/>
      <c r="L398" s="65"/>
      <c r="M398" s="65"/>
      <c r="N398" s="65"/>
      <c r="O398" s="65"/>
      <c r="P398" s="65"/>
    </row>
    <row r="399" spans="1:16">
      <c r="A399" s="74">
        <v>7411</v>
      </c>
      <c r="B399" s="75" t="s">
        <v>1309</v>
      </c>
      <c r="C399" s="75" t="s">
        <v>956</v>
      </c>
      <c r="D399" s="75" t="s">
        <v>90</v>
      </c>
      <c r="E399" s="81"/>
      <c r="F399" s="81"/>
      <c r="G399" s="81"/>
      <c r="H399" s="81"/>
      <c r="I399" s="81"/>
      <c r="J399" s="81"/>
      <c r="K399" s="81"/>
      <c r="L399" s="81"/>
      <c r="M399" s="81"/>
      <c r="N399" s="81"/>
      <c r="O399" s="81"/>
      <c r="P399" s="81"/>
    </row>
    <row r="400" spans="1:16">
      <c r="A400" s="74"/>
      <c r="B400" s="75"/>
      <c r="C400" s="75"/>
      <c r="D400" s="75"/>
      <c r="E400" s="81"/>
      <c r="F400" s="81"/>
      <c r="G400" s="81"/>
      <c r="H400" s="81"/>
      <c r="I400" s="81"/>
      <c r="J400" s="81"/>
      <c r="K400" s="81"/>
      <c r="L400" s="81"/>
      <c r="M400" s="81"/>
      <c r="N400" s="81"/>
      <c r="O400" s="81"/>
      <c r="P400" s="81"/>
    </row>
    <row r="401" spans="1:16" ht="15">
      <c r="A401" s="64">
        <v>99</v>
      </c>
      <c r="B401" s="65" t="s">
        <v>418</v>
      </c>
      <c r="C401" s="65"/>
      <c r="D401" s="65"/>
      <c r="E401" s="141">
        <v>0</v>
      </c>
      <c r="F401" s="81"/>
      <c r="G401" s="81"/>
      <c r="H401" s="81"/>
      <c r="I401" s="81"/>
      <c r="J401" s="81"/>
      <c r="K401" s="81"/>
      <c r="L401" s="81"/>
      <c r="M401" s="81"/>
      <c r="N401" s="81"/>
      <c r="O401" s="81"/>
      <c r="P401" s="81"/>
    </row>
    <row r="402" spans="1:16">
      <c r="A402" s="129">
        <v>9999</v>
      </c>
      <c r="B402" s="75" t="s">
        <v>438</v>
      </c>
      <c r="C402" s="75" t="s">
        <v>418</v>
      </c>
      <c r="D402" s="75" t="s">
        <v>131</v>
      </c>
      <c r="E402" s="81"/>
      <c r="F402" s="81"/>
      <c r="G402" s="81"/>
      <c r="H402" s="81"/>
      <c r="I402" s="81"/>
      <c r="J402" s="81"/>
      <c r="K402" s="81"/>
      <c r="L402" s="81"/>
      <c r="M402" s="81"/>
      <c r="N402" s="81"/>
      <c r="O402" s="81"/>
      <c r="P402" s="81"/>
    </row>
    <row r="403" spans="1:16">
      <c r="A403" s="39">
        <v>9999</v>
      </c>
      <c r="B403" s="40" t="s">
        <v>2465</v>
      </c>
      <c r="C403" s="40" t="s">
        <v>418</v>
      </c>
      <c r="D403" s="75" t="s">
        <v>1426</v>
      </c>
      <c r="E403" s="81"/>
      <c r="F403" s="81"/>
      <c r="G403" s="81"/>
      <c r="H403" s="81"/>
      <c r="I403" s="81"/>
      <c r="J403" s="81"/>
      <c r="K403" s="81"/>
      <c r="L403" s="81"/>
      <c r="M403" s="81"/>
      <c r="N403" s="81"/>
      <c r="O403" s="81"/>
      <c r="P403" s="81"/>
    </row>
    <row r="404" spans="1:16" ht="37.200000000000003">
      <c r="A404" s="39">
        <v>9999</v>
      </c>
      <c r="B404" s="40" t="s">
        <v>2464</v>
      </c>
      <c r="C404" s="40" t="s">
        <v>2466</v>
      </c>
      <c r="D404" s="182" t="s">
        <v>2463</v>
      </c>
      <c r="E404" s="141">
        <v>0</v>
      </c>
      <c r="F404" s="142">
        <f>E404*100</f>
        <v>0</v>
      </c>
      <c r="G404" s="81"/>
      <c r="H404" s="81"/>
      <c r="I404" s="81"/>
      <c r="J404" s="81"/>
      <c r="K404" s="81"/>
      <c r="L404" s="81"/>
      <c r="M404" s="81"/>
      <c r="N404" s="81"/>
      <c r="O404" s="81"/>
      <c r="P404" s="81"/>
    </row>
    <row r="405" spans="1:16">
      <c r="B405" s="62"/>
      <c r="C405" s="62"/>
      <c r="D405" s="62"/>
      <c r="F405" s="81"/>
      <c r="G405" s="81"/>
      <c r="H405" s="81"/>
      <c r="I405" s="81"/>
      <c r="J405" s="81"/>
      <c r="K405" s="81"/>
      <c r="L405" s="81"/>
      <c r="M405" s="81"/>
      <c r="N405" s="81"/>
      <c r="O405" s="81"/>
      <c r="P405" s="81"/>
    </row>
    <row r="406" spans="1:16" s="146" customFormat="1" ht="15">
      <c r="C406" s="152" t="s">
        <v>2238</v>
      </c>
      <c r="E406" s="148">
        <f>SUM(E2:E403)+F404</f>
        <v>0</v>
      </c>
      <c r="F406" s="147"/>
      <c r="G406" s="147"/>
      <c r="H406" s="147"/>
      <c r="I406" s="147"/>
      <c r="J406" s="147"/>
      <c r="K406" s="147"/>
      <c r="L406" s="147"/>
      <c r="M406" s="147"/>
      <c r="N406" s="147"/>
      <c r="O406" s="147"/>
      <c r="P406" s="147"/>
    </row>
    <row r="407" spans="1:16">
      <c r="B407" s="62"/>
      <c r="C407" s="62"/>
      <c r="D407" s="62"/>
      <c r="F407" s="81"/>
      <c r="G407" s="81"/>
      <c r="H407" s="81"/>
      <c r="I407" s="81"/>
      <c r="J407" s="81"/>
      <c r="K407" s="81"/>
      <c r="L407" s="81"/>
      <c r="M407" s="81"/>
      <c r="N407" s="81"/>
      <c r="O407" s="81"/>
      <c r="P407" s="81"/>
    </row>
    <row r="408" spans="1:16">
      <c r="B408" s="75"/>
      <c r="C408" s="62"/>
      <c r="D408" s="81"/>
      <c r="F408" s="80"/>
      <c r="G408" s="80"/>
      <c r="H408" s="80"/>
      <c r="I408" s="80"/>
      <c r="J408" s="80"/>
      <c r="K408" s="80"/>
      <c r="L408" s="80"/>
      <c r="M408" s="80"/>
      <c r="N408" s="80"/>
      <c r="O408" s="80"/>
      <c r="P408" s="80"/>
    </row>
    <row r="409" spans="1:16">
      <c r="A409" s="39"/>
      <c r="B409" s="40"/>
      <c r="C409" s="40"/>
      <c r="D409" s="75"/>
    </row>
    <row r="410" spans="1:16">
      <c r="A410" s="39"/>
      <c r="B410" s="40"/>
      <c r="C410" s="40"/>
      <c r="D410" s="62"/>
    </row>
    <row r="411" spans="1:16">
      <c r="B411" s="80"/>
      <c r="C411" s="80"/>
      <c r="D411" s="80"/>
      <c r="E411" s="80"/>
      <c r="F411" s="81"/>
      <c r="G411" s="81"/>
      <c r="H411" s="81"/>
      <c r="I411" s="81"/>
      <c r="J411" s="81"/>
      <c r="K411" s="81"/>
      <c r="L411" s="81"/>
      <c r="M411" s="81"/>
      <c r="N411" s="81"/>
      <c r="O411" s="81"/>
      <c r="P411" s="81"/>
    </row>
    <row r="412" spans="1:16">
      <c r="B412" s="139"/>
      <c r="C412" s="81"/>
      <c r="D412" s="81"/>
      <c r="E412" s="81"/>
      <c r="F412" s="81"/>
      <c r="G412" s="81"/>
      <c r="H412" s="81"/>
      <c r="I412" s="81"/>
      <c r="J412" s="81"/>
      <c r="K412" s="81"/>
      <c r="L412" s="81"/>
      <c r="M412" s="81"/>
      <c r="N412" s="81"/>
      <c r="O412" s="81"/>
      <c r="P412" s="81"/>
    </row>
    <row r="413" spans="1:16">
      <c r="B413" s="139"/>
      <c r="C413" s="81"/>
      <c r="D413" s="81"/>
      <c r="E413" s="81"/>
      <c r="F413" s="81"/>
      <c r="G413" s="81"/>
      <c r="H413" s="81"/>
      <c r="I413" s="81"/>
      <c r="J413" s="81"/>
      <c r="K413" s="81"/>
      <c r="L413" s="81"/>
      <c r="M413" s="81"/>
      <c r="N413" s="81"/>
      <c r="O413" s="81"/>
      <c r="P413" s="81"/>
    </row>
    <row r="414" spans="1:16">
      <c r="B414" s="139"/>
      <c r="C414" s="81"/>
      <c r="D414" s="81"/>
      <c r="E414" s="81"/>
      <c r="F414" s="81"/>
      <c r="G414" s="81"/>
      <c r="H414" s="81"/>
      <c r="I414" s="81"/>
      <c r="J414" s="81"/>
      <c r="K414" s="81"/>
      <c r="L414" s="81"/>
      <c r="M414" s="81"/>
      <c r="N414" s="81"/>
      <c r="O414" s="81"/>
      <c r="P414" s="81"/>
    </row>
    <row r="415" spans="1:16">
      <c r="B415" s="139"/>
      <c r="C415" s="81"/>
      <c r="D415" s="81"/>
      <c r="E415" s="81"/>
      <c r="F415" s="81"/>
      <c r="G415" s="81"/>
      <c r="H415" s="81"/>
      <c r="I415" s="81"/>
      <c r="J415" s="81"/>
      <c r="K415" s="81"/>
      <c r="L415" s="81"/>
      <c r="M415" s="81"/>
      <c r="N415" s="81"/>
      <c r="O415" s="81"/>
      <c r="P415" s="81"/>
    </row>
    <row r="416" spans="1:16">
      <c r="B416" s="139"/>
      <c r="C416" s="81"/>
      <c r="D416" s="81"/>
      <c r="E416" s="81"/>
      <c r="F416" s="81"/>
      <c r="G416" s="81"/>
      <c r="H416" s="81"/>
      <c r="I416" s="81"/>
      <c r="J416" s="81"/>
      <c r="K416" s="81"/>
      <c r="L416" s="81"/>
      <c r="M416" s="81"/>
      <c r="N416" s="81"/>
      <c r="O416" s="81"/>
      <c r="P416" s="81"/>
    </row>
    <row r="417" spans="1:16">
      <c r="B417" s="139"/>
      <c r="C417" s="81"/>
      <c r="D417" s="81"/>
      <c r="E417" s="81"/>
      <c r="F417" s="80"/>
      <c r="G417" s="80"/>
      <c r="H417" s="80"/>
      <c r="I417" s="80"/>
      <c r="J417" s="80"/>
      <c r="K417" s="80"/>
      <c r="L417" s="80"/>
      <c r="M417" s="80"/>
      <c r="N417" s="80"/>
      <c r="O417" s="80"/>
      <c r="P417" s="80"/>
    </row>
    <row r="418" spans="1:16">
      <c r="B418" s="139"/>
      <c r="C418" s="81"/>
      <c r="D418" s="81"/>
      <c r="E418" s="81"/>
      <c r="F418" s="81"/>
      <c r="G418" s="81"/>
      <c r="H418" s="81"/>
      <c r="I418" s="81"/>
      <c r="J418" s="81"/>
      <c r="K418" s="81"/>
      <c r="L418" s="81"/>
      <c r="M418" s="81"/>
      <c r="N418" s="81"/>
      <c r="O418" s="81"/>
      <c r="P418" s="81"/>
    </row>
    <row r="419" spans="1:16">
      <c r="B419" s="139"/>
      <c r="C419" s="81"/>
      <c r="D419" s="81"/>
      <c r="E419" s="81"/>
      <c r="F419" s="81"/>
      <c r="G419" s="81"/>
      <c r="H419" s="81"/>
      <c r="I419" s="81"/>
      <c r="J419" s="81"/>
      <c r="K419" s="81"/>
      <c r="L419" s="81"/>
      <c r="M419" s="81"/>
      <c r="N419" s="81"/>
      <c r="O419" s="81"/>
      <c r="P419" s="81"/>
    </row>
    <row r="420" spans="1:16">
      <c r="A420" s="80"/>
      <c r="B420" s="80"/>
      <c r="C420" s="80"/>
      <c r="D420" s="80"/>
      <c r="E420" s="80"/>
      <c r="F420" s="81"/>
      <c r="G420" s="81"/>
      <c r="H420" s="81"/>
      <c r="I420" s="81"/>
      <c r="J420" s="81"/>
      <c r="K420" s="81"/>
      <c r="L420" s="81"/>
      <c r="M420" s="81"/>
      <c r="N420" s="81"/>
      <c r="O420" s="81"/>
      <c r="P420" s="81"/>
    </row>
    <row r="421" spans="1:16">
      <c r="B421" s="139"/>
      <c r="C421" s="81"/>
      <c r="D421" s="81"/>
      <c r="E421" s="81"/>
      <c r="F421" s="81"/>
      <c r="G421" s="81"/>
      <c r="H421" s="81"/>
      <c r="I421" s="81"/>
      <c r="J421" s="81"/>
      <c r="K421" s="81"/>
      <c r="L421" s="81"/>
      <c r="M421" s="81"/>
      <c r="N421" s="81"/>
      <c r="O421" s="81"/>
      <c r="P421" s="81"/>
    </row>
    <row r="422" spans="1:16">
      <c r="B422" s="139"/>
      <c r="C422" s="81"/>
      <c r="D422" s="81"/>
      <c r="E422" s="81"/>
      <c r="F422" s="81"/>
      <c r="G422" s="81"/>
      <c r="H422" s="81"/>
      <c r="I422" s="81"/>
      <c r="J422" s="81"/>
      <c r="K422" s="81"/>
      <c r="L422" s="81"/>
      <c r="M422" s="81"/>
      <c r="N422" s="81"/>
      <c r="O422" s="81"/>
      <c r="P422" s="81"/>
    </row>
    <row r="423" spans="1:16">
      <c r="B423" s="139"/>
      <c r="C423" s="81"/>
      <c r="D423" s="81"/>
      <c r="E423" s="81"/>
    </row>
    <row r="424" spans="1:16">
      <c r="B424" s="139"/>
      <c r="C424" s="81"/>
      <c r="D424" s="81"/>
      <c r="E424" s="81"/>
    </row>
    <row r="425" spans="1:16">
      <c r="B425" s="139"/>
      <c r="C425" s="81"/>
      <c r="D425" s="81"/>
      <c r="E425" s="81"/>
    </row>
  </sheetData>
  <mergeCells count="1">
    <mergeCell ref="A121:P1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Invulblad 1</vt:lpstr>
      <vt:lpstr>Invulblad 2</vt:lpstr>
      <vt:lpstr>Pernis</vt:lpstr>
      <vt:lpstr>Hoek van Holland</vt:lpstr>
      <vt:lpstr>Hoogvliet</vt:lpstr>
      <vt:lpstr>IJsselmonde</vt:lpstr>
      <vt:lpstr>Overschie</vt:lpstr>
      <vt:lpstr>Afrikaanderplein</vt:lpstr>
      <vt:lpstr>Wilgenring</vt:lpstr>
      <vt:lpstr>Sportcentrum West</vt:lpstr>
      <vt:lpstr>Rozenburcht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Celine den Brave</dc:creator>
  <cp:keywords/>
  <dc:description/>
  <cp:lastModifiedBy>Celine den Brave</cp:lastModifiedBy>
  <cp:revision/>
  <dcterms:created xsi:type="dcterms:W3CDTF">2021-04-19T13:33:17Z</dcterms:created>
  <dcterms:modified xsi:type="dcterms:W3CDTF">2021-07-13T08:30:13Z</dcterms:modified>
  <cp:category/>
  <cp:contentStatus/>
</cp:coreProperties>
</file>