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F:\BD_JZ\Intern\Inkoop\Aanbestedingen\4.Europees\Sociale zaken\A28413 Wmo woonvoorzieningen\Verzenden\"/>
    </mc:Choice>
  </mc:AlternateContent>
  <xr:revisionPtr revIDLastSave="0" documentId="8_{335C0971-7449-408E-B528-757EBCA9AF71}" xr6:coauthVersionLast="45" xr6:coauthVersionMax="45" xr10:uidLastSave="{00000000-0000-0000-0000-000000000000}"/>
  <bookViews>
    <workbookView xWindow="20370" yWindow="-120" windowWidth="29040" windowHeight="15840" xr2:uid="{00000000-000D-0000-FFFF-FFFF00000000}"/>
  </bookViews>
  <sheets>
    <sheet name="Blad2" sheetId="2" r:id="rId1"/>
    <sheet name="Blad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8" i="2" l="1"/>
  <c r="E108" i="2"/>
  <c r="F107" i="2" l="1"/>
  <c r="F105" i="2"/>
  <c r="F57" i="2" l="1"/>
  <c r="F58" i="2"/>
  <c r="F56" i="2"/>
  <c r="F95" i="2"/>
  <c r="F94" i="2"/>
  <c r="F93" i="2"/>
  <c r="F92" i="2"/>
  <c r="F117" i="2"/>
  <c r="F110" i="2"/>
  <c r="F109" i="2"/>
  <c r="F104" i="2"/>
  <c r="F103" i="2"/>
  <c r="F85" i="2"/>
  <c r="F84" i="2"/>
  <c r="F83" i="2"/>
  <c r="F82" i="2"/>
  <c r="F86" i="2" s="1"/>
  <c r="F81" i="2"/>
  <c r="F80" i="2"/>
  <c r="F79" i="2"/>
  <c r="F78" i="2"/>
  <c r="F77" i="2"/>
  <c r="F76" i="2"/>
  <c r="F75" i="2"/>
  <c r="F74" i="2"/>
  <c r="F73" i="2"/>
  <c r="F72" i="2"/>
  <c r="F71" i="2"/>
  <c r="F70" i="2"/>
  <c r="F69" i="2"/>
  <c r="F68" i="2"/>
  <c r="F60" i="2"/>
  <c r="F59" i="2"/>
  <c r="F55" i="2"/>
  <c r="F54" i="2"/>
  <c r="F53" i="2"/>
  <c r="F52" i="2"/>
  <c r="F51" i="2"/>
  <c r="F43" i="2"/>
  <c r="F42" i="2"/>
  <c r="F41" i="2"/>
  <c r="F40" i="2"/>
  <c r="F39" i="2"/>
  <c r="F38" i="2"/>
  <c r="F37" i="2"/>
  <c r="F44" i="2" s="1"/>
  <c r="F36" i="2"/>
  <c r="F35" i="2"/>
  <c r="F34" i="2"/>
  <c r="F33" i="2"/>
  <c r="F18" i="2"/>
  <c r="F19" i="2"/>
  <c r="F20" i="2"/>
  <c r="F21" i="2"/>
  <c r="F22" i="2"/>
  <c r="F23" i="2"/>
  <c r="F24" i="2"/>
  <c r="F25" i="2"/>
  <c r="F26" i="2"/>
  <c r="F27" i="2"/>
  <c r="F17" i="2"/>
  <c r="F7" i="2"/>
  <c r="F8" i="2"/>
  <c r="F9" i="2"/>
  <c r="F10" i="2"/>
  <c r="F11" i="2"/>
  <c r="F6" i="2"/>
  <c r="F28" i="2" l="1"/>
  <c r="F96" i="2"/>
  <c r="F12" i="2"/>
  <c r="F61" i="2"/>
  <c r="F111" i="2"/>
  <c r="F121" i="2" l="1"/>
</calcChain>
</file>

<file path=xl/sharedStrings.xml><?xml version="1.0" encoding="utf-8"?>
<sst xmlns="http://schemas.openxmlformats.org/spreadsheetml/2006/main" count="140" uniqueCount="86">
  <si>
    <t xml:space="preserve">Nr. </t>
  </si>
  <si>
    <t>Omschrijving</t>
  </si>
  <si>
    <t xml:space="preserve">Prijs per stuk        excl. BTW </t>
  </si>
  <si>
    <t>Totaal</t>
  </si>
  <si>
    <t xml:space="preserve"> A. Toilet - levering en plaatsing</t>
  </si>
  <si>
    <t xml:space="preserve">B1. Wandbeugels - levering en plaatsing
</t>
  </si>
  <si>
    <t>B Wandbeugels</t>
  </si>
  <si>
    <t xml:space="preserve"> Toiletbeugelset rvs breedte - 26 cm</t>
  </si>
  <si>
    <t xml:space="preserve"> Toiletbeugelset rvs breedte - 36 cm</t>
  </si>
  <si>
    <t xml:space="preserve"> Pak-/grippaal</t>
  </si>
  <si>
    <t xml:space="preserve"> Beugel voor pakpaal - 30, 60 en 80 cm</t>
  </si>
  <si>
    <t xml:space="preserve"> Blokkeersysteem voor pakpaal</t>
  </si>
  <si>
    <t xml:space="preserve"> Trapspilbeugel</t>
  </si>
  <si>
    <t xml:space="preserve"> Wastafelbeugel</t>
  </si>
  <si>
    <t xml:space="preserve"> Wandpapegaai</t>
  </si>
  <si>
    <t xml:space="preserve"> Plafondpapegaai</t>
  </si>
  <si>
    <r>
      <t xml:space="preserve">B2. Wandbeugels </t>
    </r>
    <r>
      <rPr>
        <b/>
        <sz val="11"/>
        <rFont val="Arial"/>
        <family val="2"/>
      </rPr>
      <t>(hergebruik) - levering en plaatsing</t>
    </r>
    <r>
      <rPr>
        <b/>
        <i/>
        <sz val="11"/>
        <rFont val="Arial"/>
        <family val="2"/>
      </rPr>
      <t xml:space="preserve">
</t>
    </r>
  </si>
  <si>
    <t xml:space="preserve"> Beugel voor pakpaal</t>
  </si>
  <si>
    <t>C. Badkameraanpassingen - levering en plaatsing</t>
  </si>
  <si>
    <t xml:space="preserve"> Antislipbehandeling (per m2)</t>
  </si>
  <si>
    <t>D1. Aanpassingen aan drempels/toegankelijkheid deur - levering en plaatsing</t>
  </si>
  <si>
    <r>
      <t xml:space="preserve"> Verhogen balkon gemiddeld max 25 cm                                     </t>
    </r>
    <r>
      <rPr>
        <i/>
        <sz val="10"/>
        <color theme="1"/>
        <rFont val="Arial"/>
        <family val="2"/>
      </rPr>
      <t>prijs per m2</t>
    </r>
  </si>
  <si>
    <t>D2. Aanpassingen aan drempels/toegankelijkheid deur (hergebruik) - levering en plaatsing</t>
  </si>
  <si>
    <t>E. Overige woningaanpassingen - levering en plaatsing</t>
  </si>
  <si>
    <t>F. Overig</t>
  </si>
  <si>
    <t>Separate bijlage Prijzenblad</t>
  </si>
  <si>
    <t xml:space="preserve">Fictief aantal in stuks </t>
  </si>
  <si>
    <t>Totale fictieve prijs Woon-voorzieningen</t>
  </si>
  <si>
    <t>Totale fictieve inschrijfprijs categorie A</t>
  </si>
  <si>
    <t>Totale fictieve inschrijfprijs categorie B1</t>
  </si>
  <si>
    <t>Totale fictieve inschrijfprijs categorie B2</t>
  </si>
  <si>
    <t>Totale fictieve inschrijfprijs categorie C</t>
  </si>
  <si>
    <t>Totale fictieve inschrijfprijs categorie D1</t>
  </si>
  <si>
    <t>Totale fictieve inschrijfprijs categorie D2</t>
  </si>
  <si>
    <t>Totale fictieve inschrijfprijs categorie E</t>
  </si>
  <si>
    <t>prijs per m2</t>
  </si>
  <si>
    <t>Leveren, plaatsen en instellen van een automatische deuropener, inclusief het aanbrengen van een drukknop.</t>
  </si>
  <si>
    <t>Leveren en instellen van een handzender op de (bestaande) deurautomaat en het aanbrengen van een ontvanger in de (bestaande) deurautomaat.</t>
  </si>
  <si>
    <t>Leveren en plaatsen van een standaard scootmobielberging met handzender, inclusief aanleggen elektra en bestrating.</t>
  </si>
  <si>
    <t>Totale fictieve inschrijfprijs categorie F</t>
  </si>
  <si>
    <t>Leveren en plaatsen van een plafondtillift.</t>
  </si>
  <si>
    <t>Gemiddelde standaadkeukenaanpassing (weghalen kastjes) voor rolstoelen</t>
  </si>
  <si>
    <t>Leveren en plaatsen van een spoel fohn installatie</t>
  </si>
  <si>
    <t>Onderrijdbare/verstelbare (hoog/laag) keuken.</t>
  </si>
  <si>
    <t>Verwijderen en afvoeren woningaanpassing uit vorige overeenkomst(en).</t>
  </si>
  <si>
    <t>Drempelhulp/schegplaat deur buitenzijde/binnenzijde afrijdbaar om een hoogteverschil van 7 of meer cm te overbruggen.</t>
  </si>
  <si>
    <t>Electronisch toilet (wc/föhnzitting met onderdouche) zonder afstandbediening</t>
  </si>
  <si>
    <t>Electronisch toilet (wc/föhnzitting met onderdouche) met afstandbediening</t>
  </si>
  <si>
    <t>Closetzitting met opklapbare armsteunen (toiletbeugelset)</t>
  </si>
  <si>
    <t>Closetzitting  6+ met opklapbare armsteunen (toiletbeugelset)</t>
  </si>
  <si>
    <t>Sanibroyeur-installatie</t>
  </si>
  <si>
    <t xml:space="preserve">Toiletpot inclusief zitting en stortbak ten behoeve van aanleggen sanibroyeur-installatie </t>
  </si>
  <si>
    <r>
      <t xml:space="preserve">Opklapbare wandbeugel 75 of 85 cm                                             </t>
    </r>
    <r>
      <rPr>
        <i/>
        <sz val="10"/>
        <color theme="1"/>
        <rFont val="Arial"/>
        <family val="2"/>
      </rPr>
      <t>(lengte opklapbare wandbeugel is situatieafhankelijk,                          naast het toilet dient de beugel 10 cm voor het closet uit te steken)</t>
    </r>
  </si>
  <si>
    <r>
      <t xml:space="preserve">Opklapbare wandbeugel 75 of 85 cm met hulppoot                      </t>
    </r>
    <r>
      <rPr>
        <i/>
        <sz val="10"/>
        <color theme="1"/>
        <rFont val="Arial"/>
        <family val="2"/>
      </rPr>
      <t>(lengte opklapbare wandbeugel is situatieafhankelijk,                          naast het toilet dient de beugel 10 cm voor het closet uit te steken)</t>
    </r>
  </si>
  <si>
    <r>
      <t xml:space="preserve">Opklapbare wandbeugel 75 of 85 cm                                             </t>
    </r>
    <r>
      <rPr>
        <i/>
        <sz val="10"/>
        <rFont val="Arial"/>
        <family val="2"/>
      </rPr>
      <t>(lengte opklapbare wandbeugel is situatieafhankelijk,                     naast het toilet dient de beugel 10 cm voor het closet uit te steken)</t>
    </r>
  </si>
  <si>
    <r>
      <t xml:space="preserve">Opklapbare wandbeugel 75 of 85 cm met hulppoot                       </t>
    </r>
    <r>
      <rPr>
        <i/>
        <sz val="10"/>
        <rFont val="Arial"/>
        <family val="2"/>
      </rPr>
      <t>(lengte opklapbare wandbeugel is situatieafhankelijk,                      naast het toilet dient de beugel 10 cm voor het closet uit te steken)</t>
    </r>
  </si>
  <si>
    <t>Douchezitje (opklapbaar) met rugleuning en armleggers</t>
  </si>
  <si>
    <t>Douchezitje (opklapbaar) met rugleuning, armleggers en een hulppoot.</t>
  </si>
  <si>
    <t>Verwijderen van de totale badkamervloer (ongeacht de ondervloer) en bad indien nodig en creëren van een douchevloer op afschot met antisliptegels (badkamer tot ca. 4m2)</t>
  </si>
  <si>
    <r>
      <t>Verwijderen van de totale badkamervloer (ongeacht de ondervloer) en bad indien nodig</t>
    </r>
    <r>
      <rPr>
        <b/>
        <sz val="11"/>
        <color theme="1"/>
        <rFont val="Arial"/>
        <family val="2"/>
      </rPr>
      <t xml:space="preserve"> </t>
    </r>
    <r>
      <rPr>
        <sz val="11"/>
        <color theme="1"/>
        <rFont val="Arial"/>
        <family val="2"/>
      </rPr>
      <t>en creëren van een douchevloer op afschot met antisliptegels (badkamer tot vanaf  ca. 4m2 tot ca. 8m2)</t>
    </r>
  </si>
  <si>
    <t>Antislipvloer (indien slopen niet noodzakelijk is) per m2</t>
  </si>
  <si>
    <t>Wandtegels per m2</t>
  </si>
  <si>
    <t>Kosten slopen en afvoeren wandtegels (incl. egaliseren wand) per  m2</t>
  </si>
  <si>
    <t>Onderrijdbare wastafel</t>
  </si>
  <si>
    <t>Kantelbare spiegel</t>
  </si>
  <si>
    <t>Drempelhulp/schegplaat deur buitenzijde/binnenzijde afrijdbaar hoogteverschil 10-20 cm</t>
  </si>
  <si>
    <t>Verwijderen stofdrempel binnen en plaatsen afdekstrip</t>
  </si>
  <si>
    <t>Verwijderen onderdorpel buitendeur en verlengen aanwezige deur p.st.</t>
  </si>
  <si>
    <t>Verbreden binnendeur 90 cm incl.vuren kozijn en nieuwe deur, afwerking en schilderwerk bij halfsteensmuur</t>
  </si>
  <si>
    <t>Verbreden binnendeur 90 cm incl.vuren kozijn en nieuwe deur, afwerking en schilderwerk bij volsteensmuur</t>
  </si>
  <si>
    <t>Verbreden schuur-/boxdeur 90 cm incl. vuren kozijn en nieuwe deur en afwerking</t>
  </si>
  <si>
    <r>
      <t xml:space="preserve">Toegankelijkheidsset galerij van Q-Netics of vergelijkbaar (bordes met 1 veiligheidsoprit en een hoogteverschil van max.10 cm)           </t>
    </r>
    <r>
      <rPr>
        <i/>
        <sz val="10"/>
        <color theme="1"/>
        <rFont val="Arial"/>
        <family val="2"/>
      </rPr>
      <t>prijs per m2</t>
    </r>
  </si>
  <si>
    <r>
      <t xml:space="preserve">Toegankelijkheidsset galerij van Q-Netics of vergelijkbaar (bordes met 2 veiligheidsopritten en een hoogteverschil van max. 10 cm)   </t>
    </r>
    <r>
      <rPr>
        <b/>
        <sz val="11"/>
        <color theme="1"/>
        <rFont val="Calibri"/>
        <family val="2"/>
        <scheme val="minor"/>
      </rPr>
      <t xml:space="preserve"> </t>
    </r>
    <r>
      <rPr>
        <i/>
        <sz val="10"/>
        <color theme="1"/>
        <rFont val="Arial"/>
        <family val="2"/>
      </rPr>
      <t>prijs per m2</t>
    </r>
  </si>
  <si>
    <r>
      <t>Toegankelijkheidsset galerij van Bankirai of vergelijkbaar (bordes met 1 veiligheidsoprit en een hoogteverschil van 10 cm - 20 cm)</t>
    </r>
    <r>
      <rPr>
        <i/>
        <sz val="10"/>
        <color theme="1"/>
        <rFont val="Arial"/>
        <family val="2"/>
      </rPr>
      <t xml:space="preserve">    prijs per m2</t>
    </r>
  </si>
  <si>
    <r>
      <t xml:space="preserve">Toegankelijkheidsset galerij van Bankirai of vergelijkbaar (bordes met 2 veiligheidsopritten en een hoogteverschil van  10 cm - 20 cm)     </t>
    </r>
    <r>
      <rPr>
        <i/>
        <sz val="10"/>
        <color theme="1"/>
        <rFont val="Arial"/>
        <family val="2"/>
      </rPr>
      <t xml:space="preserve">                                                                                           prijs per m2</t>
    </r>
  </si>
  <si>
    <r>
      <t xml:space="preserve">Verhogen balkon gemiddeld max 10 cm                                                  </t>
    </r>
    <r>
      <rPr>
        <i/>
        <sz val="10"/>
        <color theme="1"/>
        <rFont val="Arial"/>
        <family val="2"/>
      </rPr>
      <t>prijs per m2</t>
    </r>
  </si>
  <si>
    <r>
      <t xml:space="preserve">Verhogen balustrade( bij balkongalerij )                                               </t>
    </r>
    <r>
      <rPr>
        <i/>
        <sz val="10"/>
        <color theme="1"/>
        <rFont val="Arial"/>
        <family val="2"/>
      </rPr>
      <t>prijs per m1</t>
    </r>
  </si>
  <si>
    <r>
      <t xml:space="preserve">Ophogen straatwerk op trottoir excl. kosten voor eventueel noodzakelijke vergunningen                                                                 </t>
    </r>
    <r>
      <rPr>
        <i/>
        <sz val="10"/>
        <rFont val="Arial"/>
        <family val="2"/>
      </rPr>
      <t>prijs per m2</t>
    </r>
  </si>
  <si>
    <r>
      <t xml:space="preserve">Ophogen terras                                                                                          </t>
    </r>
    <r>
      <rPr>
        <i/>
        <sz val="10"/>
        <color theme="1"/>
        <rFont val="Arial"/>
        <family val="2"/>
      </rPr>
      <t>prijs per m2</t>
    </r>
  </si>
  <si>
    <r>
      <t xml:space="preserve">Toegankelijkheidsset galerij van Q-Netics of vergelijkbaar (bordes met 1 veiligheidsoprit en een hoogteverschil van max.10 cm)           </t>
    </r>
    <r>
      <rPr>
        <i/>
        <sz val="10"/>
        <rFont val="Arial"/>
        <family val="2"/>
      </rPr>
      <t>prijs per m2</t>
    </r>
  </si>
  <si>
    <r>
      <t xml:space="preserve">Toegankelijkheidsset galerij van Q-Netics of vergelijkbaar (bordes met 2 veiligheidsopritten en een hoogteverschil van max. 10 cm)   </t>
    </r>
    <r>
      <rPr>
        <b/>
        <sz val="11"/>
        <rFont val="Calibri"/>
        <family val="2"/>
        <scheme val="minor"/>
      </rPr>
      <t xml:space="preserve"> </t>
    </r>
    <r>
      <rPr>
        <i/>
        <sz val="10"/>
        <rFont val="Arial"/>
        <family val="2"/>
      </rPr>
      <t>prijs per m2</t>
    </r>
  </si>
  <si>
    <r>
      <t>Toegankelijkheidsset galerij van Bankirai of vergelijkbaar (bordes met 1 veiligheidsoprit en een hoogteverschil van meer dan 10 cm)</t>
    </r>
    <r>
      <rPr>
        <i/>
        <sz val="10"/>
        <rFont val="Arial"/>
        <family val="2"/>
      </rPr>
      <t xml:space="preserve">    prijs per m2</t>
    </r>
  </si>
  <si>
    <r>
      <t xml:space="preserve">Toegankelijkheidsset galerij van Bankirai of vergelijkbaar (bordes met 2 veiligheidsopritten en een hoogteverschil van meer dan 10 cm)   </t>
    </r>
    <r>
      <rPr>
        <i/>
        <sz val="10"/>
        <rFont val="Arial"/>
        <family val="2"/>
      </rPr>
      <t>prijs per m2</t>
    </r>
  </si>
  <si>
    <t>Elektrapunt zonder graaf en freeswerk (in de eigen boxruimte) in een flatgebouw voor scootmobiel</t>
  </si>
  <si>
    <t>Deurvastzetter (windhaak)</t>
  </si>
  <si>
    <t>Elektrapunt aan de gevel of gemeenschappelijke ruimte van het complex zonder graaf en freeswerk. Voor scootmobiel met afsluitbare kast voor oplader) met muurslot. Afstand meterkast gemiddeld 10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</si>
</sst>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Red]&quot;€&quot;\ #,##0.00"/>
  </numFmts>
  <fonts count="17" x14ac:knownFonts="1">
    <font>
      <sz val="10"/>
      <color theme="1"/>
      <name val="Arial"/>
      <family val="2"/>
    </font>
    <font>
      <b/>
      <sz val="14"/>
      <color theme="1"/>
      <name val="Arial"/>
      <family val="2"/>
    </font>
    <font>
      <b/>
      <sz val="14"/>
      <color theme="1"/>
      <name val="Calibri"/>
      <family val="2"/>
      <scheme val="minor"/>
    </font>
    <font>
      <b/>
      <sz val="12"/>
      <color theme="1"/>
      <name val="Arial"/>
      <family val="2"/>
    </font>
    <font>
      <b/>
      <i/>
      <sz val="11"/>
      <color theme="1"/>
      <name val="Arial"/>
      <family val="2"/>
    </font>
    <font>
      <sz val="11"/>
      <color theme="1"/>
      <name val="Arial"/>
      <family val="2"/>
    </font>
    <font>
      <sz val="11"/>
      <name val="Arial"/>
      <family val="2"/>
    </font>
    <font>
      <i/>
      <sz val="10"/>
      <color theme="1"/>
      <name val="Arial"/>
      <family val="2"/>
    </font>
    <font>
      <sz val="11"/>
      <color rgb="FFFF0000"/>
      <name val="Calibri"/>
      <family val="2"/>
      <scheme val="minor"/>
    </font>
    <font>
      <b/>
      <sz val="11"/>
      <name val="Arial"/>
      <family val="2"/>
    </font>
    <font>
      <b/>
      <i/>
      <sz val="11"/>
      <name val="Arial"/>
      <family val="2"/>
    </font>
    <font>
      <i/>
      <sz val="10"/>
      <name val="Arial"/>
      <family val="2"/>
    </font>
    <font>
      <b/>
      <sz val="11"/>
      <color theme="1"/>
      <name val="Arial"/>
      <family val="2"/>
    </font>
    <font>
      <b/>
      <sz val="11"/>
      <color theme="1"/>
      <name val="Calibri"/>
      <family val="2"/>
      <scheme val="minor"/>
    </font>
    <font>
      <b/>
      <sz val="11"/>
      <name val="Calibri"/>
      <family val="2"/>
      <scheme val="minor"/>
    </font>
    <font>
      <b/>
      <sz val="11"/>
      <color theme="0"/>
      <name val="Arial"/>
      <family val="2"/>
    </font>
    <font>
      <b/>
      <sz val="11"/>
      <color rgb="FFFF0000"/>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39997558519241921"/>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medium">
        <color indexed="64"/>
      </bottom>
      <diagonal/>
    </border>
    <border>
      <left/>
      <right style="thin">
        <color auto="1"/>
      </right>
      <top/>
      <bottom/>
      <diagonal/>
    </border>
    <border>
      <left style="thin">
        <color auto="1"/>
      </left>
      <right style="thin">
        <color auto="1"/>
      </right>
      <top/>
      <bottom/>
      <diagonal/>
    </border>
  </borders>
  <cellStyleXfs count="1">
    <xf numFmtId="0" fontId="0" fillId="0" borderId="0"/>
  </cellStyleXfs>
  <cellXfs count="73">
    <xf numFmtId="0" fontId="0" fillId="0" borderId="0" xfId="0"/>
    <xf numFmtId="0" fontId="1" fillId="0" borderId="0" xfId="0" applyFont="1"/>
    <xf numFmtId="0" fontId="2" fillId="0" borderId="0" xfId="0" applyFont="1"/>
    <xf numFmtId="164" fontId="5" fillId="4" borderId="6" xfId="0" applyNumberFormat="1" applyFont="1" applyFill="1" applyBorder="1" applyAlignment="1" applyProtection="1">
      <alignment horizontal="center" vertical="center"/>
      <protection locked="0"/>
    </xf>
    <xf numFmtId="0" fontId="5" fillId="0" borderId="0" xfId="0" applyFont="1" applyBorder="1" applyAlignment="1">
      <alignment vertical="top"/>
    </xf>
    <xf numFmtId="0" fontId="4" fillId="0" borderId="0" xfId="0" applyFont="1" applyBorder="1" applyAlignment="1">
      <alignment horizontal="center" vertical="center"/>
    </xf>
    <xf numFmtId="0" fontId="0" fillId="0" borderId="0" xfId="0" applyBorder="1" applyAlignment="1">
      <alignment horizontal="center" vertical="center"/>
    </xf>
    <xf numFmtId="165" fontId="5" fillId="4" borderId="6" xfId="0" applyNumberFormat="1" applyFont="1" applyFill="1" applyBorder="1" applyAlignment="1" applyProtection="1">
      <alignment horizontal="center" vertical="center"/>
      <protection locked="0"/>
    </xf>
    <xf numFmtId="0" fontId="0" fillId="0" borderId="0" xfId="0" applyBorder="1" applyAlignment="1">
      <alignment wrapText="1" shrinkToFit="1"/>
    </xf>
    <xf numFmtId="165" fontId="6" fillId="4" borderId="6" xfId="0" applyNumberFormat="1" applyFont="1" applyFill="1" applyBorder="1" applyAlignment="1" applyProtection="1">
      <alignment horizontal="center" vertical="center"/>
      <protection locked="0"/>
    </xf>
    <xf numFmtId="0" fontId="0" fillId="0" borderId="0" xfId="0" applyAlignment="1">
      <alignment vertical="top"/>
    </xf>
    <xf numFmtId="0" fontId="0" fillId="0" borderId="0" xfId="0" applyBorder="1" applyAlignment="1">
      <alignment vertical="top"/>
    </xf>
    <xf numFmtId="0" fontId="0" fillId="0" borderId="0" xfId="0" applyBorder="1" applyAlignment="1">
      <alignment wrapText="1"/>
    </xf>
    <xf numFmtId="0" fontId="0" fillId="0" borderId="0" xfId="0" applyAlignment="1">
      <alignment wrapText="1"/>
    </xf>
    <xf numFmtId="0" fontId="6" fillId="3" borderId="13" xfId="0" applyFont="1" applyFill="1" applyBorder="1" applyAlignment="1" applyProtection="1">
      <alignment horizontal="center" vertical="center"/>
      <protection locked="0"/>
    </xf>
    <xf numFmtId="0" fontId="13" fillId="0" borderId="0" xfId="0" applyFont="1" applyBorder="1" applyAlignment="1">
      <alignment wrapText="1"/>
    </xf>
    <xf numFmtId="0" fontId="15" fillId="7" borderId="1" xfId="0" applyFont="1" applyFill="1" applyBorder="1" applyAlignment="1">
      <alignment horizontal="center" vertical="center" wrapText="1" shrinkToFit="1"/>
    </xf>
    <xf numFmtId="164" fontId="15" fillId="7" borderId="1" xfId="0" applyNumberFormat="1" applyFont="1" applyFill="1" applyBorder="1" applyAlignment="1">
      <alignment horizontal="center" vertical="center"/>
    </xf>
    <xf numFmtId="0" fontId="8" fillId="0" borderId="0" xfId="0" applyFont="1" applyBorder="1" applyAlignment="1">
      <alignment vertical="top"/>
    </xf>
    <xf numFmtId="0" fontId="16" fillId="0" borderId="0" xfId="0" applyFont="1" applyBorder="1" applyAlignment="1">
      <alignment wrapText="1"/>
    </xf>
    <xf numFmtId="0" fontId="8" fillId="0" borderId="0" xfId="0" applyFont="1" applyBorder="1" applyAlignment="1">
      <alignment wrapText="1" shrinkToFit="1"/>
    </xf>
    <xf numFmtId="164" fontId="5" fillId="4" borderId="6" xfId="0" applyNumberFormat="1" applyFont="1" applyFill="1" applyBorder="1" applyAlignment="1" applyProtection="1">
      <alignment horizontal="center" vertical="center"/>
    </xf>
    <xf numFmtId="0" fontId="5" fillId="3" borderId="6" xfId="0" applyFont="1" applyFill="1" applyBorder="1" applyAlignment="1">
      <alignment horizontal="center" vertical="center"/>
    </xf>
    <xf numFmtId="0" fontId="5" fillId="3" borderId="6" xfId="0" applyFont="1" applyFill="1" applyBorder="1" applyAlignment="1">
      <alignment horizontal="left" vertical="center" wrapText="1" shrinkToFit="1"/>
    </xf>
    <xf numFmtId="0" fontId="5" fillId="3" borderId="6" xfId="0" applyFont="1" applyFill="1" applyBorder="1" applyAlignment="1">
      <alignment horizontal="left" vertical="center" wrapText="1"/>
    </xf>
    <xf numFmtId="0" fontId="5" fillId="0" borderId="6" xfId="0" applyFont="1" applyFill="1" applyBorder="1" applyAlignment="1">
      <alignment horizontal="center" vertical="center"/>
    </xf>
    <xf numFmtId="0" fontId="6" fillId="3" borderId="6" xfId="0" applyFont="1" applyFill="1" applyBorder="1" applyAlignment="1">
      <alignment horizontal="left" vertical="center" wrapText="1"/>
    </xf>
    <xf numFmtId="0" fontId="3" fillId="2" borderId="16" xfId="0" applyFont="1" applyFill="1" applyBorder="1" applyAlignment="1">
      <alignment horizontal="center" vertical="center"/>
    </xf>
    <xf numFmtId="0" fontId="3" fillId="2" borderId="14"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6" xfId="0" applyFont="1" applyFill="1" applyBorder="1" applyAlignment="1">
      <alignment horizontal="left" vertical="center" wrapText="1" shrinkToFit="1"/>
    </xf>
    <xf numFmtId="0" fontId="5" fillId="3" borderId="6" xfId="0" applyFont="1" applyFill="1" applyBorder="1" applyAlignment="1">
      <alignment horizontal="left" vertical="center"/>
    </xf>
    <xf numFmtId="0" fontId="3" fillId="2" borderId="13" xfId="0" applyFont="1" applyFill="1" applyBorder="1" applyAlignment="1">
      <alignment horizontal="center" vertical="center" wrapText="1" shrinkToFit="1"/>
    </xf>
    <xf numFmtId="0" fontId="0" fillId="0" borderId="0" xfId="0" applyBorder="1" applyAlignment="1">
      <alignment horizontal="left" vertical="center"/>
    </xf>
    <xf numFmtId="0" fontId="4" fillId="0" borderId="0" xfId="0" applyFont="1" applyBorder="1" applyAlignment="1">
      <alignment horizontal="left" vertical="center"/>
    </xf>
    <xf numFmtId="0" fontId="10" fillId="0" borderId="0" xfId="0" applyFont="1" applyBorder="1" applyAlignment="1">
      <alignment horizontal="left" vertical="center"/>
    </xf>
    <xf numFmtId="0" fontId="0" fillId="0" borderId="0" xfId="0" applyBorder="1" applyAlignment="1"/>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7" xfId="0" applyFont="1" applyFill="1" applyBorder="1" applyAlignment="1">
      <alignment horizontal="left" vertical="center" wrapText="1"/>
    </xf>
    <xf numFmtId="164" fontId="5" fillId="4" borderId="7" xfId="0" applyNumberFormat="1" applyFont="1" applyFill="1" applyBorder="1" applyAlignment="1" applyProtection="1">
      <alignment horizontal="center" vertical="center"/>
      <protection locked="0"/>
    </xf>
    <xf numFmtId="0" fontId="0" fillId="0" borderId="0" xfId="0" applyAlignment="1">
      <alignment horizont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shrinkToFit="1"/>
    </xf>
    <xf numFmtId="0" fontId="6" fillId="3" borderId="6" xfId="0"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0" fillId="0" borderId="0" xfId="0" applyBorder="1" applyAlignment="1">
      <alignment horizontal="center" wrapText="1"/>
    </xf>
    <xf numFmtId="0" fontId="0" fillId="0" borderId="0" xfId="0" applyAlignment="1">
      <alignment horizontal="center" wrapText="1"/>
    </xf>
    <xf numFmtId="0" fontId="16" fillId="0" borderId="0" xfId="0" applyFont="1" applyBorder="1" applyAlignment="1">
      <alignment horizontal="center" wrapText="1"/>
    </xf>
    <xf numFmtId="0" fontId="13" fillId="0" borderId="0" xfId="0" applyFont="1" applyBorder="1" applyAlignment="1">
      <alignment horizontal="center" wrapText="1"/>
    </xf>
    <xf numFmtId="1" fontId="5" fillId="3" borderId="4" xfId="0" applyNumberFormat="1" applyFont="1" applyFill="1" applyBorder="1" applyAlignment="1">
      <alignment horizontal="center" vertical="center"/>
    </xf>
    <xf numFmtId="1" fontId="5" fillId="3" borderId="6" xfId="0" applyNumberFormat="1" applyFont="1" applyFill="1" applyBorder="1" applyAlignment="1">
      <alignment horizontal="center" vertical="center"/>
    </xf>
    <xf numFmtId="1" fontId="5" fillId="3" borderId="8" xfId="0" applyNumberFormat="1" applyFont="1" applyFill="1" applyBorder="1" applyAlignment="1">
      <alignment horizontal="center" vertical="center"/>
    </xf>
    <xf numFmtId="1" fontId="6" fillId="3" borderId="6" xfId="0" applyNumberFormat="1" applyFont="1" applyFill="1" applyBorder="1" applyAlignment="1">
      <alignment horizontal="center" vertical="center"/>
    </xf>
    <xf numFmtId="1" fontId="5" fillId="0" borderId="6" xfId="0" applyNumberFormat="1" applyFont="1" applyBorder="1" applyAlignment="1">
      <alignment horizontal="center" vertical="center"/>
    </xf>
    <xf numFmtId="0" fontId="10" fillId="0" borderId="2" xfId="0" applyFont="1" applyBorder="1" applyAlignment="1">
      <alignment horizontal="left" vertical="center"/>
    </xf>
    <xf numFmtId="0" fontId="4" fillId="0" borderId="10" xfId="0" applyFont="1" applyBorder="1" applyAlignment="1">
      <alignment horizontal="center" vertical="center"/>
    </xf>
    <xf numFmtId="0" fontId="0" fillId="0" borderId="11" xfId="0" applyBorder="1"/>
    <xf numFmtId="0" fontId="4" fillId="0" borderId="17" xfId="0" applyFont="1" applyBorder="1" applyAlignment="1">
      <alignment horizontal="left" vertical="center"/>
    </xf>
    <xf numFmtId="0" fontId="0" fillId="0" borderId="18" xfId="0" applyBorder="1" applyAlignment="1">
      <alignment horizontal="left" vertical="center"/>
    </xf>
    <xf numFmtId="0" fontId="0" fillId="0" borderId="15" xfId="0" applyBorder="1" applyAlignment="1">
      <alignment horizontal="left" vertical="center"/>
    </xf>
    <xf numFmtId="0" fontId="4" fillId="0" borderId="2" xfId="0" applyFont="1" applyBorder="1" applyAlignment="1">
      <alignment horizontal="left" vertical="center"/>
    </xf>
    <xf numFmtId="0" fontId="0" fillId="0" borderId="2" xfId="0" applyBorder="1" applyAlignment="1">
      <alignment horizontal="left" vertical="center"/>
    </xf>
    <xf numFmtId="165" fontId="5" fillId="5" borderId="3" xfId="0" applyNumberFormat="1" applyFont="1" applyFill="1" applyBorder="1" applyAlignment="1">
      <alignment horizontal="center" vertical="center" wrapText="1" shrinkToFit="1"/>
    </xf>
    <xf numFmtId="0" fontId="0" fillId="0" borderId="12" xfId="0" applyBorder="1" applyAlignment="1">
      <alignment wrapText="1" shrinkToFit="1"/>
    </xf>
    <xf numFmtId="164" fontId="5" fillId="5" borderId="5" xfId="0" applyNumberFormat="1" applyFont="1" applyFill="1" applyBorder="1" applyAlignment="1">
      <alignment horizontal="center" vertical="center"/>
    </xf>
    <xf numFmtId="0" fontId="0" fillId="5" borderId="9" xfId="0" applyFill="1" applyBorder="1"/>
    <xf numFmtId="0" fontId="4" fillId="6" borderId="2" xfId="0" applyFont="1" applyFill="1" applyBorder="1" applyAlignment="1">
      <alignment horizontal="left" vertical="center"/>
    </xf>
    <xf numFmtId="0" fontId="0" fillId="0" borderId="2" xfId="0" applyBorder="1" applyAlignment="1"/>
    <xf numFmtId="0" fontId="4" fillId="0" borderId="2" xfId="0" applyFont="1" applyBorder="1" applyAlignment="1">
      <alignment horizontal="left" vertical="top"/>
    </xf>
    <xf numFmtId="0" fontId="0" fillId="0" borderId="2"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133348</xdr:colOff>
      <xdr:row>123</xdr:row>
      <xdr:rowOff>66675</xdr:rowOff>
    </xdr:from>
    <xdr:to>
      <xdr:col>3</xdr:col>
      <xdr:colOff>0</xdr:colOff>
      <xdr:row>130</xdr:row>
      <xdr:rowOff>161924</xdr:rowOff>
    </xdr:to>
    <xdr:sp macro="" textlink="" fLocksText="0">
      <xdr:nvSpPr>
        <xdr:cNvPr id="2" name="Tekstvak 1">
          <a:extLst>
            <a:ext uri="{FF2B5EF4-FFF2-40B4-BE49-F238E27FC236}">
              <a16:creationId xmlns:a16="http://schemas.microsoft.com/office/drawing/2014/main" id="{0CF063A4-4D8E-E445-8A7F-273D034F38BA}"/>
            </a:ext>
          </a:extLst>
        </xdr:cNvPr>
        <xdr:cNvSpPr txBox="1"/>
      </xdr:nvSpPr>
      <xdr:spPr>
        <a:xfrm>
          <a:off x="882648" y="39436675"/>
          <a:ext cx="4476752" cy="1873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Arial" panose="020B0604020202020204" pitchFamily="34" charset="0"/>
              <a:ea typeface="+mn-ea"/>
              <a:cs typeface="Arial" panose="020B0604020202020204" pitchFamily="34" charset="0"/>
            </a:rPr>
            <a:t>Ondertekening Prijzenblad woonvoorzieningen</a:t>
          </a:r>
        </a:p>
        <a:p>
          <a:br>
            <a:rPr lang="nl-NL" sz="1100" b="0" i="0" u="none" strike="noStrike">
              <a:solidFill>
                <a:schemeClr val="dk1"/>
              </a:solidFill>
              <a:effectLst/>
              <a:latin typeface="Arial" panose="020B0604020202020204" pitchFamily="34" charset="0"/>
              <a:ea typeface="+mn-ea"/>
              <a:cs typeface="Arial" panose="020B0604020202020204" pitchFamily="34" charset="0"/>
            </a:rPr>
          </a:br>
          <a:r>
            <a:rPr lang="nl-NL" sz="1100" b="0" i="0" u="none" strike="noStrike">
              <a:solidFill>
                <a:schemeClr val="dk1"/>
              </a:solidFill>
              <a:effectLst/>
              <a:latin typeface="Arial" panose="020B0604020202020204" pitchFamily="34" charset="0"/>
              <a:ea typeface="+mn-ea"/>
              <a:cs typeface="Arial" panose="020B0604020202020204" pitchFamily="34" charset="0"/>
            </a:rPr>
            <a:t>Naam ondertekenaar:</a:t>
          </a:r>
          <a:r>
            <a:rPr lang="nl-NL" sz="1100" b="0" i="0" u="none" strike="noStrike" baseline="0">
              <a:solidFill>
                <a:schemeClr val="dk1"/>
              </a:solidFill>
              <a:effectLst/>
              <a:latin typeface="Arial" panose="020B0604020202020204" pitchFamily="34" charset="0"/>
              <a:ea typeface="+mn-ea"/>
              <a:cs typeface="Arial" panose="020B0604020202020204" pitchFamily="34" charset="0"/>
            </a:rPr>
            <a:t> </a:t>
          </a:r>
          <a:endParaRPr lang="nl-NL">
            <a:latin typeface="Arial" panose="020B0604020202020204" pitchFamily="34" charset="0"/>
            <a:cs typeface="Arial" panose="020B0604020202020204" pitchFamily="34" charset="0"/>
          </a:endParaRPr>
        </a:p>
        <a:p>
          <a:endParaRPr lang="nl-NL">
            <a:latin typeface="Arial" panose="020B0604020202020204" pitchFamily="34" charset="0"/>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Functie ondertekenaar:</a:t>
          </a:r>
          <a:r>
            <a:rPr lang="nl-NL">
              <a:latin typeface="Arial" panose="020B0604020202020204" pitchFamily="34" charset="0"/>
              <a:cs typeface="Arial" panose="020B0604020202020204" pitchFamily="34" charset="0"/>
            </a:rPr>
            <a:t> </a:t>
          </a:r>
        </a:p>
        <a:p>
          <a:endParaRPr lang="nl-NL">
            <a:latin typeface="Arial" panose="020B0604020202020204" pitchFamily="34" charset="0"/>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Handtekening: </a:t>
          </a:r>
          <a:r>
            <a:rPr lang="nl-NL">
              <a:latin typeface="Arial" panose="020B0604020202020204" pitchFamily="34" charset="0"/>
              <a:cs typeface="Arial" panose="020B0604020202020204" pitchFamily="34" charset="0"/>
            </a:rPr>
            <a:t> </a:t>
          </a:r>
        </a:p>
        <a:p>
          <a:endParaRPr lang="nl-NL" sz="1100">
            <a:latin typeface="Arial" panose="020B0604020202020204" pitchFamily="34" charset="0"/>
            <a:cs typeface="Arial" panose="020B0604020202020204" pitchFamily="34" charset="0"/>
          </a:endParaRPr>
        </a:p>
        <a:p>
          <a:r>
            <a:rPr lang="nl-NL" sz="1100">
              <a:latin typeface="Arial" panose="020B0604020202020204" pitchFamily="34" charset="0"/>
              <a:cs typeface="Arial" panose="020B0604020202020204" pitchFamily="34" charset="0"/>
            </a:rPr>
            <a:t>                            ..............................................................</a:t>
          </a:r>
        </a:p>
      </xdr:txBody>
    </xdr:sp>
    <xdr:clientData/>
  </xdr:twoCellAnchor>
  <xdr:twoCellAnchor>
    <xdr:from>
      <xdr:col>1</xdr:col>
      <xdr:colOff>142875</xdr:colOff>
      <xdr:row>131</xdr:row>
      <xdr:rowOff>219074</xdr:rowOff>
    </xdr:from>
    <xdr:to>
      <xdr:col>3</xdr:col>
      <xdr:colOff>0</xdr:colOff>
      <xdr:row>145</xdr:row>
      <xdr:rowOff>9525</xdr:rowOff>
    </xdr:to>
    <xdr:sp macro="" textlink="">
      <xdr:nvSpPr>
        <xdr:cNvPr id="3" name="Tekstvak 2">
          <a:extLst>
            <a:ext uri="{FF2B5EF4-FFF2-40B4-BE49-F238E27FC236}">
              <a16:creationId xmlns:a16="http://schemas.microsoft.com/office/drawing/2014/main" id="{984CDA0E-A66A-DF4E-8AB6-8DF303E9CFE3}"/>
            </a:ext>
          </a:extLst>
        </xdr:cNvPr>
        <xdr:cNvSpPr txBox="1"/>
      </xdr:nvSpPr>
      <xdr:spPr>
        <a:xfrm>
          <a:off x="892175" y="41532174"/>
          <a:ext cx="4467225" cy="2698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Arial" panose="020B0604020202020204" pitchFamily="34" charset="0"/>
              <a:ea typeface="+mn-ea"/>
              <a:cs typeface="Arial" panose="020B0604020202020204" pitchFamily="34" charset="0"/>
            </a:rPr>
            <a:t>Invulinstructie:</a:t>
          </a:r>
          <a:br>
            <a:rPr lang="nl-NL">
              <a:latin typeface="Arial" panose="020B0604020202020204" pitchFamily="34" charset="0"/>
              <a:cs typeface="Arial" panose="020B0604020202020204" pitchFamily="34" charset="0"/>
            </a:rPr>
          </a:br>
          <a:endParaRPr lang="nl-NL"/>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Dit Prijzenblad dient door Inschrijver volledig te worden ingevuld. Inschrijver vult daarvoor </a:t>
          </a:r>
          <a:r>
            <a:rPr kumimoji="0" lang="nl-NL" sz="1100" b="0"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alle groene cellen </a:t>
          </a: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 en het eindtotaal in de donkerblauwe cel (regel 121).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mn-lt"/>
              <a:ea typeface="+mn-ea"/>
              <a:cs typeface="+mn-cs"/>
            </a:rPr>
            <a:t>- </a:t>
          </a: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 in te dienen tarieven zijn per stuk, </a:t>
          </a:r>
          <a:r>
            <a:rPr lang="nl-NL" sz="1100" b="0" i="0" baseline="0">
              <a:solidFill>
                <a:schemeClr val="dk1"/>
              </a:solidFill>
              <a:effectLst/>
              <a:latin typeface="Arial" panose="020B0604020202020204" pitchFamily="34" charset="0"/>
              <a:ea typeface="+mn-ea"/>
              <a:cs typeface="Arial" panose="020B0604020202020204" pitchFamily="34" charset="0"/>
            </a:rPr>
            <a:t>zijn inclusief </a:t>
          </a:r>
          <a:r>
            <a:rPr lang="nl-NL" sz="1100" b="0" i="0" u="sng" baseline="0">
              <a:solidFill>
                <a:schemeClr val="dk1"/>
              </a:solidFill>
              <a:effectLst/>
              <a:latin typeface="Arial" panose="020B0604020202020204" pitchFamily="34" charset="0"/>
              <a:ea typeface="+mn-ea"/>
              <a:cs typeface="Arial" panose="020B0604020202020204" pitchFamily="34" charset="0"/>
            </a:rPr>
            <a:t>alle</a:t>
          </a:r>
          <a:r>
            <a:rPr lang="nl-NL" sz="1100" b="0" i="0" baseline="0">
              <a:solidFill>
                <a:schemeClr val="dk1"/>
              </a:solidFill>
              <a:effectLst/>
              <a:latin typeface="Arial" panose="020B0604020202020204" pitchFamily="34" charset="0"/>
              <a:ea typeface="+mn-ea"/>
              <a:cs typeface="Arial" panose="020B0604020202020204" pitchFamily="34" charset="0"/>
            </a:rPr>
            <a:t> kosten  van Opdrachtnemer en </a:t>
          </a: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dienen te worden uitgedrukt in Euro's (exclusief BTW), afgerond op maximaal twee decimalen na de komma. Dat houdt in dat de in te dienen stuksprijzen inclusief de levering en plaatsing (arbeid) zijn.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Het is niet toegestaan wijzigingen in het Prijzenblad aan te brengen.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Het Prijzenblad dient rechtsgeldig te worden ondertekend, op straffe van uitsluiting.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-Lees ook Bijlage 2!</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31"/>
  <sheetViews>
    <sheetView tabSelected="1" zoomScaleNormal="100" workbookViewId="0">
      <selection activeCell="K116" sqref="K116"/>
    </sheetView>
  </sheetViews>
  <sheetFormatPr defaultColWidth="8.85546875" defaultRowHeight="12.75" x14ac:dyDescent="0.2"/>
  <cols>
    <col min="2" max="2" width="4" customWidth="1"/>
    <col min="3" max="3" width="56.42578125" customWidth="1"/>
    <col min="4" max="4" width="13.85546875" style="42" customWidth="1"/>
    <col min="5" max="6" width="16.7109375" customWidth="1"/>
  </cols>
  <sheetData>
    <row r="2" spans="2:6" ht="18" x14ac:dyDescent="0.2">
      <c r="B2" s="1" t="s">
        <v>25</v>
      </c>
    </row>
    <row r="3" spans="2:6" ht="20.100000000000001" thickBot="1" x14ac:dyDescent="0.3">
      <c r="B3" s="2"/>
    </row>
    <row r="4" spans="2:6" ht="35.1" thickBot="1" x14ac:dyDescent="0.2">
      <c r="B4" s="27" t="s">
        <v>0</v>
      </c>
      <c r="C4" s="37" t="s">
        <v>1</v>
      </c>
      <c r="D4" s="32" t="s">
        <v>26</v>
      </c>
      <c r="E4" s="38" t="s">
        <v>2</v>
      </c>
      <c r="F4" s="28" t="s">
        <v>3</v>
      </c>
    </row>
    <row r="5" spans="2:6" ht="14.1" x14ac:dyDescent="0.15">
      <c r="B5" s="60" t="s">
        <v>4</v>
      </c>
      <c r="C5" s="61"/>
      <c r="D5" s="62"/>
      <c r="E5" s="62"/>
      <c r="F5" s="33"/>
    </row>
    <row r="6" spans="2:6" ht="28.5" x14ac:dyDescent="0.2">
      <c r="B6" s="25">
        <v>1</v>
      </c>
      <c r="C6" s="24" t="s">
        <v>46</v>
      </c>
      <c r="D6" s="43">
        <v>1</v>
      </c>
      <c r="E6" s="3">
        <v>0</v>
      </c>
      <c r="F6" s="3">
        <f>D6*E6</f>
        <v>0</v>
      </c>
    </row>
    <row r="7" spans="2:6" ht="28.5" x14ac:dyDescent="0.2">
      <c r="B7" s="22">
        <v>2</v>
      </c>
      <c r="C7" s="24" t="s">
        <v>47</v>
      </c>
      <c r="D7" s="43">
        <v>2</v>
      </c>
      <c r="E7" s="3">
        <v>0</v>
      </c>
      <c r="F7" s="3">
        <f t="shared" ref="F7:F11" si="0">D7*E7</f>
        <v>0</v>
      </c>
    </row>
    <row r="8" spans="2:6" ht="14.25" x14ac:dyDescent="0.2">
      <c r="B8" s="25">
        <v>3</v>
      </c>
      <c r="C8" s="24" t="s">
        <v>48</v>
      </c>
      <c r="D8" s="43">
        <v>24</v>
      </c>
      <c r="E8" s="3">
        <v>0</v>
      </c>
      <c r="F8" s="3">
        <f t="shared" si="0"/>
        <v>0</v>
      </c>
    </row>
    <row r="9" spans="2:6" ht="28.5" x14ac:dyDescent="0.2">
      <c r="B9" s="22">
        <v>4</v>
      </c>
      <c r="C9" s="24" t="s">
        <v>49</v>
      </c>
      <c r="D9" s="43">
        <v>12</v>
      </c>
      <c r="E9" s="3">
        <v>0</v>
      </c>
      <c r="F9" s="3">
        <f t="shared" si="0"/>
        <v>0</v>
      </c>
    </row>
    <row r="10" spans="2:6" ht="14.25" x14ac:dyDescent="0.2">
      <c r="B10" s="22">
        <v>5</v>
      </c>
      <c r="C10" s="24" t="s">
        <v>50</v>
      </c>
      <c r="D10" s="43">
        <v>1</v>
      </c>
      <c r="E10" s="3">
        <v>0</v>
      </c>
      <c r="F10" s="3">
        <f t="shared" si="0"/>
        <v>0</v>
      </c>
    </row>
    <row r="11" spans="2:6" ht="29.25" thickBot="1" x14ac:dyDescent="0.25">
      <c r="B11" s="39">
        <v>6</v>
      </c>
      <c r="C11" s="40" t="s">
        <v>51</v>
      </c>
      <c r="D11" s="44">
        <v>1</v>
      </c>
      <c r="E11" s="41">
        <v>0</v>
      </c>
      <c r="F11" s="3">
        <f t="shared" si="0"/>
        <v>0</v>
      </c>
    </row>
    <row r="12" spans="2:6" ht="27.95" customHeight="1" thickBot="1" x14ac:dyDescent="0.25">
      <c r="B12" s="58" t="s">
        <v>3</v>
      </c>
      <c r="C12" s="59"/>
      <c r="D12" s="59"/>
      <c r="E12" s="65" t="s">
        <v>28</v>
      </c>
      <c r="F12" s="67">
        <f>SUM(F5:F11)</f>
        <v>0</v>
      </c>
    </row>
    <row r="13" spans="2:6" ht="15" thickBot="1" x14ac:dyDescent="0.25">
      <c r="B13" s="4"/>
      <c r="C13" s="5"/>
      <c r="D13" s="6"/>
      <c r="E13" s="66"/>
      <c r="F13" s="68"/>
    </row>
    <row r="14" spans="2:6" ht="14.1" thickBot="1" x14ac:dyDescent="0.2"/>
    <row r="15" spans="2:6" ht="35.1" thickBot="1" x14ac:dyDescent="0.2">
      <c r="B15" s="27" t="s">
        <v>0</v>
      </c>
      <c r="C15" s="37" t="s">
        <v>1</v>
      </c>
      <c r="D15" s="32" t="s">
        <v>26</v>
      </c>
      <c r="E15" s="38" t="s">
        <v>2</v>
      </c>
      <c r="F15" s="28" t="s">
        <v>3</v>
      </c>
    </row>
    <row r="16" spans="2:6" ht="15" thickBot="1" x14ac:dyDescent="0.2">
      <c r="B16" s="63" t="s">
        <v>5</v>
      </c>
      <c r="C16" s="64" t="s">
        <v>6</v>
      </c>
      <c r="D16" s="64"/>
      <c r="E16" s="64"/>
      <c r="F16" s="33"/>
    </row>
    <row r="17" spans="2:6" ht="52.5" x14ac:dyDescent="0.2">
      <c r="B17" s="22">
        <v>1</v>
      </c>
      <c r="C17" s="23" t="s">
        <v>52</v>
      </c>
      <c r="D17" s="52">
        <v>24</v>
      </c>
      <c r="E17" s="7">
        <v>0</v>
      </c>
      <c r="F17" s="3">
        <f>D17*E17</f>
        <v>0</v>
      </c>
    </row>
    <row r="18" spans="2:6" ht="52.5" x14ac:dyDescent="0.2">
      <c r="B18" s="22">
        <v>2</v>
      </c>
      <c r="C18" s="24" t="s">
        <v>53</v>
      </c>
      <c r="D18" s="53">
        <v>12</v>
      </c>
      <c r="E18" s="7">
        <v>0</v>
      </c>
      <c r="F18" s="3">
        <f t="shared" ref="F18:F27" si="1">D18*E18</f>
        <v>0</v>
      </c>
    </row>
    <row r="19" spans="2:6" ht="15" x14ac:dyDescent="0.15">
      <c r="B19" s="22">
        <v>3</v>
      </c>
      <c r="C19" s="24" t="s">
        <v>7</v>
      </c>
      <c r="D19" s="56">
        <v>12</v>
      </c>
      <c r="E19" s="7">
        <v>0</v>
      </c>
      <c r="F19" s="3">
        <f t="shared" si="1"/>
        <v>0</v>
      </c>
    </row>
    <row r="20" spans="2:6" ht="15" x14ac:dyDescent="0.15">
      <c r="B20" s="22">
        <v>4</v>
      </c>
      <c r="C20" s="24" t="s">
        <v>8</v>
      </c>
      <c r="D20" s="53">
        <v>12</v>
      </c>
      <c r="E20" s="7">
        <v>0</v>
      </c>
      <c r="F20" s="3">
        <f t="shared" si="1"/>
        <v>0</v>
      </c>
    </row>
    <row r="21" spans="2:6" ht="15" x14ac:dyDescent="0.15">
      <c r="B21" s="22">
        <v>5</v>
      </c>
      <c r="C21" s="24" t="s">
        <v>9</v>
      </c>
      <c r="D21" s="53">
        <v>4</v>
      </c>
      <c r="E21" s="7">
        <v>0</v>
      </c>
      <c r="F21" s="3">
        <f t="shared" si="1"/>
        <v>0</v>
      </c>
    </row>
    <row r="22" spans="2:6" ht="15" x14ac:dyDescent="0.15">
      <c r="B22" s="22">
        <v>6</v>
      </c>
      <c r="C22" s="24" t="s">
        <v>10</v>
      </c>
      <c r="D22" s="53">
        <v>1</v>
      </c>
      <c r="E22" s="7">
        <v>0</v>
      </c>
      <c r="F22" s="3">
        <f t="shared" si="1"/>
        <v>0</v>
      </c>
    </row>
    <row r="23" spans="2:6" ht="15" x14ac:dyDescent="0.15">
      <c r="B23" s="22">
        <v>7</v>
      </c>
      <c r="C23" s="24" t="s">
        <v>11</v>
      </c>
      <c r="D23" s="53">
        <v>1</v>
      </c>
      <c r="E23" s="7">
        <v>0</v>
      </c>
      <c r="F23" s="3">
        <f t="shared" si="1"/>
        <v>0</v>
      </c>
    </row>
    <row r="24" spans="2:6" ht="15" x14ac:dyDescent="0.15">
      <c r="B24" s="22">
        <v>8</v>
      </c>
      <c r="C24" s="24" t="s">
        <v>12</v>
      </c>
      <c r="D24" s="53">
        <v>1</v>
      </c>
      <c r="E24" s="7">
        <v>0</v>
      </c>
      <c r="F24" s="3">
        <f t="shared" si="1"/>
        <v>0</v>
      </c>
    </row>
    <row r="25" spans="2:6" ht="15" x14ac:dyDescent="0.15">
      <c r="B25" s="22">
        <v>9</v>
      </c>
      <c r="C25" s="26" t="s">
        <v>13</v>
      </c>
      <c r="D25" s="55">
        <v>1</v>
      </c>
      <c r="E25" s="7">
        <v>0</v>
      </c>
      <c r="F25" s="3">
        <f t="shared" si="1"/>
        <v>0</v>
      </c>
    </row>
    <row r="26" spans="2:6" ht="15" x14ac:dyDescent="0.15">
      <c r="B26" s="22">
        <v>10</v>
      </c>
      <c r="C26" s="24" t="s">
        <v>14</v>
      </c>
      <c r="D26" s="53">
        <v>2</v>
      </c>
      <c r="E26" s="7">
        <v>0</v>
      </c>
      <c r="F26" s="3">
        <f t="shared" si="1"/>
        <v>0</v>
      </c>
    </row>
    <row r="27" spans="2:6" ht="15.95" thickBot="1" x14ac:dyDescent="0.2">
      <c r="B27" s="22">
        <v>11</v>
      </c>
      <c r="C27" s="24" t="s">
        <v>15</v>
      </c>
      <c r="D27" s="54">
        <v>2</v>
      </c>
      <c r="E27" s="7">
        <v>0</v>
      </c>
      <c r="F27" s="3">
        <f t="shared" si="1"/>
        <v>0</v>
      </c>
    </row>
    <row r="28" spans="2:6" ht="33" customHeight="1" thickBot="1" x14ac:dyDescent="0.25">
      <c r="B28" s="58" t="s">
        <v>3</v>
      </c>
      <c r="C28" s="59"/>
      <c r="D28" s="59"/>
      <c r="E28" s="65" t="s">
        <v>29</v>
      </c>
      <c r="F28" s="67">
        <f>SUM(F21:F27)</f>
        <v>0</v>
      </c>
    </row>
    <row r="29" spans="2:6" ht="15" thickBot="1" x14ac:dyDescent="0.25">
      <c r="B29" s="4"/>
      <c r="C29" s="5"/>
      <c r="D29" s="6"/>
      <c r="E29" s="66"/>
      <c r="F29" s="68"/>
    </row>
    <row r="30" spans="2:6" ht="13.5" thickBot="1" x14ac:dyDescent="0.25">
      <c r="E30" s="8"/>
      <c r="F30" s="8"/>
    </row>
    <row r="31" spans="2:6" ht="48" thickBot="1" x14ac:dyDescent="0.25">
      <c r="B31" s="27" t="s">
        <v>0</v>
      </c>
      <c r="C31" s="37" t="s">
        <v>1</v>
      </c>
      <c r="D31" s="32" t="s">
        <v>26</v>
      </c>
      <c r="E31" s="38" t="s">
        <v>2</v>
      </c>
      <c r="F31" s="28" t="s">
        <v>3</v>
      </c>
    </row>
    <row r="32" spans="2:6" ht="15" x14ac:dyDescent="0.2">
      <c r="B32" s="71" t="s">
        <v>16</v>
      </c>
      <c r="C32" s="72" t="s">
        <v>6</v>
      </c>
      <c r="D32" s="72"/>
      <c r="E32" s="72"/>
      <c r="F32" s="33"/>
    </row>
    <row r="33" spans="2:6" ht="52.5" x14ac:dyDescent="0.2">
      <c r="B33" s="22">
        <v>1</v>
      </c>
      <c r="C33" s="23" t="s">
        <v>54</v>
      </c>
      <c r="D33" s="46">
        <v>1</v>
      </c>
      <c r="E33" s="7">
        <v>0</v>
      </c>
      <c r="F33" s="3">
        <f t="shared" ref="F33:F43" si="2">D33*E33</f>
        <v>0</v>
      </c>
    </row>
    <row r="34" spans="2:6" ht="52.5" x14ac:dyDescent="0.2">
      <c r="B34" s="29">
        <v>2</v>
      </c>
      <c r="C34" s="26" t="s">
        <v>55</v>
      </c>
      <c r="D34" s="46">
        <v>1</v>
      </c>
      <c r="E34" s="9">
        <v>0</v>
      </c>
      <c r="F34" s="3">
        <f t="shared" si="2"/>
        <v>0</v>
      </c>
    </row>
    <row r="35" spans="2:6" ht="14.25" x14ac:dyDescent="0.2">
      <c r="B35" s="29">
        <v>3</v>
      </c>
      <c r="C35" s="26" t="s">
        <v>7</v>
      </c>
      <c r="D35" s="46">
        <v>1</v>
      </c>
      <c r="E35" s="9">
        <v>0</v>
      </c>
      <c r="F35" s="3">
        <f t="shared" si="2"/>
        <v>0</v>
      </c>
    </row>
    <row r="36" spans="2:6" ht="14.25" x14ac:dyDescent="0.2">
      <c r="B36" s="29">
        <v>4</v>
      </c>
      <c r="C36" s="26" t="s">
        <v>8</v>
      </c>
      <c r="D36" s="46">
        <v>1</v>
      </c>
      <c r="E36" s="9">
        <v>0</v>
      </c>
      <c r="F36" s="3">
        <f t="shared" si="2"/>
        <v>0</v>
      </c>
    </row>
    <row r="37" spans="2:6" ht="14.25" x14ac:dyDescent="0.2">
      <c r="B37" s="29">
        <v>5</v>
      </c>
      <c r="C37" s="26" t="s">
        <v>9</v>
      </c>
      <c r="D37" s="46">
        <v>1</v>
      </c>
      <c r="E37" s="9">
        <v>0</v>
      </c>
      <c r="F37" s="3">
        <f t="shared" si="2"/>
        <v>0</v>
      </c>
    </row>
    <row r="38" spans="2:6" ht="14.25" x14ac:dyDescent="0.2">
      <c r="B38" s="29">
        <v>6</v>
      </c>
      <c r="C38" s="26" t="s">
        <v>17</v>
      </c>
      <c r="D38" s="46">
        <v>1</v>
      </c>
      <c r="E38" s="9">
        <v>0</v>
      </c>
      <c r="F38" s="3">
        <f t="shared" si="2"/>
        <v>0</v>
      </c>
    </row>
    <row r="39" spans="2:6" ht="14.25" x14ac:dyDescent="0.2">
      <c r="B39" s="29">
        <v>7</v>
      </c>
      <c r="C39" s="26" t="s">
        <v>11</v>
      </c>
      <c r="D39" s="46">
        <v>1</v>
      </c>
      <c r="E39" s="9">
        <v>0</v>
      </c>
      <c r="F39" s="3">
        <f t="shared" si="2"/>
        <v>0</v>
      </c>
    </row>
    <row r="40" spans="2:6" ht="14.25" x14ac:dyDescent="0.2">
      <c r="B40" s="29">
        <v>8</v>
      </c>
      <c r="C40" s="26" t="s">
        <v>12</v>
      </c>
      <c r="D40" s="46">
        <v>1</v>
      </c>
      <c r="E40" s="9">
        <v>0</v>
      </c>
      <c r="F40" s="3">
        <f t="shared" si="2"/>
        <v>0</v>
      </c>
    </row>
    <row r="41" spans="2:6" ht="14.25" x14ac:dyDescent="0.2">
      <c r="B41" s="29">
        <v>9</v>
      </c>
      <c r="C41" s="26" t="s">
        <v>13</v>
      </c>
      <c r="D41" s="46">
        <v>1</v>
      </c>
      <c r="E41" s="9">
        <v>0</v>
      </c>
      <c r="F41" s="3">
        <f t="shared" si="2"/>
        <v>0</v>
      </c>
    </row>
    <row r="42" spans="2:6" ht="14.25" x14ac:dyDescent="0.2">
      <c r="B42" s="29">
        <v>10</v>
      </c>
      <c r="C42" s="26" t="s">
        <v>14</v>
      </c>
      <c r="D42" s="46">
        <v>1</v>
      </c>
      <c r="E42" s="9">
        <v>0</v>
      </c>
      <c r="F42" s="3">
        <f t="shared" si="2"/>
        <v>0</v>
      </c>
    </row>
    <row r="43" spans="2:6" ht="15" thickBot="1" x14ac:dyDescent="0.25">
      <c r="B43" s="29">
        <v>11</v>
      </c>
      <c r="C43" s="26" t="s">
        <v>15</v>
      </c>
      <c r="D43" s="46">
        <v>1</v>
      </c>
      <c r="E43" s="9">
        <v>0</v>
      </c>
      <c r="F43" s="3">
        <f t="shared" si="2"/>
        <v>0</v>
      </c>
    </row>
    <row r="44" spans="2:6" ht="33.950000000000003" customHeight="1" thickBot="1" x14ac:dyDescent="0.25">
      <c r="B44" s="58" t="s">
        <v>3</v>
      </c>
      <c r="C44" s="59"/>
      <c r="D44" s="59"/>
      <c r="E44" s="65" t="s">
        <v>30</v>
      </c>
      <c r="F44" s="67">
        <f>SUM(F37:F43)</f>
        <v>0</v>
      </c>
    </row>
    <row r="45" spans="2:6" ht="15" thickBot="1" x14ac:dyDescent="0.25">
      <c r="B45" s="4"/>
      <c r="C45" s="5"/>
      <c r="D45" s="6"/>
      <c r="E45" s="66"/>
      <c r="F45" s="68"/>
    </row>
    <row r="48" spans="2:6" ht="13.5" thickBot="1" x14ac:dyDescent="0.25"/>
    <row r="49" spans="2:6" ht="48" thickBot="1" x14ac:dyDescent="0.25">
      <c r="B49" s="27" t="s">
        <v>0</v>
      </c>
      <c r="C49" s="37" t="s">
        <v>1</v>
      </c>
      <c r="D49" s="32" t="s">
        <v>26</v>
      </c>
      <c r="E49" s="38" t="s">
        <v>2</v>
      </c>
      <c r="F49" s="28" t="s">
        <v>3</v>
      </c>
    </row>
    <row r="50" spans="2:6" ht="15" thickBot="1" x14ac:dyDescent="0.25">
      <c r="B50" s="63" t="s">
        <v>18</v>
      </c>
      <c r="C50" s="64"/>
      <c r="D50" s="64"/>
      <c r="E50" s="64"/>
      <c r="F50" s="33"/>
    </row>
    <row r="51" spans="2:6" ht="14.25" x14ac:dyDescent="0.2">
      <c r="B51" s="22">
        <v>1</v>
      </c>
      <c r="C51" s="23" t="s">
        <v>56</v>
      </c>
      <c r="D51" s="52">
        <v>12</v>
      </c>
      <c r="E51" s="7">
        <v>0</v>
      </c>
      <c r="F51" s="3">
        <f t="shared" ref="F51:F60" si="3">D51*E51</f>
        <v>0</v>
      </c>
    </row>
    <row r="52" spans="2:6" ht="29.25" thickBot="1" x14ac:dyDescent="0.25">
      <c r="B52" s="29">
        <v>2</v>
      </c>
      <c r="C52" s="30" t="s">
        <v>57</v>
      </c>
      <c r="D52" s="53">
        <v>12</v>
      </c>
      <c r="E52" s="7">
        <v>0</v>
      </c>
      <c r="F52" s="3">
        <f t="shared" si="3"/>
        <v>0</v>
      </c>
    </row>
    <row r="53" spans="2:6" ht="14.25" x14ac:dyDescent="0.2">
      <c r="B53" s="29">
        <v>3</v>
      </c>
      <c r="C53" s="31" t="s">
        <v>19</v>
      </c>
      <c r="D53" s="52">
        <v>1</v>
      </c>
      <c r="E53" s="7">
        <v>0</v>
      </c>
      <c r="F53" s="3">
        <f t="shared" si="3"/>
        <v>0</v>
      </c>
    </row>
    <row r="54" spans="2:6" ht="57" x14ac:dyDescent="0.2">
      <c r="B54" s="29">
        <v>4</v>
      </c>
      <c r="C54" s="24" t="s">
        <v>58</v>
      </c>
      <c r="D54" s="53">
        <v>2</v>
      </c>
      <c r="E54" s="7">
        <v>0</v>
      </c>
      <c r="F54" s="3">
        <f t="shared" si="3"/>
        <v>0</v>
      </c>
    </row>
    <row r="55" spans="2:6" ht="57.75" x14ac:dyDescent="0.2">
      <c r="B55" s="29">
        <v>5</v>
      </c>
      <c r="C55" s="24" t="s">
        <v>59</v>
      </c>
      <c r="D55" s="53">
        <v>2</v>
      </c>
      <c r="E55" s="7">
        <v>0</v>
      </c>
      <c r="F55" s="3">
        <f t="shared" si="3"/>
        <v>0</v>
      </c>
    </row>
    <row r="56" spans="2:6" ht="14.25" x14ac:dyDescent="0.2">
      <c r="B56" s="29">
        <v>6</v>
      </c>
      <c r="C56" s="31" t="s">
        <v>60</v>
      </c>
      <c r="D56" s="55" t="s">
        <v>35</v>
      </c>
      <c r="E56" s="7">
        <v>0</v>
      </c>
      <c r="F56" s="3">
        <f>E56</f>
        <v>0</v>
      </c>
    </row>
    <row r="57" spans="2:6" ht="14.25" x14ac:dyDescent="0.2">
      <c r="B57" s="29">
        <v>7</v>
      </c>
      <c r="C57" s="31" t="s">
        <v>61</v>
      </c>
      <c r="D57" s="55" t="s">
        <v>35</v>
      </c>
      <c r="E57" s="7">
        <v>0</v>
      </c>
      <c r="F57" s="3">
        <f t="shared" ref="F57:F58" si="4">E57</f>
        <v>0</v>
      </c>
    </row>
    <row r="58" spans="2:6" ht="28.5" x14ac:dyDescent="0.2">
      <c r="B58" s="29">
        <v>8</v>
      </c>
      <c r="C58" s="23" t="s">
        <v>62</v>
      </c>
      <c r="D58" s="55" t="s">
        <v>35</v>
      </c>
      <c r="E58" s="7">
        <v>0</v>
      </c>
      <c r="F58" s="3">
        <f t="shared" si="4"/>
        <v>0</v>
      </c>
    </row>
    <row r="59" spans="2:6" ht="14.25" x14ac:dyDescent="0.2">
      <c r="B59" s="29">
        <v>9</v>
      </c>
      <c r="C59" s="31" t="s">
        <v>63</v>
      </c>
      <c r="D59" s="53">
        <v>1</v>
      </c>
      <c r="E59" s="7">
        <v>0</v>
      </c>
      <c r="F59" s="3">
        <f t="shared" si="3"/>
        <v>0</v>
      </c>
    </row>
    <row r="60" spans="2:6" ht="15" thickBot="1" x14ac:dyDescent="0.25">
      <c r="B60" s="29">
        <v>10</v>
      </c>
      <c r="C60" s="31" t="s">
        <v>64</v>
      </c>
      <c r="D60" s="53">
        <v>1</v>
      </c>
      <c r="E60" s="7">
        <v>0</v>
      </c>
      <c r="F60" s="3">
        <f t="shared" si="3"/>
        <v>0</v>
      </c>
    </row>
    <row r="61" spans="2:6" ht="30" customHeight="1" thickBot="1" x14ac:dyDescent="0.25">
      <c r="B61" s="58" t="s">
        <v>3</v>
      </c>
      <c r="C61" s="59"/>
      <c r="D61" s="59"/>
      <c r="E61" s="65" t="s">
        <v>31</v>
      </c>
      <c r="F61" s="67">
        <f>SUM(F54:F60)</f>
        <v>0</v>
      </c>
    </row>
    <row r="62" spans="2:6" ht="15" thickBot="1" x14ac:dyDescent="0.25">
      <c r="B62" s="4"/>
      <c r="C62" s="5"/>
      <c r="D62" s="6"/>
      <c r="E62" s="66"/>
      <c r="F62" s="68"/>
    </row>
    <row r="63" spans="2:6" x14ac:dyDescent="0.2">
      <c r="B63" s="10"/>
    </row>
    <row r="64" spans="2:6" x14ac:dyDescent="0.2">
      <c r="B64" s="10"/>
    </row>
    <row r="65" spans="2:6" ht="13.5" thickBot="1" x14ac:dyDescent="0.25">
      <c r="B65" s="10"/>
    </row>
    <row r="66" spans="2:6" ht="48" thickBot="1" x14ac:dyDescent="0.25">
      <c r="B66" s="27" t="s">
        <v>0</v>
      </c>
      <c r="C66" s="37" t="s">
        <v>1</v>
      </c>
      <c r="D66" s="32" t="s">
        <v>26</v>
      </c>
      <c r="E66" s="38" t="s">
        <v>2</v>
      </c>
      <c r="F66" s="28" t="s">
        <v>3</v>
      </c>
    </row>
    <row r="67" spans="2:6" ht="14.25" x14ac:dyDescent="0.2">
      <c r="B67" s="63" t="s">
        <v>20</v>
      </c>
      <c r="C67" s="63"/>
      <c r="D67" s="63"/>
      <c r="E67" s="63"/>
      <c r="F67" s="34"/>
    </row>
    <row r="68" spans="2:6" ht="42.75" x14ac:dyDescent="0.2">
      <c r="B68" s="22">
        <v>1</v>
      </c>
      <c r="C68" s="24" t="s">
        <v>45</v>
      </c>
      <c r="D68" s="43">
        <v>24</v>
      </c>
      <c r="E68" s="21">
        <v>0</v>
      </c>
      <c r="F68" s="3">
        <f t="shared" ref="F68:F85" si="5">D68*E68</f>
        <v>0</v>
      </c>
    </row>
    <row r="69" spans="2:6" ht="28.5" x14ac:dyDescent="0.2">
      <c r="B69" s="22">
        <v>2</v>
      </c>
      <c r="C69" s="23" t="s">
        <v>65</v>
      </c>
      <c r="D69" s="45">
        <v>24</v>
      </c>
      <c r="E69" s="7">
        <v>0</v>
      </c>
      <c r="F69" s="3">
        <f t="shared" si="5"/>
        <v>0</v>
      </c>
    </row>
    <row r="70" spans="2:6" ht="14.25" x14ac:dyDescent="0.2">
      <c r="B70" s="22">
        <v>3</v>
      </c>
      <c r="C70" s="24" t="s">
        <v>66</v>
      </c>
      <c r="D70" s="43">
        <v>12</v>
      </c>
      <c r="E70" s="21">
        <v>0</v>
      </c>
      <c r="F70" s="3">
        <f t="shared" si="5"/>
        <v>0</v>
      </c>
    </row>
    <row r="71" spans="2:6" ht="28.5" x14ac:dyDescent="0.2">
      <c r="B71" s="22">
        <v>4</v>
      </c>
      <c r="C71" s="24" t="s">
        <v>67</v>
      </c>
      <c r="D71" s="43">
        <v>1</v>
      </c>
      <c r="E71" s="7">
        <v>0</v>
      </c>
      <c r="F71" s="3">
        <f t="shared" si="5"/>
        <v>0</v>
      </c>
    </row>
    <row r="72" spans="2:6" ht="28.5" x14ac:dyDescent="0.2">
      <c r="B72" s="22">
        <v>5</v>
      </c>
      <c r="C72" s="24" t="s">
        <v>36</v>
      </c>
      <c r="D72" s="43">
        <v>3</v>
      </c>
      <c r="E72" s="7">
        <v>0</v>
      </c>
      <c r="F72" s="3">
        <f t="shared" si="5"/>
        <v>0</v>
      </c>
    </row>
    <row r="73" spans="2:6" ht="42.75" x14ac:dyDescent="0.2">
      <c r="B73" s="22">
        <v>6</v>
      </c>
      <c r="C73" s="24" t="s">
        <v>37</v>
      </c>
      <c r="D73" s="43">
        <v>3</v>
      </c>
      <c r="E73" s="7">
        <v>0</v>
      </c>
      <c r="F73" s="3">
        <f t="shared" si="5"/>
        <v>0</v>
      </c>
    </row>
    <row r="74" spans="2:6" ht="28.5" x14ac:dyDescent="0.2">
      <c r="B74" s="22">
        <v>7</v>
      </c>
      <c r="C74" s="24" t="s">
        <v>68</v>
      </c>
      <c r="D74" s="43">
        <v>2</v>
      </c>
      <c r="E74" s="7">
        <v>0</v>
      </c>
      <c r="F74" s="3">
        <f t="shared" si="5"/>
        <v>0</v>
      </c>
    </row>
    <row r="75" spans="2:6" ht="28.5" x14ac:dyDescent="0.2">
      <c r="B75" s="22">
        <v>8</v>
      </c>
      <c r="C75" s="23" t="s">
        <v>69</v>
      </c>
      <c r="D75" s="45">
        <v>2</v>
      </c>
      <c r="E75" s="7">
        <v>0</v>
      </c>
      <c r="F75" s="3">
        <f t="shared" si="5"/>
        <v>0</v>
      </c>
    </row>
    <row r="76" spans="2:6" ht="28.5" x14ac:dyDescent="0.2">
      <c r="B76" s="22">
        <v>9</v>
      </c>
      <c r="C76" s="30" t="s">
        <v>70</v>
      </c>
      <c r="D76" s="47">
        <v>4</v>
      </c>
      <c r="E76" s="7">
        <v>0</v>
      </c>
      <c r="F76" s="3">
        <f t="shared" si="5"/>
        <v>0</v>
      </c>
    </row>
    <row r="77" spans="2:6" ht="42.75" x14ac:dyDescent="0.2">
      <c r="B77" s="22">
        <v>10</v>
      </c>
      <c r="C77" s="23" t="s">
        <v>71</v>
      </c>
      <c r="D77" s="45">
        <v>6</v>
      </c>
      <c r="E77" s="7">
        <v>0</v>
      </c>
      <c r="F77" s="3">
        <f t="shared" si="5"/>
        <v>0</v>
      </c>
    </row>
    <row r="78" spans="2:6" ht="43.5" x14ac:dyDescent="0.2">
      <c r="B78" s="22">
        <v>11</v>
      </c>
      <c r="C78" s="24" t="s">
        <v>72</v>
      </c>
      <c r="D78" s="43">
        <v>6</v>
      </c>
      <c r="E78" s="21">
        <v>0</v>
      </c>
      <c r="F78" s="3">
        <f t="shared" si="5"/>
        <v>0</v>
      </c>
    </row>
    <row r="79" spans="2:6" ht="42.75" x14ac:dyDescent="0.2">
      <c r="B79" s="22">
        <v>12</v>
      </c>
      <c r="C79" s="23" t="s">
        <v>73</v>
      </c>
      <c r="D79" s="45">
        <v>6</v>
      </c>
      <c r="E79" s="7">
        <v>0</v>
      </c>
      <c r="F79" s="3">
        <f t="shared" si="5"/>
        <v>0</v>
      </c>
    </row>
    <row r="80" spans="2:6" ht="55.5" x14ac:dyDescent="0.2">
      <c r="B80" s="22">
        <v>13</v>
      </c>
      <c r="C80" s="24" t="s">
        <v>74</v>
      </c>
      <c r="D80" s="43">
        <v>6</v>
      </c>
      <c r="E80" s="21">
        <v>0</v>
      </c>
      <c r="F80" s="3">
        <f t="shared" si="5"/>
        <v>0</v>
      </c>
    </row>
    <row r="81" spans="2:6" ht="27" x14ac:dyDescent="0.2">
      <c r="B81" s="22">
        <v>14</v>
      </c>
      <c r="C81" s="23" t="s">
        <v>75</v>
      </c>
      <c r="D81" s="45">
        <v>6</v>
      </c>
      <c r="E81" s="7">
        <v>0</v>
      </c>
      <c r="F81" s="3">
        <f t="shared" si="5"/>
        <v>0</v>
      </c>
    </row>
    <row r="82" spans="2:6" ht="27" x14ac:dyDescent="0.2">
      <c r="B82" s="22">
        <v>15</v>
      </c>
      <c r="C82" s="23" t="s">
        <v>21</v>
      </c>
      <c r="D82" s="45">
        <v>6</v>
      </c>
      <c r="E82" s="7">
        <v>0</v>
      </c>
      <c r="F82" s="3">
        <f t="shared" si="5"/>
        <v>0</v>
      </c>
    </row>
    <row r="83" spans="2:6" ht="27" x14ac:dyDescent="0.2">
      <c r="B83" s="22">
        <v>16</v>
      </c>
      <c r="C83" s="24" t="s">
        <v>76</v>
      </c>
      <c r="D83" s="43">
        <v>12</v>
      </c>
      <c r="E83" s="7">
        <v>0</v>
      </c>
      <c r="F83" s="3">
        <f t="shared" si="5"/>
        <v>0</v>
      </c>
    </row>
    <row r="84" spans="2:6" ht="41.25" x14ac:dyDescent="0.2">
      <c r="B84" s="22">
        <v>17</v>
      </c>
      <c r="C84" s="26" t="s">
        <v>77</v>
      </c>
      <c r="D84" s="46">
        <v>6</v>
      </c>
      <c r="E84" s="7">
        <v>0</v>
      </c>
      <c r="F84" s="3">
        <f t="shared" si="5"/>
        <v>0</v>
      </c>
    </row>
    <row r="85" spans="2:6" ht="27.75" thickBot="1" x14ac:dyDescent="0.25">
      <c r="B85" s="22">
        <v>18</v>
      </c>
      <c r="C85" s="24" t="s">
        <v>78</v>
      </c>
      <c r="D85" s="43">
        <v>6</v>
      </c>
      <c r="E85" s="7">
        <v>0</v>
      </c>
      <c r="F85" s="3">
        <f t="shared" si="5"/>
        <v>0</v>
      </c>
    </row>
    <row r="86" spans="2:6" ht="29.1" customHeight="1" thickBot="1" x14ac:dyDescent="0.25">
      <c r="B86" s="58" t="s">
        <v>3</v>
      </c>
      <c r="C86" s="59"/>
      <c r="D86" s="59"/>
      <c r="E86" s="65" t="s">
        <v>32</v>
      </c>
      <c r="F86" s="67">
        <f>SUM(F79:F85)</f>
        <v>0</v>
      </c>
    </row>
    <row r="87" spans="2:6" ht="15" thickBot="1" x14ac:dyDescent="0.25">
      <c r="B87" s="4"/>
      <c r="C87" s="5"/>
      <c r="D87" s="6"/>
      <c r="E87" s="66"/>
      <c r="F87" s="68"/>
    </row>
    <row r="88" spans="2:6" x14ac:dyDescent="0.2">
      <c r="B88" s="11"/>
      <c r="C88" s="12"/>
      <c r="D88" s="48"/>
      <c r="E88" s="8"/>
      <c r="F88" s="8"/>
    </row>
    <row r="89" spans="2:6" ht="13.5" thickBot="1" x14ac:dyDescent="0.25">
      <c r="B89" s="11"/>
      <c r="C89" s="12"/>
      <c r="D89" s="48"/>
      <c r="E89" s="8"/>
      <c r="F89" s="8"/>
    </row>
    <row r="90" spans="2:6" ht="48" thickBot="1" x14ac:dyDescent="0.25">
      <c r="B90" s="27" t="s">
        <v>0</v>
      </c>
      <c r="C90" s="37" t="s">
        <v>1</v>
      </c>
      <c r="D90" s="32" t="s">
        <v>26</v>
      </c>
      <c r="E90" s="38" t="s">
        <v>2</v>
      </c>
      <c r="F90" s="28" t="s">
        <v>3</v>
      </c>
    </row>
    <row r="91" spans="2:6" ht="14.25" x14ac:dyDescent="0.2">
      <c r="B91" s="57" t="s">
        <v>22</v>
      </c>
      <c r="C91" s="57"/>
      <c r="D91" s="57"/>
      <c r="E91" s="57"/>
      <c r="F91" s="35"/>
    </row>
    <row r="92" spans="2:6" ht="42.75" x14ac:dyDescent="0.2">
      <c r="B92" s="22">
        <v>1</v>
      </c>
      <c r="C92" s="23" t="s">
        <v>79</v>
      </c>
      <c r="D92" s="45">
        <v>1</v>
      </c>
      <c r="E92" s="9">
        <v>0</v>
      </c>
      <c r="F92" s="3">
        <f t="shared" ref="F92:F95" si="6">D92*E92</f>
        <v>0</v>
      </c>
    </row>
    <row r="93" spans="2:6" ht="43.5" x14ac:dyDescent="0.2">
      <c r="B93" s="22">
        <v>2</v>
      </c>
      <c r="C93" s="23" t="s">
        <v>80</v>
      </c>
      <c r="D93" s="45">
        <v>1</v>
      </c>
      <c r="E93" s="9">
        <v>0</v>
      </c>
      <c r="F93" s="3">
        <f t="shared" si="6"/>
        <v>0</v>
      </c>
    </row>
    <row r="94" spans="2:6" ht="42.75" x14ac:dyDescent="0.2">
      <c r="B94" s="22">
        <v>3</v>
      </c>
      <c r="C94" s="23" t="s">
        <v>81</v>
      </c>
      <c r="D94" s="45">
        <v>1</v>
      </c>
      <c r="E94" s="9">
        <v>0</v>
      </c>
      <c r="F94" s="3">
        <f t="shared" si="6"/>
        <v>0</v>
      </c>
    </row>
    <row r="95" spans="2:6" ht="43.5" thickBot="1" x14ac:dyDescent="0.25">
      <c r="B95" s="22">
        <v>4</v>
      </c>
      <c r="C95" s="23" t="s">
        <v>82</v>
      </c>
      <c r="D95" s="45">
        <v>1</v>
      </c>
      <c r="E95" s="9">
        <v>0</v>
      </c>
      <c r="F95" s="3">
        <f t="shared" si="6"/>
        <v>0</v>
      </c>
    </row>
    <row r="96" spans="2:6" ht="33" customHeight="1" thickBot="1" x14ac:dyDescent="0.25">
      <c r="B96" s="58" t="s">
        <v>3</v>
      </c>
      <c r="C96" s="59"/>
      <c r="D96" s="59"/>
      <c r="E96" s="65" t="s">
        <v>33</v>
      </c>
      <c r="F96" s="67">
        <f>SUM(F89:F95)</f>
        <v>0</v>
      </c>
    </row>
    <row r="97" spans="2:6" ht="15" thickBot="1" x14ac:dyDescent="0.25">
      <c r="B97" s="4"/>
      <c r="C97" s="5"/>
      <c r="D97" s="6"/>
      <c r="E97" s="66"/>
      <c r="F97" s="68"/>
    </row>
    <row r="98" spans="2:6" x14ac:dyDescent="0.2">
      <c r="B98" s="10"/>
      <c r="C98" s="13"/>
      <c r="D98" s="49"/>
    </row>
    <row r="99" spans="2:6" x14ac:dyDescent="0.2">
      <c r="B99" s="10"/>
      <c r="C99" s="13"/>
      <c r="D99" s="49"/>
    </row>
    <row r="100" spans="2:6" ht="13.5" thickBot="1" x14ac:dyDescent="0.25">
      <c r="B100" s="10"/>
      <c r="C100" s="13"/>
      <c r="D100" s="49"/>
    </row>
    <row r="101" spans="2:6" ht="48" thickBot="1" x14ac:dyDescent="0.25">
      <c r="B101" s="27" t="s">
        <v>0</v>
      </c>
      <c r="C101" s="37" t="s">
        <v>1</v>
      </c>
      <c r="D101" s="32" t="s">
        <v>26</v>
      </c>
      <c r="E101" s="38" t="s">
        <v>2</v>
      </c>
      <c r="F101" s="28" t="s">
        <v>3</v>
      </c>
    </row>
    <row r="102" spans="2:6" ht="14.25" x14ac:dyDescent="0.2">
      <c r="B102" s="69" t="s">
        <v>23</v>
      </c>
      <c r="C102" s="70"/>
      <c r="D102" s="70"/>
      <c r="E102" s="70"/>
      <c r="F102" s="36"/>
    </row>
    <row r="103" spans="2:6" ht="14.25" x14ac:dyDescent="0.2">
      <c r="B103" s="22">
        <v>1</v>
      </c>
      <c r="C103" s="24" t="s">
        <v>84</v>
      </c>
      <c r="D103" s="43">
        <v>1</v>
      </c>
      <c r="E103" s="7">
        <v>0</v>
      </c>
      <c r="F103" s="3">
        <f t="shared" ref="F103:F110" si="7">D103*E103</f>
        <v>0</v>
      </c>
    </row>
    <row r="104" spans="2:6" ht="28.5" x14ac:dyDescent="0.2">
      <c r="B104" s="22">
        <v>2</v>
      </c>
      <c r="C104" s="23" t="s">
        <v>83</v>
      </c>
      <c r="D104" s="45">
        <v>36</v>
      </c>
      <c r="E104" s="7">
        <v>0</v>
      </c>
      <c r="F104" s="3">
        <f t="shared" si="7"/>
        <v>0</v>
      </c>
    </row>
    <row r="105" spans="2:6" ht="14.25" x14ac:dyDescent="0.2">
      <c r="B105" s="22">
        <v>3</v>
      </c>
      <c r="C105" s="23" t="s">
        <v>40</v>
      </c>
      <c r="D105" s="45">
        <v>3</v>
      </c>
      <c r="E105" s="7">
        <v>0</v>
      </c>
      <c r="F105" s="3">
        <f t="shared" ref="F105" si="8">D105*E105</f>
        <v>0</v>
      </c>
    </row>
    <row r="106" spans="2:6" ht="14.25" x14ac:dyDescent="0.2">
      <c r="B106" s="22">
        <v>4</v>
      </c>
      <c r="C106" s="23" t="s">
        <v>42</v>
      </c>
      <c r="D106" s="45">
        <v>3</v>
      </c>
      <c r="E106" s="7">
        <v>0</v>
      </c>
      <c r="F106" s="7">
        <v>0</v>
      </c>
    </row>
    <row r="107" spans="2:6" ht="28.5" x14ac:dyDescent="0.2">
      <c r="B107" s="22">
        <v>5</v>
      </c>
      <c r="C107" s="23" t="s">
        <v>41</v>
      </c>
      <c r="D107" s="45">
        <v>3</v>
      </c>
      <c r="E107" s="7">
        <v>0</v>
      </c>
      <c r="F107" s="3">
        <f t="shared" ref="F107" si="9">D107*E107</f>
        <v>0</v>
      </c>
    </row>
    <row r="108" spans="2:6" ht="14.25" x14ac:dyDescent="0.2">
      <c r="B108" s="29">
        <v>6</v>
      </c>
      <c r="C108" s="30" t="s">
        <v>43</v>
      </c>
      <c r="D108" s="47">
        <v>3</v>
      </c>
      <c r="E108" s="7">
        <f>$E$107</f>
        <v>0</v>
      </c>
      <c r="F108" s="3">
        <f>$E$107</f>
        <v>0</v>
      </c>
    </row>
    <row r="109" spans="2:6" ht="36" customHeight="1" x14ac:dyDescent="0.2">
      <c r="B109" s="22">
        <v>7</v>
      </c>
      <c r="C109" s="23" t="s">
        <v>38</v>
      </c>
      <c r="D109" s="45">
        <v>12</v>
      </c>
      <c r="E109" s="9">
        <v>0</v>
      </c>
      <c r="F109" s="3">
        <f t="shared" si="7"/>
        <v>0</v>
      </c>
    </row>
    <row r="110" spans="2:6" ht="57.75" thickBot="1" x14ac:dyDescent="0.25">
      <c r="B110" s="22">
        <v>8</v>
      </c>
      <c r="C110" s="23" t="s">
        <v>85</v>
      </c>
      <c r="D110" s="45">
        <v>24</v>
      </c>
      <c r="E110" s="9">
        <v>0</v>
      </c>
      <c r="F110" s="3">
        <f t="shared" si="7"/>
        <v>0</v>
      </c>
    </row>
    <row r="111" spans="2:6" ht="33" customHeight="1" thickBot="1" x14ac:dyDescent="0.25">
      <c r="B111" s="58" t="s">
        <v>3</v>
      </c>
      <c r="C111" s="59"/>
      <c r="D111" s="59"/>
      <c r="E111" s="65" t="s">
        <v>34</v>
      </c>
      <c r="F111" s="67">
        <f>SUM(F101:F110)</f>
        <v>0</v>
      </c>
    </row>
    <row r="112" spans="2:6" ht="15" thickBot="1" x14ac:dyDescent="0.25">
      <c r="B112" s="4"/>
      <c r="C112" s="5"/>
      <c r="D112" s="6"/>
      <c r="E112" s="66"/>
      <c r="F112" s="68"/>
    </row>
    <row r="113" spans="2:6" x14ac:dyDescent="0.2">
      <c r="B113" s="11"/>
      <c r="C113" s="12"/>
      <c r="D113" s="48"/>
      <c r="E113" s="8"/>
      <c r="F113" s="8"/>
    </row>
    <row r="114" spans="2:6" ht="13.5" thickBot="1" x14ac:dyDescent="0.25">
      <c r="B114" s="11"/>
      <c r="C114" s="12"/>
      <c r="D114" s="48"/>
      <c r="E114" s="8"/>
      <c r="F114" s="8"/>
    </row>
    <row r="115" spans="2:6" ht="48" thickBot="1" x14ac:dyDescent="0.25">
      <c r="B115" s="27" t="s">
        <v>0</v>
      </c>
      <c r="C115" s="37" t="s">
        <v>1</v>
      </c>
      <c r="D115" s="32" t="s">
        <v>26</v>
      </c>
      <c r="E115" s="38" t="s">
        <v>2</v>
      </c>
      <c r="F115" s="28" t="s">
        <v>3</v>
      </c>
    </row>
    <row r="116" spans="2:6" ht="15" thickBot="1" x14ac:dyDescent="0.25">
      <c r="B116" s="69" t="s">
        <v>24</v>
      </c>
      <c r="C116" s="70"/>
      <c r="D116" s="70"/>
      <c r="E116" s="70"/>
      <c r="F116" s="36"/>
    </row>
    <row r="117" spans="2:6" ht="29.25" thickBot="1" x14ac:dyDescent="0.25">
      <c r="B117" s="22">
        <v>1</v>
      </c>
      <c r="C117" s="26" t="s">
        <v>44</v>
      </c>
      <c r="D117" s="14">
        <v>24</v>
      </c>
      <c r="E117" s="7">
        <v>0</v>
      </c>
      <c r="F117" s="3">
        <f t="shared" ref="F117" si="10">D117*E117</f>
        <v>0</v>
      </c>
    </row>
    <row r="118" spans="2:6" ht="27" customHeight="1" thickBot="1" x14ac:dyDescent="0.25">
      <c r="B118" s="58" t="s">
        <v>3</v>
      </c>
      <c r="C118" s="59"/>
      <c r="D118" s="59"/>
      <c r="E118" s="65" t="s">
        <v>39</v>
      </c>
      <c r="F118" s="67">
        <v>0</v>
      </c>
    </row>
    <row r="119" spans="2:6" ht="15" thickBot="1" x14ac:dyDescent="0.25">
      <c r="B119" s="4"/>
      <c r="C119" s="5"/>
      <c r="D119" s="6"/>
      <c r="E119" s="66"/>
      <c r="F119" s="68"/>
    </row>
    <row r="120" spans="2:6" ht="13.5" thickBot="1" x14ac:dyDescent="0.25">
      <c r="B120" s="11"/>
      <c r="C120" s="12"/>
      <c r="D120" s="48"/>
      <c r="E120" s="8"/>
      <c r="F120" s="8"/>
    </row>
    <row r="121" spans="2:6" ht="45.75" thickBot="1" x14ac:dyDescent="0.25">
      <c r="E121" s="16" t="s">
        <v>27</v>
      </c>
      <c r="F121" s="17">
        <f>SUM(F12+F28+F44+F61+F86+F96+F111+F118)</f>
        <v>0</v>
      </c>
    </row>
    <row r="124" spans="2:6" x14ac:dyDescent="0.2">
      <c r="B124" s="11"/>
      <c r="C124" s="12"/>
      <c r="D124" s="48"/>
      <c r="E124" s="8"/>
      <c r="F124" s="8"/>
    </row>
    <row r="125" spans="2:6" x14ac:dyDescent="0.2">
      <c r="B125" s="11"/>
      <c r="C125" s="12"/>
      <c r="D125" s="48"/>
      <c r="E125" s="8"/>
      <c r="F125" s="8"/>
    </row>
    <row r="126" spans="2:6" x14ac:dyDescent="0.2">
      <c r="B126" s="11"/>
      <c r="C126" s="12"/>
      <c r="D126" s="48"/>
    </row>
    <row r="127" spans="2:6" ht="15" x14ac:dyDescent="0.25">
      <c r="B127" s="18"/>
      <c r="C127" s="19"/>
      <c r="D127" s="50"/>
    </row>
    <row r="128" spans="2:6" ht="15" x14ac:dyDescent="0.25">
      <c r="B128" s="18"/>
      <c r="C128" s="19"/>
      <c r="D128" s="50"/>
      <c r="E128" s="20"/>
      <c r="F128" s="20"/>
    </row>
    <row r="129" spans="2:6" ht="15" x14ac:dyDescent="0.25">
      <c r="B129" s="11"/>
      <c r="C129" s="15"/>
      <c r="D129" s="51"/>
      <c r="E129" s="8"/>
      <c r="F129" s="8"/>
    </row>
    <row r="130" spans="2:6" ht="15" x14ac:dyDescent="0.25">
      <c r="B130" s="11"/>
      <c r="C130" s="15"/>
      <c r="D130" s="51"/>
    </row>
    <row r="131" spans="2:6" x14ac:dyDescent="0.2">
      <c r="B131" s="11"/>
    </row>
  </sheetData>
  <mergeCells count="32">
    <mergeCell ref="B102:E102"/>
    <mergeCell ref="B116:E116"/>
    <mergeCell ref="F96:F97"/>
    <mergeCell ref="B111:D111"/>
    <mergeCell ref="E111:E112"/>
    <mergeCell ref="F111:F112"/>
    <mergeCell ref="B118:D118"/>
    <mergeCell ref="E118:E119"/>
    <mergeCell ref="F118:F119"/>
    <mergeCell ref="F12:F13"/>
    <mergeCell ref="B12:D12"/>
    <mergeCell ref="E12:E13"/>
    <mergeCell ref="B28:D28"/>
    <mergeCell ref="E28:E29"/>
    <mergeCell ref="F28:F29"/>
    <mergeCell ref="F44:F45"/>
    <mergeCell ref="B61:D61"/>
    <mergeCell ref="E61:E62"/>
    <mergeCell ref="F61:F62"/>
    <mergeCell ref="B86:D86"/>
    <mergeCell ref="E86:E87"/>
    <mergeCell ref="F86:F87"/>
    <mergeCell ref="B91:E91"/>
    <mergeCell ref="B96:D96"/>
    <mergeCell ref="B5:E5"/>
    <mergeCell ref="B16:E16"/>
    <mergeCell ref="B32:E32"/>
    <mergeCell ref="B50:E50"/>
    <mergeCell ref="B67:E67"/>
    <mergeCell ref="B44:D44"/>
    <mergeCell ref="E44:E45"/>
    <mergeCell ref="E96:E97"/>
  </mergeCells>
  <pageMargins left="0.7" right="0.7" top="0.75" bottom="0.75" header="0.3" footer="0.3"/>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Blad3</vt:lpstr>
    </vt:vector>
  </TitlesOfParts>
  <Company>Gemeente Delft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Arjan Storm</dc:creator>
  <cp:lastModifiedBy>Arjan Storm</cp:lastModifiedBy>
  <cp:lastPrinted>2020-10-20T12:24:37Z</cp:lastPrinted>
  <dcterms:created xsi:type="dcterms:W3CDTF">2019-05-10T11:44:31Z</dcterms:created>
  <dcterms:modified xsi:type="dcterms:W3CDTF">2021-01-06T06:31:02Z</dcterms:modified>
</cp:coreProperties>
</file>