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66925"/>
  <mc:AlternateContent xmlns:mc="http://schemas.openxmlformats.org/markup-compatibility/2006">
    <mc:Choice Requires="x15">
      <x15ac:absPath xmlns:x15ac="http://schemas.microsoft.com/office/spreadsheetml/2010/11/ac" url="G:\TRAJECTEN\BEDRIJFSVOERING\ICT Software\Raadsinformatie\LIS 20200104 - 20000221 Raadsinformatie Systeem\06. Nota van Inlichtingen\Gepubliceerd\"/>
    </mc:Choice>
  </mc:AlternateContent>
  <xr:revisionPtr revIDLastSave="0" documentId="13_ncr:1_{19EC7A88-DFA0-45E0-B1FE-925DA96CACEC}" xr6:coauthVersionLast="46" xr6:coauthVersionMax="46" xr10:uidLastSave="{00000000-0000-0000-0000-000000000000}"/>
  <bookViews>
    <workbookView xWindow="-24120" yWindow="-120" windowWidth="24240" windowHeight="13140" xr2:uid="{00000000-000D-0000-FFFF-FFFF0000000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8" i="1" l="1"/>
  <c r="E30" i="1"/>
  <c r="G30" i="1" s="1"/>
  <c r="E32" i="1"/>
  <c r="G32" i="1" s="1"/>
  <c r="E64" i="1"/>
  <c r="G64" i="1" s="1"/>
  <c r="E63" i="1"/>
  <c r="G63" i="1" s="1"/>
  <c r="E62" i="1"/>
  <c r="G62" i="1" s="1"/>
  <c r="E61" i="1"/>
  <c r="E60" i="1"/>
  <c r="E56" i="1"/>
  <c r="E55" i="1"/>
  <c r="E54" i="1"/>
  <c r="E53" i="1"/>
  <c r="E52" i="1"/>
  <c r="E51" i="1"/>
  <c r="E50" i="1"/>
  <c r="E49" i="1"/>
  <c r="E48" i="1"/>
  <c r="E25" i="1"/>
  <c r="G25" i="1" s="1"/>
  <c r="E11" i="1"/>
  <c r="G60" i="1"/>
  <c r="E33" i="1"/>
  <c r="G33" i="1" s="1"/>
  <c r="E26" i="1"/>
  <c r="G26" i="1" s="1"/>
  <c r="E37" i="1"/>
  <c r="G37" i="1" s="1"/>
  <c r="E36" i="1"/>
  <c r="G36" i="1" s="1"/>
  <c r="E35" i="1"/>
  <c r="G35" i="1" s="1"/>
  <c r="E34" i="1"/>
  <c r="G34" i="1" s="1"/>
  <c r="E31" i="1"/>
  <c r="G31" i="1" s="1"/>
  <c r="E29" i="1"/>
  <c r="G29" i="1" s="1"/>
  <c r="E28" i="1"/>
  <c r="G28" i="1" s="1"/>
  <c r="E27" i="1"/>
  <c r="G27" i="1" s="1"/>
  <c r="E12" i="1"/>
  <c r="E20" i="1"/>
  <c r="E19" i="1"/>
  <c r="E18" i="1"/>
  <c r="E17" i="1"/>
  <c r="E16" i="1"/>
  <c r="E15" i="1"/>
  <c r="E10" i="1"/>
  <c r="E14" i="1"/>
  <c r="E13" i="1"/>
  <c r="E9" i="1"/>
  <c r="E24" i="1"/>
  <c r="E65" i="1" l="1"/>
  <c r="G61" i="1"/>
  <c r="G65" i="1" s="1"/>
  <c r="E57" i="1"/>
  <c r="E38" i="1" l="1"/>
  <c r="F4" i="1" s="1"/>
  <c r="G24" i="1"/>
  <c r="E21" i="1"/>
  <c r="E4" i="1" l="1"/>
  <c r="G38" i="1"/>
  <c r="G4" i="1" s="1"/>
</calcChain>
</file>

<file path=xl/sharedStrings.xml><?xml version="1.0" encoding="utf-8"?>
<sst xmlns="http://schemas.openxmlformats.org/spreadsheetml/2006/main" count="113" uniqueCount="63">
  <si>
    <t>jaarlijkse kosten</t>
  </si>
  <si>
    <t>eenmalige kosten</t>
  </si>
  <si>
    <t>TOTAALPRIJS</t>
  </si>
  <si>
    <t>uurtarief</t>
  </si>
  <si>
    <t>projectmanager</t>
  </si>
  <si>
    <t>senior consultant</t>
  </si>
  <si>
    <t xml:space="preserve">Onderbouwing totaalprijs </t>
  </si>
  <si>
    <t>periode</t>
  </si>
  <si>
    <t>Totaalprijs eenmalige kosten</t>
  </si>
  <si>
    <t xml:space="preserve">Naam Inschrijver:
</t>
  </si>
  <si>
    <t xml:space="preserve">Naam (tekenbevoegde) functionaris:
</t>
  </si>
  <si>
    <t xml:space="preserve">Functie:
</t>
  </si>
  <si>
    <t xml:space="preserve">Datum:
</t>
  </si>
  <si>
    <t xml:space="preserve">Handtekening:
</t>
  </si>
  <si>
    <t>Totaalprijs eenmalige kosten optie digitaal stemmen</t>
  </si>
  <si>
    <t>Prijs voor hoofdopdracht</t>
  </si>
  <si>
    <t>Tarievenblad Raads Informatie Systeem gemeente Lisse</t>
  </si>
  <si>
    <t>Koppeling DMS/zaaksysteem/e-depot</t>
  </si>
  <si>
    <t xml:space="preserve">RIS voorzien van huisstijl </t>
  </si>
  <si>
    <t>Overnemen archiefuitzendingen inclusief indexatie</t>
  </si>
  <si>
    <t>Beheerderstraining</t>
  </si>
  <si>
    <t xml:space="preserve">Gebruikerstraining </t>
  </si>
  <si>
    <t xml:space="preserve">Aantal * </t>
  </si>
  <si>
    <t>Kosten per soort</t>
  </si>
  <si>
    <t>kosten over 9 jaar</t>
  </si>
  <si>
    <t>Licenties gebruikers</t>
  </si>
  <si>
    <t>gebruikers</t>
  </si>
  <si>
    <t>Soort</t>
  </si>
  <si>
    <t>uren</t>
  </si>
  <si>
    <t>koppeling</t>
  </si>
  <si>
    <t xml:space="preserve">Ondertitelen </t>
  </si>
  <si>
    <t>vergaderingen</t>
  </si>
  <si>
    <t>Customer care / avondsupport / accountmanagement</t>
  </si>
  <si>
    <t>Consultancy / implementatiemanager</t>
  </si>
  <si>
    <t>Aanschaf software eenmalig</t>
  </si>
  <si>
    <t>Aanschaf hardware eenmalig</t>
  </si>
  <si>
    <t>Soort **</t>
  </si>
  <si>
    <t>Verwerken van de vergaderingen</t>
  </si>
  <si>
    <t>Onderbouwing uurtarief ad hoc ondersteuning</t>
  </si>
  <si>
    <t>Totaalprijs jaarlijkse kosten</t>
  </si>
  <si>
    <t>Jaarlijkse kosten hoofdopdracht</t>
  </si>
  <si>
    <t>kosten over 9 jaar = beoordelingsprijs</t>
  </si>
  <si>
    <t>jaren</t>
  </si>
  <si>
    <t>junior consultant</t>
  </si>
  <si>
    <t>Optie: Digitaal stemmen, jaarlijkse kosten</t>
  </si>
  <si>
    <t>Eenmalige kosten</t>
  </si>
  <si>
    <t>Optie: Digitaal stemmen, eenmalige kosten</t>
  </si>
  <si>
    <t>Door inschrijver zelf in te vullen eenmalige kosten</t>
  </si>
  <si>
    <t>Door inschrijver zelf in te vullen jaarlijkse kosten</t>
  </si>
  <si>
    <t>Totaalprijs jaarlijkse kosten optie digitaal stemmen</t>
  </si>
  <si>
    <t>Nabewerken</t>
  </si>
  <si>
    <t>Plafondbedrag</t>
  </si>
  <si>
    <t>Indien u een kostensoort mist in bovenstaand overzicht, kunt u deze toevoegen bij "door inschrijver zelf in te vullen (eenmalige / jaarlijkse) kosten.</t>
  </si>
  <si>
    <t xml:space="preserve">Alle kosten die moeten worden gemaakt voor de uitvoering van de opdracht zoals beschreven in het aanbestedingsdocument, het Programma van Eisen, het Programma van Wensen en de nota('s) van Inlichtingen dienen in het prijzenblad te worden opgenomen. </t>
  </si>
  <si>
    <t>Markeren en indexeren</t>
  </si>
  <si>
    <t>Uitzenden full service audio en HD video uitzendingen + support</t>
  </si>
  <si>
    <t>Opslag van data, archivering</t>
  </si>
  <si>
    <t>Hosting</t>
  </si>
  <si>
    <t>Publiceren van vergaderingen en bijbehorende documenten</t>
  </si>
  <si>
    <t>Optie: Schriftelijke verslaglegging</t>
  </si>
  <si>
    <t>Verslaglegging 2 vergaderingen van elk 3 uur</t>
  </si>
  <si>
    <t>Vergaderingen van 3 uur</t>
  </si>
  <si>
    <t>Kosten per vergadering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</si>
</sst>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b/>
      <sz val="16"/>
      <color theme="1"/>
      <name val="Arial"/>
      <family val="2"/>
    </font>
    <font>
      <sz val="10"/>
      <color theme="1"/>
      <name val="Symbol"/>
      <family val="1"/>
      <charset val="2"/>
    </font>
  </fonts>
  <fills count="8">
    <fill>
      <patternFill patternType="none"/>
    </fill>
    <fill>
      <patternFill patternType="gray125"/>
    </fill>
    <fill>
      <patternFill patternType="solid">
        <fgColor theme="5" tint="-0.249977111117893"/>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s>
  <cellStyleXfs count="2">
    <xf numFmtId="0" fontId="0" fillId="0" borderId="0"/>
    <xf numFmtId="44" fontId="1" fillId="0" borderId="0" applyFont="0" applyFill="0" applyBorder="0" applyAlignment="0" applyProtection="0"/>
  </cellStyleXfs>
  <cellXfs count="73">
    <xf numFmtId="0" fontId="0" fillId="0" borderId="0" xfId="0"/>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0" fontId="4" fillId="3" borderId="1" xfId="0" applyFont="1" applyFill="1" applyBorder="1" applyProtection="1">
      <protection locked="0"/>
    </xf>
    <xf numFmtId="0" fontId="4" fillId="3" borderId="1" xfId="0" applyFont="1" applyFill="1" applyBorder="1" applyAlignment="1" applyProtection="1">
      <alignment horizontal="right"/>
      <protection locked="0"/>
    </xf>
    <xf numFmtId="44" fontId="4" fillId="3" borderId="1" xfId="1" applyFont="1" applyFill="1" applyBorder="1" applyAlignment="1" applyProtection="1">
      <alignment horizontal="right" wrapText="1"/>
      <protection locked="0"/>
    </xf>
    <xf numFmtId="0" fontId="4" fillId="3" borderId="1" xfId="0" applyFont="1" applyFill="1" applyBorder="1" applyAlignment="1" applyProtection="1">
      <alignment horizontal="right" wrapText="1"/>
      <protection locked="0"/>
    </xf>
    <xf numFmtId="0" fontId="2" fillId="0" borderId="1" xfId="0" applyFont="1" applyBorder="1" applyProtection="1">
      <protection locked="0"/>
    </xf>
    <xf numFmtId="0" fontId="2" fillId="0" borderId="1" xfId="0" applyFont="1" applyBorder="1" applyAlignment="1" applyProtection="1">
      <alignment horizontal="right"/>
      <protection locked="0"/>
    </xf>
    <xf numFmtId="44" fontId="2" fillId="0" borderId="1" xfId="0" applyNumberFormat="1" applyFont="1" applyBorder="1" applyAlignment="1" applyProtection="1">
      <alignment horizontal="right"/>
      <protection locked="0"/>
    </xf>
    <xf numFmtId="0" fontId="2" fillId="0" borderId="12" xfId="0" applyFont="1" applyBorder="1" applyProtection="1">
      <protection locked="0"/>
    </xf>
    <xf numFmtId="0" fontId="2" fillId="0" borderId="13" xfId="0" applyFont="1" applyBorder="1" applyAlignment="1" applyProtection="1">
      <alignment horizontal="right"/>
      <protection locked="0"/>
    </xf>
    <xf numFmtId="0" fontId="2" fillId="0" borderId="13" xfId="0" applyFont="1" applyBorder="1" applyProtection="1">
      <protection locked="0"/>
    </xf>
    <xf numFmtId="0" fontId="2" fillId="0" borderId="0" xfId="0" applyFont="1" applyBorder="1" applyProtection="1">
      <protection locked="0"/>
    </xf>
    <xf numFmtId="0" fontId="2" fillId="0" borderId="0" xfId="0" applyFont="1" applyBorder="1" applyAlignment="1" applyProtection="1">
      <alignment horizontal="right"/>
      <protection locked="0"/>
    </xf>
    <xf numFmtId="44" fontId="2" fillId="0" borderId="0" xfId="0" applyNumberFormat="1" applyFont="1" applyBorder="1" applyAlignment="1" applyProtection="1">
      <alignment horizontal="right"/>
      <protection locked="0"/>
    </xf>
    <xf numFmtId="44" fontId="2" fillId="0" borderId="0" xfId="1" applyFont="1" applyBorder="1" applyAlignment="1" applyProtection="1">
      <alignment horizontal="right"/>
      <protection locked="0"/>
    </xf>
    <xf numFmtId="0" fontId="4" fillId="3" borderId="6" xfId="0" applyFont="1" applyFill="1" applyBorder="1" applyProtection="1">
      <protection locked="0"/>
    </xf>
    <xf numFmtId="0" fontId="4" fillId="3" borderId="6" xfId="0" applyFont="1" applyFill="1" applyBorder="1" applyAlignment="1" applyProtection="1">
      <alignment horizontal="right"/>
      <protection locked="0"/>
    </xf>
    <xf numFmtId="0" fontId="6" fillId="0" borderId="0" xfId="0" applyFont="1" applyAlignment="1" applyProtection="1">
      <alignment horizontal="left" vertical="center" indent="5"/>
      <protection locked="0"/>
    </xf>
    <xf numFmtId="0" fontId="2" fillId="0" borderId="7" xfId="0" applyFont="1" applyBorder="1" applyProtection="1">
      <protection locked="0"/>
    </xf>
    <xf numFmtId="0" fontId="2" fillId="0" borderId="8" xfId="0" applyFont="1" applyBorder="1" applyAlignment="1" applyProtection="1">
      <alignment horizontal="right"/>
      <protection locked="0"/>
    </xf>
    <xf numFmtId="0" fontId="2" fillId="0" borderId="8" xfId="0" applyFont="1" applyBorder="1" applyProtection="1">
      <protection locked="0"/>
    </xf>
    <xf numFmtId="44" fontId="2" fillId="0" borderId="1" xfId="1" applyFont="1" applyBorder="1" applyProtection="1">
      <protection locked="0"/>
    </xf>
    <xf numFmtId="0" fontId="2" fillId="0" borderId="2" xfId="0" applyFont="1" applyBorder="1" applyAlignment="1" applyProtection="1">
      <alignment horizontal="right"/>
      <protection locked="0"/>
    </xf>
    <xf numFmtId="0" fontId="2" fillId="0" borderId="2" xfId="0" applyFont="1" applyBorder="1" applyProtection="1">
      <protection locked="0"/>
    </xf>
    <xf numFmtId="0" fontId="3" fillId="0" borderId="3" xfId="0" applyFont="1" applyBorder="1" applyProtection="1">
      <protection locked="0"/>
    </xf>
    <xf numFmtId="0" fontId="3" fillId="0" borderId="9" xfId="0" applyFont="1" applyBorder="1" applyAlignment="1" applyProtection="1">
      <alignment horizontal="right"/>
      <protection locked="0"/>
    </xf>
    <xf numFmtId="0" fontId="3" fillId="0" borderId="9" xfId="0" applyFont="1" applyBorder="1" applyProtection="1">
      <protection locked="0"/>
    </xf>
    <xf numFmtId="44" fontId="4" fillId="3" borderId="1" xfId="1" applyFont="1" applyFill="1" applyBorder="1" applyAlignment="1" applyProtection="1">
      <alignment horizontal="right"/>
      <protection locked="0"/>
    </xf>
    <xf numFmtId="0" fontId="2" fillId="0" borderId="1" xfId="0" applyFont="1" applyFill="1" applyBorder="1" applyProtection="1">
      <protection locked="0"/>
    </xf>
    <xf numFmtId="0" fontId="2" fillId="0" borderId="2" xfId="0" applyFont="1" applyFill="1" applyBorder="1" applyAlignment="1" applyProtection="1">
      <alignment horizontal="right"/>
      <protection locked="0"/>
    </xf>
    <xf numFmtId="0" fontId="2" fillId="0" borderId="2" xfId="0" applyFont="1" applyFill="1" applyBorder="1" applyProtection="1">
      <protection locked="0"/>
    </xf>
    <xf numFmtId="0" fontId="3" fillId="0" borderId="3" xfId="0" applyFont="1" applyFill="1" applyBorder="1" applyProtection="1">
      <protection locked="0"/>
    </xf>
    <xf numFmtId="0" fontId="3" fillId="0" borderId="10" xfId="0" applyFont="1" applyFill="1" applyBorder="1" applyAlignment="1" applyProtection="1">
      <alignment horizontal="right"/>
      <protection locked="0"/>
    </xf>
    <xf numFmtId="0" fontId="3" fillId="0" borderId="10" xfId="0" applyFont="1" applyFill="1" applyBorder="1" applyProtection="1">
      <protection locked="0"/>
    </xf>
    <xf numFmtId="44" fontId="3" fillId="0" borderId="10" xfId="1" applyFont="1" applyFill="1" applyBorder="1" applyProtection="1">
      <protection locked="0"/>
    </xf>
    <xf numFmtId="0" fontId="2" fillId="0" borderId="0" xfId="0" applyFont="1" applyFill="1" applyBorder="1" applyProtection="1">
      <protection locked="0"/>
    </xf>
    <xf numFmtId="0" fontId="2" fillId="0" borderId="0" xfId="0" applyFont="1" applyFill="1" applyBorder="1" applyAlignment="1" applyProtection="1">
      <alignment horizontal="right"/>
      <protection locked="0"/>
    </xf>
    <xf numFmtId="44" fontId="2" fillId="0" borderId="0" xfId="0" applyNumberFormat="1" applyFont="1" applyAlignment="1" applyProtection="1">
      <alignment horizontal="right"/>
      <protection locked="0"/>
    </xf>
    <xf numFmtId="0" fontId="4" fillId="2" borderId="6" xfId="0" applyFont="1" applyFill="1" applyBorder="1" applyProtection="1">
      <protection locked="0"/>
    </xf>
    <xf numFmtId="0" fontId="4" fillId="2" borderId="6" xfId="0" applyFont="1" applyFill="1" applyBorder="1" applyAlignment="1" applyProtection="1">
      <alignment horizontal="right"/>
      <protection locked="0"/>
    </xf>
    <xf numFmtId="0" fontId="4" fillId="2" borderId="1" xfId="0" applyFont="1" applyFill="1" applyBorder="1" applyAlignment="1" applyProtection="1">
      <alignment horizontal="right"/>
      <protection locked="0"/>
    </xf>
    <xf numFmtId="44" fontId="4" fillId="2" borderId="1" xfId="1" applyFont="1" applyFill="1" applyBorder="1" applyAlignment="1" applyProtection="1">
      <alignment horizontal="right"/>
      <protection locked="0"/>
    </xf>
    <xf numFmtId="0" fontId="2" fillId="0" borderId="11" xfId="0" applyFont="1" applyBorder="1" applyAlignment="1" applyProtection="1">
      <alignment vertical="center" wrapText="1"/>
      <protection locked="0"/>
    </xf>
    <xf numFmtId="0" fontId="2" fillId="0" borderId="12" xfId="0" applyFont="1" applyBorder="1" applyAlignment="1" applyProtection="1">
      <alignment horizontal="right" vertical="center" wrapText="1"/>
      <protection locked="0"/>
    </xf>
    <xf numFmtId="0" fontId="2" fillId="0" borderId="13"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0" xfId="0" applyFont="1" applyAlignment="1" applyProtection="1">
      <alignment wrapText="1"/>
      <protection locked="0"/>
    </xf>
    <xf numFmtId="44" fontId="2" fillId="0" borderId="1" xfId="1" applyFont="1" applyBorder="1" applyAlignment="1" applyProtection="1">
      <alignment horizontal="right"/>
    </xf>
    <xf numFmtId="44" fontId="2" fillId="0" borderId="1" xfId="0" applyNumberFormat="1" applyFont="1" applyBorder="1" applyAlignment="1" applyProtection="1">
      <alignment horizontal="right"/>
    </xf>
    <xf numFmtId="44" fontId="2" fillId="0" borderId="13" xfId="1" applyFont="1" applyBorder="1" applyAlignment="1" applyProtection="1">
      <alignment horizontal="right"/>
    </xf>
    <xf numFmtId="44" fontId="2" fillId="4" borderId="1" xfId="0" applyNumberFormat="1" applyFont="1" applyFill="1" applyBorder="1" applyAlignment="1" applyProtection="1">
      <alignment horizontal="right"/>
    </xf>
    <xf numFmtId="44" fontId="3" fillId="0" borderId="5" xfId="1" applyFont="1" applyBorder="1" applyAlignment="1" applyProtection="1">
      <alignment horizontal="right"/>
    </xf>
    <xf numFmtId="0" fontId="2" fillId="0" borderId="1" xfId="0" applyFont="1" applyBorder="1" applyAlignment="1" applyProtection="1">
      <alignment horizontal="right"/>
    </xf>
    <xf numFmtId="0" fontId="2" fillId="0" borderId="1" xfId="0" applyFont="1" applyFill="1" applyBorder="1" applyAlignment="1" applyProtection="1">
      <alignment horizontal="right"/>
    </xf>
    <xf numFmtId="44" fontId="3" fillId="0" borderId="4" xfId="0" applyNumberFormat="1" applyFont="1" applyBorder="1" applyAlignment="1" applyProtection="1">
      <alignment horizontal="right"/>
    </xf>
    <xf numFmtId="44" fontId="2" fillId="4" borderId="1" xfId="1" applyFont="1" applyFill="1" applyBorder="1" applyAlignment="1" applyProtection="1">
      <alignment horizontal="right"/>
    </xf>
    <xf numFmtId="0" fontId="3" fillId="0" borderId="4" xfId="0" applyFont="1" applyBorder="1" applyAlignment="1" applyProtection="1">
      <alignment horizontal="right"/>
    </xf>
    <xf numFmtId="44" fontId="2" fillId="5" borderId="1" xfId="0" applyNumberFormat="1" applyFont="1" applyFill="1" applyBorder="1" applyAlignment="1" applyProtection="1">
      <alignment horizontal="right"/>
    </xf>
    <xf numFmtId="44" fontId="3" fillId="0" borderId="5" xfId="0" applyNumberFormat="1" applyFont="1" applyBorder="1" applyAlignment="1" applyProtection="1">
      <alignment horizontal="right"/>
    </xf>
    <xf numFmtId="0" fontId="5" fillId="0" borderId="0" xfId="0" applyFont="1" applyAlignment="1" applyProtection="1">
      <alignment horizontal="left" wrapText="1"/>
      <protection locked="0"/>
    </xf>
    <xf numFmtId="0" fontId="3" fillId="0" borderId="0" xfId="0" applyFont="1" applyBorder="1" applyAlignment="1" applyProtection="1">
      <alignment horizontal="left"/>
      <protection locked="0"/>
    </xf>
    <xf numFmtId="0" fontId="2" fillId="0" borderId="1" xfId="0" applyFont="1" applyBorder="1" applyAlignment="1" applyProtection="1">
      <alignment horizontal="left" vertical="top"/>
      <protection locked="0"/>
    </xf>
    <xf numFmtId="0" fontId="2" fillId="0" borderId="1" xfId="0" applyFont="1" applyBorder="1" applyAlignment="1" applyProtection="1">
      <alignment horizontal="left" vertical="top" wrapText="1"/>
      <protection locked="0"/>
    </xf>
    <xf numFmtId="0" fontId="2" fillId="0" borderId="0" xfId="0" applyFont="1" applyAlignment="1" applyProtection="1">
      <alignment horizontal="left" vertical="top"/>
      <protection locked="0"/>
    </xf>
    <xf numFmtId="44" fontId="2" fillId="0" borderId="1" xfId="1" applyFont="1" applyBorder="1" applyAlignment="1" applyProtection="1">
      <alignment horizontal="right" vertical="top"/>
      <protection locked="0"/>
    </xf>
    <xf numFmtId="0" fontId="4" fillId="6" borderId="6" xfId="0" applyFont="1" applyFill="1" applyBorder="1" applyAlignment="1" applyProtection="1">
      <alignment horizontal="left" vertical="top"/>
      <protection locked="0"/>
    </xf>
    <xf numFmtId="0" fontId="4" fillId="6" borderId="6" xfId="0" applyFont="1" applyFill="1" applyBorder="1" applyAlignment="1" applyProtection="1">
      <alignment horizontal="right" vertical="top" wrapText="1"/>
      <protection locked="0"/>
    </xf>
    <xf numFmtId="0" fontId="4" fillId="6" borderId="1" xfId="0" applyFont="1" applyFill="1" applyBorder="1" applyAlignment="1" applyProtection="1">
      <alignment horizontal="right" vertical="top"/>
      <protection locked="0"/>
    </xf>
    <xf numFmtId="44" fontId="2" fillId="7" borderId="1" xfId="0" applyNumberFormat="1" applyFont="1" applyFill="1" applyBorder="1" applyAlignment="1" applyProtection="1">
      <alignment horizontal="right" vertical="top"/>
    </xf>
    <xf numFmtId="0" fontId="2" fillId="0" borderId="1" xfId="0" applyFont="1" applyBorder="1" applyAlignment="1" applyProtection="1">
      <alignment horizontal="right" vertical="top"/>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7"/>
  <sheetViews>
    <sheetView tabSelected="1" topLeftCell="A52" workbookViewId="0">
      <selection activeCell="H68" sqref="H68"/>
    </sheetView>
  </sheetViews>
  <sheetFormatPr defaultRowHeight="14.25" x14ac:dyDescent="0.2"/>
  <cols>
    <col min="1" max="1" width="60.7109375" style="3" customWidth="1"/>
    <col min="2" max="2" width="10.140625" style="2" customWidth="1"/>
    <col min="3" max="3" width="16.5703125" style="3" customWidth="1"/>
    <col min="4" max="4" width="18.42578125" style="3" bestFit="1" customWidth="1"/>
    <col min="5" max="5" width="19.140625" style="2" bestFit="1" customWidth="1"/>
    <col min="6" max="6" width="12.5703125" style="2" customWidth="1"/>
    <col min="7" max="7" width="20.5703125" style="1" customWidth="1"/>
    <col min="8" max="8" width="53.85546875" style="2" bestFit="1" customWidth="1"/>
    <col min="9" max="16384" width="9.140625" style="3"/>
  </cols>
  <sheetData>
    <row r="1" spans="1:8" ht="20.25" x14ac:dyDescent="0.3">
      <c r="A1" s="62" t="s">
        <v>16</v>
      </c>
      <c r="B1" s="62"/>
      <c r="C1" s="62"/>
      <c r="D1" s="62"/>
      <c r="E1" s="62"/>
      <c r="F1" s="62"/>
    </row>
    <row r="3" spans="1:8" ht="35.25" customHeight="1" x14ac:dyDescent="0.25">
      <c r="A3" s="4" t="s">
        <v>2</v>
      </c>
      <c r="B3" s="5"/>
      <c r="C3" s="4"/>
      <c r="D3" s="4"/>
      <c r="E3" s="5" t="s">
        <v>1</v>
      </c>
      <c r="F3" s="6" t="s">
        <v>0</v>
      </c>
      <c r="G3" s="7" t="s">
        <v>41</v>
      </c>
      <c r="H3" s="3"/>
    </row>
    <row r="4" spans="1:8" x14ac:dyDescent="0.2">
      <c r="A4" s="8" t="s">
        <v>15</v>
      </c>
      <c r="B4" s="9"/>
      <c r="C4" s="8"/>
      <c r="D4" s="8"/>
      <c r="E4" s="50">
        <f>E21</f>
        <v>0</v>
      </c>
      <c r="F4" s="50">
        <f>E38</f>
        <v>0</v>
      </c>
      <c r="G4" s="51">
        <f>E21+G38</f>
        <v>0</v>
      </c>
      <c r="H4" s="3"/>
    </row>
    <row r="5" spans="1:8" x14ac:dyDescent="0.2">
      <c r="A5" s="11" t="s">
        <v>51</v>
      </c>
      <c r="B5" s="12"/>
      <c r="C5" s="13"/>
      <c r="D5" s="13"/>
      <c r="E5" s="52"/>
      <c r="F5" s="52"/>
      <c r="G5" s="51">
        <v>325000</v>
      </c>
      <c r="H5" s="3"/>
    </row>
    <row r="6" spans="1:8" x14ac:dyDescent="0.2">
      <c r="A6" s="14"/>
      <c r="B6" s="15"/>
      <c r="C6" s="14"/>
      <c r="D6" s="14"/>
      <c r="E6" s="16"/>
      <c r="F6" s="17"/>
      <c r="G6" s="17"/>
      <c r="H6" s="16"/>
    </row>
    <row r="7" spans="1:8" ht="15" x14ac:dyDescent="0.25">
      <c r="A7" s="63" t="s">
        <v>6</v>
      </c>
      <c r="B7" s="63"/>
      <c r="C7" s="63"/>
      <c r="D7" s="63"/>
      <c r="E7" s="63"/>
      <c r="F7" s="63"/>
      <c r="G7" s="63"/>
    </row>
    <row r="8" spans="1:8" ht="15" x14ac:dyDescent="0.25">
      <c r="A8" s="18" t="s">
        <v>45</v>
      </c>
      <c r="B8" s="5" t="s">
        <v>22</v>
      </c>
      <c r="C8" s="4" t="s">
        <v>36</v>
      </c>
      <c r="D8" s="4" t="s">
        <v>23</v>
      </c>
      <c r="E8" s="19" t="s">
        <v>1</v>
      </c>
      <c r="F8" s="15"/>
      <c r="G8" s="17"/>
      <c r="H8" s="20"/>
    </row>
    <row r="9" spans="1:8" x14ac:dyDescent="0.2">
      <c r="A9" s="21" t="s">
        <v>33</v>
      </c>
      <c r="B9" s="22"/>
      <c r="C9" s="23" t="s">
        <v>28</v>
      </c>
      <c r="D9" s="24">
        <v>0</v>
      </c>
      <c r="E9" s="53">
        <f t="shared" ref="E9:E20" si="0">D9*B9</f>
        <v>0</v>
      </c>
      <c r="F9" s="15"/>
      <c r="G9" s="17"/>
      <c r="H9" s="20"/>
    </row>
    <row r="10" spans="1:8" x14ac:dyDescent="0.2">
      <c r="A10" s="21" t="s">
        <v>35</v>
      </c>
      <c r="B10" s="9"/>
      <c r="C10" s="8"/>
      <c r="D10" s="24">
        <v>0</v>
      </c>
      <c r="E10" s="53">
        <f>D10*B10</f>
        <v>0</v>
      </c>
      <c r="F10" s="15"/>
      <c r="G10" s="17"/>
      <c r="H10" s="20"/>
    </row>
    <row r="11" spans="1:8" x14ac:dyDescent="0.2">
      <c r="A11" s="21" t="s">
        <v>34</v>
      </c>
      <c r="B11" s="9"/>
      <c r="C11" s="8"/>
      <c r="D11" s="24">
        <v>0</v>
      </c>
      <c r="E11" s="53">
        <f>D11*B11</f>
        <v>0</v>
      </c>
      <c r="F11" s="15"/>
      <c r="G11" s="17"/>
      <c r="H11" s="20"/>
    </row>
    <row r="12" spans="1:8" x14ac:dyDescent="0.2">
      <c r="A12" s="21" t="s">
        <v>19</v>
      </c>
      <c r="B12" s="22"/>
      <c r="C12" s="23"/>
      <c r="D12" s="24">
        <v>0</v>
      </c>
      <c r="E12" s="53">
        <f t="shared" ref="E12" si="1">D12*B12</f>
        <v>0</v>
      </c>
      <c r="F12" s="15"/>
      <c r="G12" s="17"/>
      <c r="H12" s="20"/>
    </row>
    <row r="13" spans="1:8" x14ac:dyDescent="0.2">
      <c r="A13" s="21" t="s">
        <v>17</v>
      </c>
      <c r="B13" s="22"/>
      <c r="C13" s="23" t="s">
        <v>29</v>
      </c>
      <c r="D13" s="24">
        <v>0</v>
      </c>
      <c r="E13" s="53">
        <f t="shared" si="0"/>
        <v>0</v>
      </c>
      <c r="F13" s="15"/>
      <c r="G13" s="17"/>
      <c r="H13" s="20"/>
    </row>
    <row r="14" spans="1:8" x14ac:dyDescent="0.2">
      <c r="A14" s="21" t="s">
        <v>18</v>
      </c>
      <c r="B14" s="22"/>
      <c r="C14" s="23"/>
      <c r="D14" s="24">
        <v>0</v>
      </c>
      <c r="E14" s="53">
        <f t="shared" si="0"/>
        <v>0</v>
      </c>
      <c r="F14" s="15"/>
      <c r="G14" s="17"/>
      <c r="H14" s="20"/>
    </row>
    <row r="15" spans="1:8" x14ac:dyDescent="0.2">
      <c r="A15" s="21" t="s">
        <v>20</v>
      </c>
      <c r="B15" s="22">
        <v>2</v>
      </c>
      <c r="C15" s="23" t="s">
        <v>26</v>
      </c>
      <c r="D15" s="24">
        <v>0</v>
      </c>
      <c r="E15" s="53">
        <f t="shared" si="0"/>
        <v>0</v>
      </c>
      <c r="F15" s="15"/>
      <c r="G15" s="17"/>
      <c r="H15" s="20"/>
    </row>
    <row r="16" spans="1:8" x14ac:dyDescent="0.2">
      <c r="A16" s="21" t="s">
        <v>21</v>
      </c>
      <c r="B16" s="22">
        <v>45</v>
      </c>
      <c r="C16" s="23" t="s">
        <v>26</v>
      </c>
      <c r="D16" s="24">
        <v>0</v>
      </c>
      <c r="E16" s="53">
        <f t="shared" si="0"/>
        <v>0</v>
      </c>
      <c r="F16" s="15"/>
      <c r="G16" s="17"/>
      <c r="H16" s="20"/>
    </row>
    <row r="17" spans="1:8" x14ac:dyDescent="0.2">
      <c r="A17" s="8" t="s">
        <v>47</v>
      </c>
      <c r="B17" s="9"/>
      <c r="C17" s="8"/>
      <c r="D17" s="24">
        <v>0</v>
      </c>
      <c r="E17" s="53">
        <f t="shared" si="0"/>
        <v>0</v>
      </c>
      <c r="F17" s="15"/>
      <c r="G17" s="17"/>
      <c r="H17" s="20"/>
    </row>
    <row r="18" spans="1:8" x14ac:dyDescent="0.2">
      <c r="A18" s="8" t="s">
        <v>47</v>
      </c>
      <c r="B18" s="9"/>
      <c r="C18" s="8"/>
      <c r="D18" s="24">
        <v>0</v>
      </c>
      <c r="E18" s="53">
        <f t="shared" si="0"/>
        <v>0</v>
      </c>
      <c r="F18" s="15"/>
      <c r="G18" s="17"/>
      <c r="H18" s="20"/>
    </row>
    <row r="19" spans="1:8" x14ac:dyDescent="0.2">
      <c r="A19" s="8" t="s">
        <v>47</v>
      </c>
      <c r="B19" s="9"/>
      <c r="C19" s="8"/>
      <c r="D19" s="24">
        <v>0</v>
      </c>
      <c r="E19" s="53">
        <f t="shared" si="0"/>
        <v>0</v>
      </c>
      <c r="F19" s="15"/>
      <c r="G19" s="17"/>
      <c r="H19" s="20"/>
    </row>
    <row r="20" spans="1:8" ht="15" thickBot="1" x14ac:dyDescent="0.25">
      <c r="A20" s="8" t="s">
        <v>47</v>
      </c>
      <c r="B20" s="25"/>
      <c r="C20" s="26"/>
      <c r="D20" s="24">
        <v>0</v>
      </c>
      <c r="E20" s="53">
        <f t="shared" si="0"/>
        <v>0</v>
      </c>
      <c r="F20" s="15"/>
      <c r="G20" s="17"/>
    </row>
    <row r="21" spans="1:8" ht="15.75" thickBot="1" x14ac:dyDescent="0.3">
      <c r="A21" s="27" t="s">
        <v>8</v>
      </c>
      <c r="B21" s="28"/>
      <c r="C21" s="29"/>
      <c r="D21" s="29"/>
      <c r="E21" s="54">
        <f>SUM(E9:E20)</f>
        <v>0</v>
      </c>
      <c r="F21" s="15"/>
      <c r="G21" s="17"/>
    </row>
    <row r="22" spans="1:8" x14ac:dyDescent="0.2">
      <c r="A22" s="14"/>
      <c r="B22" s="15"/>
      <c r="C22" s="14"/>
      <c r="D22" s="14"/>
      <c r="E22" s="15"/>
      <c r="F22" s="15"/>
      <c r="G22" s="17"/>
    </row>
    <row r="23" spans="1:8" ht="15" x14ac:dyDescent="0.25">
      <c r="A23" s="4" t="s">
        <v>40</v>
      </c>
      <c r="B23" s="5" t="s">
        <v>22</v>
      </c>
      <c r="C23" s="4" t="s">
        <v>27</v>
      </c>
      <c r="D23" s="4" t="s">
        <v>23</v>
      </c>
      <c r="E23" s="5" t="s">
        <v>0</v>
      </c>
      <c r="F23" s="5" t="s">
        <v>42</v>
      </c>
      <c r="G23" s="30" t="s">
        <v>24</v>
      </c>
    </row>
    <row r="24" spans="1:8" x14ac:dyDescent="0.2">
      <c r="A24" s="8" t="s">
        <v>25</v>
      </c>
      <c r="B24" s="55">
        <v>45</v>
      </c>
      <c r="C24" s="8" t="s">
        <v>26</v>
      </c>
      <c r="D24" s="24">
        <v>0</v>
      </c>
      <c r="E24" s="53">
        <f>B24*D24</f>
        <v>0</v>
      </c>
      <c r="F24" s="55">
        <v>9</v>
      </c>
      <c r="G24" s="58">
        <f>E24*F24</f>
        <v>0</v>
      </c>
    </row>
    <row r="25" spans="1:8" x14ac:dyDescent="0.2">
      <c r="A25" s="21" t="s">
        <v>55</v>
      </c>
      <c r="B25" s="55">
        <v>35</v>
      </c>
      <c r="C25" s="8" t="s">
        <v>31</v>
      </c>
      <c r="D25" s="24">
        <v>0</v>
      </c>
      <c r="E25" s="53">
        <f>B25*D25</f>
        <v>0</v>
      </c>
      <c r="F25" s="55">
        <v>9</v>
      </c>
      <c r="G25" s="58">
        <f>E25*F25</f>
        <v>0</v>
      </c>
    </row>
    <row r="26" spans="1:8" x14ac:dyDescent="0.2">
      <c r="A26" s="23" t="s">
        <v>37</v>
      </c>
      <c r="B26" s="55">
        <v>35</v>
      </c>
      <c r="C26" s="8" t="s">
        <v>31</v>
      </c>
      <c r="D26" s="24">
        <v>0</v>
      </c>
      <c r="E26" s="53">
        <f t="shared" ref="E26" si="2">B26*D26</f>
        <v>0</v>
      </c>
      <c r="F26" s="55">
        <v>9</v>
      </c>
      <c r="G26" s="58">
        <f t="shared" ref="G26" si="3">E26*F26</f>
        <v>0</v>
      </c>
    </row>
    <row r="27" spans="1:8" x14ac:dyDescent="0.2">
      <c r="A27" s="23" t="s">
        <v>54</v>
      </c>
      <c r="B27" s="55">
        <v>35</v>
      </c>
      <c r="C27" s="8" t="s">
        <v>31</v>
      </c>
      <c r="D27" s="24">
        <v>0</v>
      </c>
      <c r="E27" s="53">
        <f t="shared" ref="E27:E37" si="4">B27*D27</f>
        <v>0</v>
      </c>
      <c r="F27" s="55">
        <v>9</v>
      </c>
      <c r="G27" s="58">
        <f t="shared" ref="G27:G37" si="5">E27*F27</f>
        <v>0</v>
      </c>
    </row>
    <row r="28" spans="1:8" x14ac:dyDescent="0.2">
      <c r="A28" s="31" t="s">
        <v>30</v>
      </c>
      <c r="B28" s="56">
        <v>35</v>
      </c>
      <c r="C28" s="8" t="s">
        <v>31</v>
      </c>
      <c r="D28" s="24">
        <v>0</v>
      </c>
      <c r="E28" s="53">
        <f t="shared" si="4"/>
        <v>0</v>
      </c>
      <c r="F28" s="55">
        <v>9</v>
      </c>
      <c r="G28" s="58">
        <f t="shared" si="5"/>
        <v>0</v>
      </c>
    </row>
    <row r="29" spans="1:8" x14ac:dyDescent="0.2">
      <c r="A29" s="21" t="s">
        <v>50</v>
      </c>
      <c r="B29" s="56">
        <v>35</v>
      </c>
      <c r="C29" s="8" t="s">
        <v>31</v>
      </c>
      <c r="D29" s="24">
        <v>0</v>
      </c>
      <c r="E29" s="53">
        <f t="shared" si="4"/>
        <v>0</v>
      </c>
      <c r="F29" s="55">
        <v>9</v>
      </c>
      <c r="G29" s="58">
        <f t="shared" si="5"/>
        <v>0</v>
      </c>
    </row>
    <row r="30" spans="1:8" x14ac:dyDescent="0.2">
      <c r="A30" s="21" t="s">
        <v>58</v>
      </c>
      <c r="B30" s="56">
        <v>35</v>
      </c>
      <c r="C30" s="8" t="s">
        <v>31</v>
      </c>
      <c r="D30" s="24">
        <v>0</v>
      </c>
      <c r="E30" s="53">
        <f t="shared" ref="E30" si="6">B30*D30</f>
        <v>0</v>
      </c>
      <c r="F30" s="55">
        <v>9</v>
      </c>
      <c r="G30" s="58">
        <f t="shared" ref="G30" si="7">E30*F30</f>
        <v>0</v>
      </c>
    </row>
    <row r="31" spans="1:8" x14ac:dyDescent="0.2">
      <c r="A31" s="21" t="s">
        <v>56</v>
      </c>
      <c r="B31" s="56">
        <v>35</v>
      </c>
      <c r="C31" s="8" t="s">
        <v>31</v>
      </c>
      <c r="D31" s="24">
        <v>0</v>
      </c>
      <c r="E31" s="53">
        <f t="shared" si="4"/>
        <v>0</v>
      </c>
      <c r="F31" s="55">
        <v>9</v>
      </c>
      <c r="G31" s="58">
        <f t="shared" si="5"/>
        <v>0</v>
      </c>
    </row>
    <row r="32" spans="1:8" x14ac:dyDescent="0.2">
      <c r="A32" s="21" t="s">
        <v>57</v>
      </c>
      <c r="B32" s="56">
        <v>35</v>
      </c>
      <c r="C32" s="8" t="s">
        <v>31</v>
      </c>
      <c r="D32" s="24">
        <v>0</v>
      </c>
      <c r="E32" s="53">
        <f t="shared" si="4"/>
        <v>0</v>
      </c>
      <c r="F32" s="55">
        <v>9</v>
      </c>
      <c r="G32" s="58">
        <f t="shared" si="5"/>
        <v>0</v>
      </c>
    </row>
    <row r="33" spans="1:10" x14ac:dyDescent="0.2">
      <c r="A33" s="21" t="s">
        <v>32</v>
      </c>
      <c r="B33" s="56">
        <v>35</v>
      </c>
      <c r="C33" s="8" t="s">
        <v>31</v>
      </c>
      <c r="D33" s="24">
        <v>0</v>
      </c>
      <c r="E33" s="53">
        <f t="shared" ref="E33" si="8">B33*D33</f>
        <v>0</v>
      </c>
      <c r="F33" s="55">
        <v>9</v>
      </c>
      <c r="G33" s="58">
        <f t="shared" ref="G33" si="9">E33*F33</f>
        <v>0</v>
      </c>
    </row>
    <row r="34" spans="1:10" x14ac:dyDescent="0.2">
      <c r="A34" s="8" t="s">
        <v>48</v>
      </c>
      <c r="B34" s="32"/>
      <c r="C34" s="26"/>
      <c r="D34" s="24">
        <v>0</v>
      </c>
      <c r="E34" s="53">
        <f t="shared" si="4"/>
        <v>0</v>
      </c>
      <c r="F34" s="55">
        <v>9</v>
      </c>
      <c r="G34" s="58">
        <f t="shared" si="5"/>
        <v>0</v>
      </c>
    </row>
    <row r="35" spans="1:10" x14ac:dyDescent="0.2">
      <c r="A35" s="8" t="s">
        <v>48</v>
      </c>
      <c r="B35" s="32"/>
      <c r="C35" s="26"/>
      <c r="D35" s="24">
        <v>0</v>
      </c>
      <c r="E35" s="53">
        <f t="shared" si="4"/>
        <v>0</v>
      </c>
      <c r="F35" s="55">
        <v>9</v>
      </c>
      <c r="G35" s="58">
        <f t="shared" si="5"/>
        <v>0</v>
      </c>
    </row>
    <row r="36" spans="1:10" x14ac:dyDescent="0.2">
      <c r="A36" s="8" t="s">
        <v>48</v>
      </c>
      <c r="B36" s="32"/>
      <c r="C36" s="26"/>
      <c r="D36" s="24">
        <v>0</v>
      </c>
      <c r="E36" s="53">
        <f t="shared" si="4"/>
        <v>0</v>
      </c>
      <c r="F36" s="55">
        <v>9</v>
      </c>
      <c r="G36" s="58">
        <f t="shared" si="5"/>
        <v>0</v>
      </c>
    </row>
    <row r="37" spans="1:10" ht="15" thickBot="1" x14ac:dyDescent="0.25">
      <c r="A37" s="8" t="s">
        <v>48</v>
      </c>
      <c r="B37" s="32"/>
      <c r="C37" s="33"/>
      <c r="D37" s="24">
        <v>0</v>
      </c>
      <c r="E37" s="53">
        <f t="shared" si="4"/>
        <v>0</v>
      </c>
      <c r="F37" s="55">
        <v>9</v>
      </c>
      <c r="G37" s="58">
        <f t="shared" si="5"/>
        <v>0</v>
      </c>
    </row>
    <row r="38" spans="1:10" ht="15.75" thickBot="1" x14ac:dyDescent="0.3">
      <c r="A38" s="34" t="s">
        <v>39</v>
      </c>
      <c r="B38" s="35"/>
      <c r="C38" s="36"/>
      <c r="D38" s="37"/>
      <c r="E38" s="57">
        <f>SUM(E24:E37)</f>
        <v>0</v>
      </c>
      <c r="F38" s="59"/>
      <c r="G38" s="54">
        <f>SUM(G24:G37)</f>
        <v>0</v>
      </c>
    </row>
    <row r="39" spans="1:10" x14ac:dyDescent="0.2">
      <c r="A39" s="38"/>
      <c r="B39" s="39"/>
      <c r="C39" s="38"/>
      <c r="D39" s="38"/>
      <c r="E39" s="16"/>
      <c r="F39" s="15"/>
      <c r="G39" s="17"/>
    </row>
    <row r="40" spans="1:10" x14ac:dyDescent="0.2">
      <c r="E40" s="3"/>
      <c r="F40" s="3"/>
      <c r="G40" s="2"/>
      <c r="I40" s="1"/>
      <c r="J40" s="2"/>
    </row>
    <row r="41" spans="1:10" ht="15" x14ac:dyDescent="0.25">
      <c r="A41" s="4" t="s">
        <v>38</v>
      </c>
      <c r="B41" s="5"/>
      <c r="C41" s="4"/>
      <c r="D41" s="4"/>
      <c r="E41" s="5" t="s">
        <v>3</v>
      </c>
      <c r="H41" s="40"/>
    </row>
    <row r="42" spans="1:10" x14ac:dyDescent="0.2">
      <c r="A42" s="8" t="s">
        <v>4</v>
      </c>
      <c r="B42" s="9"/>
      <c r="C42" s="8"/>
      <c r="D42" s="8"/>
      <c r="E42" s="10">
        <v>0</v>
      </c>
      <c r="H42" s="40"/>
    </row>
    <row r="43" spans="1:10" x14ac:dyDescent="0.2">
      <c r="A43" s="8" t="s">
        <v>5</v>
      </c>
      <c r="B43" s="9"/>
      <c r="C43" s="8"/>
      <c r="D43" s="8"/>
      <c r="E43" s="10">
        <v>0</v>
      </c>
      <c r="H43" s="40"/>
    </row>
    <row r="44" spans="1:10" x14ac:dyDescent="0.2">
      <c r="A44" s="8" t="s">
        <v>43</v>
      </c>
      <c r="B44" s="9"/>
      <c r="C44" s="8"/>
      <c r="D44" s="8"/>
      <c r="E44" s="10">
        <v>0</v>
      </c>
      <c r="H44" s="40"/>
    </row>
    <row r="45" spans="1:10" x14ac:dyDescent="0.2">
      <c r="A45" s="14"/>
      <c r="B45" s="15"/>
      <c r="C45" s="14"/>
      <c r="D45" s="14"/>
      <c r="E45" s="15"/>
      <c r="F45" s="15"/>
      <c r="G45" s="17"/>
    </row>
    <row r="46" spans="1:10" x14ac:dyDescent="0.2">
      <c r="A46" s="14"/>
      <c r="B46" s="15"/>
      <c r="C46" s="14"/>
      <c r="D46" s="14"/>
      <c r="E46" s="15"/>
      <c r="F46" s="15"/>
      <c r="G46" s="17"/>
    </row>
    <row r="47" spans="1:10" ht="15" x14ac:dyDescent="0.25">
      <c r="A47" s="41" t="s">
        <v>46</v>
      </c>
      <c r="B47" s="42" t="s">
        <v>22</v>
      </c>
      <c r="C47" s="41" t="s">
        <v>36</v>
      </c>
      <c r="D47" s="41" t="s">
        <v>23</v>
      </c>
      <c r="E47" s="42" t="s">
        <v>1</v>
      </c>
      <c r="F47" s="15"/>
      <c r="G47" s="17"/>
    </row>
    <row r="48" spans="1:10" x14ac:dyDescent="0.2">
      <c r="A48" s="21" t="s">
        <v>33</v>
      </c>
      <c r="B48" s="9"/>
      <c r="C48" s="8" t="s">
        <v>28</v>
      </c>
      <c r="D48" s="24">
        <v>0</v>
      </c>
      <c r="E48" s="60">
        <f>D48*B48</f>
        <v>0</v>
      </c>
      <c r="F48" s="15"/>
      <c r="G48" s="17"/>
    </row>
    <row r="49" spans="1:7" x14ac:dyDescent="0.2">
      <c r="A49" s="21" t="s">
        <v>35</v>
      </c>
      <c r="B49" s="9"/>
      <c r="C49" s="8"/>
      <c r="D49" s="24">
        <v>0</v>
      </c>
      <c r="E49" s="60">
        <f t="shared" ref="E49:E56" si="10">D49*B49</f>
        <v>0</v>
      </c>
      <c r="F49" s="15"/>
      <c r="G49" s="17"/>
    </row>
    <row r="50" spans="1:7" x14ac:dyDescent="0.2">
      <c r="A50" s="21" t="s">
        <v>34</v>
      </c>
      <c r="B50" s="9"/>
      <c r="C50" s="8"/>
      <c r="D50" s="24">
        <v>0</v>
      </c>
      <c r="E50" s="60">
        <f t="shared" si="10"/>
        <v>0</v>
      </c>
      <c r="F50" s="15"/>
      <c r="G50" s="17"/>
    </row>
    <row r="51" spans="1:7" x14ac:dyDescent="0.2">
      <c r="A51" s="21" t="s">
        <v>20</v>
      </c>
      <c r="B51" s="55">
        <v>2</v>
      </c>
      <c r="C51" s="8" t="s">
        <v>26</v>
      </c>
      <c r="D51" s="24">
        <v>0</v>
      </c>
      <c r="E51" s="60">
        <f t="shared" si="10"/>
        <v>0</v>
      </c>
      <c r="F51" s="15"/>
      <c r="G51" s="17"/>
    </row>
    <row r="52" spans="1:7" x14ac:dyDescent="0.2">
      <c r="A52" s="21" t="s">
        <v>21</v>
      </c>
      <c r="B52" s="55">
        <v>45</v>
      </c>
      <c r="C52" s="8" t="s">
        <v>26</v>
      </c>
      <c r="D52" s="24">
        <v>0</v>
      </c>
      <c r="E52" s="60">
        <f t="shared" si="10"/>
        <v>0</v>
      </c>
      <c r="F52" s="15"/>
      <c r="G52" s="17"/>
    </row>
    <row r="53" spans="1:7" x14ac:dyDescent="0.2">
      <c r="A53" s="8" t="s">
        <v>47</v>
      </c>
      <c r="B53" s="9"/>
      <c r="C53" s="8"/>
      <c r="D53" s="24">
        <v>0</v>
      </c>
      <c r="E53" s="60">
        <f t="shared" si="10"/>
        <v>0</v>
      </c>
      <c r="F53" s="15"/>
      <c r="G53" s="17"/>
    </row>
    <row r="54" spans="1:7" x14ac:dyDescent="0.2">
      <c r="A54" s="8" t="s">
        <v>47</v>
      </c>
      <c r="B54" s="9"/>
      <c r="C54" s="8"/>
      <c r="D54" s="24">
        <v>0</v>
      </c>
      <c r="E54" s="60">
        <f t="shared" si="10"/>
        <v>0</v>
      </c>
      <c r="F54" s="15"/>
      <c r="G54" s="17"/>
    </row>
    <row r="55" spans="1:7" x14ac:dyDescent="0.2">
      <c r="A55" s="8" t="s">
        <v>47</v>
      </c>
      <c r="B55" s="9"/>
      <c r="C55" s="8"/>
      <c r="D55" s="24">
        <v>0</v>
      </c>
      <c r="E55" s="60">
        <f t="shared" si="10"/>
        <v>0</v>
      </c>
      <c r="F55" s="15"/>
      <c r="G55" s="17"/>
    </row>
    <row r="56" spans="1:7" ht="15" thickBot="1" x14ac:dyDescent="0.25">
      <c r="A56" s="8" t="s">
        <v>47</v>
      </c>
      <c r="B56" s="9"/>
      <c r="C56" s="8"/>
      <c r="D56" s="24">
        <v>0</v>
      </c>
      <c r="E56" s="60">
        <f t="shared" si="10"/>
        <v>0</v>
      </c>
      <c r="F56" s="15"/>
      <c r="G56" s="17"/>
    </row>
    <row r="57" spans="1:7" ht="15.75" thickBot="1" x14ac:dyDescent="0.3">
      <c r="A57" s="27" t="s">
        <v>14</v>
      </c>
      <c r="B57" s="28"/>
      <c r="C57" s="29"/>
      <c r="D57" s="29"/>
      <c r="E57" s="61">
        <f>SUM(E48:E56)</f>
        <v>0</v>
      </c>
      <c r="F57" s="15"/>
      <c r="G57" s="17"/>
    </row>
    <row r="58" spans="1:7" x14ac:dyDescent="0.2">
      <c r="A58" s="14"/>
      <c r="B58" s="15"/>
      <c r="C58" s="14"/>
      <c r="D58" s="14"/>
      <c r="E58" s="15"/>
      <c r="F58" s="15"/>
      <c r="G58" s="17"/>
    </row>
    <row r="59" spans="1:7" ht="15" x14ac:dyDescent="0.25">
      <c r="A59" s="41" t="s">
        <v>44</v>
      </c>
      <c r="B59" s="42" t="s">
        <v>22</v>
      </c>
      <c r="C59" s="41" t="s">
        <v>36</v>
      </c>
      <c r="D59" s="41" t="s">
        <v>23</v>
      </c>
      <c r="E59" s="43" t="s">
        <v>0</v>
      </c>
      <c r="F59" s="43" t="s">
        <v>7</v>
      </c>
      <c r="G59" s="44" t="s">
        <v>24</v>
      </c>
    </row>
    <row r="60" spans="1:7" x14ac:dyDescent="0.2">
      <c r="A60" s="8" t="s">
        <v>25</v>
      </c>
      <c r="B60" s="55">
        <v>45</v>
      </c>
      <c r="C60" s="8" t="s">
        <v>26</v>
      </c>
      <c r="D60" s="24">
        <v>0</v>
      </c>
      <c r="E60" s="60">
        <f t="shared" ref="E60:E64" si="11">D60*B60</f>
        <v>0</v>
      </c>
      <c r="F60" s="55">
        <v>9</v>
      </c>
      <c r="G60" s="50">
        <f>E60*F60</f>
        <v>0</v>
      </c>
    </row>
    <row r="61" spans="1:7" x14ac:dyDescent="0.2">
      <c r="A61" s="8" t="s">
        <v>48</v>
      </c>
      <c r="B61" s="9"/>
      <c r="C61" s="8"/>
      <c r="D61" s="24">
        <v>0</v>
      </c>
      <c r="E61" s="60">
        <f t="shared" si="11"/>
        <v>0</v>
      </c>
      <c r="F61" s="55">
        <v>9</v>
      </c>
      <c r="G61" s="50">
        <f t="shared" ref="G61:G64" si="12">E61*F61</f>
        <v>0</v>
      </c>
    </row>
    <row r="62" spans="1:7" x14ac:dyDescent="0.2">
      <c r="A62" s="8" t="s">
        <v>48</v>
      </c>
      <c r="B62" s="9"/>
      <c r="C62" s="8"/>
      <c r="D62" s="24">
        <v>0</v>
      </c>
      <c r="E62" s="60">
        <f t="shared" si="11"/>
        <v>0</v>
      </c>
      <c r="F62" s="55">
        <v>9</v>
      </c>
      <c r="G62" s="50">
        <f t="shared" si="12"/>
        <v>0</v>
      </c>
    </row>
    <row r="63" spans="1:7" x14ac:dyDescent="0.2">
      <c r="A63" s="8" t="s">
        <v>48</v>
      </c>
      <c r="B63" s="9"/>
      <c r="C63" s="8"/>
      <c r="D63" s="24">
        <v>0</v>
      </c>
      <c r="E63" s="60">
        <f t="shared" si="11"/>
        <v>0</v>
      </c>
      <c r="F63" s="55">
        <v>9</v>
      </c>
      <c r="G63" s="50">
        <f t="shared" si="12"/>
        <v>0</v>
      </c>
    </row>
    <row r="64" spans="1:7" ht="15" thickBot="1" x14ac:dyDescent="0.25">
      <c r="A64" s="8" t="s">
        <v>48</v>
      </c>
      <c r="B64" s="9"/>
      <c r="C64" s="8"/>
      <c r="D64" s="24">
        <v>0</v>
      </c>
      <c r="E64" s="60">
        <f t="shared" si="11"/>
        <v>0</v>
      </c>
      <c r="F64" s="55">
        <v>9</v>
      </c>
      <c r="G64" s="50">
        <f t="shared" si="12"/>
        <v>0</v>
      </c>
    </row>
    <row r="65" spans="1:7" ht="15.75" thickBot="1" x14ac:dyDescent="0.3">
      <c r="A65" s="34" t="s">
        <v>49</v>
      </c>
      <c r="B65" s="35"/>
      <c r="C65" s="36"/>
      <c r="D65" s="36"/>
      <c r="E65" s="57">
        <f>SUM(E60:E64)</f>
        <v>0</v>
      </c>
      <c r="F65" s="59"/>
      <c r="G65" s="54">
        <f>SUM(G60:G64)</f>
        <v>0</v>
      </c>
    </row>
    <row r="67" spans="1:7" s="66" customFormat="1" ht="30" x14ac:dyDescent="0.25">
      <c r="A67" s="68" t="s">
        <v>59</v>
      </c>
      <c r="B67" s="68" t="s">
        <v>22</v>
      </c>
      <c r="C67" s="68" t="s">
        <v>36</v>
      </c>
      <c r="D67" s="69" t="s">
        <v>62</v>
      </c>
      <c r="E67" s="70" t="s">
        <v>0</v>
      </c>
    </row>
    <row r="68" spans="1:7" s="66" customFormat="1" ht="28.5" x14ac:dyDescent="0.25">
      <c r="A68" s="64" t="s">
        <v>60</v>
      </c>
      <c r="B68" s="72">
        <v>2</v>
      </c>
      <c r="C68" s="65" t="s">
        <v>61</v>
      </c>
      <c r="D68" s="67">
        <v>0</v>
      </c>
      <c r="E68" s="71">
        <f>D68*B68</f>
        <v>0</v>
      </c>
    </row>
    <row r="69" spans="1:7" ht="15" thickBot="1" x14ac:dyDescent="0.25"/>
    <row r="70" spans="1:7" ht="29.25" thickBot="1" x14ac:dyDescent="0.25">
      <c r="A70" s="45" t="s">
        <v>9</v>
      </c>
      <c r="B70" s="46"/>
      <c r="C70" s="47"/>
      <c r="D70" s="47"/>
      <c r="E70" s="12"/>
      <c r="F70" s="22"/>
    </row>
    <row r="71" spans="1:7" ht="29.25" thickBot="1" x14ac:dyDescent="0.25">
      <c r="A71" s="48" t="s">
        <v>10</v>
      </c>
      <c r="B71" s="46"/>
      <c r="C71" s="47"/>
      <c r="D71" s="47"/>
      <c r="E71" s="12"/>
      <c r="F71" s="22"/>
    </row>
    <row r="72" spans="1:7" ht="29.25" thickBot="1" x14ac:dyDescent="0.25">
      <c r="A72" s="48" t="s">
        <v>11</v>
      </c>
      <c r="B72" s="46"/>
      <c r="C72" s="47"/>
      <c r="D72" s="47"/>
      <c r="E72" s="12"/>
      <c r="F72" s="22"/>
    </row>
    <row r="73" spans="1:7" ht="43.5" thickBot="1" x14ac:dyDescent="0.25">
      <c r="A73" s="48" t="s">
        <v>13</v>
      </c>
      <c r="B73" s="46"/>
      <c r="C73" s="47"/>
      <c r="D73" s="47"/>
      <c r="E73" s="12"/>
      <c r="F73" s="22"/>
    </row>
    <row r="74" spans="1:7" ht="29.25" thickBot="1" x14ac:dyDescent="0.25">
      <c r="A74" s="48" t="s">
        <v>12</v>
      </c>
      <c r="B74" s="46"/>
      <c r="C74" s="47"/>
      <c r="D74" s="47"/>
      <c r="E74" s="12"/>
      <c r="F74" s="22"/>
    </row>
    <row r="76" spans="1:7" ht="71.25" x14ac:dyDescent="0.2">
      <c r="A76" s="49" t="s">
        <v>53</v>
      </c>
    </row>
    <row r="77" spans="1:7" ht="42.75" x14ac:dyDescent="0.2">
      <c r="A77" s="49" t="s">
        <v>52</v>
      </c>
    </row>
  </sheetData>
  <sheetProtection algorithmName="SHA-512" hashValue="glJKx9l0zYlCVz2iMq0W9fL0jhMxtrzk4gWWlBbrYLqaAwJ6A0BscQauTYhFmqhz2FXRg8OKlXec2/GfXVU1AQ==" saltValue="ee0vbPJ9+NtyXRvr/XlEUg==" spinCount="100000" sheet="1" objects="1" scenarios="1" selectLockedCells="1"/>
  <mergeCells count="2">
    <mergeCell ref="A1:F1"/>
    <mergeCell ref="A7:G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adrie van bohemen</dc:creator>
  <cp:lastModifiedBy>Edwin Verdonk</cp:lastModifiedBy>
  <dcterms:created xsi:type="dcterms:W3CDTF">2017-09-21T11:22:39Z</dcterms:created>
  <dcterms:modified xsi:type="dcterms:W3CDTF">2021-05-17T13:02:09Z</dcterms:modified>
</cp:coreProperties>
</file>