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3"/>
  <workbookPr filterPrivacy="1" codeName="ThisWorkbook" autoCompressPictures="0"/>
  <xr:revisionPtr revIDLastSave="0" documentId="13_ncr:1_{A58BE157-C299-D247-9EB4-68E4F361ABCC}" xr6:coauthVersionLast="46" xr6:coauthVersionMax="46" xr10:uidLastSave="{00000000-0000-0000-0000-000000000000}"/>
  <bookViews>
    <workbookView xWindow="0" yWindow="500" windowWidth="28800" windowHeight="16340" activeTab="4" xr2:uid="{00000000-000D-0000-FFFF-FFFF00000000}"/>
  </bookViews>
  <sheets>
    <sheet name="Beoordelen kwaliteit" sheetId="6" r:id="rId1"/>
    <sheet name="Beoordelaar 1" sheetId="7" r:id="rId2"/>
    <sheet name="Beoordelaar 2" sheetId="15" r:id="rId3"/>
    <sheet name="Beoordelaar 3" sheetId="16" r:id="rId4"/>
    <sheet name="Eindscores" sheetId="9" r:id="rId5"/>
  </sheets>
  <definedNames>
    <definedName name="SCORE">'Beoordelen kwaliteit'!$A$11:$A$16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18" i="9" l="1"/>
  <c r="J17" i="9"/>
  <c r="G17" i="9"/>
  <c r="D17" i="9"/>
  <c r="J12" i="9"/>
  <c r="G12" i="9"/>
  <c r="D12" i="9"/>
  <c r="J7" i="9"/>
  <c r="G7" i="9"/>
  <c r="D7" i="9"/>
  <c r="B3" i="9" l="1"/>
  <c r="B8" i="9" s="1"/>
  <c r="J18" i="9"/>
  <c r="G18" i="9"/>
  <c r="J13" i="9"/>
  <c r="G13" i="9"/>
  <c r="D13" i="9"/>
  <c r="B5" i="9"/>
  <c r="B10" i="9" s="1"/>
  <c r="B4" i="9"/>
  <c r="B9" i="9" s="1"/>
  <c r="A8" i="16"/>
  <c r="A8" i="15"/>
  <c r="A8" i="7"/>
  <c r="A4" i="7"/>
  <c r="B13" i="9"/>
  <c r="J15" i="9"/>
  <c r="J10" i="9"/>
  <c r="J5" i="9"/>
  <c r="G15" i="9"/>
  <c r="G10" i="9"/>
  <c r="G5" i="9"/>
  <c r="D15" i="9"/>
  <c r="D10" i="9"/>
  <c r="D5" i="9"/>
  <c r="A6" i="16"/>
  <c r="A4" i="16"/>
  <c r="A6" i="15"/>
  <c r="A4" i="15"/>
  <c r="A6" i="7"/>
  <c r="J14" i="9"/>
  <c r="J8" i="9"/>
  <c r="G14" i="9"/>
  <c r="G8" i="9"/>
  <c r="D14" i="9"/>
  <c r="D8" i="9"/>
  <c r="D2" i="9"/>
  <c r="A13" i="9"/>
  <c r="I1" i="16"/>
  <c r="F1" i="16"/>
  <c r="C1" i="16"/>
  <c r="A7" i="16"/>
  <c r="A7" i="15"/>
  <c r="A7" i="7"/>
  <c r="J9" i="9"/>
  <c r="G9" i="9"/>
  <c r="D9" i="9"/>
  <c r="J3" i="9"/>
  <c r="J4" i="9"/>
  <c r="G3" i="9"/>
  <c r="G4" i="9"/>
  <c r="D3" i="9"/>
  <c r="D4" i="9"/>
  <c r="J2" i="9"/>
  <c r="G2" i="9"/>
  <c r="A2" i="9"/>
  <c r="A5" i="7"/>
  <c r="A3" i="7"/>
  <c r="A8" i="9"/>
  <c r="A3" i="9"/>
  <c r="A5" i="16"/>
  <c r="A3" i="16"/>
  <c r="A2" i="16"/>
  <c r="I1" i="15"/>
  <c r="F1" i="15"/>
  <c r="C1" i="15"/>
  <c r="A5" i="15"/>
  <c r="A3" i="15"/>
  <c r="A2" i="15"/>
  <c r="A2" i="7"/>
  <c r="B15" i="9" l="1"/>
  <c r="B14" i="9"/>
</calcChain>
</file>

<file path=xl/sharedStrings.xml><?xml version="1.0" encoding="utf-8"?>
<sst xmlns="http://schemas.openxmlformats.org/spreadsheetml/2006/main" count="112" uniqueCount="27">
  <si>
    <t>&lt;MOTIVATIE&gt;</t>
  </si>
  <si>
    <t>Consensus</t>
  </si>
  <si>
    <t>Score:</t>
  </si>
  <si>
    <t>Inschrijver 1</t>
  </si>
  <si>
    <t>Inschrijver 2</t>
  </si>
  <si>
    <t>Inschrijver 3</t>
  </si>
  <si>
    <t>Motivatie consensus</t>
  </si>
  <si>
    <t>&lt;&lt;MOTIVATIE&gt;&gt;</t>
  </si>
  <si>
    <t>Uitmuntend</t>
  </si>
  <si>
    <t>Goed</t>
  </si>
  <si>
    <t>Voldoende</t>
  </si>
  <si>
    <t>Matig</t>
  </si>
  <si>
    <t>Onvoldoende</t>
  </si>
  <si>
    <t>Beoordeling 1. OPEN VRAGEN</t>
  </si>
  <si>
    <t>Totaalwaardes 1. OPEN VRAGEN</t>
  </si>
  <si>
    <t>Totaal behaalde waarde OPEN VRAGEN</t>
  </si>
  <si>
    <t>Beantwoording open vragen</t>
  </si>
  <si>
    <t>Beoordelaar 1: &lt;&lt;&gt;&gt;</t>
  </si>
  <si>
    <t>Beoordelaar 2: &lt;&lt;&gt;&gt;</t>
  </si>
  <si>
    <t>Beoordelaar 3: &lt;&lt;&gt;&gt;</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</si>
  <si>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t>
  </si>
  <si>
    <t xml:space="preserve">1.	 MVO/SROI/DUURZAAMHEID </t>
  </si>
  <si>
    <t>De opdrachtgever hecht veel waarde aan ondernemingen die bovenop de wettelijke criteria zoals beschreven in ‘Milieucriteria’ een extra bijdrage leveren aan de maatschappij, SROI en duurzaamheid. U dient in maximaal 2 A4 te beschrijven welke bijdrage u levert aan de maatschappij en op welke wijze u maatschappelijk verantwoord ondernemen toepast in het beleid van uw onderneming. Daarnaast beschrijft inschrijver in welke mate zij zich verder inspant om zo duurzaam en milieuvriendelijk mogelijk te produceren en handelen, waarbij in elk geval CO2-emissie aan bod zal komen, bovenop de eisen van de Milieucriteria (bijlage 7a en b) en zo een meerwaarde zal zijn voor de aanbestedende dienst</t>
  </si>
  <si>
    <t>2.	 PLAN VAN AANPAK/ IMPLEMENTATIE EN RETOURNEREN</t>
  </si>
  <si>
    <t>Inschrijver dient te beschrijven op maximaal 4 pagina’s A4 welke toegevoegde waarde zij aanbestedende dienst kan aanbieden en hoe zij de interne organisatie van de opdrachtgever zal gaan organiseren bij implementatie (en retourneren bij einde overeenkomst) van de onderhavige opdracht. Inschrijver beschrijft minimaal:
•	een plan van aanpak en haar toegevoegde waarde, de uitrol PER SCHOOL; 
•	een duidelijk tijdspad met wie doet wat wanneer;
•	een communicatiematrix  (met zowel de GSF, Xafax als de inschrijver);
•	de waarborging afdrukkwaliteit voor alle machines (met een uitleg welke rol de inschrijver en welke rol de opdrachtgever hierin heeft) conform PvE. Het printmanagement moet hierin eveneens worden meegenomen;
•	waarborging van een succesvolle acceptatietest met de GSF en Xafax;
•	welke beheersmaatregelen inschrijver gaat treffen om discussies over de werking van printmanagement gekoppeld aan de MFP’s te voorkomen.</t>
  </si>
  <si>
    <t xml:space="preserve">3.	REDUCTIE AANTAL AFDRUKKEN </t>
  </si>
  <si>
    <t>Inschrijver dient in maximaal 2 A4 te beschrijven in welke mate u een pro-actieve bijdrage kunt leveren aan de reductie van het aantal afdrukken. Inschrijver geeft hierbij een concreet te realiseren besparing van afdrukken aan en welke concrete (zonder voorwaarden) garanties hierop worden gegeven. Inschrijver beschrijft een uitsplitsing voor afzonderlijk zwart-wit en full color afdrukken. Het uitgangspunt is hierbij dat het aantal medewerkers gelijk blijft en dat er geen organisatorische wijzigingen plaats zullen vinden (zoals minder locaties). De follow-me, BYOD en scan management mogen geen onderdeel zijn van deze beschrijving. Het uitgangspunt dient hierbij te zijn het werkelijke totale afdrukvolume van de omvang van levering binnen de invloedsfeer van deze aanbesteding, conform het volume van het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</si>
</sst>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5"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sz val="11"/>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6">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6" xfId="0" applyFont="1" applyFill="1" applyBorder="1" applyAlignment="1" applyProtection="1">
      <alignment horizontal="left" vertical="center" indent="1"/>
    </xf>
    <xf numFmtId="0" fontId="2" fillId="2" borderId="6" xfId="0" applyFont="1" applyFill="1" applyBorder="1" applyAlignment="1" applyProtection="1">
      <alignment horizontal="left" vertical="center" wrapText="1" indent="1"/>
    </xf>
    <xf numFmtId="0" fontId="2" fillId="2" borderId="6" xfId="0" applyFont="1" applyFill="1" applyBorder="1" applyAlignment="1" applyProtection="1"/>
    <xf numFmtId="0" fontId="8" fillId="0" borderId="0" xfId="0" applyFont="1"/>
    <xf numFmtId="0" fontId="4" fillId="2" borderId="6" xfId="0" applyFont="1" applyFill="1" applyBorder="1" applyAlignment="1" applyProtection="1">
      <alignment horizontal="left" vertical="center" indent="1"/>
    </xf>
    <xf numFmtId="0" fontId="9" fillId="2" borderId="6" xfId="0" applyFont="1" applyFill="1" applyBorder="1" applyAlignment="1">
      <alignment horizontal="left" vertical="center"/>
    </xf>
    <xf numFmtId="0" fontId="2" fillId="2" borderId="6" xfId="0" applyFont="1" applyFill="1" applyBorder="1" applyAlignment="1">
      <alignment horizontal="center" vertical="center"/>
    </xf>
    <xf numFmtId="0" fontId="11" fillId="2" borderId="6" xfId="0" applyFont="1" applyFill="1" applyBorder="1" applyAlignment="1">
      <alignment horizontal="right" vertical="center" wrapText="1"/>
    </xf>
    <xf numFmtId="0" fontId="12" fillId="2" borderId="6"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9" fillId="2" borderId="6" xfId="0" applyFont="1" applyFill="1" applyBorder="1" applyAlignment="1" applyProtection="1">
      <alignment horizontal="left" vertical="center"/>
    </xf>
    <xf numFmtId="0" fontId="0" fillId="0" borderId="0" xfId="0" applyAlignment="1">
      <alignment horizontal="left"/>
    </xf>
    <xf numFmtId="0" fontId="2" fillId="2" borderId="6" xfId="0" applyFont="1" applyFill="1" applyBorder="1" applyAlignment="1" applyProtection="1">
      <alignment horizontal="left" vertical="center" wrapText="1"/>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6" borderId="2" xfId="0" applyFont="1" applyFill="1" applyBorder="1" applyAlignment="1" applyProtection="1"/>
    <xf numFmtId="0" fontId="2" fillId="6" borderId="4" xfId="0" applyFont="1" applyFill="1" applyBorder="1" applyAlignment="1" applyProtection="1"/>
    <xf numFmtId="0" fontId="2" fillId="6" borderId="3" xfId="0" applyFont="1" applyFill="1" applyBorder="1" applyAlignment="1" applyProtection="1"/>
    <xf numFmtId="0" fontId="2" fillId="7" borderId="1" xfId="0" applyFont="1" applyFill="1" applyBorder="1" applyAlignment="1" applyProtection="1">
      <alignment horizontal="left" vertical="center" wrapText="1"/>
    </xf>
    <xf numFmtId="0" fontId="3" fillId="6" borderId="1" xfId="0" applyFont="1" applyFill="1" applyBorder="1" applyAlignment="1" applyProtection="1">
      <alignment horizontal="left" vertical="center" wrapText="1"/>
    </xf>
    <xf numFmtId="165" fontId="3" fillId="3" borderId="4" xfId="0" applyNumberFormat="1" applyFont="1" applyFill="1" applyBorder="1" applyAlignment="1" applyProtection="1">
      <alignment horizontal="center" vertical="center" wrapText="1"/>
      <protection locked="0"/>
    </xf>
    <xf numFmtId="165" fontId="3" fillId="3" borderId="3" xfId="0" applyNumberFormat="1" applyFont="1" applyFill="1" applyBorder="1" applyAlignment="1" applyProtection="1">
      <alignment horizontal="center" vertical="center" wrapText="1"/>
    </xf>
    <xf numFmtId="0" fontId="7" fillId="3" borderId="5" xfId="0" applyFont="1" applyFill="1" applyBorder="1" applyAlignment="1" applyProtection="1">
      <alignment horizontal="center" vertical="center"/>
    </xf>
    <xf numFmtId="0" fontId="7" fillId="3" borderId="9" xfId="0" applyFont="1" applyFill="1" applyBorder="1" applyAlignment="1" applyProtection="1">
      <alignment horizontal="center" vertical="center"/>
    </xf>
    <xf numFmtId="0" fontId="7" fillId="3" borderId="10" xfId="0" applyFont="1" applyFill="1" applyBorder="1" applyAlignment="1" applyProtection="1">
      <alignment horizontal="center" vertical="center"/>
    </xf>
    <xf numFmtId="0" fontId="2" fillId="7" borderId="2" xfId="0" applyFont="1" applyFill="1" applyBorder="1" applyAlignment="1">
      <alignment horizontal="left" vertical="center"/>
    </xf>
    <xf numFmtId="0" fontId="10" fillId="6" borderId="3" xfId="0" applyFont="1" applyFill="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0" fontId="10" fillId="9" borderId="3" xfId="0" applyFont="1" applyFill="1" applyBorder="1" applyAlignment="1" applyProtection="1">
      <alignment horizontal="center" vertical="center" wrapText="1"/>
    </xf>
    <xf numFmtId="164" fontId="3" fillId="5" borderId="3"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xf>
    <xf numFmtId="164" fontId="2" fillId="5" borderId="3" xfId="0" applyNumberFormat="1"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13" fillId="2" borderId="0" xfId="0" applyFont="1" applyFill="1" applyBorder="1" applyAlignment="1">
      <alignment vertical="center" wrapText="1"/>
    </xf>
    <xf numFmtId="0" fontId="4" fillId="3" borderId="1" xfId="0" applyFont="1" applyFill="1" applyBorder="1" applyAlignment="1">
      <alignment horizontal="center" vertical="center"/>
    </xf>
    <xf numFmtId="0" fontId="3" fillId="7"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14" fillId="0" borderId="0" xfId="0" applyFont="1"/>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wrapText="1"/>
      <protection locked="0"/>
    </xf>
    <xf numFmtId="165" fontId="3" fillId="5" borderId="7"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164" fontId="2" fillId="8" borderId="8" xfId="0" applyNumberFormat="1" applyFont="1" applyFill="1" applyBorder="1" applyAlignment="1" applyProtection="1">
      <alignment horizontal="center" vertical="center" wrapText="1"/>
      <protection locked="0"/>
    </xf>
    <xf numFmtId="164" fontId="2" fillId="8" borderId="6" xfId="0" applyNumberFormat="1" applyFont="1" applyFill="1" applyBorder="1" applyAlignment="1" applyProtection="1">
      <alignment horizontal="center" vertical="center" wrapText="1"/>
      <protection locked="0"/>
    </xf>
    <xf numFmtId="164" fontId="2" fillId="8" borderId="10" xfId="0" applyNumberFormat="1" applyFont="1" applyFill="1" applyBorder="1" applyAlignment="1" applyProtection="1">
      <alignment horizontal="center" vertical="center" wrapText="1"/>
      <protection locked="0"/>
    </xf>
    <xf numFmtId="0" fontId="9" fillId="3" borderId="10" xfId="0" applyFont="1" applyFill="1" applyBorder="1" applyAlignment="1">
      <alignment horizontal="left" vertical="center"/>
    </xf>
    <xf numFmtId="0" fontId="9" fillId="3" borderId="11" xfId="0" applyFont="1" applyFill="1" applyBorder="1" applyAlignment="1">
      <alignment horizontal="left" vertical="center"/>
    </xf>
    <xf numFmtId="0" fontId="11" fillId="6" borderId="1" xfId="0" applyFont="1" applyFill="1" applyBorder="1" applyAlignment="1">
      <alignment horizontal="right" vertical="center" wrapText="1"/>
    </xf>
    <xf numFmtId="0" fontId="11" fillId="6" borderId="2" xfId="0" applyFont="1" applyFill="1" applyBorder="1" applyAlignment="1">
      <alignment horizontal="right" vertical="center" wrapText="1"/>
    </xf>
    <xf numFmtId="0" fontId="12" fillId="9" borderId="1" xfId="0" applyFont="1" applyFill="1" applyBorder="1" applyAlignment="1">
      <alignment horizontal="right" vertical="center" wrapText="1"/>
    </xf>
    <xf numFmtId="0" fontId="12" fillId="9" borderId="2" xfId="0" applyFont="1" applyFill="1" applyBorder="1" applyAlignment="1">
      <alignment horizontal="right" vertical="center" wrapText="1"/>
    </xf>
    <xf numFmtId="0" fontId="3" fillId="4" borderId="8" xfId="0" applyFont="1" applyFill="1" applyBorder="1" applyAlignment="1">
      <alignment horizontal="center" vertical="center" wrapText="1"/>
    </xf>
    <xf numFmtId="0" fontId="3" fillId="4" borderId="6" xfId="0" applyFont="1" applyFill="1" applyBorder="1" applyAlignment="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499984740745262"/>
    <pageSetUpPr fitToPage="1"/>
  </sheetPr>
  <dimension ref="A1:B16"/>
  <sheetViews>
    <sheetView showGridLines="0" workbookViewId="0">
      <selection activeCell="A10" sqref="A10"/>
    </sheetView>
  </sheetViews>
  <sheetFormatPr baseColWidth="10" defaultColWidth="8.83203125" defaultRowHeight="15" x14ac:dyDescent="0.2"/>
  <cols>
    <col min="1" max="1" width="108.1640625" customWidth="1"/>
  </cols>
  <sheetData>
    <row r="1" spans="1:2" ht="30" customHeight="1" x14ac:dyDescent="0.2">
      <c r="A1" s="41" t="s">
        <v>13</v>
      </c>
    </row>
    <row r="2" spans="1:2" s="1" customFormat="1" ht="90" customHeight="1" x14ac:dyDescent="0.2">
      <c r="A2" s="42" t="s">
        <v>20</v>
      </c>
    </row>
    <row r="3" spans="1:2" s="1" customFormat="1" ht="30" customHeight="1" x14ac:dyDescent="0.2">
      <c r="A3" s="20" t="s">
        <v>16</v>
      </c>
    </row>
    <row r="4" spans="1:2" ht="35" customHeight="1" x14ac:dyDescent="0.2">
      <c r="A4" s="39" t="s">
        <v>21</v>
      </c>
      <c r="B4" s="40" t="s">
        <v>2</v>
      </c>
    </row>
    <row r="5" spans="1:2" s="17" customFormat="1" ht="120" customHeight="1" x14ac:dyDescent="0.2">
      <c r="A5" s="43" t="s">
        <v>22</v>
      </c>
      <c r="B5" s="40" t="s">
        <v>8</v>
      </c>
    </row>
    <row r="6" spans="1:2" ht="35" customHeight="1" x14ac:dyDescent="0.2">
      <c r="A6" s="39" t="s">
        <v>23</v>
      </c>
    </row>
    <row r="7" spans="1:2" s="17" customFormat="1" ht="200" customHeight="1" x14ac:dyDescent="0.2">
      <c r="A7" s="43" t="s">
        <v>24</v>
      </c>
    </row>
    <row r="8" spans="1:2" ht="35" customHeight="1" x14ac:dyDescent="0.2">
      <c r="A8" s="39" t="s">
        <v>25</v>
      </c>
    </row>
    <row r="9" spans="1:2" s="17" customFormat="1" ht="115" customHeight="1" x14ac:dyDescent="0.2">
      <c r="A9" s="43" t="s">
        <v>26</v>
      </c>
    </row>
    <row r="10" spans="1:2" ht="15" customHeight="1" x14ac:dyDescent="0.2">
      <c r="A10" s="44"/>
    </row>
    <row r="11" spans="1:2" x14ac:dyDescent="0.2">
      <c r="A11" s="45" t="s">
        <v>2</v>
      </c>
    </row>
    <row r="12" spans="1:2" x14ac:dyDescent="0.2">
      <c r="A12" s="45" t="s">
        <v>8</v>
      </c>
    </row>
    <row r="13" spans="1:2" x14ac:dyDescent="0.2">
      <c r="A13" s="45" t="s">
        <v>9</v>
      </c>
    </row>
    <row r="14" spans="1:2" x14ac:dyDescent="0.2">
      <c r="A14" s="45" t="s">
        <v>10</v>
      </c>
    </row>
    <row r="15" spans="1:2" x14ac:dyDescent="0.2">
      <c r="A15" s="45" t="s">
        <v>11</v>
      </c>
    </row>
    <row r="16" spans="1:2" x14ac:dyDescent="0.2">
      <c r="A16" s="45" t="s">
        <v>12</v>
      </c>
    </row>
  </sheetData>
  <sheetProtection algorithmName="SHA-512" hashValue="lfkUqf23G0KMDe12nmrfHV0t20PiC0EtXfA/qK4JANIfyNIoC+6OkFboJ4kzCAjXgvDsCDY+Ce1rHrgSvtD4LA==" saltValue="BhfjJHqVqp3EdoMyzGV1Ow=="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39997558519241921"/>
    <pageSetUpPr fitToPage="1"/>
  </sheetPr>
  <dimension ref="A1:K9"/>
  <sheetViews>
    <sheetView showGridLines="0" zoomScale="85" zoomScaleNormal="85" zoomScalePageLayoutView="85" workbookViewId="0">
      <pane xSplit="1" ySplit="1" topLeftCell="B2" activePane="bottomRight" state="frozen"/>
      <selection pane="topRight" activeCell="B1" sqref="B1"/>
      <selection pane="bottomLeft" activeCell="A2" sqref="A2"/>
      <selection pane="bottomRight" activeCell="A9" sqref="A9:XFD10"/>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19" t="s">
        <v>17</v>
      </c>
      <c r="B1" s="10"/>
      <c r="C1" s="53" t="s">
        <v>3</v>
      </c>
      <c r="D1" s="47"/>
      <c r="E1" s="10"/>
      <c r="F1" s="46" t="s">
        <v>4</v>
      </c>
      <c r="G1" s="47"/>
      <c r="H1" s="10"/>
      <c r="I1" s="46" t="s">
        <v>5</v>
      </c>
      <c r="J1" s="47"/>
      <c r="K1" s="2"/>
    </row>
    <row r="2" spans="1:11" ht="40" customHeight="1" x14ac:dyDescent="0.15">
      <c r="A2" s="20" t="str">
        <f>'Beoordelen kwaliteit'!A3</f>
        <v>Beantwoording open vragen</v>
      </c>
      <c r="B2" s="6"/>
      <c r="C2" s="50" t="s">
        <v>2</v>
      </c>
      <c r="D2" s="51"/>
      <c r="E2" s="6"/>
      <c r="F2" s="52" t="s">
        <v>2</v>
      </c>
      <c r="G2" s="51"/>
      <c r="H2" s="6"/>
      <c r="I2" s="52" t="s">
        <v>2</v>
      </c>
      <c r="J2" s="51"/>
    </row>
    <row r="3" spans="1:11" ht="20" customHeight="1" x14ac:dyDescent="0.15">
      <c r="A3" s="25" t="str">
        <f>'Beoordelen kwaliteit'!A4</f>
        <v xml:space="preserve">1.	 MVO/SROI/DUURZAAMHEID </v>
      </c>
      <c r="B3" s="7"/>
      <c r="C3" s="26" t="s">
        <v>2</v>
      </c>
      <c r="D3" s="27"/>
      <c r="E3" s="18"/>
      <c r="F3" s="26" t="s">
        <v>2</v>
      </c>
      <c r="G3" s="27"/>
      <c r="H3" s="18"/>
      <c r="I3" s="26" t="s">
        <v>2</v>
      </c>
      <c r="J3" s="27"/>
    </row>
    <row r="4" spans="1:11" ht="154" customHeight="1" x14ac:dyDescent="0.15">
      <c r="A4" s="24" t="str">
        <f>'Beoordelen kwaliteit'!A5</f>
        <v>De opdrachtgever hecht veel waarde aan ondernemingen die bovenop de wettelijke criteria zoals beschreven in ‘Milieucriteria’ een extra bijdrage leveren aan de maatschappij, SROI en duurzaamheid. U dient in maximaal 2 A4 te beschrijven welke bijdrage u levert aan de maatschappij en op welke wijze u maatschappelijk verantwoord ondernemen toepast in het beleid van uw onderneming. Daarnaast beschrijft inschrijver in welke mate zij zich verder inspant om zo duurzaam en milieuvriendelijk mogelijk te produceren en handelen, waarbij in elk geval CO2-emissie aan bod zal komen, bovenop de eisen van de Milieucriteria (bijlage 7a en b) en zo een meerwaarde zal zijn voor de aanbestedende dienst</v>
      </c>
      <c r="B4" s="7"/>
      <c r="C4" s="54" t="s">
        <v>0</v>
      </c>
      <c r="D4" s="49"/>
      <c r="E4" s="18"/>
      <c r="F4" s="48" t="s">
        <v>0</v>
      </c>
      <c r="G4" s="49"/>
      <c r="H4" s="18"/>
      <c r="I4" s="48" t="s">
        <v>0</v>
      </c>
      <c r="J4" s="49"/>
    </row>
    <row r="5" spans="1:11" ht="20" customHeight="1" x14ac:dyDescent="0.15">
      <c r="A5" s="25" t="str">
        <f>'Beoordelen kwaliteit'!A6</f>
        <v>2.	 PLAN VAN AANPAK/ IMPLEMENTATIE EN RETOURNEREN</v>
      </c>
      <c r="B5" s="7"/>
      <c r="C5" s="26" t="s">
        <v>2</v>
      </c>
      <c r="D5" s="27"/>
      <c r="E5" s="18"/>
      <c r="F5" s="26" t="s">
        <v>2</v>
      </c>
      <c r="G5" s="27"/>
      <c r="H5" s="18"/>
      <c r="I5" s="26" t="s">
        <v>2</v>
      </c>
      <c r="J5" s="27"/>
    </row>
    <row r="6" spans="1:11" ht="230" customHeight="1" x14ac:dyDescent="0.15">
      <c r="A6" s="24" t="str">
        <f>'Beoordelen kwaliteit'!A7</f>
        <v>Inschrijver dient te beschrijven op maximaal 4 pagina’s A4 welke toegevoegde waarde zij aanbestedende dienst kan aanbieden en hoe zij de interne organisatie van de opdrachtgever zal gaan organiseren bij implementatie (en retourneren bij einde overeenkomst) van de onderhavige opdracht. Inschrijver beschrijft minimaal:
•	een plan van aanpak en haar toegevoegde waarde, de uitrol PER SCHOOL; 
•	een duidelijk tijdspad met wie doet wat wanneer;
•	een communicatiematrix  (met zowel de GSF, Xafax als de inschrijver);
•	de waarborging afdrukkwaliteit voor alle machines (met een uitleg welke rol de inschrijver en welke rol de opdrachtgever hierin heeft) conform PvE. Het printmanagement moet hierin eveneens worden meegenomen;
•	waarborging van een succesvolle acceptatietest met de GSF en Xafax;
•	welke beheersmaatregelen inschrijver gaat treffen om discussies over de werking van printmanagement gekoppeld aan de MFP’s te voorkomen.</v>
      </c>
      <c r="B6" s="7"/>
      <c r="C6" s="55" t="s">
        <v>0</v>
      </c>
      <c r="D6" s="56"/>
      <c r="E6" s="18"/>
      <c r="F6" s="48" t="s">
        <v>0</v>
      </c>
      <c r="G6" s="49"/>
      <c r="H6" s="18"/>
      <c r="I6" s="48" t="s">
        <v>0</v>
      </c>
      <c r="J6" s="49"/>
    </row>
    <row r="7" spans="1:11" ht="20" customHeight="1" x14ac:dyDescent="0.15">
      <c r="A7" s="25" t="str">
        <f>'Beoordelen kwaliteit'!A8</f>
        <v xml:space="preserve">3.	REDUCTIE AANTAL AFDRUKKEN </v>
      </c>
      <c r="B7" s="7"/>
      <c r="C7" s="26" t="s">
        <v>2</v>
      </c>
      <c r="D7" s="27"/>
      <c r="E7" s="18"/>
      <c r="F7" s="26" t="s">
        <v>2</v>
      </c>
      <c r="G7" s="27"/>
      <c r="H7" s="18"/>
      <c r="I7" s="26" t="s">
        <v>2</v>
      </c>
      <c r="J7" s="27"/>
    </row>
    <row r="8" spans="1:11" ht="150" customHeight="1" x14ac:dyDescent="0.15">
      <c r="A8" s="24" t="str">
        <f>'Beoordelen kwaliteit'!A9</f>
        <v>Inschrijver dient in maximaal 2 A4 te beschrijven in welke mate u een pro-actieve bijdrage kunt leveren aan de reductie van het aantal afdrukken. Inschrijver geeft hierbij een concreet te realiseren besparing van afdrukken aan en welke concrete (zonder voorwaarden) garanties hierop worden gegeven. Inschrijver beschrijft een uitsplitsing voor afzonderlijk zwart-wit en full color afdrukken. Het uitgangspunt is hierbij dat het aantal medewerkers gelijk blijft en dat er geen organisatorische wijzigingen plaats zullen vinden (zoals minder locaties). De follow-me, BYOD en scan management mogen geen onderdeel zijn van deze beschrijving. Het uitgangspunt dient hierbij te zijn het werkelijke totale afdrukvolume van de omvang van levering binnen de invloedsfeer van deze aanbesteding, conform het volume van het prijzenblad.</v>
      </c>
      <c r="B8" s="7"/>
      <c r="C8" s="55" t="s">
        <v>0</v>
      </c>
      <c r="D8" s="56"/>
      <c r="E8" s="18"/>
      <c r="F8" s="48" t="s">
        <v>0</v>
      </c>
      <c r="G8" s="49"/>
      <c r="H8" s="18"/>
      <c r="I8" s="48" t="s">
        <v>0</v>
      </c>
      <c r="J8" s="49"/>
    </row>
    <row r="9" spans="1:11" ht="20" customHeight="1" x14ac:dyDescent="0.15">
      <c r="A9" s="21"/>
      <c r="B9" s="8"/>
      <c r="C9" s="22"/>
      <c r="D9" s="22"/>
      <c r="E9" s="8"/>
      <c r="F9" s="22"/>
      <c r="G9" s="22"/>
      <c r="H9" s="8"/>
      <c r="I9" s="22"/>
      <c r="J9" s="23"/>
    </row>
  </sheetData>
  <sheetProtection algorithmName="SHA-512" hashValue="O4BZDkg3ScYpeJ6a9QUc9AVXhl7Qi5xvEmnN2nSLwZVX7MxtNVF4DIkFrEX68GJ+iwQ7WVLSMl2hf88His0jfw==" saltValue="OhgIgfF8n5NQR3R7Y6q+WA==" spinCount="100000" sheet="1" objects="1" scenarios="1"/>
  <mergeCells count="15">
    <mergeCell ref="C6:D6"/>
    <mergeCell ref="F6:G6"/>
    <mergeCell ref="I6:J6"/>
    <mergeCell ref="C8:D8"/>
    <mergeCell ref="F8:G8"/>
    <mergeCell ref="I8:J8"/>
    <mergeCell ref="I1:J1"/>
    <mergeCell ref="I4:J4"/>
    <mergeCell ref="C2:D2"/>
    <mergeCell ref="I2:J2"/>
    <mergeCell ref="C1:D1"/>
    <mergeCell ref="F1:G1"/>
    <mergeCell ref="F4:G4"/>
    <mergeCell ref="F2:G2"/>
    <mergeCell ref="C4:D4"/>
  </mergeCells>
  <dataValidations count="1">
    <dataValidation type="list" errorStyle="warning" allowBlank="1" showErrorMessage="1" error="Voer juiste waarde in. " sqref="C3 F3 I3 C5 F5 I5 C7 F7 I7"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K9"/>
  <sheetViews>
    <sheetView showGridLines="0" zoomScale="85" zoomScaleNormal="85" zoomScalePageLayoutView="85" workbookViewId="0">
      <pane xSplit="1" ySplit="1" topLeftCell="B5" activePane="bottomRight" state="frozen"/>
      <selection pane="topRight" activeCell="B1" sqref="B1"/>
      <selection pane="bottomLeft" activeCell="A2" sqref="A2"/>
      <selection pane="bottomRight" activeCell="A9" sqref="A9:XFD10"/>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19" t="s">
        <v>18</v>
      </c>
      <c r="B1" s="10"/>
      <c r="C1" s="59" t="str">
        <f>'Beoordelaar 1'!C1:D1</f>
        <v>Inschrijver 1</v>
      </c>
      <c r="D1" s="58"/>
      <c r="E1" s="10"/>
      <c r="F1" s="57" t="str">
        <f>'Beoordelaar 1'!F1:G1</f>
        <v>Inschrijver 2</v>
      </c>
      <c r="G1" s="58"/>
      <c r="H1" s="10"/>
      <c r="I1" s="57" t="str">
        <f>'Beoordelaar 1'!I1:J1</f>
        <v>Inschrijver 3</v>
      </c>
      <c r="J1" s="58"/>
      <c r="K1" s="2"/>
    </row>
    <row r="2" spans="1:11" ht="40" customHeight="1" x14ac:dyDescent="0.15">
      <c r="A2" s="20" t="str">
        <f>'Beoordelen kwaliteit'!A3:A3</f>
        <v>Beantwoording open vragen</v>
      </c>
      <c r="B2" s="6"/>
      <c r="C2" s="50" t="s">
        <v>2</v>
      </c>
      <c r="D2" s="51"/>
      <c r="E2" s="6"/>
      <c r="F2" s="52" t="s">
        <v>2</v>
      </c>
      <c r="G2" s="51"/>
      <c r="H2" s="6"/>
      <c r="I2" s="52" t="s">
        <v>2</v>
      </c>
      <c r="J2" s="51"/>
    </row>
    <row r="3" spans="1:11" ht="20" customHeight="1" x14ac:dyDescent="0.15">
      <c r="A3" s="25" t="str">
        <f>'Beoordelen kwaliteit'!A4:A4</f>
        <v xml:space="preserve">1.	 MVO/SROI/DUURZAAMHEID </v>
      </c>
      <c r="B3" s="7"/>
      <c r="C3" s="26" t="s">
        <v>2</v>
      </c>
      <c r="D3" s="27"/>
      <c r="E3" s="18"/>
      <c r="F3" s="26" t="s">
        <v>2</v>
      </c>
      <c r="G3" s="27"/>
      <c r="H3" s="18"/>
      <c r="I3" s="26" t="s">
        <v>2</v>
      </c>
      <c r="J3" s="27"/>
    </row>
    <row r="4" spans="1:11" ht="154" customHeight="1" x14ac:dyDescent="0.15">
      <c r="A4" s="24" t="str">
        <f>'Beoordelen kwaliteit'!A5</f>
        <v>De opdrachtgever hecht veel waarde aan ondernemingen die bovenop de wettelijke criteria zoals beschreven in ‘Milieucriteria’ een extra bijdrage leveren aan de maatschappij, SROI en duurzaamheid. U dient in maximaal 2 A4 te beschrijven welke bijdrage u levert aan de maatschappij en op welke wijze u maatschappelijk verantwoord ondernemen toepast in het beleid van uw onderneming. Daarnaast beschrijft inschrijver in welke mate zij zich verder inspant om zo duurzaam en milieuvriendelijk mogelijk te produceren en handelen, waarbij in elk geval CO2-emissie aan bod zal komen, bovenop de eisen van de Milieucriteria (bijlage 7a en b) en zo een meerwaarde zal zijn voor de aanbestedende dienst</v>
      </c>
      <c r="B4" s="7"/>
      <c r="C4" s="54" t="s">
        <v>0</v>
      </c>
      <c r="D4" s="49"/>
      <c r="E4" s="18"/>
      <c r="F4" s="48" t="s">
        <v>0</v>
      </c>
      <c r="G4" s="49"/>
      <c r="H4" s="18"/>
      <c r="I4" s="48" t="s">
        <v>0</v>
      </c>
      <c r="J4" s="49"/>
    </row>
    <row r="5" spans="1:11" ht="20" customHeight="1" x14ac:dyDescent="0.15">
      <c r="A5" s="25" t="str">
        <f>'Beoordelen kwaliteit'!A6:A6</f>
        <v>2.	 PLAN VAN AANPAK/ IMPLEMENTATIE EN RETOURNEREN</v>
      </c>
      <c r="B5" s="7"/>
      <c r="C5" s="26" t="s">
        <v>2</v>
      </c>
      <c r="D5" s="27"/>
      <c r="E5" s="18"/>
      <c r="F5" s="26" t="s">
        <v>2</v>
      </c>
      <c r="G5" s="27"/>
      <c r="H5" s="18"/>
      <c r="I5" s="26" t="s">
        <v>2</v>
      </c>
      <c r="J5" s="27"/>
    </row>
    <row r="6" spans="1:11" ht="230" customHeight="1" x14ac:dyDescent="0.15">
      <c r="A6" s="24" t="str">
        <f>'Beoordelen kwaliteit'!A7</f>
        <v>Inschrijver dient te beschrijven op maximaal 4 pagina’s A4 welke toegevoegde waarde zij aanbestedende dienst kan aanbieden en hoe zij de interne organisatie van de opdrachtgever zal gaan organiseren bij implementatie (en retourneren bij einde overeenkomst) van de onderhavige opdracht. Inschrijver beschrijft minimaal:
•	een plan van aanpak en haar toegevoegde waarde, de uitrol PER SCHOOL; 
•	een duidelijk tijdspad met wie doet wat wanneer;
•	een communicatiematrix  (met zowel de GSF, Xafax als de inschrijver);
•	de waarborging afdrukkwaliteit voor alle machines (met een uitleg welke rol de inschrijver en welke rol de opdrachtgever hierin heeft) conform PvE. Het printmanagement moet hierin eveneens worden meegenomen;
•	waarborging van een succesvolle acceptatietest met de GSF en Xafax;
•	welke beheersmaatregelen inschrijver gaat treffen om discussies over de werking van printmanagement gekoppeld aan de MFP’s te voorkomen.</v>
      </c>
      <c r="B6" s="7"/>
      <c r="C6" s="55" t="s">
        <v>0</v>
      </c>
      <c r="D6" s="56"/>
      <c r="E6" s="18"/>
      <c r="F6" s="48" t="s">
        <v>0</v>
      </c>
      <c r="G6" s="49"/>
      <c r="H6" s="18"/>
      <c r="I6" s="48" t="s">
        <v>0</v>
      </c>
      <c r="J6" s="49"/>
    </row>
    <row r="7" spans="1:11" ht="20" customHeight="1" x14ac:dyDescent="0.15">
      <c r="A7" s="25" t="str">
        <f>'Beoordelen kwaliteit'!A8</f>
        <v xml:space="preserve">3.	REDUCTIE AANTAL AFDRUKKEN </v>
      </c>
      <c r="B7" s="7"/>
      <c r="C7" s="26" t="s">
        <v>2</v>
      </c>
      <c r="D7" s="27"/>
      <c r="E7" s="18"/>
      <c r="F7" s="26" t="s">
        <v>2</v>
      </c>
      <c r="G7" s="27"/>
      <c r="H7" s="18"/>
      <c r="I7" s="26" t="s">
        <v>2</v>
      </c>
      <c r="J7" s="27"/>
    </row>
    <row r="8" spans="1:11" ht="150" customHeight="1" x14ac:dyDescent="0.15">
      <c r="A8" s="24" t="str">
        <f>'Beoordelen kwaliteit'!A9</f>
        <v>Inschrijver dient in maximaal 2 A4 te beschrijven in welke mate u een pro-actieve bijdrage kunt leveren aan de reductie van het aantal afdrukken. Inschrijver geeft hierbij een concreet te realiseren besparing van afdrukken aan en welke concrete (zonder voorwaarden) garanties hierop worden gegeven. Inschrijver beschrijft een uitsplitsing voor afzonderlijk zwart-wit en full color afdrukken. Het uitgangspunt is hierbij dat het aantal medewerkers gelijk blijft en dat er geen organisatorische wijzigingen plaats zullen vinden (zoals minder locaties). De follow-me, BYOD en scan management mogen geen onderdeel zijn van deze beschrijving. Het uitgangspunt dient hierbij te zijn het werkelijke totale afdrukvolume van de omvang van levering binnen de invloedsfeer van deze aanbesteding, conform het volume van het prijzenblad.</v>
      </c>
      <c r="B8" s="7"/>
      <c r="C8" s="55" t="s">
        <v>0</v>
      </c>
      <c r="D8" s="56"/>
      <c r="E8" s="18"/>
      <c r="F8" s="48" t="s">
        <v>0</v>
      </c>
      <c r="G8" s="49"/>
      <c r="H8" s="18"/>
      <c r="I8" s="48" t="s">
        <v>0</v>
      </c>
      <c r="J8" s="49"/>
    </row>
    <row r="9" spans="1:11" ht="20" customHeight="1" x14ac:dyDescent="0.15">
      <c r="A9" s="21"/>
      <c r="B9" s="8"/>
      <c r="C9" s="22"/>
      <c r="D9" s="22"/>
      <c r="E9" s="8"/>
      <c r="F9" s="22"/>
      <c r="G9" s="22"/>
      <c r="H9" s="8"/>
      <c r="I9" s="22"/>
      <c r="J9" s="23"/>
    </row>
  </sheetData>
  <sheetProtection algorithmName="SHA-512" hashValue="bbmPsINCg0b0nZ1D6/LJe4a90XtKk5U+LAQgcSoBk760hlLg50luof91exGUTRfCX2Mt31qe3aaCLOvGdmrBtQ==" saltValue="bO1rxkbbNJJrQQ5Nhkwp4A==" spinCount="100000" sheet="1" objects="1" scenarios="1"/>
  <mergeCells count="15">
    <mergeCell ref="I6:J6"/>
    <mergeCell ref="C6:D6"/>
    <mergeCell ref="F6:G6"/>
    <mergeCell ref="C8:D8"/>
    <mergeCell ref="F8:G8"/>
    <mergeCell ref="I8:J8"/>
    <mergeCell ref="I1:J1"/>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15 F15 I15 C3 F3 I3 C12 F12 I12 C5 F5 I5 C7 F7 I7 C10 F10 I10" xr:uid="{A751256A-610E-E34F-BD24-FC541F7D33D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K9"/>
  <sheetViews>
    <sheetView showGridLines="0" zoomScale="85" zoomScaleNormal="85" zoomScalePageLayoutView="85" workbookViewId="0">
      <pane xSplit="1" ySplit="1" topLeftCell="B6" activePane="bottomRight" state="frozen"/>
      <selection pane="topRight" activeCell="B1" sqref="B1"/>
      <selection pane="bottomLeft" activeCell="A2" sqref="A2"/>
      <selection pane="bottomRight" activeCell="A9" sqref="A9:XFD10"/>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19" t="s">
        <v>19</v>
      </c>
      <c r="B1" s="10"/>
      <c r="C1" s="59" t="str">
        <f>'Beoordelaar 1'!C1:D1</f>
        <v>Inschrijver 1</v>
      </c>
      <c r="D1" s="58"/>
      <c r="E1" s="10"/>
      <c r="F1" s="57" t="str">
        <f>'Beoordelaar 1'!F1:G1</f>
        <v>Inschrijver 2</v>
      </c>
      <c r="G1" s="58"/>
      <c r="H1" s="10"/>
      <c r="I1" s="57" t="str">
        <f>'Beoordelaar 1'!I1:J1</f>
        <v>Inschrijver 3</v>
      </c>
      <c r="J1" s="58"/>
      <c r="K1" s="2"/>
    </row>
    <row r="2" spans="1:11" ht="40" customHeight="1" x14ac:dyDescent="0.15">
      <c r="A2" s="20" t="str">
        <f>'Beoordelen kwaliteit'!A3:A3</f>
        <v>Beantwoording open vragen</v>
      </c>
      <c r="B2" s="6"/>
      <c r="C2" s="50" t="s">
        <v>2</v>
      </c>
      <c r="D2" s="51"/>
      <c r="E2" s="6"/>
      <c r="F2" s="52" t="s">
        <v>2</v>
      </c>
      <c r="G2" s="51"/>
      <c r="H2" s="6"/>
      <c r="I2" s="52" t="s">
        <v>2</v>
      </c>
      <c r="J2" s="51"/>
    </row>
    <row r="3" spans="1:11" ht="20" customHeight="1" x14ac:dyDescent="0.15">
      <c r="A3" s="25" t="str">
        <f>'Beoordelen kwaliteit'!A4:A4</f>
        <v xml:space="preserve">1.	 MVO/SROI/DUURZAAMHEID </v>
      </c>
      <c r="B3" s="7"/>
      <c r="C3" s="26" t="s">
        <v>2</v>
      </c>
      <c r="D3" s="27"/>
      <c r="E3" s="18"/>
      <c r="F3" s="26" t="s">
        <v>2</v>
      </c>
      <c r="G3" s="27"/>
      <c r="H3" s="18"/>
      <c r="I3" s="26" t="s">
        <v>2</v>
      </c>
      <c r="J3" s="27"/>
    </row>
    <row r="4" spans="1:11" ht="154" customHeight="1" x14ac:dyDescent="0.15">
      <c r="A4" s="24" t="str">
        <f>'Beoordelen kwaliteit'!A5</f>
        <v>De opdrachtgever hecht veel waarde aan ondernemingen die bovenop de wettelijke criteria zoals beschreven in ‘Milieucriteria’ een extra bijdrage leveren aan de maatschappij, SROI en duurzaamheid. U dient in maximaal 2 A4 te beschrijven welke bijdrage u levert aan de maatschappij en op welke wijze u maatschappelijk verantwoord ondernemen toepast in het beleid van uw onderneming. Daarnaast beschrijft inschrijver in welke mate zij zich verder inspant om zo duurzaam en milieuvriendelijk mogelijk te produceren en handelen, waarbij in elk geval CO2-emissie aan bod zal komen, bovenop de eisen van de Milieucriteria (bijlage 7a en b) en zo een meerwaarde zal zijn voor de aanbestedende dienst</v>
      </c>
      <c r="B4" s="7"/>
      <c r="C4" s="54" t="s">
        <v>0</v>
      </c>
      <c r="D4" s="49"/>
      <c r="E4" s="18"/>
      <c r="F4" s="48" t="s">
        <v>0</v>
      </c>
      <c r="G4" s="49"/>
      <c r="H4" s="18"/>
      <c r="I4" s="48" t="s">
        <v>0</v>
      </c>
      <c r="J4" s="49"/>
    </row>
    <row r="5" spans="1:11" ht="20" customHeight="1" x14ac:dyDescent="0.15">
      <c r="A5" s="25" t="str">
        <f>'Beoordelen kwaliteit'!A6:A6</f>
        <v>2.	 PLAN VAN AANPAK/ IMPLEMENTATIE EN RETOURNEREN</v>
      </c>
      <c r="B5" s="7"/>
      <c r="C5" s="26" t="s">
        <v>2</v>
      </c>
      <c r="D5" s="27"/>
      <c r="E5" s="18"/>
      <c r="F5" s="26" t="s">
        <v>2</v>
      </c>
      <c r="G5" s="27"/>
      <c r="H5" s="18"/>
      <c r="I5" s="26" t="s">
        <v>2</v>
      </c>
      <c r="J5" s="27"/>
    </row>
    <row r="6" spans="1:11" ht="230" customHeight="1" x14ac:dyDescent="0.15">
      <c r="A6" s="24" t="str">
        <f>'Beoordelen kwaliteit'!A7</f>
        <v>Inschrijver dient te beschrijven op maximaal 4 pagina’s A4 welke toegevoegde waarde zij aanbestedende dienst kan aanbieden en hoe zij de interne organisatie van de opdrachtgever zal gaan organiseren bij implementatie (en retourneren bij einde overeenkomst) van de onderhavige opdracht. Inschrijver beschrijft minimaal:
•	een plan van aanpak en haar toegevoegde waarde, de uitrol PER SCHOOL; 
•	een duidelijk tijdspad met wie doet wat wanneer;
•	een communicatiematrix  (met zowel de GSF, Xafax als de inschrijver);
•	de waarborging afdrukkwaliteit voor alle machines (met een uitleg welke rol de inschrijver en welke rol de opdrachtgever hierin heeft) conform PvE. Het printmanagement moet hierin eveneens worden meegenomen;
•	waarborging van een succesvolle acceptatietest met de GSF en Xafax;
•	welke beheersmaatregelen inschrijver gaat treffen om discussies over de werking van printmanagement gekoppeld aan de MFP’s te voorkomen.</v>
      </c>
      <c r="B6" s="7"/>
      <c r="C6" s="55" t="s">
        <v>0</v>
      </c>
      <c r="D6" s="56"/>
      <c r="E6" s="18"/>
      <c r="F6" s="48" t="s">
        <v>0</v>
      </c>
      <c r="G6" s="49"/>
      <c r="H6" s="18"/>
      <c r="I6" s="48" t="s">
        <v>0</v>
      </c>
      <c r="J6" s="49"/>
    </row>
    <row r="7" spans="1:11" ht="20" customHeight="1" x14ac:dyDescent="0.15">
      <c r="A7" s="25" t="str">
        <f>'Beoordelen kwaliteit'!A8</f>
        <v xml:space="preserve">3.	REDUCTIE AANTAL AFDRUKKEN </v>
      </c>
      <c r="B7" s="7"/>
      <c r="C7" s="26" t="s">
        <v>2</v>
      </c>
      <c r="D7" s="27"/>
      <c r="E7" s="18"/>
      <c r="F7" s="26" t="s">
        <v>2</v>
      </c>
      <c r="G7" s="27"/>
      <c r="H7" s="18"/>
      <c r="I7" s="26" t="s">
        <v>2</v>
      </c>
      <c r="J7" s="27"/>
    </row>
    <row r="8" spans="1:11" ht="150" customHeight="1" x14ac:dyDescent="0.15">
      <c r="A8" s="24" t="str">
        <f>'Beoordelen kwaliteit'!A9</f>
        <v>Inschrijver dient in maximaal 2 A4 te beschrijven in welke mate u een pro-actieve bijdrage kunt leveren aan de reductie van het aantal afdrukken. Inschrijver geeft hierbij een concreet te realiseren besparing van afdrukken aan en welke concrete (zonder voorwaarden) garanties hierop worden gegeven. Inschrijver beschrijft een uitsplitsing voor afzonderlijk zwart-wit en full color afdrukken. Het uitgangspunt is hierbij dat het aantal medewerkers gelijk blijft en dat er geen organisatorische wijzigingen plaats zullen vinden (zoals minder locaties). De follow-me, BYOD en scan management mogen geen onderdeel zijn van deze beschrijving. Het uitgangspunt dient hierbij te zijn het werkelijke totale afdrukvolume van de omvang van levering binnen de invloedsfeer van deze aanbesteding, conform het volume van het prijzenblad.</v>
      </c>
      <c r="B8" s="7"/>
      <c r="C8" s="55" t="s">
        <v>0</v>
      </c>
      <c r="D8" s="56"/>
      <c r="E8" s="18"/>
      <c r="F8" s="48" t="s">
        <v>0</v>
      </c>
      <c r="G8" s="49"/>
      <c r="H8" s="18"/>
      <c r="I8" s="48" t="s">
        <v>0</v>
      </c>
      <c r="J8" s="49"/>
    </row>
    <row r="9" spans="1:11" ht="20" customHeight="1" x14ac:dyDescent="0.15">
      <c r="A9" s="21"/>
      <c r="B9" s="8"/>
      <c r="C9" s="22"/>
      <c r="D9" s="22"/>
      <c r="E9" s="8"/>
      <c r="F9" s="22"/>
      <c r="G9" s="22"/>
      <c r="H9" s="8"/>
      <c r="I9" s="22"/>
      <c r="J9" s="23"/>
    </row>
  </sheetData>
  <sheetProtection algorithmName="SHA-512" hashValue="ryE29cJTxtam6Q4GSSVzEUgWim5hBGibSBY9WAahGQ96KaerO0rWRn5usNO5ml1R0Pa+QH16J+bitKZhQLboeQ==" saltValue="bdaKZHSWxA6OACV2k3LP8w==" spinCount="100000" sheet="1" objects="1" scenarios="1"/>
  <mergeCells count="15">
    <mergeCell ref="I6:J6"/>
    <mergeCell ref="C6:D6"/>
    <mergeCell ref="F6:G6"/>
    <mergeCell ref="C8:D8"/>
    <mergeCell ref="F8:G8"/>
    <mergeCell ref="I8:J8"/>
    <mergeCell ref="I1:J1"/>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F3 I3 C12 F12 I12 C5 F5 I5 C7 F7 I7 C10 F10 I10" xr:uid="{847177FC-C502-7F4F-A52F-7753946182F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249977111117893"/>
    <pageSetUpPr fitToPage="1"/>
  </sheetPr>
  <dimension ref="A1:K18"/>
  <sheetViews>
    <sheetView showGridLines="0" tabSelected="1" workbookViewId="0">
      <selection activeCell="G18" sqref="G18"/>
    </sheetView>
  </sheetViews>
  <sheetFormatPr baseColWidth="10" defaultColWidth="8.83203125" defaultRowHeight="15" x14ac:dyDescent="0.2"/>
  <cols>
    <col min="1" max="1" width="40.6640625" customWidth="1"/>
    <col min="2" max="2" width="22.6640625" customWidth="1"/>
    <col min="3" max="3" width="1.83203125" customWidth="1"/>
    <col min="4" max="5" width="19.83203125" customWidth="1"/>
    <col min="6" max="6" width="1.83203125" customWidth="1"/>
    <col min="7" max="8" width="19.83203125" customWidth="1"/>
    <col min="9" max="9" width="1.83203125" customWidth="1"/>
    <col min="10" max="11" width="19.83203125" customWidth="1"/>
  </cols>
  <sheetData>
    <row r="1" spans="1:11" ht="28" customHeight="1" x14ac:dyDescent="0.2">
      <c r="A1" s="62" t="s">
        <v>14</v>
      </c>
      <c r="B1" s="63"/>
      <c r="C1" s="63"/>
      <c r="D1" s="63"/>
      <c r="E1" s="63"/>
      <c r="F1" s="63"/>
      <c r="G1" s="63"/>
      <c r="H1" s="63"/>
      <c r="I1" s="63"/>
      <c r="J1" s="63"/>
      <c r="K1" s="64"/>
    </row>
    <row r="2" spans="1:11" ht="28" customHeight="1" x14ac:dyDescent="0.2">
      <c r="A2" s="68" t="str">
        <f>'Beoordelen kwaliteit'!A3</f>
        <v>Beantwoording open vragen</v>
      </c>
      <c r="B2" s="69"/>
      <c r="C2" s="11"/>
      <c r="D2" s="28" t="str">
        <f>'Beoordelaar 1'!C1</f>
        <v>Inschrijver 1</v>
      </c>
      <c r="E2" s="29" t="s">
        <v>6</v>
      </c>
      <c r="F2" s="16"/>
      <c r="G2" s="30" t="str">
        <f>'Beoordelaar 1'!F1</f>
        <v>Inschrijver 2</v>
      </c>
      <c r="H2" s="29" t="s">
        <v>6</v>
      </c>
      <c r="I2" s="16"/>
      <c r="J2" s="30" t="str">
        <f>'Beoordelaar 1'!I1</f>
        <v>Inschrijver 3</v>
      </c>
      <c r="K2" s="29" t="s">
        <v>6</v>
      </c>
    </row>
    <row r="3" spans="1:11" ht="18" customHeight="1" x14ac:dyDescent="0.2">
      <c r="A3" s="74" t="str">
        <f>'Beoordelen kwaliteit'!A4</f>
        <v xml:space="preserve">1.	 MVO/SROI/DUURZAAMHEID </v>
      </c>
      <c r="B3" s="31" t="str">
        <f>'Beoordelaar 1'!A1</f>
        <v>Beoordelaar 1: &lt;&lt;&gt;&gt;</v>
      </c>
      <c r="C3" s="12"/>
      <c r="D3" s="37" t="str">
        <f>'Beoordelaar 1'!C3</f>
        <v>Score:</v>
      </c>
      <c r="E3" s="65" t="s">
        <v>7</v>
      </c>
      <c r="F3" s="12"/>
      <c r="G3" s="38" t="str">
        <f>'Beoordelaar 1'!F3</f>
        <v>Score:</v>
      </c>
      <c r="H3" s="65" t="s">
        <v>7</v>
      </c>
      <c r="I3" s="12"/>
      <c r="J3" s="38" t="str">
        <f>'Beoordelaar 1'!I3</f>
        <v>Score:</v>
      </c>
      <c r="K3" s="65" t="s">
        <v>7</v>
      </c>
    </row>
    <row r="4" spans="1:11" ht="18" customHeight="1" x14ac:dyDescent="0.2">
      <c r="A4" s="75"/>
      <c r="B4" s="31" t="str">
        <f>'Beoordelaar 2'!A1</f>
        <v>Beoordelaar 2: &lt;&lt;&gt;&gt;</v>
      </c>
      <c r="C4" s="12"/>
      <c r="D4" s="37" t="str">
        <f>'Beoordelaar 2'!C3</f>
        <v>Score:</v>
      </c>
      <c r="E4" s="66"/>
      <c r="F4" s="12"/>
      <c r="G4" s="38" t="str">
        <f>'Beoordelaar 2'!F3</f>
        <v>Score:</v>
      </c>
      <c r="H4" s="66"/>
      <c r="I4" s="12"/>
      <c r="J4" s="38" t="str">
        <f>'Beoordelaar 2'!I3</f>
        <v>Score:</v>
      </c>
      <c r="K4" s="66"/>
    </row>
    <row r="5" spans="1:11" ht="18" customHeight="1" x14ac:dyDescent="0.2">
      <c r="A5" s="75"/>
      <c r="B5" s="31" t="str">
        <f>'Beoordelaar 3'!A1</f>
        <v>Beoordelaar 3: &lt;&lt;&gt;&gt;</v>
      </c>
      <c r="C5" s="12"/>
      <c r="D5" s="37" t="str">
        <f>'Beoordelaar 3'!C3</f>
        <v>Score:</v>
      </c>
      <c r="E5" s="66"/>
      <c r="F5" s="12"/>
      <c r="G5" s="38" t="str">
        <f>'Beoordelaar 3'!F3</f>
        <v>Score:</v>
      </c>
      <c r="H5" s="66"/>
      <c r="I5" s="12"/>
      <c r="J5" s="38" t="str">
        <f>'Beoordelaar 3'!I3</f>
        <v>Score:</v>
      </c>
      <c r="K5" s="66"/>
    </row>
    <row r="6" spans="1:11" ht="20" customHeight="1" x14ac:dyDescent="0.2">
      <c r="A6" s="70" t="s">
        <v>1</v>
      </c>
      <c r="B6" s="71"/>
      <c r="C6" s="13"/>
      <c r="D6" s="32" t="s">
        <v>2</v>
      </c>
      <c r="E6" s="66"/>
      <c r="F6" s="13"/>
      <c r="G6" s="33" t="s">
        <v>2</v>
      </c>
      <c r="H6" s="66"/>
      <c r="I6" s="13"/>
      <c r="J6" s="33" t="s">
        <v>2</v>
      </c>
      <c r="K6" s="66"/>
    </row>
    <row r="7" spans="1:11" ht="20" customHeight="1" x14ac:dyDescent="0.2">
      <c r="A7" s="72"/>
      <c r="B7" s="73"/>
      <c r="C7" s="14"/>
      <c r="D7" s="34" t="str">
        <f>IF(D6="Uitmuntend","€ 10.000",IF(D6="Goed","€ 5.000",IF(D6="Voldoende","€ 2.000",IF(D6="Matig","€ 0",IF(D6="Onvoldoende","KO"," ")))))</f>
        <v xml:space="preserve"> </v>
      </c>
      <c r="E7" s="67"/>
      <c r="F7" s="14"/>
      <c r="G7" s="34" t="str">
        <f>IF(G6="Uitmuntend","€ 10.000",IF(G6="Goed","€ 5.000",IF(G6="Voldoende","€ 2.000",IF(G6="Matig","€ 0",IF(G6="Onvoldoende","KO"," ")))))</f>
        <v xml:space="preserve"> </v>
      </c>
      <c r="H7" s="67"/>
      <c r="I7" s="14"/>
      <c r="J7" s="34" t="str">
        <f>IF(J6="Uitmuntend","€ 10.000",IF(J6="Goed","€ 5.000",IF(J6="Voldoende","€ 2.000",IF(J6="Matig","€ 0",IF(J6="Onvoldoende","KO"," ")))))</f>
        <v xml:space="preserve"> </v>
      </c>
      <c r="K7" s="67"/>
    </row>
    <row r="8" spans="1:11" ht="18" customHeight="1" x14ac:dyDescent="0.2">
      <c r="A8" s="74" t="str">
        <f>'Beoordelen kwaliteit'!A6</f>
        <v>2.	 PLAN VAN AANPAK/ IMPLEMENTATIE EN RETOURNEREN</v>
      </c>
      <c r="B8" s="31" t="str">
        <f>B3</f>
        <v>Beoordelaar 1: &lt;&lt;&gt;&gt;</v>
      </c>
      <c r="C8" s="12"/>
      <c r="D8" s="37" t="str">
        <f>'Beoordelaar 1'!C5</f>
        <v>Score:</v>
      </c>
      <c r="E8" s="65" t="s">
        <v>7</v>
      </c>
      <c r="F8" s="12"/>
      <c r="G8" s="38" t="str">
        <f>'Beoordelaar 1'!F5</f>
        <v>Score:</v>
      </c>
      <c r="H8" s="65" t="s">
        <v>7</v>
      </c>
      <c r="I8" s="12"/>
      <c r="J8" s="38" t="str">
        <f>'Beoordelaar 1'!I5</f>
        <v>Score:</v>
      </c>
      <c r="K8" s="65" t="s">
        <v>7</v>
      </c>
    </row>
    <row r="9" spans="1:11" ht="18" customHeight="1" x14ac:dyDescent="0.2">
      <c r="A9" s="75"/>
      <c r="B9" s="31" t="str">
        <f>B4</f>
        <v>Beoordelaar 2: &lt;&lt;&gt;&gt;</v>
      </c>
      <c r="C9" s="12"/>
      <c r="D9" s="37" t="str">
        <f>'Beoordelaar 2'!C5</f>
        <v>Score:</v>
      </c>
      <c r="E9" s="66"/>
      <c r="F9" s="12"/>
      <c r="G9" s="38" t="str">
        <f>'Beoordelaar 2'!F5</f>
        <v>Score:</v>
      </c>
      <c r="H9" s="66"/>
      <c r="I9" s="12"/>
      <c r="J9" s="38" t="str">
        <f>'Beoordelaar 2'!I5</f>
        <v>Score:</v>
      </c>
      <c r="K9" s="66"/>
    </row>
    <row r="10" spans="1:11" ht="18" customHeight="1" x14ac:dyDescent="0.2">
      <c r="A10" s="75"/>
      <c r="B10" s="31" t="str">
        <f>B5</f>
        <v>Beoordelaar 3: &lt;&lt;&gt;&gt;</v>
      </c>
      <c r="C10" s="12"/>
      <c r="D10" s="37" t="str">
        <f>'Beoordelaar 3'!C5</f>
        <v>Score:</v>
      </c>
      <c r="E10" s="66"/>
      <c r="F10" s="12"/>
      <c r="G10" s="38" t="str">
        <f>'Beoordelaar 3'!F5</f>
        <v>Score:</v>
      </c>
      <c r="H10" s="66"/>
      <c r="I10" s="12"/>
      <c r="J10" s="38" t="str">
        <f>'Beoordelaar 3'!I5</f>
        <v>Score:</v>
      </c>
      <c r="K10" s="66"/>
    </row>
    <row r="11" spans="1:11" ht="20" customHeight="1" x14ac:dyDescent="0.2">
      <c r="A11" s="70" t="s">
        <v>1</v>
      </c>
      <c r="B11" s="71"/>
      <c r="C11" s="13"/>
      <c r="D11" s="32" t="s">
        <v>2</v>
      </c>
      <c r="E11" s="66"/>
      <c r="F11" s="13"/>
      <c r="G11" s="33" t="s">
        <v>2</v>
      </c>
      <c r="H11" s="66"/>
      <c r="I11" s="13"/>
      <c r="J11" s="33" t="s">
        <v>2</v>
      </c>
      <c r="K11" s="66"/>
    </row>
    <row r="12" spans="1:11" ht="20" customHeight="1" x14ac:dyDescent="0.2">
      <c r="A12" s="72"/>
      <c r="B12" s="73"/>
      <c r="C12" s="14"/>
      <c r="D12" s="34" t="str">
        <f>IF(D11="Uitmuntend","€ 25.000",IF(D11="Goed","€ 12.500",IF(D11="Voldoende","€ 5.000",IF(D11="Matig","€ 0",IF(D11="Onvoldoende","KO"," ")))))</f>
        <v xml:space="preserve"> </v>
      </c>
      <c r="E12" s="67"/>
      <c r="F12" s="14"/>
      <c r="G12" s="34" t="str">
        <f>IF(G11="Uitmuntend","€ 25.000",IF(G11="Goed","€ 12.500",IF(G11="Voldoende","€ 5.000",IF(G11="Matig","€ 0",IF(G11="Onvoldoende","KO"," ")))))</f>
        <v xml:space="preserve"> </v>
      </c>
      <c r="H12" s="67"/>
      <c r="I12" s="14"/>
      <c r="J12" s="34" t="str">
        <f>IF(J11="Uitmuntend","€ 25.000",IF(J11="Goed","€ 12.500",IF(J11="Voldoende","€ 5.000",IF(J11="Matig","€ 0",IF(J11="Onvoldoende","KO"," ")))))</f>
        <v xml:space="preserve"> </v>
      </c>
      <c r="K12" s="67"/>
    </row>
    <row r="13" spans="1:11" ht="18" customHeight="1" x14ac:dyDescent="0.2">
      <c r="A13" s="74" t="str">
        <f>'Beoordelen kwaliteit'!A8</f>
        <v xml:space="preserve">3.	REDUCTIE AANTAL AFDRUKKEN </v>
      </c>
      <c r="B13" s="31" t="str">
        <f>B3</f>
        <v>Beoordelaar 1: &lt;&lt;&gt;&gt;</v>
      </c>
      <c r="C13" s="12"/>
      <c r="D13" s="37" t="str">
        <f>'Beoordelaar 1'!C7</f>
        <v>Score:</v>
      </c>
      <c r="E13" s="65" t="s">
        <v>7</v>
      </c>
      <c r="F13" s="12"/>
      <c r="G13" s="38" t="str">
        <f>'Beoordelaar 1'!F7</f>
        <v>Score:</v>
      </c>
      <c r="H13" s="65" t="s">
        <v>7</v>
      </c>
      <c r="I13" s="12"/>
      <c r="J13" s="38" t="str">
        <f>'Beoordelaar 1'!I7</f>
        <v>Score:</v>
      </c>
      <c r="K13" s="65" t="s">
        <v>7</v>
      </c>
    </row>
    <row r="14" spans="1:11" ht="18" customHeight="1" x14ac:dyDescent="0.2">
      <c r="A14" s="75"/>
      <c r="B14" s="31" t="str">
        <f>B4</f>
        <v>Beoordelaar 2: &lt;&lt;&gt;&gt;</v>
      </c>
      <c r="C14" s="12"/>
      <c r="D14" s="37" t="str">
        <f>'Beoordelaar 2'!C7</f>
        <v>Score:</v>
      </c>
      <c r="E14" s="66"/>
      <c r="F14" s="12"/>
      <c r="G14" s="38" t="str">
        <f>'Beoordelaar 2'!F7</f>
        <v>Score:</v>
      </c>
      <c r="H14" s="66"/>
      <c r="I14" s="12"/>
      <c r="J14" s="38" t="str">
        <f>'Beoordelaar 2'!I7</f>
        <v>Score:</v>
      </c>
      <c r="K14" s="66"/>
    </row>
    <row r="15" spans="1:11" ht="18" customHeight="1" x14ac:dyDescent="0.2">
      <c r="A15" s="75"/>
      <c r="B15" s="31" t="str">
        <f>B5</f>
        <v>Beoordelaar 3: &lt;&lt;&gt;&gt;</v>
      </c>
      <c r="C15" s="12"/>
      <c r="D15" s="37" t="str">
        <f>'Beoordelaar 3'!C7</f>
        <v>Score:</v>
      </c>
      <c r="E15" s="66"/>
      <c r="F15" s="12"/>
      <c r="G15" s="38" t="str">
        <f>'Beoordelaar 3'!F7</f>
        <v>Score:</v>
      </c>
      <c r="H15" s="66"/>
      <c r="I15" s="12"/>
      <c r="J15" s="38" t="str">
        <f>'Beoordelaar 3'!I7</f>
        <v>Score:</v>
      </c>
      <c r="K15" s="66"/>
    </row>
    <row r="16" spans="1:11" ht="20" customHeight="1" x14ac:dyDescent="0.2">
      <c r="A16" s="70" t="s">
        <v>1</v>
      </c>
      <c r="B16" s="71"/>
      <c r="C16" s="13"/>
      <c r="D16" s="32" t="s">
        <v>2</v>
      </c>
      <c r="E16" s="66"/>
      <c r="F16" s="13"/>
      <c r="G16" s="33" t="s">
        <v>2</v>
      </c>
      <c r="H16" s="66"/>
      <c r="I16" s="13"/>
      <c r="J16" s="33" t="s">
        <v>2</v>
      </c>
      <c r="K16" s="66"/>
    </row>
    <row r="17" spans="1:11" ht="20" customHeight="1" x14ac:dyDescent="0.2">
      <c r="A17" s="72"/>
      <c r="B17" s="73"/>
      <c r="C17" s="14"/>
      <c r="D17" s="34" t="str">
        <f>IF(D16="Uitmuntend","€ 5.000",IF(D16="Goed","€ 2.500",IF(D16="Voldoende","€ 1.000",IF(D16="Matig","€ 0",IF(D16="Onvoldoende","KO"," ")))))</f>
        <v xml:space="preserve"> </v>
      </c>
      <c r="E17" s="67"/>
      <c r="F17" s="14"/>
      <c r="G17" s="34" t="str">
        <f>IF(G16="Uitmuntend","€ 5.000",IF(G16="Goed","€ 2.500",IF(G16="Voldoende","€ 1.000",IF(G16="Matig","€ 0",IF(G16="Onvoldoende","KO"," ")))))</f>
        <v xml:space="preserve"> </v>
      </c>
      <c r="H17" s="67"/>
      <c r="I17" s="14"/>
      <c r="J17" s="34" t="str">
        <f>IF(J16="Uitmuntend","€ 5.000",IF(J16="Goed","€ 2.500",IF(J16="Voldoende","€ 1.000",IF(J16="Matig","€ 0",IF(J16="Onvoldoende","KO"," ")))))</f>
        <v xml:space="preserve"> </v>
      </c>
      <c r="K17" s="67"/>
    </row>
    <row r="18" spans="1:11" s="9" customFormat="1" ht="28" customHeight="1" x14ac:dyDescent="0.2">
      <c r="A18" s="60" t="s">
        <v>15</v>
      </c>
      <c r="B18" s="61"/>
      <c r="C18" s="15"/>
      <c r="D18" s="35" t="e">
        <f>D7+D12+D17</f>
        <v>#VALUE!</v>
      </c>
      <c r="E18" s="36"/>
      <c r="F18" s="15"/>
      <c r="G18" s="36" t="e">
        <f>G7+G12+G17</f>
        <v>#VALUE!</v>
      </c>
      <c r="H18" s="36"/>
      <c r="I18" s="15"/>
      <c r="J18" s="36" t="e">
        <f>J7+J12+J17</f>
        <v>#VALUE!</v>
      </c>
      <c r="K18" s="36"/>
    </row>
  </sheetData>
  <sheetProtection algorithmName="SHA-512" hashValue="K62y9Cvv420kP93PeAcO8hcit4zI+7OwNC/YCCz5JUH+FvC3Gs7R3l1dzdp9uSuZs4YR9ydtYvyWRCPYRC808w==" saltValue="w0bzSN2uk3W49amQirLg4Q==" spinCount="100000" sheet="1" objects="1" scenarios="1"/>
  <mergeCells count="21">
    <mergeCell ref="E13:E17"/>
    <mergeCell ref="H13:H17"/>
    <mergeCell ref="K13:K17"/>
    <mergeCell ref="A11:B11"/>
    <mergeCell ref="A12:B12"/>
    <mergeCell ref="A18:B18"/>
    <mergeCell ref="A1:K1"/>
    <mergeCell ref="K3:K7"/>
    <mergeCell ref="K8:K12"/>
    <mergeCell ref="A2:B2"/>
    <mergeCell ref="A16:B16"/>
    <mergeCell ref="H3:H7"/>
    <mergeCell ref="H8:H12"/>
    <mergeCell ref="E3:E7"/>
    <mergeCell ref="E8:E12"/>
    <mergeCell ref="A6:B6"/>
    <mergeCell ref="A7:B7"/>
    <mergeCell ref="A3:A5"/>
    <mergeCell ref="A8:A10"/>
    <mergeCell ref="A13:A15"/>
    <mergeCell ref="A17:B17"/>
  </mergeCells>
  <dataValidations count="1">
    <dataValidation type="list" errorStyle="warning" allowBlank="1" showErrorMessage="1" sqref="I16:J16 I11:J11 I6:J6 D6 D11 D16 F16:G16 F6:G6 F11:G11"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kwaliteit</vt:lpstr>
      <vt:lpstr>Beoordelaar 1</vt:lpstr>
      <vt:lpstr>Beoordelaar 2</vt:lpstr>
      <vt:lpstr>Beoordelaar 3</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2021-04-09T13:42:05Z</dcterms:modified>
  <cp:category/>
</cp:coreProperties>
</file>