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C:\Users\thijs.vanaart\OneDrive - ProRail Bv\Mijn Documenten\1. Projecten\PITP\5. Nota van inlichtigen\NvI 3 mei 2021\"/>
    </mc:Choice>
  </mc:AlternateContent>
  <xr:revisionPtr revIDLastSave="120" documentId="8_{7CD013EB-5906-466B-8DDF-F7FAA25E177F}" xr6:coauthVersionLast="45" xr6:coauthVersionMax="45" xr10:uidLastSave="{6FB8A3FB-3754-40B0-947C-9C873DD1C4E4}"/>
  <bookViews>
    <workbookView xWindow="-98" yWindow="-98" windowWidth="25996" windowHeight="10395" xr2:uid="{00000000-000D-0000-FFFF-FFFF00000000}"/>
  </bookViews>
  <sheets>
    <sheet name="Vragenlijst" sheetId="1" r:id="rId1"/>
  </sheets>
  <definedNames>
    <definedName name="_xlnm.Print_Area" localSheetId="0">Vragenlijst!$A$1:$I$85</definedName>
    <definedName name="_xlnm.Print_Titles" localSheetId="0">Vragenlijst!$4:$9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alcChain>
</file>

<file path=xl/sharedStrings.xml><?xml version="1.0" encoding="utf-8"?>
<sst xmlns="http://schemas.openxmlformats.org/spreadsheetml/2006/main" count="301" uniqueCount="234">
  <si>
    <t xml:space="preserve">Project: </t>
  </si>
  <si>
    <t>Datum:</t>
  </si>
  <si>
    <t>TenderNed</t>
  </si>
  <si>
    <t>Nr</t>
  </si>
  <si>
    <t>Document</t>
  </si>
  <si>
    <t>Paragraaf / Eis - Bepaling</t>
  </si>
  <si>
    <t xml:space="preserve">Vraag Gegadigde </t>
  </si>
  <si>
    <t>Datum vraag-stelling</t>
  </si>
  <si>
    <t>Antwoord</t>
  </si>
  <si>
    <t>Gewijzigd document</t>
  </si>
  <si>
    <t>Nota van Inlichtingen #3</t>
  </si>
  <si>
    <t>Landelijk - ProRail IT Partner (PITP)</t>
  </si>
  <si>
    <t>TN309224</t>
  </si>
  <si>
    <t>75 van 75</t>
  </si>
  <si>
    <t>Selectieleidraad</t>
  </si>
  <si>
    <t>2.1 Scope van de opdracht</t>
  </si>
  <si>
    <t>5.2 Gunningscriteria</t>
  </si>
  <si>
    <t>Bijlage 3 en 4</t>
  </si>
  <si>
    <t>nvt</t>
  </si>
  <si>
    <t>Bijlage 7B</t>
  </si>
  <si>
    <t>Belangstellingsregistratie</t>
  </si>
  <si>
    <t>4.4</t>
  </si>
  <si>
    <t>4.4 en 4.4.4.1.d</t>
  </si>
  <si>
    <t>4.4.1.2</t>
  </si>
  <si>
    <t>4..1.3 a</t>
  </si>
  <si>
    <t>Bijlage 4</t>
  </si>
  <si>
    <t>n.v.t.</t>
  </si>
  <si>
    <t>4.4.3 Eis 6</t>
  </si>
  <si>
    <t>2.1</t>
  </si>
  <si>
    <t>3.1</t>
  </si>
  <si>
    <t>Bijlage 7B: Verklaring Perceelvoorkeur en onderaanneming</t>
  </si>
  <si>
    <t>Bijlage10: Geheimhoudingsovereenkomst</t>
  </si>
  <si>
    <t>Leidraad</t>
  </si>
  <si>
    <t>4.3.2 / Eis 3</t>
  </si>
  <si>
    <t xml:space="preserve">4.3.2 / Eis 4 </t>
  </si>
  <si>
    <t>leidraad</t>
  </si>
  <si>
    <t>4.4.1.1. b</t>
  </si>
  <si>
    <t>4.4.1.5</t>
  </si>
  <si>
    <t>Vormeisen</t>
  </si>
  <si>
    <t>4.4.1.1.a.</t>
  </si>
  <si>
    <t>NvI 2; Vraag en antwoord 24 en 
Selectieleidraad</t>
  </si>
  <si>
    <t>4.5.2.</t>
  </si>
  <si>
    <t>Verklaring belastingdienst (afdracht belasting en sociale premies)*</t>
  </si>
  <si>
    <t>P4.6, pagina 32</t>
  </si>
  <si>
    <t>Samenvatting Vraagspecificatie</t>
  </si>
  <si>
    <t>4.6.6</t>
  </si>
  <si>
    <t>SelectieLeidraad</t>
  </si>
  <si>
    <t>4.5.2</t>
  </si>
  <si>
    <t>Eis 1</t>
  </si>
  <si>
    <t>4.4.1.7</t>
  </si>
  <si>
    <t>4.4.1.1.d</t>
  </si>
  <si>
    <t>4.4.1.1.f</t>
  </si>
  <si>
    <t>NvI 1</t>
  </si>
  <si>
    <t>Vraag 90</t>
  </si>
  <si>
    <t>4.4.1.5c</t>
  </si>
  <si>
    <t>4.1</t>
  </si>
  <si>
    <t>vraag 17</t>
  </si>
  <si>
    <t>4.3.3</t>
  </si>
  <si>
    <t>2.2.2.</t>
  </si>
  <si>
    <t>5.2</t>
  </si>
  <si>
    <t xml:space="preserve">NvI </t>
  </si>
  <si>
    <t>vraag 1,57 en 84</t>
  </si>
  <si>
    <t xml:space="preserve">Samenvatting Vraagspecificatie en NVI </t>
  </si>
  <si>
    <t>Paragraaf 4.2
Vragen 3 en 42</t>
  </si>
  <si>
    <t>4.2</t>
  </si>
  <si>
    <t>Selectieleidraad - Bijlage 9</t>
  </si>
  <si>
    <t>4.6</t>
  </si>
  <si>
    <t xml:space="preserve">Selectieleidraad en NvI </t>
  </si>
  <si>
    <t>2.1 en vraag 53</t>
  </si>
  <si>
    <t>Selectieleidraad-Bijlage 9</t>
  </si>
  <si>
    <t>NvI 2</t>
  </si>
  <si>
    <t>Selectieleidraad en NVI 2</t>
  </si>
  <si>
    <t>4.3.3, 4.4 en vraag 48</t>
  </si>
  <si>
    <t>4.5.1 en 4.5.2</t>
  </si>
  <si>
    <t>NVI 2</t>
  </si>
  <si>
    <t>Vraag 84</t>
  </si>
  <si>
    <t>4.3.3 - Eis 6</t>
  </si>
  <si>
    <t>4.4.1.3</t>
  </si>
  <si>
    <t>Bijlage 3, 4 en 6</t>
  </si>
  <si>
    <t>Selectieleidraad en NvI vraag 17 NvI 2</t>
  </si>
  <si>
    <t>Samenvatting vraagspecificatie</t>
  </si>
  <si>
    <t>3.2</t>
  </si>
  <si>
    <t>selectieleidraad</t>
  </si>
  <si>
    <t>vraag en antwoord 17</t>
  </si>
  <si>
    <t>vraag en antwoord 21</t>
  </si>
  <si>
    <t xml:space="preserve">ProRail geeft aan te verwachten jaarlijks ongeveer EURO 30 - 40 miljoen af te gaan nemen.Kan ProRail een inschatting geven hoe dat over de 4 percelen is verdeeld? </t>
  </si>
  <si>
    <t>Kan ProRail aangeven wat de verwachting is van het kleinste perceel in FTE en welk perceel dat zou zijn?</t>
  </si>
  <si>
    <t>ProRail refereert aan een toegestane bandbreedte van de uurtarieven. Binnen welke bandbreedte liggen de uurtarieven?</t>
  </si>
  <si>
    <t xml:space="preserve">In bijlage 3 wordt gesproken over 2 referenties en maximaal 2 A4. In bijlage 4 gaat het om 4 referenties en maximaal 4 A4. Kan aanbestedende dienst aangeven of hier wordt bedoeld dat het gaat om 1 A4 per referentie of 2 A4 per referentie in bijlage 3 en 4 A4 per referentie voor bijlage 4. </t>
  </si>
  <si>
    <t>ProRail geeft aan dat Bijlage 7B een belangstellingsregistratie betreft waaraan geen rechten kunnen worden ontleend. Betekent dit dat een gegadigde hiermee ook geen verplichtingen aangaat? Dus na selectie is een gegadigde niet verplicht om in te schrijven op het aangegeven (voorkeur) perceel en mag gegadigde ook inschrijven op een perceel dat in deze fase (nog) niet de voorkeur heeft.</t>
  </si>
  <si>
    <t>In de tabel is per selectiecriterium ook een rationale opgenomen. 
Wat is de hierarchie tussen de rationale en de beoordelingscriteria? Hoe verhouden deze zich tot elkaar?</t>
  </si>
  <si>
    <t>De vraag richt zich op architectuur; ervaring met architectuur frameworks en tools. In de rationale vraagt u ook advies aangaande softwareontwikkeling (4.4) en in de beoordelingselementen (pagina 22), vraagt u bij de eerste bullet inzicht in gebruikte technologieën (softwareontwikkeltalen). Bedoelt u met gebruikte technolgien tools zoals iServer of daadwerkelijk softwareontwikkeltalen? en in het geval van softwareontwikkeltalen,  kunt u dat nog extra toelichten?</t>
  </si>
  <si>
    <t xml:space="preserve">Bij de rationale bij 4.4.1.1. d - Wat verstaat ProRail hier onder "gangbaar" bij technologiestandaarden in de markt? </t>
  </si>
  <si>
    <t xml:space="preserve">Bij de rationale bij 4.4.1.1. d - U vraagt hier naar technologiestandaarden in de markt. Is onze aanname correct dat het hier met name om architectuur standaarden of ook ontwikkelstandaarden of iets anders? </t>
  </si>
  <si>
    <t>Deze referentievraag heeft betrekking op het ontwerpen van softwarematige veranderingen. Als het gaat om kennismanagement en -borging en dan met name in de klantteams die zich bezighouden met doorontwikkeling en beheer, ligt de nadruk niet altijd op de ontwerpfase. Beoordeeld ProRail in deze referentiebeschrijving uitsluitend de focus op kennisdeling en -beheer als het gaat om ontwerpen, of wil ProRail een bredere beantwoording?</t>
  </si>
  <si>
    <t>In de eerste bullet bij de beoordelingselementen schrijft u "voor zowel agile, scrum als waterval". Is deze opsomming limitatief of moeten wij dit lezen als voorbeelden?</t>
  </si>
  <si>
    <t>In deze referentietemplate voor de selectiecriteria staat net als in bijlage 3, voor de beide ervaringseisen, kerncompetenties: ‘Deze referentie mag maximaal 3 jaar oud zijn op de datum van aanmelding, heeft een minimale waarde van € 1.500.000 (per jaar).’
We zien deze eis niet terug in 4.4 van de Selectiecriteria of de beoordelingscriteria. Vervalt deze eis in bijlage 4 voor de referenties?</t>
  </si>
  <si>
    <t xml:space="preserve">Is het mogelijk dat u de NvI ook in Excel formaat toestuurt? </t>
  </si>
  <si>
    <t>Is onze aanname correct dat het Transitie-afrondingsmoment  (de decharge) binnen 3 jaar moet liggen op de datum van aanmelding? (De start van de transititie ligt dus voor 3 jaar) Rationale: Complexe, bedrijfskritische transities hebben een significante doorlooptijd.</t>
  </si>
  <si>
    <t>ProRail schrijft "Conform de Aanbestedingswet artikel 2.10 lid 3 is het aantal percelen dat aan één inschrijver wordt gegund gemaximeerd op één perceel, maar Inschrijvers kunnen wel voor meerdere percelen inschrijven (in de volgende fase van de aanbesteding), zoals beschreven is in Hoofdstuk 5." 
Kunt u aangeven dat indien één inschrijver op twee percelen de beste aanbieding heeft gedaan, deze inschrijver zelf kan kiezen welk perceel gecontracteerd wordt of heeft ProRail al een andere procedure vastgesteld?</t>
  </si>
  <si>
    <t>ProRail schrijft "Doel van de aanmeldings- en selectiefase is om te komen tot minimaal vijf (5) en maximaal zeven (7) geselecteerde Gegadigden die uitgenodigd worden tot het doen van een inschrijving voor in totaal vier (4) percelen." 
Wilt u in totaal maximaal zeven (7) Gegadigden selecteren of maximaal zeven (7) Gegadigden per perceel?</t>
  </si>
  <si>
    <t xml:space="preserve">
ProRail heeft bijlage 7B meegestuurd tijdens de eerste NvI. Hierin wordt aangegeven dat dit een belangstellingsregistratie is. Is het gegadigde toegestaan om tijdens de selectiefase haar belangstelling bij te stellen indien er meer informatie wordt verschaft door ProRail.</t>
  </si>
  <si>
    <t xml:space="preserve">Inschrijver heeft geconstateerd dat in de Geheimhoudingsovereenkomst een looptijd van 10 jaar na beëindiging van de overeenkomst is opgenomen, maar er lijkt voor Inschrijver geen mogelijkheid te bestaan om die Geheimhoudingsovereenkomst op te zeggen/te beeindigen. Dit zou in de praktijk betekenen dat de gehiemhoudingsverplichtingen voor onbepaalde tijd zouden voortduren. </t>
  </si>
  <si>
    <t>Een geheimhoudingsperiode van 10 jaar zou voor de gegadigde een onpraktische verplichting zijn, die niet alleen zeer kostbaar zal zijn, maar ook de mogelijkheden van diensten zal beperken. Gegadigder verzoekt om deze duur te beperken. De gebruikelijke standaard in de markt voor een dergelijke geheimhoudingsovereenkomst is doorgaans beperkt tot een totale periode van drie tot vijf jaar, inclusief de periode na beëindiging van degeheimhoudingsovereenkomst. In het geval van een succesvolle aanbestedingde zal gegadigde en Prorail een dienstenovereenkomst overeenkomen die ook geheimhoudingsverplichtingen zullen omvatten, waardoor gegadigde verzoekt om de geheimhoudingsverplichtingen en diens looptijd te beperken, idealiter tot een totale duur van minder dan vijf jaar vanaf het moment van ondertekening van de geheimhoudingsovereenkomst. Is dit iets dat acceptabel is voor Prorail?</t>
  </si>
  <si>
    <t>Gegadigde heeft geconstateerd dat de geheimhoudingsovereenkomst eenzijdig is en dat alle informatie die door gegadigde met Prorail wordt gedeeld niet wordt beschermd of vertrouwelijk wordt behandeld. In de volgende ronden kan er informatie door de gegadigde worden gedeeld die vertrouwelijk moet worden behandeld. De gegadigde verzoekt dan ook dat deze geheimhoudingsovereenkomst wederzijds wordt gemaakt om dergelijke situaties en vertrouwelijkheid te dekken.</t>
  </si>
  <si>
    <t>Gegadigde heeft op dit moment geen ISO 9001 certificaat. Tot nu toe hebben wij altijd met de Opdrachtgever schriftelijke/contractuele afspraken gemaakt over de manier waarop kwaliteit wordt gemeten van het sepcifieke project. Is dit een aanpak waarmee ProRail ook akkoord kan gaan?</t>
  </si>
  <si>
    <t>Gegadigde heeft op dit moment geen ISO 27001 certificaat. Tot nu toe hebben wij altijd met de Opdrachtgever schriftelijke/contractuele afspraken gemaakt over hoe de informatiebeveiliging is gewaarborgd.  Vaak is dit middels een Verwerkers overeenkomst en vaak wordt ook de sensitieve data bijv bij hosting partijen ondergebracht, die aan deze norm voldoen. Is dit een aanpak waarmee ProRail ook akkoord kan gaan?</t>
  </si>
  <si>
    <t>Als het gaat om het hebben van certificaten, is het uitgangspunt van ProRail dat de medewerkers voor alle 4 genoemde talen certificaten hebben behaald, of volstaat dat er bijv. van 1 van de 4 talen een certificaat is behaald?</t>
  </si>
  <si>
    <t>Onderdeel a betreft een referentie. Onderdelen b. en c. betreffen open vragen.
Moet het antwoord op b. en c. betrekking hebben op de uitgevoerde werkzaamheden bij de referent in a.? Of mag het ook werkzaamheden bij andere klanten en algemene best practices van leverancier betreffen.</t>
  </si>
  <si>
    <t>M.b.t. het voorgeschreven font: Figuren komen vaak 1-op-1 uit tools of methodes en hebben dan niet het voorgeschreven font en het voorgeschreven lettertype. Mag in figuren het font van termen en cijfers afwijken van de vormeisen, ervan uitgaande dat het niet gaat om beschrijvende tekst/zinnen?</t>
  </si>
  <si>
    <t>Wat bedoelt u hier met 'verschillende leermogelijkheden'?
Ten behoeven van wie en wat?</t>
  </si>
  <si>
    <r>
      <t>Deze referentie betreft primair 'Ervaring met kennisdeling en borging'. Klopt dat?
Als eerste zin staat er: '</t>
    </r>
    <r>
      <rPr>
        <i/>
        <sz val="8"/>
        <rFont val="Arial"/>
        <family val="2"/>
      </rPr>
      <t>De Gegadigde heeft ervaring met het ontwerpen van grote softwarematige veranderingen voor complexe (semi)maatwerk applicaties met toepassing van een of meer verschillende werkvormen zoals scrum/ agile/ scaled agile/ waterval.</t>
    </r>
    <r>
      <rPr>
        <sz val="8"/>
        <rFont val="Arial"/>
        <family val="2"/>
      </rPr>
      <t>'
Dit betreft dan het kader waarin de kennisdeling en -borging heeft plaatsgevonden. Klopt dat?
Zo nee, wat moet de referentie precies 'afdekken'?</t>
    </r>
  </si>
  <si>
    <t>Wanneer moegen we een medewerker precies meetellen?
We gaan er vanuit we een Developers mogen meetellen als deze minstens 7 jaar relevante werkervaring heeft én goed inzetbaar is als Software Architect en/of Lead Developer. Klopt dat? De medewerker hoeft dus niet al 7 jaar te zijn ingezet geweest in één van deze rollen.</t>
  </si>
  <si>
    <t>Bij de beantwoording van deze vraag geeft u aan dat (volgens Assitur-arrest HvJ EU) zusterbedrijven afzonderlijk mogen aanbieden mits ze aantoonbaar kunnen maken dat de aanbieding individueel tot stand is gekomen. Stel dat onze dochterbedrijven vallen onder 1 directeur Benelux of werkt met 1 juridische afdeling, is het dan alsnog toegestaan dat zusterbedrijven separaat aanbieden</t>
  </si>
  <si>
    <t>De belasting dienst heeft een verklaring afgegeven dat wij Conform zijn echter hierin wordt niet expliciet genoemd de sociale premies. Is deze standaard Belastingverklaring voor ProRail voldoende.</t>
  </si>
  <si>
    <t>Dient elk documenten ondertekend te worden door de inschrijver?</t>
  </si>
  <si>
    <t>In deze paragraaf zijn meerdere technieken (zoals FME en ArcGIS) genoemd maar deze komen niet allemaal terug in de selectiecriteria. Waar moet inschrijver dit aantonen, als antwoord op welke vraag?</t>
  </si>
  <si>
    <t>Mag een Alliantie waarin ProRail participeert meedoen met deze aanbesteding ? Indien dit het geval is, hoe garandeert ProRail dan een level playing field ?</t>
  </si>
  <si>
    <t xml:space="preserve">Hoe wordt een onderneming gezien die meedoet in een Combinatie? Wordt de Combinatie zelf dan gezien als Hoofdaannemer die op een bepaald perceel inschrijft? En staat het daarmee vrij om als onderneming die als onderdeel van een Combinatie op perceel X aanbiedt ook als zelfstandige onderneming (dus niet in Combinatie) als Hoofdaannemer op perceel Y aan te bieden, of is dat niet mogelijk? </t>
  </si>
  <si>
    <t xml:space="preserve">Is het verplicht om aan te bieden in de tweede ronde op alle percelen waarbij in de eerste ronde via Tenderned is aangemeld (en welke in Bijlage 7B - Verklaring perceelvoorkeur is ingevuld) ? </t>
  </si>
  <si>
    <t>Is er een beperking in de omvang ten opzichte van de totale hoeveelheid werk onder het mantelcontract die aan een partner gegund kan worden ? Zo ja, hoe werkt die procedure dan precies?</t>
  </si>
  <si>
    <t>De laatst aan inschrijver afgegeven accountantsverklaringen zijn voor de boekjaren 2017, 2018 en 2019. Voor het fiscale jaar 2020 hebben wij nog geen accountantsverklaring beschikbaar. Kunt u bevestigen dat het indienen van de verklaring 2017-2018-2019 akkoord is om te voldoen aan deze eis?</t>
  </si>
  <si>
    <t>In vraag 4.4.1.7 vraagt u enerzijds naar succesvolle samenwerkingsvormen en anderzijds naar contractvormen. De focus van de vraagstelling is ons niet duidelijk – gaat het om het laten groeien van partnerships (cultuur, samenwerking, focus op gedrag in levering), of om contractvormen (focus op juridische uitwerking in aanbesteding en contractering)? 
1 A4 is niet voldoende om al deze deelvragen “volledig en specifiek beantwoord en onderbouwd” te adresseren, zoals nodig is om een maximale score te bereiken. We verzoeken u om ofwel de vraagstelling nauwer te definiëren danwel het maximale aantal pagina’s te vergroten naar 3 A4.</t>
  </si>
  <si>
    <t xml:space="preserve">ProRail vraagt naar ervaring met architectuurframeworks en tools. Bij de beoordelingscriteria refereert ProRail ook naar software ontwikkeltalen. Kan ProRail toelichten hoe software ontwikkeltalen zich verhouden tot architectuur ervaring ? </t>
  </si>
  <si>
    <t>Wat bedoelt ProRail met "internalisering" ?</t>
  </si>
  <si>
    <t>Vraag (a) gaat over de referentie. Vraag (b) en (c) gaan over incidenten en dynamisch gedrag. Kunt u bevestigen dat het antwoord op (b) en (c) niet persé over de referentie van (a) gaat ?</t>
  </si>
  <si>
    <t>U geeft in het antwoord op deze vraag aan dat, indien gegadigde gebruik maakt van een referentie van de internationale organisatie, deze andere (buitenlandse) entiteit opgevoerd dient te worden als genomineerd onderaannemer. Conform uw beschrijving in de leidraad, waarbij wordt beschreven dat van genomineerd onderaannemerschap enkel van toepassing is om geschiktheid aan te tonen gaan wij ervan uit dat een andere internationale dochter/zuster/moederorganisatie enkel als genomineerd onderaannemer opgevoerd hoeft te worden indien hier aanspraak op wordt gedaan in het kader van de geschiktheidseisen. In het geval van een gunningscriteria hoeft dit bedrijfsonderdeel dus niet als (genomineerd) onderaannemer te worden opgevoerd. Kunt u dit bevestigen?</t>
  </si>
  <si>
    <t>Wat verstaat ProRail onder "De mate van impact, aangaande schaalgrootte in de waardeketen;"?</t>
  </si>
  <si>
    <t>U geeft in deze inleiding een context van de geschiktheidseisen en selectiecriteria binnen ICT omgevingen. Hoe dient inschrijver dit te interpreteren? Kunt u bevestigen dat deze context enkel van toepassing is op de geschiktheidseisen en selectiecriteria waarin expliciet wordt gesproken over "complexe omgevingen" (Kerncompetentie 1 en selectiecriteria 4.4.1.2 en 4.4.1.5a)?</t>
  </si>
  <si>
    <t>In TenderNed is het een vereiste percelen aan te kruisen. Inschrijver gaat ervan uit dat zij pas na ontvangst van de documentatie van de gunningsfase definitief kan bepalen op welke percelen inschrijver aanbiedt en dat daadwerkelijke aanbieding(en) op basis van inhoudelijke stukken kan afwijken van de keuze tijdens de selectiefase. Kunt u dit bevestigen?</t>
  </si>
  <si>
    <t>Betreffende Kerncompetentie 2: Een transitie maakt vaak onderdeel uit van een langer lopend contract. Inschrijver gaat ervan uit dat de termijn van maximaal 3 jaar oud is gekoppeld aan de contractstermijn. Kunt u dit bevestigen?</t>
  </si>
  <si>
    <t>Wat zijn ProRail's gedachten over het verdelingsmechanisme voor de nog niet ingedeelde applicaties in functionele gebieden ?</t>
  </si>
  <si>
    <t>Wat wordt bedoeld met besturing op Leidende principes ?</t>
  </si>
  <si>
    <t>Hoe zal ProRail zorgen dat er een fair level playing field is voor zowel de incumbents als eventuele nieuwe partijen? De zittende partijen weten immers meer van ProRail en de applicaties/software dan de non SBOP partijen wat ten gunste kan komen van de referentie kwaliteit.</t>
  </si>
  <si>
    <t xml:space="preserve">In de samenvatting Vraagspecificatie staat vermeld: "Lokale aanwezigheid en uitvoering van de werkzaamheden geniet de voorkeur boven near- en offshoring. De Partner dient een vestiging in Nederland te hebben die goed bereikbaar is per spoor of andere openbaar vervoer, voor medewerkers van ProRail. De PITP dient daarnaast alle communicatie met ProRail ten allen tijde in het Nederlands plaats te laten vinden, ongeacht de ontwikkelaanpak of het leveringsmodel".
Hoe zal ProRail deze voorkeur laten meewegen in de beoordeling van de RFI ? </t>
  </si>
  <si>
    <t xml:space="preserve">In de samenvatting Vraagspecificatie staat vermeld: "Lokale aanwezigheid en uitvoering van de werkzaamheden geniet de voorkeur boven near- en offshoring. De Partner dient een vestiging in Nederland te hebben die goed bereikbaar is per spoor of andere openbaar vervoer, voor medewerkers van ProRail.(...)
Bedoelt u hiermee dat het bedrijf in Utrecht of Amsterdam gevestigd moet zijn ?
</t>
  </si>
  <si>
    <t xml:space="preserve">Opvolgend op onze vorige vraag, indien dit niet het geval is kunt u dan beschrijven wat het doel is van (i) goed bereikbaar per spoor of ander openbaar vervoer en (ii) voorkeur voor lokale aanwezigheid (gezien het digitale tijdperk)?
</t>
  </si>
  <si>
    <t xml:space="preserve">In paragraaf 3.1 staat het volgend vermeld: " Doel van de aanmeldings- en selectiefase is om te komen tot mnimaal vijf (5) en maximaal zeven (7) geselecteerde Gegadigden die uitgenodigd worden tot het doen van een inschrijving voor in totaal vier (4) percelen. Mochten zich minder dan vier gegadigden kwalificeren, dan behoudt proRail zich het recht voor om de aanbestedingsprocedure stop te zetten."
Het lijkt alsof bij het selecteren van 7 of minder partijen er in de vervolgfase slechts 1 of 2 gegadigden worden uitgenodigd per perceel om een inschrijving te doen of bedoelt aanbestedende dienst hier dat er 5 tot 7 partijen per perceel worden uitgenodigd. Kan aanbestedende dienst dit bevestigen of motiveren hoeveel partijen zij minimaal per perceel willen uitnodigen om een concurrende inschrijving te krijgen? </t>
  </si>
  <si>
    <t>In paragraaf 4.6.1 en 4.6.2 wordt respectievelijk voor Perceel 1 Functioneel gebied 1 en Perceel 2 Functioneel gebied 2 expliciet verwezen naar ERTMS. 
Wil dat zeggen dat er voor de Functionele gebieden 3 tot en met 5 geen interferentie is/zal zijn met ERTMS ?</t>
  </si>
  <si>
    <t xml:space="preserve">ProRail verwacht gedurende de looptijd van de PIPT raamovereenkomst jaarlijks ongeveer €30-40 miljoen voor de vier (4) raamovereenomsten in het totaal af te nemen. 
Kunt u alsnog een verdeling aangeven per perceel zodat inschrijver zich een beeld kan vormen van de omvang van de percelen om ook op basis hiervan een juiste inschatting te maken voor een passende perceel keuze?  </t>
  </si>
  <si>
    <t xml:space="preserve">In de Context huidige situatie wordt verwezen naar Legacy-VMS (Open VMS). De lijst van de huidige situatie gebruikte technologieën is opgenomen in de tabel Bijlage PIPT Applicatielijst. In deze lijst komt Legacy-VMS (Open VMS) niet voor.
Is Legacy-VMS (Open VMS) kennis vereist in het kader van de PIP-aanbesteding ? </t>
  </si>
  <si>
    <t>"ProRail verwacht diversiteit aan beide kanten". Kan ProRail toelichten wat onder diversiteit in deze context wordt verstaan?</t>
  </si>
  <si>
    <t>"ProRail wil zo veel mogelijk toe naar integrale middelen die door ProRail worden aangeboden (inclusief O en T omgeving) (...) De verandering naar integrale middelen wordt nog vastgesteld."
Wat is de definitie van ProRail van "Integrale middelen"? Hoe gaat ProRail de verandering naar integrale middelen vormgeven en vaststellen?</t>
  </si>
  <si>
    <t>Kunt u expliciet bevestigen dat eenzelfde referentie meerdere malen mag worden gebruikt bij de 4 gevraagde referenties als onderdeel van de selectiecriteria (en dus niet alleen van toepassing op de ervaringseisen)?</t>
  </si>
  <si>
    <t>Als uit de inschrijvingsdocumenten aanvullende informatie blijkt die de voorkeurskeuze van inschrijvende partijen verandert, is er dan ruimte voor partijen om in de inschrijvingsfase de eerder aangegeven voorkeur in bijlage 7b aan te passen?</t>
  </si>
  <si>
    <t xml:space="preserve">Kan ProRail bevestigen dat een referentie van een buitenlandse partij (binnen Europa) in de spoorse omgeving, andersoortig transport, logistiek of andere sectoren niet anders wordt beoordeeld dan van een Nederlandse equivalent?
</t>
  </si>
  <si>
    <t>Er wordt gesteld dat deze referentie (o.a.) een minimale waarde heeft van € 1.500.000 per jaar. Hoe moeten we dit lezen in relatie tot de gevraagde transitiereferentie? Zegt u dat (i) de transitie onderdeel is van een groter (beheer)contract waarvan de waarde minimaal 1,5M moet zijn of zegt u dat (ii) de transitie zelf deze minimale waarde moet hebben. We nemen aan de eerste optie, maar kunt u dit bevestigen?</t>
  </si>
  <si>
    <t>U vraagt ons (onder 4.4.1.3 A)  om een referentie aan te leveren waarin we aantonen hoe we op basis van gangbare, verschillende ontwikkelmethoden iteratief software ontwikkelen en verbeteren. Aansluitend (onder 4.4.1.3 B) stelt u ons een open vraag om onze kennis en ervaring met softwarevoortbrengingsstraten te beschrijven. Moeten wij deze vraag beantwoorden in het licht van de daarvoor gebruikte referentie of kan deze als geheel losstaande vraag worden beantwoord?</t>
  </si>
  <si>
    <t>Zie onze vorige vraag. Moeten we de 2 open vragen beantwoorden in relatie tot de daarvoor gegeven referentie (4.4.1.5 A) of kunnen we deze open vragen (4.4.1.5 B en C) als geheel losstaande vragen beantwoorden?</t>
  </si>
  <si>
    <t>Is de aanname juist dat elke vraag als apart document ingediend dient te worden? Bijvoorbeeld 4 aparte documenten als bijlage 4?</t>
  </si>
  <si>
    <t>In de laatste alinea van paragraaf 4.1 onder het kopje "Context geschiktheidseisen en selectiecriteria binnen ICT omgevingen" wordt aangegeven wat ProRail onder complexe en grotere softwarematige omgevingen en veranderingen bedoeld. Hoe verhoudt deze tekst zich tot de geschiktheidseisen en selectiecriteria?</t>
  </si>
  <si>
    <t xml:space="preserve">In paragraaf 3.1 van de selectieleidraad is aangegeven dat er minimaal 5 en maximaal 7 geselecteerde gegadigden uitgenodigd worden voor het doen van een inschrijving. In vraag 17 van NvI 2 wordt aangegeven dat inschrijver bij aanmelding haar voorkeur voor een perceel moet aangeven omdat er beperkt aantal partijen uitgenodigd worden in te schrijven per perceel. Betekent dit dat er minimal 5 en maximaal 7 geselecteerde per perceel worden uitgenodigd om een inschrijving te doen? Zo nee, hoe zorgt aanbestedende dienst er dan voor dat elk perceel één of meer geselecteerde gegadigden heeft? </t>
  </si>
  <si>
    <t>Welke bewijsstukken dient een genomineerde derde in te dienen?</t>
  </si>
  <si>
    <t xml:space="preserve">Voor Eis 6 - Ervaringseis 2 kerncompetentie wordt gegadigde gevraagd een referentie aan te leveren over het migreren van applicaties van een latende partij naar gegadigde. De minimale waarde van deze referentie is €1.500.000 per jaar. Is per jaar hier juist? </t>
  </si>
  <si>
    <t>Dank voor uw antwoord bij vraag 54. Goed te weten dat ProRail de platformen / software oplossingen ter beschikking stelt. De vraag is of de geselecteerde partij dan ook automatisch de implementatie verzorgt van deze nieuwe software oplossingen of dat dit middels een nieuwe tender of minicompetitie wordt uitgevraagd.</t>
  </si>
  <si>
    <t>Dank voor uw antwoord bij vraag 55. Goed te weten dat ProRail de platformen / software oplossingen ter beschikking stelt. De vraag is of de geselecteerde partij dan ook automatisch het beheer verzorgt van deze nieuwe software oplossingen of dat dit middels een nieuwe tender of minicompetitie wordt uitgevraagd.</t>
  </si>
  <si>
    <t>u noemt bij criterium van beeordeling onder b.  'internaliseren' in verband met 'kennis van het nieuwe teamlid'.
Wij menen dat 'internaliseren' verband houdt met 'is het proces waarbij mensen zich door socialisatie bepaalde sociale regels eigen maken, zodat deze regels na verloop van tijd niet langer worden beschouwd als van buitenaf opgelegde voorschriften, maar als richtlijnen die men zelf heeft gekozen.'
VRAAG: kunt u verklaren hoe wij internaliseren moet zien in relatie tot kennis</t>
  </si>
  <si>
    <t xml:space="preserve">U geeft aan dat wij moeten aangeven in welke percelen wij geinteresseerd zijn.
Kunt u aangeven wat de consequentie is van het aangeven van een perceel in de RFI en RFP fase?
Kunt u aangeven wat de consequentie is van het geven van de volgorde van "gewenst perceel' in de RFI en RFP fase?
</t>
  </si>
  <si>
    <t>Kunt u aangeven hoeveel partijen worden toegelaten to de RFP? 5-7 per perceel of 5-7 in totaal (voor alle 4 percelen)?</t>
  </si>
  <si>
    <t xml:space="preserve">U geeft aan "Indien een gegadigde op meerdere percelen wil inschrijven met per perceel verschillende genomineerde onderaannemers zal gegadigde dus per perceel steeds de juiste stappen moeten doorlopen en de juiste documenten moeten indienen." Gegadigde is vooralsnog van plan om in te schrijven op meerdere  percelen als hoofddaannemer, zonder genomineerde onderaannemers. Kunt u bevestigen dat bovenstaande situatie niet van toepassing is en dat gegadigde kan volstaan een keer in te schrijven? </t>
  </si>
  <si>
    <t>Antwoorden:</t>
  </si>
  <si>
    <t>Geheimhoudingsovereenkomst PITP v1.1</t>
  </si>
  <si>
    <t>De bedragen zijn bedoeld om een beter inzicht te geven van de globale grootte van de verschillende  percelen. 
- Perceel 1 (FG1) ca. €7 mio;
- Perceel 2 (FG 2 en 3) ca. €6 mio
- Perceel 3 (FG 4) ca €3 mio; en 
- Perceel 4 (FG 5) ca €3 mio groot. 
Dit is globaal tussen de 20 en 50 FTE per perceel. De overige nog in te delen applicaties vertegenwoordigen een omvang van ca. €8 mio. Aan deze opgave kunnen op geen enkele manier rechten worden ontleend.</t>
  </si>
  <si>
    <t>Zie beantwoording van vraag 1.</t>
  </si>
  <si>
    <t>Zie beantwoording NvI 2.</t>
  </si>
  <si>
    <t>Het aantal bladzijden van Bijlage 3 beslaat maximaal 2 A4 per referentie. Het aantal bladzijden van Bijlage 4 beslaat maximaal 4 bladzijden A4 per referentie.</t>
  </si>
  <si>
    <t xml:space="preserve">Gegadigde is inderdaad niet verplicht in te schrijven op één of meerdere percelen waarvoor door middel van Bijlage 7B de voorkeur is aangegeven. Wel dient gegadigde er rekening mee te houden dat het na aanmelding in de selectiefase niet meer is toegestaan om: 1) in geval van een combinatie, de samenstelling van de combinatie te wijzigen, 2) partijen waarop door gegadigde een beroep wordt gedaan in het kader van selectie (genomineerde onderaannemers) te wijzigen/ toe te voegen/ af te laten vallen.                                                                                             </t>
  </si>
  <si>
    <t>De rationale is een nadere uitleg over de gedachtengang die ProRail bij een betreffend selectiecriterium heeft. Als u doelt op een rangorde in het kader van wat prevaleert boven wat, dan geldt het selectiecriterium.</t>
  </si>
  <si>
    <t>In deze vraag worden uitsluitend architectuur frameworks en tools gevraagd. Derhalve worden ook alleen deze elementen beoordeeld. 
"Tools" dient in dit geval te worden gelezen in plaats van "Softwareontwikkeltalen".</t>
  </si>
  <si>
    <t xml:space="preserve">Algemeen erkende architectuur frameworks (zoals TOGAF) en tools (zoals iServer en Archimate), of vergelijkbaar. </t>
  </si>
  <si>
    <t>Het betreft in deze vraag architectuurstandaarden.</t>
  </si>
  <si>
    <t>Uw constatering is correct, softwarematige veranderingen gaan verder dan alleen de ontwerpfase. Echter, in deze vraag wordt uitsluitend beoordeeld op kennismanagement en -borging ten aanzien van de ontwerpfase.</t>
  </si>
  <si>
    <t xml:space="preserve">Deze opsomming betreft voorbeelden en is niet limitatief. </t>
  </si>
  <si>
    <t>Nee, deze eis geldt zowel voor vragen die beantwoord worden met bijlage 3 (kerncompetenties) als bijlage 4 (referenties).</t>
  </si>
  <si>
    <t>Het is niet gebruikelijk dat een Excelsheet wordt gedeeld. Deze zal als tegemoetkoming worden meegezonden maar heeft slechts de status informatief. Het pdf document prevaleert.</t>
  </si>
  <si>
    <r>
      <t xml:space="preserve">Voor wat betreft </t>
    </r>
    <r>
      <rPr>
        <u/>
        <sz val="8"/>
        <rFont val="Arial"/>
        <family val="2"/>
      </rPr>
      <t>4.3.3</t>
    </r>
    <r>
      <rPr>
        <sz val="8"/>
        <rFont val="Arial"/>
        <family val="2"/>
      </rPr>
      <t xml:space="preserve"> eis 6 wordt bedoeld dat de dagtekening waarop de referentie is ondertekend maximaal 3 jaar oud mag zijn. De startdatum van de transitie </t>
    </r>
    <r>
      <rPr>
        <i/>
        <sz val="8"/>
        <rFont val="Arial"/>
        <family val="2"/>
      </rPr>
      <t>kan</t>
    </r>
    <r>
      <rPr>
        <sz val="8"/>
        <rFont val="Arial"/>
        <family val="2"/>
      </rPr>
      <t xml:space="preserve"> voor de 3 jaar liggen maar dat hoeft niet (afhankelijk van het traject).</t>
    </r>
  </si>
  <si>
    <t>De exacte gunningsregels worden in de inschrijvingsleidraad beschreven. ProRail zal gebruik maken van de systematiek waarbij er gegund wordt op maximale (kwaliteits)waarde voor ProRail. Dit zal inhouden dat, op basis van de integrale BPKV over alle percelen heen de voor ProRail meest effectieve keuze gemaakt zal worden (door ProRail).</t>
  </si>
  <si>
    <t>Het totaal is zeven (7); er worden geen eisen gesteld per perceel qua aantal.</t>
  </si>
  <si>
    <t>Ja het is toegestaan de belangstelling bij te stellen na selectie, echter daarbij gelden wel de restricties zoals weergegeven in antwoord op vraag 5 van deze NvI.</t>
  </si>
  <si>
    <r>
      <t xml:space="preserve">Dat het niet mogelijk is voor de wederpartij om een geheimhoudingsovereenkomst te kunnen opzeggen is niet ongebruikelijk. Dat wel toestaan zou ook niet passen bij de aard van dit document. ProRail heeft naar aanleiding van deze opmerking geconstateerd dat er een fout is geslopen in de tekst van de geheimhoudingsovereenkomst. Artikel 11 van de geheimhoudingsovereenkomst zal daarom worden gecorrigeerd en luidt nu: </t>
    </r>
    <r>
      <rPr>
        <i/>
        <sz val="8"/>
        <rFont val="Arial"/>
        <family val="2"/>
      </rPr>
      <t>“de datum van inwerkingtreding van de geheimhoudingsovereenkomst is 14 april 2021 en geldt tot het moment dat de gunning, dan wel een ander besluit waarmee deze aanbestedingsprocedure eindigt, onherroepelijk is.”</t>
    </r>
    <r>
      <rPr>
        <sz val="8"/>
        <rFont val="Arial"/>
        <family val="2"/>
      </rPr>
      <t xml:space="preserve">  Eveneens zal, naar aanleiding van een andere vraag in deze NvI, de aanhef van artikel 4 worden gewijzigd, zodat deze nu luidt: </t>
    </r>
    <r>
      <rPr>
        <i/>
        <sz val="8"/>
        <rFont val="Arial"/>
        <family val="2"/>
      </rPr>
      <t>“De Partij zal gedurende de looptijd van de onderhavige overeenkomst m.b.t. als ook gedurende een periode van vijf (5) jaar na beëindiging van die overeenkomst de Vertrouwelijke Informatie:”</t>
    </r>
    <r>
      <rPr>
        <sz val="8"/>
        <rFont val="Arial"/>
        <family val="2"/>
      </rPr>
      <t>.Een gewijzigde versie van deze bijlage wordt gelijktijdig met deze NvI beschikbaar gesteld.</t>
    </r>
  </si>
  <si>
    <r>
      <t xml:space="preserve">ProRail zal de looptijd van deze geheimhoudingsovereenkomst verkorten naar vijf jaar vanaf het moment dat de overeenkomst eindigt. De aanhef van artikel 4 van de geheimhoudingsovereenkomst wordt daarom gewijzigd, zodat deze nu luidt: </t>
    </r>
    <r>
      <rPr>
        <i/>
        <sz val="8"/>
        <rFont val="Arial"/>
        <family val="2"/>
      </rPr>
      <t>“De Partij zal gedurende de looptijd van de onderhavige overeenkomst m.b.t. als ook gedurende een periode van vijf (5) jaar na beëindiging van die overeenkomst de Vertrouwelijke Informatie:”</t>
    </r>
    <r>
      <rPr>
        <sz val="8"/>
        <rFont val="Arial"/>
        <family val="2"/>
      </rPr>
      <t xml:space="preserve">. Eveneens zal, naar aanleiding van een andere vraag in deze NvI, artikel 11 worden gecorrigeerd, zodat deze nu luidt: </t>
    </r>
    <r>
      <rPr>
        <i/>
        <sz val="8"/>
        <rFont val="Arial"/>
        <family val="2"/>
      </rPr>
      <t>“de datum van inwerkingtreding van de geheimhoudingsovereenkomst is 14 april 2021 en geldt tot het moment dat de gunning, dan wel een ander besluit waarmee deze aanbestedingsprocedure eindigt, onherroepelijk is.”</t>
    </r>
    <r>
      <rPr>
        <sz val="8"/>
        <rFont val="Arial"/>
        <family val="2"/>
      </rPr>
      <t xml:space="preserve">  Een gewijzigde versie van deze bijlage wordt gelijktijdig met deze NvI beschikbaar gesteld.</t>
    </r>
  </si>
  <si>
    <t>Deze geheimhoudingsovereenkomst is, in lijn met artikel 3.41 lid 2 jo. artikel 2.57a Aw2012, opgesteld met het oog op de kritische informatie, met een vertrouwelijk karakter, die Partijen tijdens de gunningfase ontvangen van ProRail omdat zij deze nodig hebben om adequaat te kunnen inschrijven in deze aanbesteding. Wederkerigheid is in dit geval niet nodig, aangezien de vertrouwelijkheid van informatie die haar door een ondernemer tijdens de aanbestedingsprocedure als vertrouwelijk is verstrekt reeds gedekt is in artikel 3.41 lid 2 jo. artikel 2.57 lid 1 Aw2012.</t>
  </si>
  <si>
    <t>Gegadigde dient te beschikken over een ISO9001 certificaat, of een gelijkwaardig kwaliteitszorgsysteem of handboek. Gegadigde dient hierover te beschikken bij aanmelding en zal dit bij aanmelding of op eerste verzoek van ProRail als bewijsstuk dienen aan te leveren. Het is dus niet mogelijk om hier in een later stadium aparte afspraken over te maken.</t>
  </si>
  <si>
    <t>Gegadigde dient te beschikken over een ISO27001 certificaat, of een gelijkwaardig informatiebeveiligingssysteem of handboek. Gegadigde dient hierover te beschikken bij aanmelding en zal dit bij aanmelding of op eerste verzoek van ProRail als bewijsstuk dienen aan te leveren. Het is dus niet mogelijk om hier in een later stadium aparte afspraken over te maken.</t>
  </si>
  <si>
    <t>Zie beantwoording in NvI 2. Een medewerker kan één of meerdere certificaten bezitten. De medewerker telt dan in de telling mee voor één of meer keer. Een medewerker hoeft dus niet persé 4 certificaten te bezitten om mee te tellen.</t>
  </si>
  <si>
    <t>De referentievraag a. staat los van vraag b. en c. Ze hebben echter wel alle drie te maken met het onderwerp 'ervaring met bedrijfskritische systemen in het logistiek domein'.</t>
  </si>
  <si>
    <t>Uiteraard is dat mogelijk.</t>
  </si>
  <si>
    <t xml:space="preserve">Verschillende leermogelijkheden duidt op de middelen en processen die worden ingezet om kennis over te dragen naar nieuwe teamleden, bestaande teamleden en andere teams. Deze middelen en processen dienen optimaal te worden ingezet ten behoeve van de opdrachtgever. </t>
  </si>
  <si>
    <t xml:space="preserve">De referentie betreft kennisdeling en -borging in het kader van  het ontwerpen van grote softwarematige veranderingen voor complexe (semi) maatwerk applicaties. De werkvormen zijn ter illustratie en niet limitatief. </t>
  </si>
  <si>
    <t xml:space="preserve">Uw aanname is niet correct. Relevante werkervaring is de werkervaring opgedaan in de genoemde rol. </t>
  </si>
  <si>
    <t xml:space="preserve">Gegadigden uit hetzelfde concern moeten (uiteraard) de onafhankelijkheid van hun eigen aanmelding en later wellicht ook de onafhankelijkheid van de eigen inschrijving bewaken. Maatregelen die daartoe kunnen bijdragen (zonder daarbij uitputtend te willen zijn) is het hanteren van interne "Chinese Walls", separate tenderteams die zich voor zover nodig separaat laten adviseren door separate (externe) partijen, separate bestuurders of gevolmachtigden en werken met geheimhoudingsverklaringen, waarbij naleving van voornoemde maatregelen wordt verzekerd door een (interne of externe) compliance officer. 
</t>
  </si>
  <si>
    <t>Ja, als dat de verklaring is 'Verklaring betalingsgedrag
nakoming fiscale verplichtingen' dan is dat akkoord.</t>
  </si>
  <si>
    <t>Nee, dit geldt niet voor verklaringen als een GVA, belastingdienst, KvK, en certificaten, maar wel voor het UEA en de bijlagen waarvoor van toepassing.</t>
  </si>
  <si>
    <t>Deze technieken hoeven niet terug te komen in de beantwoording van de selectiecriteria. In de gunningsfase zal mogelijk verder worden beschreven waar deze technieken benodigd zijn. ProRail heeft deze technieken vermeld om een zo volledig mogelijk beeld te schetsen.</t>
  </si>
  <si>
    <t>ProRail zal zelf geen onderdeel zijn van deze aanbesteding (anders dan Opdrachtgever).</t>
  </si>
  <si>
    <t xml:space="preserve">Een onderneming die meedoet in een combinatie is een combinant en wordt inderdaad gekwalificeerd als Hoofdaannemer en daarvoor geldt de restrictie zoals verwoord in paragraaf 4.5.2 van de selectieleidraad en vraag en antwoord 8 van de eerste NvI. Een onderneming zal dus vooraf moeten kiezen of hij zich als hoofdaannemer wil aanmelden op één of meer percelen of dat hij als onderaannemer wordt ingezet op één of meerdere percelen. Voor de goede orde benadrukt ProRail nogmaals dat het een combinant ook niet is toegestaan op één perceel als onderdeel van een combinatie in te schrijven en op een ander perceel als onderaannemer. </t>
  </si>
  <si>
    <t>Nee, zie ook de beantwoording van vragen 5 en 17 van deze NvI.</t>
  </si>
  <si>
    <t>Voor de perceelgrootte wordt verwezen naar de beantwoording van vraag 1. Afhankelijk van het perceel en de betreffende scope kan een mogelijkheid bestaan tot een vergroting van scope van het betreffende perceel. Daarnaast bestaat de mogelijkheid dat middels het verdelingsmechanisme zoals beschreven in de concept overeenkomst die wordt gedeeld in de inschrijvingsfase, dat een PITPartner verantwoordelijk wordt voor additionele scope, verworven middels minicompetitie. Op voorhand is dit niet aan te geven door ProRail omdat dit van meerdere factoren afhankelijk is.</t>
  </si>
  <si>
    <t>Ja, dat is correct.</t>
  </si>
  <si>
    <t>ProRail is er van overtuigd dat het werken als partners noodzakelijk is om de beoogde resultaten te halen. Dit vraagt onder andere om onderling vertrouwen tussen alle partijen. Contracten (vorm en inhoud) zijn een aspect van een partnership en kunnen een partnership stimuleren. Er zijn contractvormen die vanuit partnerships/ samenwerking opgezet zijn. De vraag is of er ervaringen zijn met dergelijke contractvormen en zo ja, welke. ProRail houdt vast aan de vormvereiste van één A4.</t>
  </si>
  <si>
    <t>Zie beantwoording van vraag 7.</t>
  </si>
  <si>
    <t>Onder internaliseren wordt bij ProRail verstaan het eigen maken van de regels, gebruiken en kennis van het team. Dit betreft dus niet alleen socialisatie.</t>
  </si>
  <si>
    <t>Ja, dat is correct. De referentievraag a. staat los van vraag b. en c. Ze hebben echter wel alle drie te maken met het onderwerp 'ervaring met bedrijfskritische systemen in het logistiek domein'.</t>
  </si>
  <si>
    <t>In de selectiefase is nog geen sprake van gunningscriteria, die komen immers aan de orde in de gunningsfase. De gunningsfase start nadat ProRail bekend heeft gemaakt welke partijen zijn geselecteerd om aan de gunningsfase deel te mogen nemen zoals dat gebruikelijk is bij een Europese niet openbare aanbesteding. Dat betekent concreet dat  indien een beroep wordt gedaan op een (internationale) dochter/zuster/moederorganisatie om aan de eisen van selectie te voldoen en/of een beroep wordt gedaan op die (internationale) dochter/zuster/moederorganisatie om in het kader van de selectiecriteria zoveel als mogelijk punten te scoren, die (internationale) dochter/zuster/moederorganisatie moet worden opgegeven als genomineerde onderaannemer. Na aanmelding kan de gegadigden geen wijzigingen meer aanbrengen (zie ook het antwoord op vraag 1 van de NvI). Er kan bovendien niet worden volstaan met een louter een formeel beroep op de bekwaamheden en draagkracht van de genomineerde onderaannemer. De genomineerde onderaannemer op wie een beroep wordt gedaan, moet wel betrokken worden bij de uitvoering van de werkzaamheden. Bij de toets op de gunningscriteria in de gunningsfase kan de verhouding tussen partijen (en de manier van aanmelden) nog  wel een rol spelen bij de beoordeling op de gunningscriteria maar in de gunningsfase ligt hierop niet de nadruk.</t>
  </si>
  <si>
    <t xml:space="preserve">"De mate van impact, aangaande schaalgrootte in de waardeketen;" duidt op het volgende: in de beantwoording van dit onderdeel van vraag "4.4.1.5.c" wordt beoordeeld op hoe groot de invloed van het werkingsrisico is geweest op de dagelijkse operatie en hoe daarop is geanticipeerd. </t>
  </si>
  <si>
    <t xml:space="preserve">Het stuk tekst "Context geschiktheidseisen en selectiecriteria binnen ICT omgevingen" geeft nadere toelichting aan de omgeving waarin werkzaamheden binnen deze aanbesteding plaatsvinden.
Zowel de geschiktheidseisen en als de selectiecriteria waarin deze omgevingen terugkomen, dienen te worden geplaatst in de context van de genoemde uitgangspunten.
</t>
  </si>
  <si>
    <t>ProRail adviseert voor deze specifieke aanbesteding indien de keuze nog niet definitief is, om alle vier de percelen aan te kruisen in TenderNed. Indien een gegadigde een definitieve keuze heeft gemaakt van één of meerdere percelen dan kan hij ook alleen de betreffende percelen aankruisen. Dit zal ook middels een algemene mededeling in de oplegger van de NvI worden vermeld.</t>
  </si>
  <si>
    <t xml:space="preserve">De termijn van maximaal 3 jaar betreft de termijn waarin de daadwerkelijke transitie heeft plaatsgevonden. En daarmee niet de termijn waarin het contract waarvan de transitie onderdeel was, is beëindigd. </t>
  </si>
  <si>
    <t>Het verdelingsmechanisme zal in de concept overeenkomst in de inschrijvingsfase nader worden beschreven.</t>
  </si>
  <si>
    <t>Dit zal nader worden geduid in de Gunningsfase.</t>
  </si>
  <si>
    <t xml:space="preserve">Het level playing field wordt zoveel als mogelijk geborgd door ProRail door alle partijen van zoveel als mogelijk informatie te voorzien die van belang is voor de aanmelding, vandaar ook zijn diverse malen kennissessies/ informatiebijeenkomsten door ProRail georganiseerd. Daarbij is het een misvatting dat een kennisvoorsprong door een zittende leverancier altijd een schending van het level playing field oplevert, hetgeen in de Europese en nationale rechtspraak ook wordt onderkend, althans hoeft ProRail het eventuele voordeel van de zittende leverancier(s) niet geheel te neutraliseren. </t>
  </si>
  <si>
    <t>De vraag is reeds beantwoord in NvI 2. Er is geen sprake van voorkeur op dit punt bij de beoordeling van de selectiecriteria.</t>
  </si>
  <si>
    <t>Nee, dat bedoelt ProRail niet. Maar in het kader van de samenwerking zal ook ProRail personeel moeten reizen en dan is het noodzakelijk dat een bedrijfspand goed bereikbaar dient te zijn per trein of openbaar vervoer.</t>
  </si>
  <si>
    <t>Zie beantwoording van vraag 51.</t>
  </si>
  <si>
    <t>Nee, deze aanname is niet correct. Na de selectiefase kunnen maximaal 7 inschrijvers inschrijven op 1 tot en met 4 percelen per inschrijver.</t>
  </si>
  <si>
    <t>Nee, dit is niet juist. ERTMS speelt voornamelijk een rol in Perceel 1 en 2, maar dit blijft niet beperkt tot deze percelen. ERTMS zal naar verwachting een rol spelen in alle vier de Percelen, bij transitie of in de verdere toekomst.</t>
  </si>
  <si>
    <t>OpenVMS speelt geen rol in de beoordeling van de selectiecriteria. Naar verwachting zijn de OpenVMS applicaties uitgefaseerd bij transitie.</t>
  </si>
  <si>
    <t>ProRail vindt het belangrijk om mensen van verschillende achtergronden aan te trekken. Enerzijds omdat aangetoond is dat divers samengestelde teams optimale resultaten leveren, waarbij het voor ProRail van belang is gezamenlijk te leren hoe goede teams samengesteld worden, welke persoonlijkheden en rollen er nodig zijn, wat de samenwerking tussen partijen bevordert, verduurzaamt en stimuleert. Anderzijds hecht ProRail grote waarde aan het betrekken van mensen met een grote afstand tot de arbeidsmarkt in het arbeidsproces in het kader van maatschappelijk verantwoord ondernemen. Aan diversiteit zal invulling gegeven worden middels gunningscriterium Social Return in de inschrijvingsleidraad, en is nog geen onderdeel van de selectieleidraad.</t>
  </si>
  <si>
    <t>Integrale middelen in deze context houdt in: de beweging naar CI/CD, die ProRail bezig is in te richten. Hieronder vallen het codebeheersysteem, O&amp;T systemen en autodeploy systemen. 
ProRail beoogt deze beweging vorm te geven en vast te stellen in samenspraak met de toekomstige PIT-partners, aan de hand van hun kennis en expertise.</t>
  </si>
  <si>
    <t>Dat mag, als u van mening bent dat die referentie passend is voor de gevraagde scope.</t>
  </si>
  <si>
    <t>Zie voor de beantwoording van vraag 5 en 17.</t>
  </si>
  <si>
    <t>Als u doelt op de methodiek dan is dat correct, uiteraard is een en ander afhankelijk van de ingediende inhoud.</t>
  </si>
  <si>
    <t xml:space="preserve">Dit betreft (i) transitie als onderdeel van een groter contract, ter waarde van minimaal €1,5 Mio per jaar. </t>
  </si>
  <si>
    <t>Zie beantwoording van vraag 41.</t>
  </si>
  <si>
    <t>Ja, dat is correct en apart genummerd zoals beschreven in de vormvereisten.</t>
  </si>
  <si>
    <t xml:space="preserve">Zie beantwoording van vraag 44.
</t>
  </si>
  <si>
    <t>Zie beantwoording van vraag 16. ProRail gaat bij de laatste vraag uit van marktwerking in relatie tot een interessante scope van werkzaamheden voor de inschrijvers.</t>
  </si>
  <si>
    <t>Ja, indien de duur van een migratietraject binnen een jaar is dan geldt de waarde zoals vermeld. Indien een referentie wordt ingediend met een migratietraject van langer dan een jaar dan geldt de waarde per jaar, dus ingeval van 2 jaar tweemaal de waarde.</t>
  </si>
  <si>
    <t xml:space="preserve">Implementatie van de software oplossingen wordt voor de Software onder de PITP raamovereenkomst gedaan door zowel ProRail als de PIT Partner. Hiervoor wordt geen aparte tender of mini-competitie uitgevraagd. </t>
  </si>
  <si>
    <t>Zie het antwoord op vraag 70.</t>
  </si>
  <si>
    <t>Zie beantwoording van vraag 40.</t>
  </si>
  <si>
    <t xml:space="preserve">Zie beantwoording van vraag 16.  </t>
  </si>
  <si>
    <t>Ja, dat is correct, gegadigde kan in dit geval volstaan met één aanmelding.</t>
  </si>
  <si>
    <t>Zie hiervoor paragraaf 4.6.3 van de selectieleidraad: Een genomineerde onderaannemer dient een UEA bij aanmelding in te dienen.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</si>
</sst>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
  </numFmts>
  <fonts count="16" x14ac:knownFonts="1">
    <font>
      <sz val="11"/>
      <name val="Arial"/>
    </font>
    <font>
      <sz val="8.5"/>
      <name val="Arial"/>
      <family val="2"/>
    </font>
    <font>
      <b/>
      <u/>
      <sz val="8.5"/>
      <name val="Arial"/>
      <family val="2"/>
    </font>
    <font>
      <b/>
      <sz val="8"/>
      <name val="Arial"/>
      <family val="2"/>
    </font>
    <font>
      <b/>
      <sz val="10"/>
      <name val="Arial"/>
      <family val="2"/>
    </font>
    <font>
      <sz val="8"/>
      <name val="Arial"/>
      <family val="2"/>
    </font>
    <font>
      <sz val="11"/>
      <name val="Arial"/>
      <family val="2"/>
    </font>
    <font>
      <sz val="8"/>
      <color theme="1"/>
      <name val="Arial"/>
      <family val="2"/>
    </font>
    <font>
      <sz val="8"/>
      <color rgb="FF000000"/>
      <name val="Arial"/>
      <family val="2"/>
    </font>
    <font>
      <i/>
      <sz val="8"/>
      <name val="Arial"/>
      <family val="2"/>
    </font>
    <font>
      <sz val="8"/>
      <color indexed="12"/>
      <name val="Arial"/>
      <family val="2"/>
    </font>
    <font>
      <sz val="8"/>
      <name val="Arial Rounded MT Bold"/>
      <family val="2"/>
    </font>
    <font>
      <sz val="8"/>
      <name val="Arial"/>
    </font>
    <font>
      <sz val="8"/>
      <color theme="1"/>
      <name val="Arial"/>
    </font>
    <font>
      <u/>
      <sz val="8"/>
      <name val="Arial"/>
      <family val="2"/>
    </font>
    <font>
      <sz val="8"/>
      <color rgb="FF000000"/>
      <name val="Arial"/>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38">
    <xf numFmtId="0" fontId="0" fillId="0" borderId="0" xfId="0"/>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0" fillId="3" borderId="0" xfId="0" applyFill="1"/>
    <xf numFmtId="0" fontId="1" fillId="3" borderId="0" xfId="0" applyFont="1" applyFill="1" applyAlignment="1">
      <alignment horizontal="left" vertical="top"/>
    </xf>
    <xf numFmtId="0" fontId="2" fillId="3" borderId="0" xfId="0" quotePrefix="1" applyFont="1" applyFill="1" applyAlignment="1">
      <alignment horizontal="left" vertical="top"/>
    </xf>
    <xf numFmtId="14" fontId="1" fillId="3" borderId="0" xfId="0" applyNumberFormat="1" applyFont="1" applyFill="1" applyAlignment="1">
      <alignment horizontal="left" vertical="top"/>
    </xf>
    <xf numFmtId="0" fontId="4" fillId="3" borderId="0" xfId="0" applyFont="1" applyFill="1" applyAlignment="1">
      <alignment horizontal="left" vertical="top"/>
    </xf>
    <xf numFmtId="0" fontId="5" fillId="3" borderId="1" xfId="0" applyFont="1" applyFill="1" applyBorder="1" applyAlignment="1">
      <alignment horizontal="left" vertical="top" wrapText="1"/>
    </xf>
    <xf numFmtId="0" fontId="5" fillId="3" borderId="1" xfId="1" applyFont="1" applyFill="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xf numFmtId="0" fontId="5" fillId="4" borderId="1" xfId="0" applyFont="1" applyFill="1" applyBorder="1" applyAlignment="1">
      <alignment horizontal="left" vertical="top" wrapText="1"/>
    </xf>
    <xf numFmtId="0" fontId="7" fillId="0" borderId="1" xfId="0" applyFont="1" applyBorder="1" applyAlignment="1">
      <alignment vertical="top" wrapText="1"/>
    </xf>
    <xf numFmtId="0" fontId="5" fillId="0" borderId="1" xfId="0" applyFont="1" applyBorder="1" applyAlignment="1">
      <alignment vertical="center" wrapText="1"/>
    </xf>
    <xf numFmtId="0" fontId="7" fillId="3" borderId="1" xfId="0" applyFont="1" applyFill="1" applyBorder="1" applyAlignment="1">
      <alignment horizontal="left" vertical="top" wrapText="1"/>
    </xf>
    <xf numFmtId="0" fontId="5" fillId="3" borderId="0" xfId="0" applyFont="1" applyFill="1" applyAlignment="1">
      <alignment horizontal="left" vertical="top"/>
    </xf>
    <xf numFmtId="0" fontId="10" fillId="3" borderId="0" xfId="0" applyFont="1" applyFill="1" applyAlignment="1">
      <alignment vertical="top"/>
    </xf>
    <xf numFmtId="164" fontId="11" fillId="3" borderId="0" xfId="0" applyNumberFormat="1" applyFont="1" applyFill="1" applyAlignment="1">
      <alignment horizontal="left" vertical="top"/>
    </xf>
    <xf numFmtId="14" fontId="5" fillId="3" borderId="1" xfId="0" applyNumberFormat="1" applyFont="1" applyFill="1" applyBorder="1" applyAlignment="1">
      <alignment horizontal="left" vertical="top" wrapText="1"/>
    </xf>
    <xf numFmtId="14" fontId="5" fillId="3" borderId="0" xfId="0" applyNumberFormat="1" applyFont="1" applyFill="1" applyAlignment="1">
      <alignment horizontal="left" vertical="top"/>
    </xf>
    <xf numFmtId="49" fontId="5" fillId="4"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5" fillId="0" borderId="1" xfId="0" applyFont="1" applyBorder="1" applyAlignment="1">
      <alignment wrapText="1"/>
    </xf>
    <xf numFmtId="0" fontId="5" fillId="0" borderId="1" xfId="0" applyFont="1" applyBorder="1" applyAlignment="1">
      <alignment horizontal="left" wrapText="1"/>
    </xf>
    <xf numFmtId="0" fontId="12" fillId="0" borderId="1" xfId="0" applyFont="1" applyBorder="1" applyAlignment="1">
      <alignment wrapText="1"/>
    </xf>
    <xf numFmtId="0" fontId="13" fillId="0" borderId="1" xfId="0" applyFont="1" applyBorder="1" applyAlignment="1">
      <alignment wrapText="1"/>
    </xf>
    <xf numFmtId="14" fontId="5" fillId="0" borderId="1" xfId="0" applyNumberFormat="1" applyFont="1" applyBorder="1" applyAlignment="1">
      <alignment horizontal="left" wrapText="1"/>
    </xf>
    <xf numFmtId="14" fontId="12" fillId="0" borderId="1" xfId="0" applyNumberFormat="1" applyFont="1" applyBorder="1" applyAlignment="1">
      <alignment horizontal="left" wrapText="1"/>
    </xf>
    <xf numFmtId="0" fontId="12" fillId="0" borderId="1" xfId="0" applyFont="1" applyBorder="1" applyAlignment="1">
      <alignment horizontal="left" wrapText="1"/>
    </xf>
    <xf numFmtId="0" fontId="7" fillId="0" borderId="1" xfId="0" applyFont="1" applyBorder="1" applyAlignment="1">
      <alignment wrapText="1"/>
    </xf>
    <xf numFmtId="0" fontId="8" fillId="0" borderId="1" xfId="0" applyFont="1" applyBorder="1" applyAlignment="1">
      <alignment horizontal="left" vertical="top" wrapText="1"/>
    </xf>
    <xf numFmtId="0" fontId="7" fillId="0" borderId="1" xfId="0" applyFont="1" applyBorder="1" applyAlignment="1">
      <alignment horizontal="left" wrapText="1"/>
    </xf>
    <xf numFmtId="0" fontId="8" fillId="0" borderId="1" xfId="0" applyFont="1" applyBorder="1" applyAlignment="1">
      <alignment horizontal="left" wrapText="1"/>
    </xf>
    <xf numFmtId="0" fontId="15" fillId="0" borderId="1" xfId="0" applyFont="1" applyBorder="1" applyAlignment="1">
      <alignment horizontal="left" vertical="top" wrapText="1"/>
    </xf>
    <xf numFmtId="0" fontId="5" fillId="0" borderId="1" xfId="0" quotePrefix="1" applyFont="1" applyBorder="1" applyAlignment="1">
      <alignment wrapText="1"/>
    </xf>
    <xf numFmtId="0" fontId="8" fillId="0" borderId="1" xfId="0" applyFont="1" applyBorder="1" applyAlignment="1">
      <alignment wrapText="1"/>
    </xf>
  </cellXfs>
  <cellStyles count="2">
    <cellStyle name="Standaard" xfId="0" builtinId="0"/>
    <cellStyle name="Standa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3</xdr:row>
      <xdr:rowOff>19050</xdr:rowOff>
    </xdr:from>
    <xdr:to>
      <xdr:col>2</xdr:col>
      <xdr:colOff>942976</xdr:colOff>
      <xdr:row>5</xdr:row>
      <xdr:rowOff>0</xdr:rowOff>
    </xdr:to>
    <xdr:pic>
      <xdr:nvPicPr>
        <xdr:cNvPr id="1039" name="Picture 3">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1925" y="161925"/>
          <a:ext cx="1057275" cy="276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2:H84"/>
  <sheetViews>
    <sheetView tabSelected="1" zoomScaleNormal="100" zoomScaleSheetLayoutView="100" workbookViewId="0"/>
  </sheetViews>
  <sheetFormatPr defaultColWidth="9" defaultRowHeight="10.9" x14ac:dyDescent="0.35"/>
  <cols>
    <col min="1" max="1" width="2.3125" style="5" customWidth="1"/>
    <col min="2" max="2" width="3.5625" style="5" customWidth="1"/>
    <col min="3" max="3" width="15.875" style="5" customWidth="1"/>
    <col min="4" max="4" width="19.3125" style="5" customWidth="1"/>
    <col min="5" max="5" width="42.9375" style="5" customWidth="1"/>
    <col min="6" max="6" width="10.0625" style="17" customWidth="1"/>
    <col min="7" max="7" width="37.0625" style="17" customWidth="1"/>
    <col min="8" max="8" width="25.5625" style="17" customWidth="1"/>
    <col min="9" max="9" width="4.625" style="5" customWidth="1"/>
    <col min="10" max="16384" width="9" style="5"/>
  </cols>
  <sheetData>
    <row r="2" spans="2:8" ht="13.15" x14ac:dyDescent="0.35">
      <c r="B2" s="8" t="s">
        <v>10</v>
      </c>
    </row>
    <row r="4" spans="2:8" ht="12" customHeight="1" x14ac:dyDescent="0.35">
      <c r="B4" s="4"/>
      <c r="C4" s="4"/>
      <c r="D4" s="5" t="s">
        <v>0</v>
      </c>
      <c r="E4" s="5" t="s">
        <v>11</v>
      </c>
      <c r="F4" s="18"/>
    </row>
    <row r="5" spans="2:8" x14ac:dyDescent="0.35">
      <c r="D5" s="5" t="s">
        <v>1</v>
      </c>
      <c r="E5" s="7">
        <v>44342</v>
      </c>
      <c r="F5" s="19"/>
      <c r="G5" s="21"/>
    </row>
    <row r="6" spans="2:8" x14ac:dyDescent="0.35">
      <c r="D6" s="5" t="s">
        <v>2</v>
      </c>
      <c r="E6" s="5" t="s">
        <v>12</v>
      </c>
    </row>
    <row r="7" spans="2:8" x14ac:dyDescent="0.35">
      <c r="D7" s="5" t="s">
        <v>160</v>
      </c>
      <c r="E7" s="5" t="s">
        <v>13</v>
      </c>
    </row>
    <row r="8" spans="2:8" x14ac:dyDescent="0.35">
      <c r="D8" s="6"/>
    </row>
    <row r="9" spans="2:8" ht="20.25" x14ac:dyDescent="0.35">
      <c r="B9" s="1" t="s">
        <v>3</v>
      </c>
      <c r="C9" s="1" t="s">
        <v>4</v>
      </c>
      <c r="D9" s="2" t="s">
        <v>5</v>
      </c>
      <c r="E9" s="1" t="s">
        <v>6</v>
      </c>
      <c r="F9" s="2" t="s">
        <v>7</v>
      </c>
      <c r="G9" s="1" t="s">
        <v>8</v>
      </c>
      <c r="H9" s="3" t="s">
        <v>9</v>
      </c>
    </row>
    <row r="10" spans="2:8" ht="115.5" customHeight="1" x14ac:dyDescent="0.3">
      <c r="B10" s="11">
        <v>1</v>
      </c>
      <c r="C10" s="9" t="s">
        <v>14</v>
      </c>
      <c r="D10" s="9" t="s">
        <v>15</v>
      </c>
      <c r="E10" s="13" t="s">
        <v>85</v>
      </c>
      <c r="F10" s="20">
        <v>44319</v>
      </c>
      <c r="G10" s="24" t="s">
        <v>162</v>
      </c>
      <c r="H10" s="10"/>
    </row>
    <row r="11" spans="2:8" ht="21.75" customHeight="1" x14ac:dyDescent="0.3">
      <c r="B11" s="11">
        <f>B10+1</f>
        <v>2</v>
      </c>
      <c r="C11" s="9" t="s">
        <v>14</v>
      </c>
      <c r="D11" s="9" t="s">
        <v>15</v>
      </c>
      <c r="E11" s="13" t="s">
        <v>86</v>
      </c>
      <c r="F11" s="20">
        <v>44319</v>
      </c>
      <c r="G11" s="25" t="s">
        <v>163</v>
      </c>
      <c r="H11" s="10"/>
    </row>
    <row r="12" spans="2:8" ht="21.4" customHeight="1" x14ac:dyDescent="0.3">
      <c r="B12" s="11">
        <f t="shared" ref="B12:B75" si="0">B11+1</f>
        <v>3</v>
      </c>
      <c r="C12" s="9" t="s">
        <v>14</v>
      </c>
      <c r="D12" s="9" t="s">
        <v>16</v>
      </c>
      <c r="E12" s="13" t="s">
        <v>87</v>
      </c>
      <c r="F12" s="20">
        <v>44319</v>
      </c>
      <c r="G12" s="26" t="s">
        <v>164</v>
      </c>
      <c r="H12" s="10"/>
    </row>
    <row r="13" spans="2:8" ht="53.25" customHeight="1" x14ac:dyDescent="0.3">
      <c r="B13" s="11">
        <f t="shared" si="0"/>
        <v>4</v>
      </c>
      <c r="C13" s="9" t="s">
        <v>17</v>
      </c>
      <c r="D13" s="9" t="s">
        <v>18</v>
      </c>
      <c r="E13" s="13" t="s">
        <v>88</v>
      </c>
      <c r="F13" s="20">
        <v>44320</v>
      </c>
      <c r="G13" s="25" t="s">
        <v>165</v>
      </c>
      <c r="H13" s="22"/>
    </row>
    <row r="14" spans="2:8" ht="93" customHeight="1" x14ac:dyDescent="0.3">
      <c r="B14" s="11">
        <f t="shared" si="0"/>
        <v>5</v>
      </c>
      <c r="C14" s="32" t="s">
        <v>19</v>
      </c>
      <c r="D14" s="32" t="s">
        <v>20</v>
      </c>
      <c r="E14" s="14" t="s">
        <v>89</v>
      </c>
      <c r="F14" s="20">
        <v>44323</v>
      </c>
      <c r="G14" s="27" t="s">
        <v>166</v>
      </c>
      <c r="H14" s="22"/>
    </row>
    <row r="15" spans="2:8" ht="43.15" customHeight="1" x14ac:dyDescent="0.3">
      <c r="B15" s="11">
        <f t="shared" si="0"/>
        <v>6</v>
      </c>
      <c r="C15" s="9" t="s">
        <v>14</v>
      </c>
      <c r="D15" s="9" t="s">
        <v>21</v>
      </c>
      <c r="E15" s="9" t="s">
        <v>90</v>
      </c>
      <c r="F15" s="20">
        <v>44327</v>
      </c>
      <c r="G15" s="26" t="s">
        <v>167</v>
      </c>
      <c r="H15" s="22"/>
    </row>
    <row r="16" spans="2:8" ht="72.400000000000006" customHeight="1" x14ac:dyDescent="0.3">
      <c r="B16" s="11">
        <f t="shared" si="0"/>
        <v>7</v>
      </c>
      <c r="C16" s="9" t="s">
        <v>14</v>
      </c>
      <c r="D16" s="9" t="s">
        <v>22</v>
      </c>
      <c r="E16" s="9" t="s">
        <v>91</v>
      </c>
      <c r="F16" s="20">
        <v>44327</v>
      </c>
      <c r="G16" s="26" t="s">
        <v>168</v>
      </c>
      <c r="H16" s="22"/>
    </row>
    <row r="17" spans="2:8" ht="24" customHeight="1" x14ac:dyDescent="0.3">
      <c r="B17" s="11">
        <f t="shared" si="0"/>
        <v>8</v>
      </c>
      <c r="C17" s="9" t="s">
        <v>14</v>
      </c>
      <c r="D17" s="9" t="s">
        <v>21</v>
      </c>
      <c r="E17" s="13" t="s">
        <v>92</v>
      </c>
      <c r="F17" s="20">
        <v>44327</v>
      </c>
      <c r="G17" s="26" t="s">
        <v>169</v>
      </c>
      <c r="H17" s="22"/>
    </row>
    <row r="18" spans="2:8" ht="40.5" x14ac:dyDescent="0.3">
      <c r="B18" s="11">
        <f t="shared" si="0"/>
        <v>9</v>
      </c>
      <c r="C18" s="9" t="s">
        <v>14</v>
      </c>
      <c r="D18" s="9" t="s">
        <v>21</v>
      </c>
      <c r="E18" s="13" t="s">
        <v>93</v>
      </c>
      <c r="F18" s="20">
        <v>44327</v>
      </c>
      <c r="G18" s="24" t="s">
        <v>170</v>
      </c>
      <c r="H18" s="23"/>
    </row>
    <row r="19" spans="2:8" ht="73.900000000000006" customHeight="1" x14ac:dyDescent="0.3">
      <c r="B19" s="11">
        <f t="shared" si="0"/>
        <v>10</v>
      </c>
      <c r="C19" s="9" t="s">
        <v>14</v>
      </c>
      <c r="D19" s="9" t="s">
        <v>23</v>
      </c>
      <c r="E19" s="13" t="s">
        <v>94</v>
      </c>
      <c r="F19" s="20">
        <v>44327</v>
      </c>
      <c r="G19" s="24" t="s">
        <v>171</v>
      </c>
      <c r="H19" s="22"/>
    </row>
    <row r="20" spans="2:8" ht="34.15" customHeight="1" x14ac:dyDescent="0.3">
      <c r="B20" s="11">
        <f t="shared" si="0"/>
        <v>11</v>
      </c>
      <c r="C20" s="9" t="s">
        <v>14</v>
      </c>
      <c r="D20" s="9" t="s">
        <v>24</v>
      </c>
      <c r="E20" s="13" t="s">
        <v>95</v>
      </c>
      <c r="F20" s="20">
        <v>44327</v>
      </c>
      <c r="G20" s="24" t="s">
        <v>172</v>
      </c>
      <c r="H20" s="22"/>
    </row>
    <row r="21" spans="2:8" ht="62.65" customHeight="1" x14ac:dyDescent="0.3">
      <c r="B21" s="11">
        <f t="shared" si="0"/>
        <v>12</v>
      </c>
      <c r="C21" s="9" t="s">
        <v>25</v>
      </c>
      <c r="D21" s="9"/>
      <c r="E21" s="13" t="s">
        <v>96</v>
      </c>
      <c r="F21" s="20">
        <v>44327</v>
      </c>
      <c r="G21" s="26" t="s">
        <v>173</v>
      </c>
      <c r="H21" s="22"/>
    </row>
    <row r="22" spans="2:8" ht="41.65" customHeight="1" x14ac:dyDescent="0.3">
      <c r="B22" s="11">
        <f t="shared" si="0"/>
        <v>13</v>
      </c>
      <c r="C22" s="9" t="s">
        <v>26</v>
      </c>
      <c r="D22" s="9" t="s">
        <v>26</v>
      </c>
      <c r="E22" s="13" t="s">
        <v>97</v>
      </c>
      <c r="F22" s="20">
        <v>44327</v>
      </c>
      <c r="G22" s="33" t="s">
        <v>174</v>
      </c>
      <c r="H22" s="9"/>
    </row>
    <row r="23" spans="2:8" ht="49.15" customHeight="1" x14ac:dyDescent="0.3">
      <c r="B23" s="11">
        <f t="shared" si="0"/>
        <v>14</v>
      </c>
      <c r="C23" s="9" t="s">
        <v>14</v>
      </c>
      <c r="D23" s="9" t="s">
        <v>27</v>
      </c>
      <c r="E23" s="13" t="s">
        <v>98</v>
      </c>
      <c r="F23" s="20">
        <v>44327</v>
      </c>
      <c r="G23" s="28" t="s">
        <v>175</v>
      </c>
      <c r="H23" s="9"/>
    </row>
    <row r="24" spans="2:8" ht="93.75" customHeight="1" x14ac:dyDescent="0.3">
      <c r="B24" s="11">
        <f t="shared" si="0"/>
        <v>15</v>
      </c>
      <c r="C24" s="9" t="s">
        <v>14</v>
      </c>
      <c r="D24" s="9" t="s">
        <v>28</v>
      </c>
      <c r="E24" s="9" t="s">
        <v>99</v>
      </c>
      <c r="F24" s="20">
        <v>44334</v>
      </c>
      <c r="G24" s="29" t="s">
        <v>176</v>
      </c>
      <c r="H24" s="10"/>
    </row>
    <row r="25" spans="2:8" ht="65.25" customHeight="1" x14ac:dyDescent="0.3">
      <c r="B25" s="11">
        <f t="shared" si="0"/>
        <v>16</v>
      </c>
      <c r="C25" s="9" t="s">
        <v>14</v>
      </c>
      <c r="D25" s="9" t="s">
        <v>29</v>
      </c>
      <c r="E25" s="9" t="s">
        <v>100</v>
      </c>
      <c r="F25" s="20">
        <v>44334</v>
      </c>
      <c r="G25" s="30" t="s">
        <v>177</v>
      </c>
      <c r="H25" s="10"/>
    </row>
    <row r="26" spans="2:8" ht="54.4" customHeight="1" x14ac:dyDescent="0.3">
      <c r="B26" s="11">
        <f t="shared" si="0"/>
        <v>17</v>
      </c>
      <c r="C26" s="9" t="s">
        <v>30</v>
      </c>
      <c r="D26" s="9"/>
      <c r="E26" s="13" t="s">
        <v>101</v>
      </c>
      <c r="F26" s="20">
        <v>44334</v>
      </c>
      <c r="G26" s="27" t="s">
        <v>178</v>
      </c>
      <c r="H26" s="10"/>
    </row>
    <row r="27" spans="2:8" ht="192.4" x14ac:dyDescent="0.35">
      <c r="B27" s="11">
        <f t="shared" si="0"/>
        <v>18</v>
      </c>
      <c r="C27" s="9" t="s">
        <v>31</v>
      </c>
      <c r="D27" s="9"/>
      <c r="E27" s="13" t="s">
        <v>102</v>
      </c>
      <c r="F27" s="20">
        <v>44334</v>
      </c>
      <c r="G27" s="15" t="s">
        <v>179</v>
      </c>
      <c r="H27" s="22" t="s">
        <v>161</v>
      </c>
    </row>
    <row r="28" spans="2:8" ht="166.15" customHeight="1" x14ac:dyDescent="0.35">
      <c r="B28" s="11">
        <f t="shared" si="0"/>
        <v>19</v>
      </c>
      <c r="C28" s="9" t="s">
        <v>31</v>
      </c>
      <c r="D28" s="9"/>
      <c r="E28" s="13" t="s">
        <v>103</v>
      </c>
      <c r="F28" s="20">
        <v>44334</v>
      </c>
      <c r="G28" s="15" t="s">
        <v>180</v>
      </c>
      <c r="H28" s="22" t="s">
        <v>161</v>
      </c>
    </row>
    <row r="29" spans="2:8" ht="106.15" customHeight="1" x14ac:dyDescent="0.35">
      <c r="B29" s="11">
        <f t="shared" si="0"/>
        <v>20</v>
      </c>
      <c r="C29" s="9" t="s">
        <v>31</v>
      </c>
      <c r="D29" s="9"/>
      <c r="E29" s="13" t="s">
        <v>104</v>
      </c>
      <c r="F29" s="20">
        <v>44334</v>
      </c>
      <c r="G29" s="15" t="s">
        <v>181</v>
      </c>
      <c r="H29" s="22"/>
    </row>
    <row r="30" spans="2:8" ht="62.65" customHeight="1" x14ac:dyDescent="0.3">
      <c r="B30" s="11">
        <f t="shared" si="0"/>
        <v>21</v>
      </c>
      <c r="C30" s="9" t="s">
        <v>32</v>
      </c>
      <c r="D30" s="9" t="s">
        <v>33</v>
      </c>
      <c r="E30" s="13" t="s">
        <v>105</v>
      </c>
      <c r="F30" s="20">
        <v>44334</v>
      </c>
      <c r="G30" s="26" t="s">
        <v>182</v>
      </c>
      <c r="H30" s="22"/>
    </row>
    <row r="31" spans="2:8" ht="74.650000000000006" customHeight="1" x14ac:dyDescent="0.3">
      <c r="B31" s="11">
        <f t="shared" si="0"/>
        <v>22</v>
      </c>
      <c r="C31" s="9" t="s">
        <v>32</v>
      </c>
      <c r="D31" s="9" t="s">
        <v>34</v>
      </c>
      <c r="E31" s="13" t="s">
        <v>106</v>
      </c>
      <c r="F31" s="20">
        <v>44334</v>
      </c>
      <c r="G31" s="24" t="s">
        <v>183</v>
      </c>
      <c r="H31" s="22"/>
    </row>
    <row r="32" spans="2:8" ht="45.4" customHeight="1" x14ac:dyDescent="0.3">
      <c r="B32" s="11">
        <f t="shared" si="0"/>
        <v>23</v>
      </c>
      <c r="C32" s="9" t="s">
        <v>35</v>
      </c>
      <c r="D32" s="9" t="s">
        <v>36</v>
      </c>
      <c r="E32" s="13" t="s">
        <v>107</v>
      </c>
      <c r="F32" s="20">
        <v>44334</v>
      </c>
      <c r="G32" s="26" t="s">
        <v>184</v>
      </c>
      <c r="H32" s="23"/>
    </row>
    <row r="33" spans="2:8" ht="60.4" customHeight="1" x14ac:dyDescent="0.3">
      <c r="B33" s="11">
        <f t="shared" si="0"/>
        <v>24</v>
      </c>
      <c r="C33" s="9" t="s">
        <v>14</v>
      </c>
      <c r="D33" s="9" t="s">
        <v>37</v>
      </c>
      <c r="E33" s="13" t="s">
        <v>108</v>
      </c>
      <c r="F33" s="20">
        <v>44334</v>
      </c>
      <c r="G33" s="26" t="s">
        <v>185</v>
      </c>
      <c r="H33" s="22"/>
    </row>
    <row r="34" spans="2:8" ht="50.65" x14ac:dyDescent="0.3">
      <c r="B34" s="11">
        <f t="shared" si="0"/>
        <v>25</v>
      </c>
      <c r="C34" s="9" t="s">
        <v>14</v>
      </c>
      <c r="D34" s="9" t="s">
        <v>38</v>
      </c>
      <c r="E34" s="15" t="s">
        <v>109</v>
      </c>
      <c r="F34" s="20">
        <v>44334</v>
      </c>
      <c r="G34" s="24" t="s">
        <v>186</v>
      </c>
      <c r="H34" s="22"/>
    </row>
    <row r="35" spans="2:8" ht="54.4" customHeight="1" x14ac:dyDescent="0.3">
      <c r="B35" s="11">
        <f t="shared" si="0"/>
        <v>26</v>
      </c>
      <c r="C35" s="9" t="s">
        <v>14</v>
      </c>
      <c r="D35" s="9" t="s">
        <v>23</v>
      </c>
      <c r="E35" s="13" t="s">
        <v>110</v>
      </c>
      <c r="F35" s="20">
        <v>44334</v>
      </c>
      <c r="G35" s="30" t="s">
        <v>187</v>
      </c>
      <c r="H35" s="22"/>
    </row>
    <row r="36" spans="2:8" ht="91.15" x14ac:dyDescent="0.3">
      <c r="B36" s="11">
        <f t="shared" si="0"/>
        <v>27</v>
      </c>
      <c r="C36" s="9" t="s">
        <v>14</v>
      </c>
      <c r="D36" s="9" t="s">
        <v>23</v>
      </c>
      <c r="E36" s="13" t="s">
        <v>111</v>
      </c>
      <c r="F36" s="20">
        <v>44334</v>
      </c>
      <c r="G36" s="24" t="s">
        <v>188</v>
      </c>
      <c r="H36" s="9"/>
    </row>
    <row r="37" spans="2:8" ht="53.65" customHeight="1" x14ac:dyDescent="0.3">
      <c r="B37" s="11">
        <f t="shared" si="0"/>
        <v>28</v>
      </c>
      <c r="C37" s="9" t="s">
        <v>14</v>
      </c>
      <c r="D37" s="9" t="s">
        <v>39</v>
      </c>
      <c r="E37" s="13" t="s">
        <v>112</v>
      </c>
      <c r="F37" s="20">
        <v>44334</v>
      </c>
      <c r="G37" s="25" t="s">
        <v>189</v>
      </c>
      <c r="H37" s="9"/>
    </row>
    <row r="38" spans="2:8" ht="131.65" x14ac:dyDescent="0.3">
      <c r="B38" s="11">
        <f t="shared" si="0"/>
        <v>29</v>
      </c>
      <c r="C38" s="9" t="s">
        <v>40</v>
      </c>
      <c r="D38" s="9" t="s">
        <v>41</v>
      </c>
      <c r="E38" s="16" t="s">
        <v>113</v>
      </c>
      <c r="F38" s="20">
        <v>44334</v>
      </c>
      <c r="G38" s="27" t="s">
        <v>190</v>
      </c>
      <c r="H38" s="10"/>
    </row>
    <row r="39" spans="2:8" ht="36" customHeight="1" x14ac:dyDescent="0.3">
      <c r="B39" s="11">
        <f t="shared" si="0"/>
        <v>30</v>
      </c>
      <c r="C39" s="9" t="s">
        <v>42</v>
      </c>
      <c r="D39" s="9"/>
      <c r="E39" s="13" t="s">
        <v>114</v>
      </c>
      <c r="F39" s="20">
        <v>44334</v>
      </c>
      <c r="G39" s="30" t="s">
        <v>191</v>
      </c>
      <c r="H39" s="10"/>
    </row>
    <row r="40" spans="2:8" ht="34.15" customHeight="1" x14ac:dyDescent="0.3">
      <c r="B40" s="11">
        <f t="shared" si="0"/>
        <v>31</v>
      </c>
      <c r="C40" s="9" t="s">
        <v>14</v>
      </c>
      <c r="D40" s="9" t="s">
        <v>43</v>
      </c>
      <c r="E40" s="13" t="s">
        <v>115</v>
      </c>
      <c r="F40" s="20">
        <v>44334</v>
      </c>
      <c r="G40" s="30" t="s">
        <v>192</v>
      </c>
      <c r="H40" s="10"/>
    </row>
    <row r="41" spans="2:8" ht="53.65" customHeight="1" x14ac:dyDescent="0.3">
      <c r="B41" s="11">
        <f t="shared" si="0"/>
        <v>32</v>
      </c>
      <c r="C41" s="9" t="s">
        <v>44</v>
      </c>
      <c r="D41" s="9" t="s">
        <v>45</v>
      </c>
      <c r="E41" s="13" t="s">
        <v>116</v>
      </c>
      <c r="F41" s="20">
        <v>44334</v>
      </c>
      <c r="G41" s="30" t="s">
        <v>193</v>
      </c>
      <c r="H41" s="22"/>
    </row>
    <row r="42" spans="2:8" ht="33.4" customHeight="1" x14ac:dyDescent="0.3">
      <c r="B42" s="11">
        <f t="shared" si="0"/>
        <v>33</v>
      </c>
      <c r="C42" s="9" t="s">
        <v>46</v>
      </c>
      <c r="D42" s="9"/>
      <c r="E42" s="9" t="s">
        <v>117</v>
      </c>
      <c r="F42" s="20">
        <v>44334</v>
      </c>
      <c r="G42" s="33" t="s">
        <v>194</v>
      </c>
      <c r="H42" s="22"/>
    </row>
    <row r="43" spans="2:8" ht="124.15" customHeight="1" x14ac:dyDescent="0.3">
      <c r="B43" s="11">
        <f t="shared" si="0"/>
        <v>34</v>
      </c>
      <c r="C43" s="9" t="s">
        <v>14</v>
      </c>
      <c r="D43" s="9" t="s">
        <v>47</v>
      </c>
      <c r="E43" s="9" t="s">
        <v>118</v>
      </c>
      <c r="F43" s="20">
        <v>44334</v>
      </c>
      <c r="G43" s="27" t="s">
        <v>195</v>
      </c>
      <c r="H43" s="22"/>
    </row>
    <row r="44" spans="2:8" ht="32.65" customHeight="1" x14ac:dyDescent="0.3">
      <c r="B44" s="11">
        <f t="shared" si="0"/>
        <v>35</v>
      </c>
      <c r="C44" s="9"/>
      <c r="D44" s="9"/>
      <c r="E44" s="9" t="s">
        <v>119</v>
      </c>
      <c r="F44" s="20">
        <v>44334</v>
      </c>
      <c r="G44" s="27" t="s">
        <v>196</v>
      </c>
      <c r="H44" s="22"/>
    </row>
    <row r="45" spans="2:8" ht="111.4" x14ac:dyDescent="0.3">
      <c r="B45" s="11">
        <f t="shared" si="0"/>
        <v>36</v>
      </c>
      <c r="C45" s="9"/>
      <c r="D45" s="9"/>
      <c r="E45" s="9" t="s">
        <v>120</v>
      </c>
      <c r="F45" s="20">
        <v>44334</v>
      </c>
      <c r="G45" s="25" t="s">
        <v>197</v>
      </c>
      <c r="H45" s="22"/>
    </row>
    <row r="46" spans="2:8" ht="52.9" customHeight="1" x14ac:dyDescent="0.3">
      <c r="B46" s="11">
        <f t="shared" si="0"/>
        <v>37</v>
      </c>
      <c r="C46" s="9" t="s">
        <v>14</v>
      </c>
      <c r="D46" s="9" t="s">
        <v>48</v>
      </c>
      <c r="E46" s="9" t="s">
        <v>121</v>
      </c>
      <c r="F46" s="20">
        <v>44334</v>
      </c>
      <c r="G46" s="34" t="s">
        <v>198</v>
      </c>
      <c r="H46" s="23"/>
    </row>
    <row r="47" spans="2:8" ht="112.9" customHeight="1" x14ac:dyDescent="0.3">
      <c r="B47" s="11">
        <f t="shared" si="0"/>
        <v>38</v>
      </c>
      <c r="C47" s="9" t="s">
        <v>46</v>
      </c>
      <c r="D47" s="9" t="s">
        <v>49</v>
      </c>
      <c r="E47" s="9" t="s">
        <v>122</v>
      </c>
      <c r="F47" s="20">
        <v>44334</v>
      </c>
      <c r="G47" s="25" t="s">
        <v>199</v>
      </c>
      <c r="H47" s="22"/>
    </row>
    <row r="48" spans="2:8" ht="42" customHeight="1" x14ac:dyDescent="0.3">
      <c r="B48" s="11">
        <f t="shared" si="0"/>
        <v>39</v>
      </c>
      <c r="C48" s="9" t="s">
        <v>46</v>
      </c>
      <c r="D48" s="9" t="s">
        <v>50</v>
      </c>
      <c r="E48" s="9" t="s">
        <v>123</v>
      </c>
      <c r="F48" s="20">
        <v>44334</v>
      </c>
      <c r="G48" s="30" t="s">
        <v>200</v>
      </c>
      <c r="H48" s="22"/>
    </row>
    <row r="49" spans="2:8" ht="33" customHeight="1" x14ac:dyDescent="0.3">
      <c r="B49" s="11">
        <f t="shared" si="0"/>
        <v>40</v>
      </c>
      <c r="C49" s="9" t="s">
        <v>46</v>
      </c>
      <c r="D49" s="9" t="s">
        <v>51</v>
      </c>
      <c r="E49" s="9" t="s">
        <v>124</v>
      </c>
      <c r="F49" s="20">
        <v>44334</v>
      </c>
      <c r="G49" s="26" t="s">
        <v>201</v>
      </c>
      <c r="H49" s="22"/>
    </row>
    <row r="50" spans="2:8" ht="41.65" customHeight="1" x14ac:dyDescent="0.3">
      <c r="B50" s="11">
        <f t="shared" si="0"/>
        <v>41</v>
      </c>
      <c r="C50" s="9" t="s">
        <v>46</v>
      </c>
      <c r="D50" s="9" t="s">
        <v>37</v>
      </c>
      <c r="E50" s="9" t="s">
        <v>125</v>
      </c>
      <c r="F50" s="20">
        <v>44334</v>
      </c>
      <c r="G50" s="26" t="s">
        <v>202</v>
      </c>
      <c r="H50" s="9"/>
    </row>
    <row r="51" spans="2:8" ht="244.9" customHeight="1" x14ac:dyDescent="0.3">
      <c r="B51" s="11">
        <f t="shared" si="0"/>
        <v>42</v>
      </c>
      <c r="C51" s="9" t="s">
        <v>52</v>
      </c>
      <c r="D51" s="9" t="s">
        <v>53</v>
      </c>
      <c r="E51" s="9" t="s">
        <v>126</v>
      </c>
      <c r="F51" s="20">
        <v>44334</v>
      </c>
      <c r="G51" s="27" t="s">
        <v>203</v>
      </c>
      <c r="H51" s="9"/>
    </row>
    <row r="52" spans="2:8" ht="51.75" customHeight="1" x14ac:dyDescent="0.3">
      <c r="B52" s="11">
        <f t="shared" si="0"/>
        <v>43</v>
      </c>
      <c r="C52" s="9" t="s">
        <v>14</v>
      </c>
      <c r="D52" s="9" t="s">
        <v>54</v>
      </c>
      <c r="E52" s="9" t="s">
        <v>127</v>
      </c>
      <c r="F52" s="20">
        <v>44334</v>
      </c>
      <c r="G52" s="24" t="s">
        <v>204</v>
      </c>
      <c r="H52" s="10"/>
    </row>
    <row r="53" spans="2:8" ht="92.25" customHeight="1" x14ac:dyDescent="0.3">
      <c r="B53" s="11">
        <f t="shared" si="0"/>
        <v>44</v>
      </c>
      <c r="C53" s="9" t="s">
        <v>14</v>
      </c>
      <c r="D53" s="9" t="s">
        <v>55</v>
      </c>
      <c r="E53" s="13" t="s">
        <v>128</v>
      </c>
      <c r="F53" s="20">
        <v>44334</v>
      </c>
      <c r="G53" s="26" t="s">
        <v>205</v>
      </c>
      <c r="H53" s="10"/>
    </row>
    <row r="54" spans="2:8" ht="73.150000000000006" customHeight="1" x14ac:dyDescent="0.3">
      <c r="B54" s="11">
        <f t="shared" si="0"/>
        <v>45</v>
      </c>
      <c r="C54" s="9" t="s">
        <v>52</v>
      </c>
      <c r="D54" s="9" t="s">
        <v>56</v>
      </c>
      <c r="E54" s="13" t="s">
        <v>129</v>
      </c>
      <c r="F54" s="20">
        <v>44334</v>
      </c>
      <c r="G54" s="31" t="s">
        <v>206</v>
      </c>
      <c r="H54" s="10"/>
    </row>
    <row r="55" spans="2:8" ht="43.9" customHeight="1" x14ac:dyDescent="0.3">
      <c r="B55" s="11">
        <f t="shared" si="0"/>
        <v>46</v>
      </c>
      <c r="C55" s="9" t="s">
        <v>14</v>
      </c>
      <c r="D55" s="9" t="s">
        <v>57</v>
      </c>
      <c r="E55" s="9" t="s">
        <v>130</v>
      </c>
      <c r="F55" s="20">
        <v>44334</v>
      </c>
      <c r="G55" s="24" t="s">
        <v>207</v>
      </c>
      <c r="H55" s="22"/>
    </row>
    <row r="56" spans="2:8" ht="22.9" customHeight="1" x14ac:dyDescent="0.3">
      <c r="B56" s="11">
        <f t="shared" si="0"/>
        <v>47</v>
      </c>
      <c r="C56" s="9" t="s">
        <v>14</v>
      </c>
      <c r="D56" s="9" t="s">
        <v>58</v>
      </c>
      <c r="E56" s="13" t="s">
        <v>131</v>
      </c>
      <c r="F56" s="20">
        <v>44334</v>
      </c>
      <c r="G56" s="31" t="s">
        <v>208</v>
      </c>
      <c r="H56" s="22"/>
    </row>
    <row r="57" spans="2:8" ht="14.25" customHeight="1" x14ac:dyDescent="0.3">
      <c r="B57" s="11">
        <f t="shared" si="0"/>
        <v>48</v>
      </c>
      <c r="C57" s="9" t="s">
        <v>14</v>
      </c>
      <c r="D57" s="9" t="s">
        <v>59</v>
      </c>
      <c r="E57" s="13" t="s">
        <v>132</v>
      </c>
      <c r="F57" s="20">
        <v>44334</v>
      </c>
      <c r="G57" s="26" t="s">
        <v>209</v>
      </c>
      <c r="H57" s="22"/>
    </row>
    <row r="58" spans="2:8" ht="103.9" customHeight="1" x14ac:dyDescent="0.3">
      <c r="B58" s="11">
        <f t="shared" si="0"/>
        <v>49</v>
      </c>
      <c r="C58" s="9" t="s">
        <v>60</v>
      </c>
      <c r="D58" s="9" t="s">
        <v>61</v>
      </c>
      <c r="E58" s="13" t="s">
        <v>133</v>
      </c>
      <c r="F58" s="20">
        <v>44334</v>
      </c>
      <c r="G58" s="27" t="s">
        <v>210</v>
      </c>
      <c r="H58" s="22"/>
    </row>
    <row r="59" spans="2:8" ht="102.4" customHeight="1" x14ac:dyDescent="0.3">
      <c r="B59" s="11">
        <f t="shared" si="0"/>
        <v>50</v>
      </c>
      <c r="C59" s="9" t="s">
        <v>62</v>
      </c>
      <c r="D59" s="9" t="s">
        <v>63</v>
      </c>
      <c r="E59" s="13" t="s">
        <v>134</v>
      </c>
      <c r="F59" s="20">
        <v>44334</v>
      </c>
      <c r="G59" s="24" t="s">
        <v>211</v>
      </c>
      <c r="H59" s="22"/>
    </row>
    <row r="60" spans="2:8" ht="121.5" x14ac:dyDescent="0.35">
      <c r="B60" s="11">
        <f t="shared" si="0"/>
        <v>51</v>
      </c>
      <c r="C60" s="9" t="s">
        <v>44</v>
      </c>
      <c r="D60" s="9" t="s">
        <v>64</v>
      </c>
      <c r="E60" s="13" t="s">
        <v>135</v>
      </c>
      <c r="F60" s="20">
        <v>44334</v>
      </c>
      <c r="G60" s="35" t="s">
        <v>212</v>
      </c>
      <c r="H60" s="23"/>
    </row>
    <row r="61" spans="2:8" ht="81" x14ac:dyDescent="0.3">
      <c r="B61" s="11">
        <f t="shared" si="0"/>
        <v>52</v>
      </c>
      <c r="C61" s="9" t="s">
        <v>44</v>
      </c>
      <c r="D61" s="9" t="s">
        <v>64</v>
      </c>
      <c r="E61" s="13" t="s">
        <v>136</v>
      </c>
      <c r="F61" s="20">
        <v>44334</v>
      </c>
      <c r="G61" s="26" t="s">
        <v>213</v>
      </c>
      <c r="H61" s="22"/>
    </row>
    <row r="62" spans="2:8" ht="131.65" x14ac:dyDescent="0.3">
      <c r="B62" s="11">
        <f t="shared" si="0"/>
        <v>53</v>
      </c>
      <c r="C62" s="9" t="s">
        <v>14</v>
      </c>
      <c r="D62" s="9" t="s">
        <v>29</v>
      </c>
      <c r="E62" s="13" t="s">
        <v>137</v>
      </c>
      <c r="F62" s="20">
        <v>44334</v>
      </c>
      <c r="G62" s="24" t="s">
        <v>214</v>
      </c>
      <c r="H62" s="22"/>
    </row>
    <row r="63" spans="2:8" ht="52.5" customHeight="1" x14ac:dyDescent="0.3">
      <c r="B63" s="11">
        <f t="shared" si="0"/>
        <v>54</v>
      </c>
      <c r="C63" s="9" t="s">
        <v>65</v>
      </c>
      <c r="D63" s="9" t="s">
        <v>66</v>
      </c>
      <c r="E63" s="13" t="s">
        <v>138</v>
      </c>
      <c r="F63" s="20">
        <v>44334</v>
      </c>
      <c r="G63" s="26" t="s">
        <v>215</v>
      </c>
      <c r="H63" s="22"/>
    </row>
    <row r="64" spans="2:8" ht="81" x14ac:dyDescent="0.3">
      <c r="B64" s="11">
        <f t="shared" si="0"/>
        <v>55</v>
      </c>
      <c r="C64" s="9" t="s">
        <v>67</v>
      </c>
      <c r="D64" s="9" t="s">
        <v>68</v>
      </c>
      <c r="E64" s="13" t="s">
        <v>139</v>
      </c>
      <c r="F64" s="20">
        <v>44334</v>
      </c>
      <c r="G64" s="26" t="s">
        <v>163</v>
      </c>
      <c r="H64" s="9"/>
    </row>
    <row r="65" spans="2:8" ht="64.5" customHeight="1" x14ac:dyDescent="0.3">
      <c r="B65" s="11">
        <f t="shared" si="0"/>
        <v>56</v>
      </c>
      <c r="C65" s="9" t="s">
        <v>69</v>
      </c>
      <c r="D65" s="9" t="s">
        <v>28</v>
      </c>
      <c r="E65" s="13" t="s">
        <v>140</v>
      </c>
      <c r="F65" s="20">
        <v>44334</v>
      </c>
      <c r="G65" s="24" t="s">
        <v>216</v>
      </c>
      <c r="H65" s="9"/>
    </row>
    <row r="66" spans="2:8" ht="141.75" x14ac:dyDescent="0.3">
      <c r="B66" s="11">
        <f t="shared" si="0"/>
        <v>57</v>
      </c>
      <c r="C66" s="9" t="s">
        <v>70</v>
      </c>
      <c r="D66" s="9">
        <v>9</v>
      </c>
      <c r="E66" s="13" t="s">
        <v>141</v>
      </c>
      <c r="F66" s="20">
        <v>44334</v>
      </c>
      <c r="G66" s="31" t="s">
        <v>217</v>
      </c>
      <c r="H66" s="10"/>
    </row>
    <row r="67" spans="2:8" ht="81" x14ac:dyDescent="0.3">
      <c r="B67" s="11">
        <f t="shared" si="0"/>
        <v>58</v>
      </c>
      <c r="C67" s="9" t="s">
        <v>70</v>
      </c>
      <c r="D67" s="9">
        <v>13</v>
      </c>
      <c r="E67" s="13" t="s">
        <v>142</v>
      </c>
      <c r="F67" s="20">
        <v>44334</v>
      </c>
      <c r="G67" s="24" t="s">
        <v>218</v>
      </c>
      <c r="H67" s="10"/>
    </row>
    <row r="68" spans="2:8" ht="45.75" customHeight="1" x14ac:dyDescent="0.3">
      <c r="B68" s="11">
        <f t="shared" si="0"/>
        <v>59</v>
      </c>
      <c r="C68" s="9" t="s">
        <v>71</v>
      </c>
      <c r="D68" s="9" t="s">
        <v>72</v>
      </c>
      <c r="E68" s="13" t="s">
        <v>143</v>
      </c>
      <c r="F68" s="20">
        <v>44334</v>
      </c>
      <c r="G68" s="26" t="s">
        <v>219</v>
      </c>
      <c r="H68" s="10"/>
    </row>
    <row r="69" spans="2:8" ht="45.75" customHeight="1" x14ac:dyDescent="0.3">
      <c r="B69" s="11">
        <f t="shared" si="0"/>
        <v>60</v>
      </c>
      <c r="C69" s="9" t="s">
        <v>14</v>
      </c>
      <c r="D69" s="9" t="s">
        <v>73</v>
      </c>
      <c r="E69" s="13" t="s">
        <v>144</v>
      </c>
      <c r="F69" s="20">
        <v>44334</v>
      </c>
      <c r="G69" s="24" t="s">
        <v>220</v>
      </c>
      <c r="H69" s="22"/>
    </row>
    <row r="70" spans="2:8" ht="53.25" customHeight="1" x14ac:dyDescent="0.3">
      <c r="B70" s="11">
        <f t="shared" si="0"/>
        <v>61</v>
      </c>
      <c r="C70" s="9" t="s">
        <v>74</v>
      </c>
      <c r="D70" s="9" t="s">
        <v>75</v>
      </c>
      <c r="E70" s="9" t="s">
        <v>145</v>
      </c>
      <c r="F70" s="20">
        <v>44334</v>
      </c>
      <c r="G70" s="26" t="s">
        <v>221</v>
      </c>
      <c r="H70" s="22"/>
    </row>
    <row r="71" spans="2:8" ht="64.150000000000006" customHeight="1" x14ac:dyDescent="0.3">
      <c r="B71" s="11">
        <f t="shared" si="0"/>
        <v>62</v>
      </c>
      <c r="C71" s="9" t="s">
        <v>14</v>
      </c>
      <c r="D71" s="9" t="s">
        <v>76</v>
      </c>
      <c r="E71" s="13" t="s">
        <v>146</v>
      </c>
      <c r="F71" s="20">
        <v>44334</v>
      </c>
      <c r="G71" s="26" t="s">
        <v>222</v>
      </c>
      <c r="H71" s="22"/>
    </row>
    <row r="72" spans="2:8" ht="81" x14ac:dyDescent="0.3">
      <c r="B72" s="11">
        <f t="shared" si="0"/>
        <v>63</v>
      </c>
      <c r="C72" s="12" t="s">
        <v>14</v>
      </c>
      <c r="D72" s="9" t="s">
        <v>77</v>
      </c>
      <c r="E72" s="13" t="s">
        <v>147</v>
      </c>
      <c r="F72" s="20">
        <v>44334</v>
      </c>
      <c r="G72" s="24" t="s">
        <v>223</v>
      </c>
      <c r="H72" s="22"/>
    </row>
    <row r="73" spans="2:8" ht="42.75" customHeight="1" x14ac:dyDescent="0.3">
      <c r="B73" s="11">
        <f t="shared" si="0"/>
        <v>64</v>
      </c>
      <c r="C73" s="12" t="s">
        <v>14</v>
      </c>
      <c r="D73" s="9" t="s">
        <v>37</v>
      </c>
      <c r="E73" s="13" t="s">
        <v>148</v>
      </c>
      <c r="F73" s="20">
        <v>44334</v>
      </c>
      <c r="G73" s="26" t="s">
        <v>223</v>
      </c>
      <c r="H73" s="22"/>
    </row>
    <row r="74" spans="2:8" ht="25.5" customHeight="1" x14ac:dyDescent="0.3">
      <c r="B74" s="11">
        <f t="shared" si="0"/>
        <v>65</v>
      </c>
      <c r="C74" s="9" t="s">
        <v>78</v>
      </c>
      <c r="D74" s="9"/>
      <c r="E74" s="13" t="s">
        <v>149</v>
      </c>
      <c r="F74" s="20">
        <v>44335</v>
      </c>
      <c r="G74" s="31" t="s">
        <v>224</v>
      </c>
      <c r="H74" s="23"/>
    </row>
    <row r="75" spans="2:8" ht="50.65" x14ac:dyDescent="0.3">
      <c r="B75" s="11">
        <f t="shared" si="0"/>
        <v>66</v>
      </c>
      <c r="C75" s="9" t="s">
        <v>14</v>
      </c>
      <c r="D75" s="9" t="s">
        <v>55</v>
      </c>
      <c r="E75" s="13" t="s">
        <v>150</v>
      </c>
      <c r="F75" s="20">
        <v>44335</v>
      </c>
      <c r="G75" s="26" t="s">
        <v>225</v>
      </c>
      <c r="H75" s="22"/>
    </row>
    <row r="76" spans="2:8" ht="92.65" customHeight="1" x14ac:dyDescent="0.3">
      <c r="B76" s="11">
        <f t="shared" ref="B76:B84" si="1">B75+1</f>
        <v>67</v>
      </c>
      <c r="C76" s="9" t="s">
        <v>79</v>
      </c>
      <c r="D76" s="9" t="s">
        <v>29</v>
      </c>
      <c r="E76" s="13" t="s">
        <v>151</v>
      </c>
      <c r="F76" s="20">
        <v>44335</v>
      </c>
      <c r="G76" s="26" t="s">
        <v>226</v>
      </c>
      <c r="H76" s="22"/>
    </row>
    <row r="77" spans="2:8" ht="35.65" customHeight="1" x14ac:dyDescent="0.3">
      <c r="B77" s="11">
        <f t="shared" si="1"/>
        <v>68</v>
      </c>
      <c r="C77" s="9" t="s">
        <v>14</v>
      </c>
      <c r="D77" s="9"/>
      <c r="E77" s="13" t="s">
        <v>152</v>
      </c>
      <c r="F77" s="20">
        <v>44335</v>
      </c>
      <c r="G77" s="31" t="s">
        <v>233</v>
      </c>
      <c r="H77" s="22"/>
    </row>
    <row r="78" spans="2:8" ht="52.5" customHeight="1" x14ac:dyDescent="0.3">
      <c r="B78" s="11">
        <f t="shared" si="1"/>
        <v>69</v>
      </c>
      <c r="C78" s="9" t="s">
        <v>14</v>
      </c>
      <c r="D78" s="9" t="s">
        <v>57</v>
      </c>
      <c r="E78" s="13" t="s">
        <v>153</v>
      </c>
      <c r="F78" s="20">
        <v>44335</v>
      </c>
      <c r="G78" s="36" t="s">
        <v>227</v>
      </c>
      <c r="H78" s="9"/>
    </row>
    <row r="79" spans="2:8" ht="52.5" customHeight="1" x14ac:dyDescent="0.3">
      <c r="B79" s="11">
        <f t="shared" si="1"/>
        <v>70</v>
      </c>
      <c r="C79" s="9" t="s">
        <v>80</v>
      </c>
      <c r="D79" s="9"/>
      <c r="E79" s="13" t="s">
        <v>154</v>
      </c>
      <c r="F79" s="20">
        <v>44335</v>
      </c>
      <c r="G79" s="24" t="s">
        <v>228</v>
      </c>
      <c r="H79" s="9"/>
    </row>
    <row r="80" spans="2:8" ht="54" customHeight="1" x14ac:dyDescent="0.3">
      <c r="B80" s="11">
        <f t="shared" si="1"/>
        <v>71</v>
      </c>
      <c r="C80" s="9" t="s">
        <v>80</v>
      </c>
      <c r="D80" s="9" t="s">
        <v>81</v>
      </c>
      <c r="E80" s="13" t="s">
        <v>155</v>
      </c>
      <c r="F80" s="20">
        <v>44335</v>
      </c>
      <c r="G80" s="26" t="s">
        <v>229</v>
      </c>
      <c r="H80" s="23"/>
    </row>
    <row r="81" spans="2:8" ht="93.75" customHeight="1" x14ac:dyDescent="0.3">
      <c r="B81" s="11">
        <f t="shared" si="1"/>
        <v>72</v>
      </c>
      <c r="C81" s="9" t="s">
        <v>82</v>
      </c>
      <c r="D81" s="9" t="s">
        <v>51</v>
      </c>
      <c r="E81" s="13" t="s">
        <v>156</v>
      </c>
      <c r="F81" s="20">
        <v>44335</v>
      </c>
      <c r="G81" s="24" t="s">
        <v>230</v>
      </c>
      <c r="H81" s="22"/>
    </row>
    <row r="82" spans="2:8" ht="73.900000000000006" customHeight="1" x14ac:dyDescent="0.3">
      <c r="B82" s="11">
        <f t="shared" si="1"/>
        <v>73</v>
      </c>
      <c r="C82" s="9" t="s">
        <v>70</v>
      </c>
      <c r="D82" s="9" t="s">
        <v>83</v>
      </c>
      <c r="E82" s="13" t="s">
        <v>157</v>
      </c>
      <c r="F82" s="20">
        <v>44335</v>
      </c>
      <c r="G82" s="24" t="s">
        <v>220</v>
      </c>
      <c r="H82" s="22"/>
    </row>
    <row r="83" spans="2:8" ht="22.5" customHeight="1" x14ac:dyDescent="0.3">
      <c r="B83" s="11">
        <f t="shared" si="1"/>
        <v>74</v>
      </c>
      <c r="C83" s="9" t="s">
        <v>70</v>
      </c>
      <c r="D83" s="9" t="s">
        <v>83</v>
      </c>
      <c r="E83" s="37" t="s">
        <v>158</v>
      </c>
      <c r="F83" s="20">
        <v>44335</v>
      </c>
      <c r="G83" s="32" t="s">
        <v>231</v>
      </c>
      <c r="H83" s="22"/>
    </row>
    <row r="84" spans="2:8" ht="83.65" customHeight="1" x14ac:dyDescent="0.3">
      <c r="B84" s="11">
        <f t="shared" si="1"/>
        <v>75</v>
      </c>
      <c r="C84" s="9" t="s">
        <v>70</v>
      </c>
      <c r="D84" s="9" t="s">
        <v>84</v>
      </c>
      <c r="E84" s="13" t="s">
        <v>159</v>
      </c>
      <c r="F84" s="20">
        <v>44335</v>
      </c>
      <c r="G84" s="24" t="s">
        <v>232</v>
      </c>
      <c r="H84" s="9"/>
    </row>
  </sheetData>
  <phoneticPr fontId="0" type="noConversion"/>
  <pageMargins left="0.35433070866141736" right="0.31496062992125984" top="0.39370078740157483" bottom="0.55118110236220474" header="0.31496062992125984" footer="0.31496062992125984"/>
  <pageSetup paperSize="8" fitToHeight="0" orientation="landscape" r:id="rId1"/>
  <headerFooter alignWithMargins="0">
    <oddFooter>&amp;R&amp;P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9678F934A834EB385DB6856CEF38D" ma:contentTypeVersion="8" ma:contentTypeDescription="Een nieuw document maken." ma:contentTypeScope="" ma:versionID="fdd2fa34e2afa2505dd0204bd1b3ff9a">
  <xsd:schema xmlns:xsd="http://www.w3.org/2001/XMLSchema" xmlns:xs="http://www.w3.org/2001/XMLSchema" xmlns:p="http://schemas.microsoft.com/office/2006/metadata/properties" xmlns:ns3="ba44b7f4-db49-4bdd-be96-0dff34ed7776" targetNamespace="http://schemas.microsoft.com/office/2006/metadata/properties" ma:root="true" ma:fieldsID="798d65fa7b3eddebc6b257ceb2640657" ns3:_="">
    <xsd:import namespace="ba44b7f4-db49-4bdd-be96-0dff34ed777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44b7f4-db49-4bdd-be96-0dff34ed77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3D51D2-E9B0-49D9-9D13-80E88FE0C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44b7f4-db49-4bdd-be96-0dff34ed7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52F891-132D-4F29-AC15-3420E11F5C09}">
  <ds:schemaRefs>
    <ds:schemaRef ds:uri="http://schemas.openxmlformats.org/package/2006/metadata/core-properties"/>
    <ds:schemaRef ds:uri="http://schemas.microsoft.com/office/2006/documentManagement/types"/>
    <ds:schemaRef ds:uri="http://schemas.microsoft.com/office/infopath/2007/PartnerControls"/>
    <ds:schemaRef ds:uri="ba44b7f4-db49-4bdd-be96-0dff34ed7776"/>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0A50E4CB-6390-4744-81E5-3C7F622F6A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Manager/>
  <Company>BAM NBM B&amp;I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Beheerder</dc:creator>
  <cp:keywords/>
  <dc:description/>
  <cp:lastModifiedBy>Aart, T.F. van (Thijs)</cp:lastModifiedBy>
  <cp:revision/>
  <cp:lastPrinted>2021-05-26T07:59:58Z</cp:lastPrinted>
  <dcterms:created xsi:type="dcterms:W3CDTF">2003-09-16T14:48:44Z</dcterms:created>
  <dcterms:modified xsi:type="dcterms:W3CDTF">2021-05-26T09:14:47Z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0x010100C2F9678F934A834EB385DB6856CEF38D</vt:lpwstr>
  </property>
  <property fmtid="{D5CDD505-2E9C-101B-9397-08002B2CF9AE}" pid="3" name="Vertrouwelijkheid">
    <vt:lpwstr>2;#Intern|8a639747-e233-49a8-819f-e74cd9528f9e</vt:lpwstr>
  </property>
  <property fmtid="{D5CDD505-2E9C-101B-9397-08002B2CF9AE}" pid="4" name="_dlc_DocIdItemGuid">
    <vt:lpwstr>aa21c266-02b5-4871-89be-046a4f657216</vt:lpwstr>
  </property>
  <property fmtid="{D5CDD505-2E9C-101B-9397-08002B2CF9AE}" pid="5" name="TaxKeyword">
    <vt:lpwstr/>
  </property>
  <property fmtid="{D5CDD505-2E9C-101B-9397-08002B2CF9AE}" pid="6" name="Type document">
    <vt:lpwstr/>
  </property>
  <property fmtid="{D5CDD505-2E9C-101B-9397-08002B2CF9AE}" pid="7" name="Verantwoordelijke afdeling">
    <vt:lpwstr/>
  </property>
  <property fmtid="{D5CDD505-2E9C-101B-9397-08002B2CF9AE}" pid="8" name="Documentstatus">
    <vt:lpwstr>3;#Concept|b56e2604-821a-409c-9774-7587ed426a31</vt:lpwstr>
  </property>
  <property fmtid="{D5CDD505-2E9C-101B-9397-08002B2CF9AE}" pid="9" name="Handeling">
    <vt:lpwstr>1;#SL00|3ebfef6a-68be-495d-a741-94fc00247443</vt:lpwstr>
  </property>
</Properties>
</file>