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inkoopmeestersnl.sharepoint.com/sites/IM/Gedeelde documenten/01. klanten/Helicon/ERP systeem/Nieuw/"/>
    </mc:Choice>
  </mc:AlternateContent>
  <xr:revisionPtr revIDLastSave="55" documentId="8_{AD4EE214-BE58-4B7C-8C39-998490865C27}" xr6:coauthVersionLast="46" xr6:coauthVersionMax="46" xr10:uidLastSave="{2829BCBE-4CA7-45AB-94A8-713CEB062A0B}"/>
  <bookViews>
    <workbookView xWindow="-108" yWindow="-108" windowWidth="23256" windowHeight="12576" xr2:uid="{ECE38D4A-7BB6-44A9-B721-CFEA8A5EA44F}"/>
  </bookViews>
  <sheets>
    <sheet name="Wensenlijst" sheetId="2" r:id="rId1"/>
  </sheets>
  <definedNames>
    <definedName name="_xlnm._FilterDatabase" localSheetId="0" hidden="1">Wensenlijst!$A$1:$F$36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2" l="1"/>
  <c r="C35" i="2"/>
  <c r="F33" i="2" l="1"/>
  <c r="F2" i="2" l="1"/>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5" i="2" l="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alcChain>
</file>

<file path=xl/sharedStrings.xml><?xml version="1.0" encoding="utf-8"?>
<sst xmlns="http://schemas.openxmlformats.org/spreadsheetml/2006/main" count="73" uniqueCount="52">
  <si>
    <r>
      <t>#</t>
    </r>
    <r>
      <rPr>
        <sz val="11"/>
        <rFont val="Calibri"/>
        <family val="2"/>
      </rPr>
      <t> </t>
    </r>
  </si>
  <si>
    <t>Deelgebied</t>
  </si>
  <si>
    <t>Waarde van wens in punten</t>
  </si>
  <si>
    <r>
      <t>Omschrijving wens</t>
    </r>
    <r>
      <rPr>
        <sz val="11"/>
        <rFont val="Calibri"/>
        <family val="2"/>
      </rPr>
      <t> </t>
    </r>
  </si>
  <si>
    <t>Inschrijver voldoet aan deze wens Ja/Nee</t>
  </si>
  <si>
    <t xml:space="preserve">Score 
</t>
  </si>
  <si>
    <t>Salarisadministratie</t>
  </si>
  <si>
    <t xml:space="preserve">Mogelijkheid om een salarisprofiel te kiezen bij invoeren nieuwe medewerker. Salarisprofiel is bedrijfsspecifiek in te richten. </t>
  </si>
  <si>
    <t>Personeelsadministratie</t>
  </si>
  <si>
    <t>Het systeem faciliteert een berekening van verlofrecht voor OOP medewerkers op basis van 1659 uur, en biedt daarbij de optie om groepsgewijs vakantiedagen af te boeken. </t>
  </si>
  <si>
    <t>Verlofregistratie geschiedt op basis van werkpatroon en automatische bijstelling van verlofrechten bij wijziging in werktijdfactor. </t>
  </si>
  <si>
    <t>Bij het opvoeren van onderwijsbevoegdheden geeft het systeem een voorselectie aan van vakbevoegdheden en graden op basis van het geselecteerde diploma.</t>
  </si>
  <si>
    <t>Het systeem heeft een rapportage waarmee netto inzetbare capaciteit inzichtelijk gemaakt kan worden  (aanstelling minus seniorenverlof, duurzame inzetbaarheidsuren, OR, detachering, verlof)</t>
  </si>
  <si>
    <t>Self Service</t>
  </si>
  <si>
    <t>Het HR-systeem biedt de mogelijkheid tot het controleren van de automatisch gegenereerde correspondentie voordat deze verstuurd wordt. </t>
  </si>
  <si>
    <t>Het HR-systeem verstuurt automatisch een rappel naar behandelaar als mutaties te lang open blijven staan. </t>
  </si>
  <si>
    <t>Bijlagen bij mutaties kunnen direct en automatisch opgeslagen worden in het personeelsdossier bij de juiste documentsoort. </t>
  </si>
  <si>
    <t>Mutaties kunnen in 1 workflow volledig afgehandeld worden (huidige situatie wordt beëindigd, nieuwe situatie wordt gemuteerd (incl. wijziging reiskosten), nieuwe situatie wordt in de toekomst alvast beëindigd en de oude situatie wordt weer van kracht. Daarnaast wordt tijdens dit proces automatisch de benodigde correspondentie samengesteld en bij afronding van het proces bij de medewerker/ leidinggevende aangeboden ter bevestiging/ controle</t>
  </si>
  <si>
    <t xml:space="preserve">Samengestelde mutaties kunnen verwerken zoals bijvoorbeeld onbetaald verlof, salariskorting, reiskosten arbeidsdagen.  Bijvoorbeeld het hersteldmelden van een langdurig zieke medewerker, en gelijktijdig weer opstarten van een vaste reiskostenvergoeding woon-werk. Of het registreren van het behalen van een onderwijsbevoegdheid met het aanpassen van schaal en trede. De mutatie start en eindigt in 1 mutatie. </t>
  </si>
  <si>
    <t xml:space="preserve">Workflows flexibel kunnen aanpassen terwijl ze al in gebruik zijn. Dus niet de huidige workflow moeten afsluiten, kopiëren, wijzigen en weer opstarten. </t>
  </si>
  <si>
    <t>De applicatie beschikt over een Event driven (zoals einddatum contract, jubileumdatum, afloop studiecontract) signalering.</t>
  </si>
  <si>
    <t xml:space="preserve">Het systeem biedt de mogelijkheid rapportages te genereren m.b.t. o.a. doorlooptijd, openstaande en te lang openstaande taken binnen de workflow. </t>
  </si>
  <si>
    <t xml:space="preserve">Signaleringen (en reminders van signaleringen) vinden plaats bij de functionaris die naar aanleiding van die signalering actie moeten ondernemen en zijn op verschillende wijzen/ vormen in te richten (denk aan: mail to, to do list ESS/MSS, rapportage/overzicht, etc.) en in te stellen voor verschillende groepen/ individuen (afhankelijk van autorisaties). </t>
  </si>
  <si>
    <t xml:space="preserve">De applicatie biedt de mogelijkheid voor medewerkers en leidinggevende om via een app op de smartphone een aantal processen uit te voeren, waaronder declaraties, verlofregistratie en verzuimregistratie (incl. ziek- en herstelmeldingen)
</t>
  </si>
  <si>
    <t>Er is een koppeling mogelijk met opleidingsportals, zodanig dat medewerkers vanuit de ESS automatisch kunnen zien welke opleidingen zij kunnen volgen (vb Goodhabitz) of rechtstreeks doorgelinkt worden naar de opleidingsportal.</t>
  </si>
  <si>
    <t>Het systeem biedt de mogelijkheid om exit interviews af te nemen bij medewerkers die uit dienst gaan. En op deze terugkoppelingen te rapporteren.</t>
  </si>
  <si>
    <t>Personeelsdossier</t>
  </si>
  <si>
    <t>Bij inzage in het personeelsdossier kan er per rol afwijkende rechten opgegeven worden, om bijvoorbeeld vertouwelijke documenten niet inzichtelijk te laten zijn (denk aan assesmentverslagen die wel voor medewerker en HR maar niet voor leidinggevende inzichtelijk zijn. Of beoordelingsgesprekken van leden Raad van Bestuur die wel inzichtelijk zijn voor medewerker maar niet voor HR professionals).</t>
  </si>
  <si>
    <t>Verzuim</t>
  </si>
  <si>
    <t>Er is een mogelijkheid om via een beveiligd medewerkersportaal documenten met medewerker te delen (denk aan documenten t.a.v. Wet Verbetering Poortwachter)</t>
  </si>
  <si>
    <t>Gesprekkencyclus</t>
  </si>
  <si>
    <t xml:space="preserve">Het systeem bevat een ondersteuning voor vlootschouw (9 vlaks HCM grid). </t>
  </si>
  <si>
    <t>Er is een koppeling mogelijk tussen het functiehuis en gesprekkencyclus, zodanig dat functiekenmerken/competentie zoals die voor medewerker gelden automatisch geladen worden in de gebruikte formats van de gesprekkencyclus.</t>
  </si>
  <si>
    <t xml:space="preserve">Het systeem biedt de mogelijkheid om 360-graden-feedback uit te vragen met daarbij standaard en zelf op persoonsniveau in te richten feedback vragen. </t>
  </si>
  <si>
    <t>Het systeem biedt de mogelijkheid tot het inrichten van een bekwaamheidsdossier</t>
  </si>
  <si>
    <t>Systeem</t>
  </si>
  <si>
    <t xml:space="preserve">De inhoud/database van de test-, acceptatie- en trainingsomgeving kan op verzoek worden geanonimiseerd.  </t>
  </si>
  <si>
    <t>Rapportage</t>
  </si>
  <si>
    <t xml:space="preserve">De rapportagefunctionaliteit van het systeem beschikt over drill-down functionaliteit  waarmee op overzichten de achterliggende gegevens van berekende resultaten getoond kunnen worden tot op het laagste detailniveau van gegevens die in het systeem aanwezig zijn. </t>
  </si>
  <si>
    <t>Een functioneel beheerder kan rekenregels en layouts van (standaard)rapportages aanpassen en deze als nieuw rapport opslaan in het systeem.</t>
  </si>
  <si>
    <t xml:space="preserve">Rapportages kunnen automatisch periodiek naar diverse door Opdrachtgever in te stellen gebruikers verstuurd worden.   </t>
  </si>
  <si>
    <t>Het systeem biedt de mogelijkheid om toegang te verlenen aan de arbodienstverlener(s). Daarbij beschikt het systeem voor deze groep medische gebruikers ook over een, voor de opdrachtgever, afgeschermd deel voor de vastlegging van medische notities en verslagen.</t>
  </si>
  <si>
    <t>Lesobservatie</t>
  </si>
  <si>
    <t xml:space="preserve">Het systeem heeft de mogelijkheid om online een lesobservatie instrument in te vullen, waarbij het lesobservatie instrument ingericht is op basis van het toetsingskader van de onderwijsinspectie van het desbetreffende onderwijstype (VO - MBO). </t>
  </si>
  <si>
    <t>Resultaten van de lesobservatie instrumenten, zie wens 30, worden middels een koppeling opgeslagen in het personeelsdossier en/of bekwaamheidsdossier van de medewerker.</t>
  </si>
  <si>
    <t>Koppelingen</t>
  </si>
  <si>
    <t>Totaal</t>
  </si>
  <si>
    <t>Behaalde resultaten van (zoals Good Habitz) trainingen, zijn door middel van een automatische koppeling zichtbaar in Self Service of Personeelsdossier</t>
  </si>
  <si>
    <t>Ten behoeve van interne doorstroom en professionalisering, is het voor een medewerker mogelijk om in het systeem een portfolio op te bouwen van gevolgde opleidingen en opgedane ervaringen (functies, vaardigheden, projecten).</t>
  </si>
  <si>
    <t>Portfolio</t>
  </si>
  <si>
    <t>Onboarding</t>
  </si>
  <si>
    <t>Ten behoeve van een goede start als nieuwe medewerker is er een pilot gestart met de onboarding software van Appical (zie www.appical.net). De software van inschrijver kan vergelijkbare ondersteuning bieden.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</si>
</sst>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5" x14ac:knownFonts="1">
    <font>
      <sz val="11"/>
      <color theme="1"/>
      <name val="Calibri"/>
      <family val="2"/>
      <scheme val="minor"/>
    </font>
    <font>
      <b/>
      <sz val="11"/>
      <name val="Calibri"/>
      <family val="2"/>
    </font>
    <font>
      <sz val="11"/>
      <name val="Calibri"/>
      <family val="2"/>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9"/>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16">
    <xf numFmtId="0" fontId="0" fillId="0" borderId="0" xfId="0"/>
    <xf numFmtId="0" fontId="1" fillId="2" borderId="2" xfId="0" applyFont="1" applyFill="1" applyBorder="1" applyAlignment="1">
      <alignment horizontal="left" vertical="top" wrapText="1"/>
    </xf>
    <xf numFmtId="0" fontId="2" fillId="0" borderId="5" xfId="0" applyFont="1" applyBorder="1" applyAlignment="1">
      <alignment horizontal="left" vertical="top" wrapText="1"/>
    </xf>
    <xf numFmtId="0" fontId="0" fillId="0" borderId="0" xfId="0" applyAlignment="1">
      <alignment horizontal="left" vertical="top"/>
    </xf>
    <xf numFmtId="0" fontId="2" fillId="0" borderId="1"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2" fillId="0" borderId="1" xfId="0" applyFont="1" applyBorder="1" applyAlignment="1" applyProtection="1">
      <alignment horizontal="left" vertical="top" wrapText="1"/>
      <protection locked="0"/>
    </xf>
    <xf numFmtId="0" fontId="3" fillId="0" borderId="7" xfId="0" applyFont="1" applyBorder="1" applyAlignment="1">
      <alignment horizontal="left" vertical="top"/>
    </xf>
    <xf numFmtId="43" fontId="2" fillId="0" borderId="6" xfId="1" applyFont="1" applyBorder="1" applyAlignment="1">
      <alignment horizontal="left" vertical="top" wrapText="1"/>
    </xf>
    <xf numFmtId="43" fontId="3" fillId="3" borderId="7" xfId="0" applyNumberFormat="1" applyFont="1" applyFill="1" applyBorder="1" applyAlignment="1">
      <alignment horizontal="left" vertical="top"/>
    </xf>
    <xf numFmtId="43" fontId="2" fillId="4" borderId="5" xfId="1" applyNumberFormat="1" applyFont="1" applyFill="1" applyBorder="1" applyAlignment="1">
      <alignment horizontal="left" vertical="top" wrapText="1"/>
    </xf>
    <xf numFmtId="43" fontId="2" fillId="4" borderId="5" xfId="1" applyFont="1" applyFill="1" applyBorder="1" applyAlignment="1">
      <alignment horizontal="left" vertical="top" wrapText="1"/>
    </xf>
    <xf numFmtId="43" fontId="0" fillId="0" borderId="0" xfId="0" applyNumberFormat="1" applyAlignment="1">
      <alignment horizontal="left" vertical="top"/>
    </xf>
    <xf numFmtId="0" fontId="2" fillId="0" borderId="0" xfId="0" applyFont="1" applyBorder="1" applyAlignment="1">
      <alignment horizontal="left" vertical="top" wrapText="1"/>
    </xf>
    <xf numFmtId="0" fontId="2" fillId="5" borderId="5" xfId="0" applyFont="1" applyFill="1" applyBorder="1" applyAlignment="1">
      <alignment horizontal="left" vertical="top" wrapText="1"/>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E547A-D7B1-4075-97AC-5960A73CA77C}">
  <dimension ref="A1:F35"/>
  <sheetViews>
    <sheetView tabSelected="1" zoomScale="85" zoomScaleNormal="85" workbookViewId="0">
      <selection activeCell="B1" sqref="B1"/>
    </sheetView>
  </sheetViews>
  <sheetFormatPr defaultColWidth="9.109375" defaultRowHeight="14.4" x14ac:dyDescent="0.3"/>
  <cols>
    <col min="1" max="1" width="3.109375" style="3" bestFit="1" customWidth="1"/>
    <col min="2" max="2" width="24" style="3" customWidth="1"/>
    <col min="3" max="3" width="15.33203125" style="3" customWidth="1"/>
    <col min="4" max="4" width="82.109375" style="3" customWidth="1"/>
    <col min="5" max="5" width="10.88671875" style="3" customWidth="1"/>
    <col min="6" max="6" width="19" style="3" customWidth="1"/>
    <col min="7" max="16384" width="9.109375" style="3"/>
  </cols>
  <sheetData>
    <row r="1" spans="1:6" ht="72.599999999999994" thickBot="1" x14ac:dyDescent="0.35">
      <c r="A1" s="1" t="s">
        <v>0</v>
      </c>
      <c r="B1" s="1" t="s">
        <v>1</v>
      </c>
      <c r="C1" s="5" t="s">
        <v>2</v>
      </c>
      <c r="D1" s="5" t="s">
        <v>3</v>
      </c>
      <c r="E1" s="5" t="s">
        <v>4</v>
      </c>
      <c r="F1" s="6" t="s">
        <v>5</v>
      </c>
    </row>
    <row r="2" spans="1:6" ht="29.4" thickBot="1" x14ac:dyDescent="0.35">
      <c r="A2" s="2">
        <v>1</v>
      </c>
      <c r="B2" s="2" t="s">
        <v>6</v>
      </c>
      <c r="C2" s="11">
        <v>0.2</v>
      </c>
      <c r="D2" s="2" t="s">
        <v>7</v>
      </c>
      <c r="E2" s="7"/>
      <c r="F2" s="9">
        <f t="shared" ref="F2:F31" si="0">IF(E2="Ja",C2,0)</f>
        <v>0</v>
      </c>
    </row>
    <row r="3" spans="1:6" ht="29.4" thickBot="1" x14ac:dyDescent="0.35">
      <c r="A3" s="2">
        <f>A2+1</f>
        <v>2</v>
      </c>
      <c r="B3" s="2" t="s">
        <v>8</v>
      </c>
      <c r="C3" s="11">
        <v>0.2</v>
      </c>
      <c r="D3" s="4" t="s">
        <v>9</v>
      </c>
      <c r="E3" s="7"/>
      <c r="F3" s="9">
        <f t="shared" si="0"/>
        <v>0</v>
      </c>
    </row>
    <row r="4" spans="1:6" ht="29.4" thickBot="1" x14ac:dyDescent="0.35">
      <c r="A4" s="2">
        <f t="shared" ref="A4:A30" si="1">A3+1</f>
        <v>3</v>
      </c>
      <c r="B4" s="2" t="s">
        <v>8</v>
      </c>
      <c r="C4" s="11">
        <v>0.2</v>
      </c>
      <c r="D4" s="4" t="s">
        <v>10</v>
      </c>
      <c r="E4" s="7"/>
      <c r="F4" s="9">
        <f t="shared" si="0"/>
        <v>0</v>
      </c>
    </row>
    <row r="5" spans="1:6" ht="29.4" thickBot="1" x14ac:dyDescent="0.35">
      <c r="A5" s="2">
        <f t="shared" si="1"/>
        <v>4</v>
      </c>
      <c r="B5" s="2" t="s">
        <v>8</v>
      </c>
      <c r="C5" s="11">
        <v>0.2</v>
      </c>
      <c r="D5" s="2" t="s">
        <v>11</v>
      </c>
      <c r="E5" s="7"/>
      <c r="F5" s="9">
        <f t="shared" si="0"/>
        <v>0</v>
      </c>
    </row>
    <row r="6" spans="1:6" ht="29.4" thickBot="1" x14ac:dyDescent="0.35">
      <c r="A6" s="2">
        <f t="shared" si="1"/>
        <v>5</v>
      </c>
      <c r="B6" s="2" t="s">
        <v>8</v>
      </c>
      <c r="C6" s="11">
        <v>0.2</v>
      </c>
      <c r="D6" s="2" t="s">
        <v>12</v>
      </c>
      <c r="E6" s="7"/>
      <c r="F6" s="9">
        <f t="shared" si="0"/>
        <v>0</v>
      </c>
    </row>
    <row r="7" spans="1:6" ht="29.4" thickBot="1" x14ac:dyDescent="0.35">
      <c r="A7" s="2">
        <f t="shared" si="1"/>
        <v>6</v>
      </c>
      <c r="B7" s="2" t="s">
        <v>13</v>
      </c>
      <c r="C7" s="11">
        <v>0.2</v>
      </c>
      <c r="D7" s="2" t="s">
        <v>14</v>
      </c>
      <c r="E7" s="7"/>
      <c r="F7" s="9">
        <f t="shared" si="0"/>
        <v>0</v>
      </c>
    </row>
    <row r="8" spans="1:6" ht="29.4" thickBot="1" x14ac:dyDescent="0.35">
      <c r="A8" s="2">
        <f t="shared" si="1"/>
        <v>7</v>
      </c>
      <c r="B8" s="2" t="s">
        <v>13</v>
      </c>
      <c r="C8" s="11">
        <v>0.2</v>
      </c>
      <c r="D8" s="2" t="s">
        <v>15</v>
      </c>
      <c r="E8" s="7"/>
      <c r="F8" s="9">
        <f t="shared" si="0"/>
        <v>0</v>
      </c>
    </row>
    <row r="9" spans="1:6" ht="29.4" thickBot="1" x14ac:dyDescent="0.35">
      <c r="A9" s="2">
        <f t="shared" si="1"/>
        <v>8</v>
      </c>
      <c r="B9" s="2" t="s">
        <v>13</v>
      </c>
      <c r="C9" s="11">
        <v>0.2</v>
      </c>
      <c r="D9" s="2" t="s">
        <v>16</v>
      </c>
      <c r="E9" s="7"/>
      <c r="F9" s="9">
        <f t="shared" si="0"/>
        <v>0</v>
      </c>
    </row>
    <row r="10" spans="1:6" ht="72.599999999999994" thickBot="1" x14ac:dyDescent="0.35">
      <c r="A10" s="2">
        <f t="shared" si="1"/>
        <v>9</v>
      </c>
      <c r="B10" s="2" t="s">
        <v>13</v>
      </c>
      <c r="C10" s="11">
        <v>0.2</v>
      </c>
      <c r="D10" s="2" t="s">
        <v>17</v>
      </c>
      <c r="E10" s="7"/>
      <c r="F10" s="9">
        <f t="shared" si="0"/>
        <v>0</v>
      </c>
    </row>
    <row r="11" spans="1:6" ht="72.599999999999994" thickBot="1" x14ac:dyDescent="0.35">
      <c r="A11" s="2">
        <f t="shared" si="1"/>
        <v>10</v>
      </c>
      <c r="B11" s="2" t="s">
        <v>13</v>
      </c>
      <c r="C11" s="11">
        <v>0.4</v>
      </c>
      <c r="D11" s="2" t="s">
        <v>18</v>
      </c>
      <c r="E11" s="7"/>
      <c r="F11" s="9">
        <f t="shared" si="0"/>
        <v>0</v>
      </c>
    </row>
    <row r="12" spans="1:6" ht="29.4" thickBot="1" x14ac:dyDescent="0.35">
      <c r="A12" s="2">
        <f t="shared" si="1"/>
        <v>11</v>
      </c>
      <c r="B12" s="2" t="s">
        <v>13</v>
      </c>
      <c r="C12" s="11">
        <v>0.2</v>
      </c>
      <c r="D12" s="2" t="s">
        <v>19</v>
      </c>
      <c r="E12" s="7"/>
      <c r="F12" s="9">
        <f t="shared" si="0"/>
        <v>0</v>
      </c>
    </row>
    <row r="13" spans="1:6" ht="29.4" thickBot="1" x14ac:dyDescent="0.35">
      <c r="A13" s="2">
        <f t="shared" si="1"/>
        <v>12</v>
      </c>
      <c r="B13" s="2" t="s">
        <v>13</v>
      </c>
      <c r="C13" s="11">
        <v>0.2</v>
      </c>
      <c r="D13" s="2" t="s">
        <v>20</v>
      </c>
      <c r="E13" s="7"/>
      <c r="F13" s="9">
        <f t="shared" si="0"/>
        <v>0</v>
      </c>
    </row>
    <row r="14" spans="1:6" ht="29.4" thickBot="1" x14ac:dyDescent="0.35">
      <c r="A14" s="2">
        <f t="shared" si="1"/>
        <v>13</v>
      </c>
      <c r="B14" s="2" t="s">
        <v>13</v>
      </c>
      <c r="C14" s="11">
        <v>0.2</v>
      </c>
      <c r="D14" s="2" t="s">
        <v>21</v>
      </c>
      <c r="E14" s="7"/>
      <c r="F14" s="9">
        <f t="shared" si="0"/>
        <v>0</v>
      </c>
    </row>
    <row r="15" spans="1:6" ht="58.2" thickBot="1" x14ac:dyDescent="0.35">
      <c r="A15" s="2">
        <f t="shared" si="1"/>
        <v>14</v>
      </c>
      <c r="B15" s="2" t="s">
        <v>13</v>
      </c>
      <c r="C15" s="11">
        <v>0.2</v>
      </c>
      <c r="D15" s="2" t="s">
        <v>22</v>
      </c>
      <c r="E15" s="7"/>
      <c r="F15" s="9">
        <f t="shared" si="0"/>
        <v>0</v>
      </c>
    </row>
    <row r="16" spans="1:6" ht="58.2" thickBot="1" x14ac:dyDescent="0.35">
      <c r="A16" s="2">
        <f t="shared" si="1"/>
        <v>15</v>
      </c>
      <c r="B16" s="2" t="s">
        <v>13</v>
      </c>
      <c r="C16" s="11">
        <v>0.2</v>
      </c>
      <c r="D16" s="2" t="s">
        <v>23</v>
      </c>
      <c r="E16" s="7"/>
      <c r="F16" s="9">
        <f t="shared" si="0"/>
        <v>0</v>
      </c>
    </row>
    <row r="17" spans="1:6" ht="43.8" thickBot="1" x14ac:dyDescent="0.35">
      <c r="A17" s="2">
        <f t="shared" si="1"/>
        <v>16</v>
      </c>
      <c r="B17" s="2" t="s">
        <v>13</v>
      </c>
      <c r="C17" s="11">
        <v>0.2</v>
      </c>
      <c r="D17" s="2" t="s">
        <v>24</v>
      </c>
      <c r="E17" s="7"/>
      <c r="F17" s="9">
        <f t="shared" si="0"/>
        <v>0</v>
      </c>
    </row>
    <row r="18" spans="1:6" ht="29.4" thickBot="1" x14ac:dyDescent="0.35">
      <c r="A18" s="2">
        <f t="shared" si="1"/>
        <v>17</v>
      </c>
      <c r="B18" s="2" t="s">
        <v>13</v>
      </c>
      <c r="C18" s="11">
        <v>0.2</v>
      </c>
      <c r="D18" s="2" t="s">
        <v>25</v>
      </c>
      <c r="E18" s="7"/>
      <c r="F18" s="9">
        <f t="shared" si="0"/>
        <v>0</v>
      </c>
    </row>
    <row r="19" spans="1:6" ht="72.599999999999994" thickBot="1" x14ac:dyDescent="0.35">
      <c r="A19" s="2">
        <f t="shared" si="1"/>
        <v>18</v>
      </c>
      <c r="B19" s="2" t="s">
        <v>26</v>
      </c>
      <c r="C19" s="11">
        <v>0.2</v>
      </c>
      <c r="D19" s="15" t="s">
        <v>27</v>
      </c>
      <c r="E19" s="7"/>
      <c r="F19" s="9">
        <f t="shared" si="0"/>
        <v>0</v>
      </c>
    </row>
    <row r="20" spans="1:6" ht="29.4" thickBot="1" x14ac:dyDescent="0.35">
      <c r="A20" s="2">
        <f t="shared" si="1"/>
        <v>19</v>
      </c>
      <c r="B20" s="2" t="s">
        <v>28</v>
      </c>
      <c r="C20" s="11">
        <v>0.2</v>
      </c>
      <c r="D20" s="2" t="s">
        <v>29</v>
      </c>
      <c r="E20" s="7"/>
      <c r="F20" s="9">
        <f t="shared" si="0"/>
        <v>0</v>
      </c>
    </row>
    <row r="21" spans="1:6" ht="15" thickBot="1" x14ac:dyDescent="0.35">
      <c r="A21" s="2">
        <f t="shared" si="1"/>
        <v>20</v>
      </c>
      <c r="B21" s="2" t="s">
        <v>30</v>
      </c>
      <c r="C21" s="11">
        <v>0.2</v>
      </c>
      <c r="D21" s="4" t="s">
        <v>31</v>
      </c>
      <c r="E21" s="7"/>
      <c r="F21" s="9">
        <f t="shared" si="0"/>
        <v>0</v>
      </c>
    </row>
    <row r="22" spans="1:6" ht="43.8" thickBot="1" x14ac:dyDescent="0.35">
      <c r="A22" s="2">
        <f t="shared" si="1"/>
        <v>21</v>
      </c>
      <c r="B22" s="2" t="s">
        <v>30</v>
      </c>
      <c r="C22" s="11">
        <v>0.2</v>
      </c>
      <c r="D22" s="2" t="s">
        <v>32</v>
      </c>
      <c r="E22" s="7"/>
      <c r="F22" s="9">
        <f t="shared" si="0"/>
        <v>0</v>
      </c>
    </row>
    <row r="23" spans="1:6" ht="29.4" thickBot="1" x14ac:dyDescent="0.35">
      <c r="A23" s="2">
        <f t="shared" si="1"/>
        <v>22</v>
      </c>
      <c r="B23" s="2" t="s">
        <v>30</v>
      </c>
      <c r="C23" s="11">
        <v>0.4</v>
      </c>
      <c r="D23" s="2" t="s">
        <v>33</v>
      </c>
      <c r="E23" s="7"/>
      <c r="F23" s="9">
        <f t="shared" si="0"/>
        <v>0</v>
      </c>
    </row>
    <row r="24" spans="1:6" ht="15" thickBot="1" x14ac:dyDescent="0.35">
      <c r="A24" s="2">
        <f t="shared" si="1"/>
        <v>23</v>
      </c>
      <c r="B24" s="2" t="s">
        <v>30</v>
      </c>
      <c r="C24" s="11">
        <v>0.2</v>
      </c>
      <c r="D24" s="2" t="s">
        <v>34</v>
      </c>
      <c r="E24" s="7"/>
      <c r="F24" s="9">
        <f t="shared" si="0"/>
        <v>0</v>
      </c>
    </row>
    <row r="25" spans="1:6" ht="29.4" thickBot="1" x14ac:dyDescent="0.35">
      <c r="A25" s="2">
        <f t="shared" si="1"/>
        <v>24</v>
      </c>
      <c r="B25" s="2" t="s">
        <v>35</v>
      </c>
      <c r="C25" s="11">
        <v>0.2</v>
      </c>
      <c r="D25" s="2" t="s">
        <v>36</v>
      </c>
      <c r="E25" s="7"/>
      <c r="F25" s="9">
        <f t="shared" si="0"/>
        <v>0</v>
      </c>
    </row>
    <row r="26" spans="1:6" ht="43.8" thickBot="1" x14ac:dyDescent="0.35">
      <c r="A26" s="2">
        <f t="shared" si="1"/>
        <v>25</v>
      </c>
      <c r="B26" s="2" t="s">
        <v>37</v>
      </c>
      <c r="C26" s="11">
        <v>0.2</v>
      </c>
      <c r="D26" s="2" t="s">
        <v>38</v>
      </c>
      <c r="E26" s="7"/>
      <c r="F26" s="9">
        <f t="shared" si="0"/>
        <v>0</v>
      </c>
    </row>
    <row r="27" spans="1:6" ht="29.4" thickBot="1" x14ac:dyDescent="0.35">
      <c r="A27" s="2">
        <f t="shared" si="1"/>
        <v>26</v>
      </c>
      <c r="B27" s="2" t="s">
        <v>37</v>
      </c>
      <c r="C27" s="11">
        <v>0.2</v>
      </c>
      <c r="D27" s="2" t="s">
        <v>39</v>
      </c>
      <c r="E27" s="7"/>
      <c r="F27" s="9">
        <f t="shared" si="0"/>
        <v>0</v>
      </c>
    </row>
    <row r="28" spans="1:6" ht="29.4" thickBot="1" x14ac:dyDescent="0.35">
      <c r="A28" s="2">
        <f t="shared" si="1"/>
        <v>27</v>
      </c>
      <c r="B28" s="2" t="s">
        <v>37</v>
      </c>
      <c r="C28" s="11">
        <v>0.2</v>
      </c>
      <c r="D28" s="2" t="s">
        <v>40</v>
      </c>
      <c r="E28" s="7"/>
      <c r="F28" s="9">
        <f t="shared" si="0"/>
        <v>0</v>
      </c>
    </row>
    <row r="29" spans="1:6" ht="43.8" thickBot="1" x14ac:dyDescent="0.35">
      <c r="A29" s="2">
        <f t="shared" si="1"/>
        <v>28</v>
      </c>
      <c r="B29" s="2" t="s">
        <v>35</v>
      </c>
      <c r="C29" s="11">
        <v>0.2</v>
      </c>
      <c r="D29" s="2" t="s">
        <v>41</v>
      </c>
      <c r="E29" s="7"/>
      <c r="F29" s="9">
        <f t="shared" si="0"/>
        <v>0</v>
      </c>
    </row>
    <row r="30" spans="1:6" ht="43.8" thickBot="1" x14ac:dyDescent="0.35">
      <c r="A30" s="2">
        <f t="shared" si="1"/>
        <v>29</v>
      </c>
      <c r="B30" s="2" t="s">
        <v>42</v>
      </c>
      <c r="C30" s="12">
        <v>1.75</v>
      </c>
      <c r="D30" s="15" t="s">
        <v>43</v>
      </c>
      <c r="E30" s="7"/>
      <c r="F30" s="9">
        <f t="shared" si="0"/>
        <v>0</v>
      </c>
    </row>
    <row r="31" spans="1:6" ht="29.4" thickBot="1" x14ac:dyDescent="0.35">
      <c r="A31" s="2">
        <v>30</v>
      </c>
      <c r="B31" s="2" t="s">
        <v>42</v>
      </c>
      <c r="C31" s="12">
        <v>0.75</v>
      </c>
      <c r="D31" s="15" t="s">
        <v>44</v>
      </c>
      <c r="E31" s="7"/>
      <c r="F31" s="9">
        <f t="shared" si="0"/>
        <v>0</v>
      </c>
    </row>
    <row r="32" spans="1:6" ht="29.4" thickBot="1" x14ac:dyDescent="0.35">
      <c r="A32" s="2">
        <v>31</v>
      </c>
      <c r="B32" s="2" t="s">
        <v>45</v>
      </c>
      <c r="C32" s="12">
        <v>0.5</v>
      </c>
      <c r="D32" s="15" t="s">
        <v>47</v>
      </c>
      <c r="E32" s="7"/>
      <c r="F32" s="9">
        <f>IF(E32="Ja",C32,0)</f>
        <v>0</v>
      </c>
    </row>
    <row r="33" spans="1:6" ht="43.8" thickBot="1" x14ac:dyDescent="0.35">
      <c r="A33" s="2">
        <v>32</v>
      </c>
      <c r="B33" s="2" t="s">
        <v>49</v>
      </c>
      <c r="C33" s="12">
        <v>0.5</v>
      </c>
      <c r="D33" s="15" t="s">
        <v>48</v>
      </c>
      <c r="E33" s="7"/>
      <c r="F33" s="9">
        <f>IF(E33="Ja",C33,0)</f>
        <v>0</v>
      </c>
    </row>
    <row r="34" spans="1:6" ht="43.8" thickBot="1" x14ac:dyDescent="0.35">
      <c r="A34" s="2">
        <v>33</v>
      </c>
      <c r="B34" s="2" t="s">
        <v>50</v>
      </c>
      <c r="C34" s="12">
        <v>0.5</v>
      </c>
      <c r="D34" s="15" t="s">
        <v>51</v>
      </c>
      <c r="E34" s="7"/>
      <c r="F34" s="9">
        <f>IF(E34="Ja",C34,0)</f>
        <v>0</v>
      </c>
    </row>
    <row r="35" spans="1:6" x14ac:dyDescent="0.3">
      <c r="A35" s="14"/>
      <c r="C35" s="13">
        <f>SUM(C2:C34)</f>
        <v>10.000000000000004</v>
      </c>
      <c r="E35" s="8" t="s">
        <v>46</v>
      </c>
      <c r="F35" s="10">
        <f>SUM(F2:F34)</f>
        <v>0</v>
      </c>
    </row>
  </sheetData>
  <sheetProtection algorithmName="SHA-512" hashValue="skXKa7hDEexCgAWU2Hk7kuppQ9uGDEAuMCFPsHsUYCTiYgOZcBD85Ai1iZW60fwxYumw9CmU7OS5ASQlDToZPA==" saltValue="HP1NRGO9XQwlnuR1Zjxzhw==" spinCount="100000" sheet="1" objects="1" scenarios="1"/>
  <autoFilter ref="A1:F36" xr:uid="{F1BEEACF-6ACF-49A9-9D19-6D5D70EAC002}"/>
  <sortState xmlns:xlrd2="http://schemas.microsoft.com/office/spreadsheetml/2017/richdata2" ref="B2:D47">
    <sortCondition ref="B32:B47"/>
  </sortState>
  <dataValidations count="1">
    <dataValidation type="list" allowBlank="1" showInputMessage="1" showErrorMessage="1" sqref="E2:E34" xr:uid="{3049D9CB-EE5C-407E-AE60-A362B271C725}">
      <formula1>"Ja,Nee"</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2" ma:contentTypeDescription="Een nieuw document maken." ma:contentTypeScope="" ma:versionID="949610219faf68e052172286da7d39c8">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5f74416d2d4a03455e78a3d5c3597863"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47CCC2-D0F0-4A97-82EA-54316D362764}">
  <ds:schemaRefs>
    <ds:schemaRef ds:uri="http://schemas.microsoft.com/sharepoint/v3/contenttype/forms"/>
  </ds:schemaRefs>
</ds:datastoreItem>
</file>

<file path=customXml/itemProps2.xml><?xml version="1.0" encoding="utf-8"?>
<ds:datastoreItem xmlns:ds="http://schemas.openxmlformats.org/officeDocument/2006/customXml" ds:itemID="{62D4ACC6-E313-4716-BDCA-C99269CE436F}"/>
</file>

<file path=customXml/itemProps3.xml><?xml version="1.0" encoding="utf-8"?>
<ds:datastoreItem xmlns:ds="http://schemas.openxmlformats.org/officeDocument/2006/customXml" ds:itemID="{DD0BF108-8B6C-46DC-8154-08A81DF916C4}">
  <ds:schemaRefs>
    <ds:schemaRef ds:uri="http://schemas.microsoft.com/office/2006/metadata/properties"/>
    <ds:schemaRef ds:uri="e5729a69-4700-457f-822d-56d8beb70795"/>
    <ds:schemaRef ds:uri="http://schemas.microsoft.com/office/2006/documentManagement/types"/>
    <ds:schemaRef ds:uri="http://purl.org/dc/terms/"/>
    <ds:schemaRef ds:uri="http://schemas.openxmlformats.org/package/2006/metadata/core-properties"/>
    <ds:schemaRef ds:uri="http://purl.org/dc/elements/1.1/"/>
    <ds:schemaRef ds:uri="127799fb-4751-4ca9-9a14-d28f2c4b3dd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Wensenlijst</vt:lpstr>
    </vt:vector>
  </TitlesOfParts>
  <Manager/>
  <Company>Wellantcollege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Merel Swinkels | InkoopMeesters</cp:lastModifiedBy>
  <cp:revision/>
  <dcterms:created xsi:type="dcterms:W3CDTF">2020-10-07T12:42:32Z</dcterms:created>
  <dcterms:modified xsi:type="dcterms:W3CDTF">2021-04-06T11:44:58Z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ies>
</file>