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Zaam Scholengroep/EA ongediertebestrijding 2020/aanbestedingsdocument en bijlagen/concept/"/>
    </mc:Choice>
  </mc:AlternateContent>
  <xr:revisionPtr revIDLastSave="0" documentId="13_ncr:1_{CA43F743-F0CC-FC4A-B1B7-38255F546BEB}" xr6:coauthVersionLast="45" xr6:coauthVersionMax="45" xr10:uidLastSave="{00000000-0000-0000-0000-000000000000}"/>
  <bookViews>
    <workbookView xWindow="0" yWindow="460" windowWidth="28800" windowHeight="1652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2" l="1"/>
  <c r="F24" i="2"/>
  <c r="F25" i="2"/>
  <c r="F16" i="2"/>
  <c r="H7" i="2"/>
  <c r="E14" i="2"/>
  <c r="E15" i="2" s="1"/>
  <c r="D14" i="2"/>
  <c r="D15" i="2" s="1"/>
  <c r="C14" i="2"/>
  <c r="C15" i="2" s="1"/>
  <c r="B14" i="2"/>
  <c r="B15" i="2" s="1"/>
  <c r="G5" i="2"/>
  <c r="G6" i="2" s="1"/>
  <c r="F5" i="2"/>
  <c r="F6" i="2" s="1"/>
  <c r="E5" i="2"/>
  <c r="E6" i="2" s="1"/>
  <c r="D5" i="2"/>
  <c r="D6" i="2" s="1"/>
  <c r="C5" i="2"/>
  <c r="C6" i="2" s="1"/>
  <c r="E21" i="2"/>
  <c r="B21" i="2"/>
  <c r="F13" i="2"/>
  <c r="C12" i="2" s="1"/>
  <c r="F22" i="2"/>
  <c r="C21" i="2" s="1"/>
  <c r="D12" i="2" l="1"/>
  <c r="F15" i="2"/>
  <c r="B12" i="2"/>
  <c r="E12" i="2"/>
  <c r="F14" i="2"/>
  <c r="D21" i="2"/>
  <c r="F12" i="2" l="1"/>
  <c r="F21" i="2"/>
  <c r="B5" i="2" l="1"/>
  <c r="H5" i="2" s="1"/>
  <c r="H4" i="2"/>
  <c r="D3" i="2" s="1"/>
  <c r="B6" i="2" l="1"/>
  <c r="H6" i="2" s="1"/>
  <c r="B3" i="2"/>
  <c r="C3" i="2"/>
  <c r="E3" i="2"/>
  <c r="B28" i="2"/>
  <c r="F3" i="2"/>
  <c r="G3" i="2"/>
  <c r="H3" i="2" l="1"/>
</calcChain>
</file>

<file path=xl/sharedStrings.xml><?xml version="1.0" encoding="utf-8"?>
<sst xmlns="http://schemas.openxmlformats.org/spreadsheetml/2006/main" count="54" uniqueCount="23">
  <si>
    <t>4 goed</t>
  </si>
  <si>
    <t>3 voldoende</t>
  </si>
  <si>
    <t>2 matig</t>
  </si>
  <si>
    <t>1 onvoldoende</t>
  </si>
  <si>
    <t>5 uitmuntend</t>
  </si>
  <si>
    <t>Totaal:</t>
  </si>
  <si>
    <t>Percentage</t>
  </si>
  <si>
    <t>INTERVIEW</t>
  </si>
  <si>
    <t>Vraag 1</t>
  </si>
  <si>
    <t>Vraag 2</t>
  </si>
  <si>
    <t>Vraag 3</t>
  </si>
  <si>
    <t>Vraag 4</t>
  </si>
  <si>
    <t>UITSLUITING</t>
  </si>
  <si>
    <t>Item 1</t>
  </si>
  <si>
    <t>Item 2</t>
  </si>
  <si>
    <t>Item 3</t>
  </si>
  <si>
    <t>Item 4</t>
  </si>
  <si>
    <t>Item 5</t>
  </si>
  <si>
    <t>Item 6</t>
  </si>
  <si>
    <t xml:space="preserve">OPEN VRAGEN + TOELICHTING </t>
  </si>
  <si>
    <t>Geraamde omvang 24 maanden:</t>
  </si>
  <si>
    <t>Totaal kwaliteit (max.)</t>
  </si>
  <si>
    <t>BEHEERS- EN INVESTERINGSPLAN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</si>
</sst>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3" fillId="5" borderId="1" xfId="0" applyFont="1" applyFill="1" applyBorder="1" applyAlignment="1">
      <alignment horizontal="justify" vertical="center" wrapText="1"/>
    </xf>
    <xf numFmtId="164" fontId="0" fillId="0" borderId="1" xfId="0" applyNumberFormat="1" applyBorder="1" applyAlignment="1">
      <alignment vertical="center"/>
    </xf>
    <xf numFmtId="0" fontId="6" fillId="0" borderId="0" xfId="0" applyFont="1"/>
    <xf numFmtId="9" fontId="7" fillId="5" borderId="1" xfId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164" fontId="0" fillId="7" borderId="1" xfId="0" applyNumberFormat="1" applyFill="1" applyBorder="1" applyAlignment="1">
      <alignment vertical="center"/>
    </xf>
    <xf numFmtId="9" fontId="2" fillId="0" borderId="1" xfId="1" applyFont="1" applyBorder="1"/>
    <xf numFmtId="44" fontId="6" fillId="0" borderId="0" xfId="2" applyFont="1"/>
    <xf numFmtId="164" fontId="6" fillId="0" borderId="0" xfId="0" applyNumberFormat="1" applyFont="1"/>
    <xf numFmtId="0" fontId="7" fillId="3" borderId="4" xfId="0" applyFont="1" applyFill="1" applyBorder="1" applyAlignment="1">
      <alignment horizontal="justify" vertical="center" wrapText="1"/>
    </xf>
    <xf numFmtId="8" fontId="8" fillId="2" borderId="1" xfId="0" applyNumberFormat="1" applyFont="1" applyFill="1" applyBorder="1" applyAlignment="1">
      <alignment horizontal="center" vertical="center" wrapText="1"/>
    </xf>
    <xf numFmtId="8" fontId="4" fillId="2" borderId="8" xfId="0" applyNumberFormat="1" applyFont="1" applyFill="1" applyBorder="1" applyAlignment="1">
      <alignment horizontal="center" vertical="center" wrapText="1"/>
    </xf>
    <xf numFmtId="8" fontId="4" fillId="2" borderId="3" xfId="0" applyNumberFormat="1" applyFont="1" applyFill="1" applyBorder="1" applyAlignment="1">
      <alignment horizontal="center" vertical="center" wrapText="1"/>
    </xf>
    <xf numFmtId="8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7" xfId="0" applyFont="1" applyBorder="1"/>
    <xf numFmtId="9" fontId="7" fillId="5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5" fillId="4" borderId="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justify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I39"/>
  <sheetViews>
    <sheetView showGridLines="0" tabSelected="1" zoomScale="113" zoomScaleNormal="160" workbookViewId="0">
      <selection sqref="A1:H29"/>
    </sheetView>
  </sheetViews>
  <sheetFormatPr baseColWidth="10" defaultColWidth="11" defaultRowHeight="16" x14ac:dyDescent="0.2"/>
  <cols>
    <col min="1" max="1" width="18.5" customWidth="1"/>
    <col min="2" max="7" width="18.83203125" customWidth="1"/>
    <col min="8" max="8" width="15.83203125" customWidth="1"/>
  </cols>
  <sheetData>
    <row r="1" spans="1:9" ht="17" customHeight="1" thickBot="1" x14ac:dyDescent="0.25">
      <c r="A1" s="30" t="s">
        <v>22</v>
      </c>
      <c r="B1" s="31"/>
      <c r="C1" s="31"/>
      <c r="D1" s="31"/>
      <c r="E1" s="31"/>
      <c r="F1" s="31"/>
      <c r="G1" s="31"/>
      <c r="H1" s="31"/>
      <c r="I1" s="7"/>
    </row>
    <row r="2" spans="1:9" ht="17" thickBot="1" x14ac:dyDescent="0.25">
      <c r="A2" s="29"/>
      <c r="B2" s="21" t="s">
        <v>13</v>
      </c>
      <c r="C2" s="22" t="s">
        <v>14</v>
      </c>
      <c r="D2" s="22" t="s">
        <v>15</v>
      </c>
      <c r="E2" s="22" t="s">
        <v>16</v>
      </c>
      <c r="F2" s="22" t="s">
        <v>17</v>
      </c>
      <c r="G2" s="22" t="s">
        <v>18</v>
      </c>
      <c r="H2" s="22" t="s">
        <v>5</v>
      </c>
      <c r="I2" s="7"/>
    </row>
    <row r="3" spans="1:9" ht="17" thickBot="1" x14ac:dyDescent="0.25">
      <c r="A3" s="5" t="s">
        <v>6</v>
      </c>
      <c r="B3" s="8">
        <f>B4/$H$4</f>
        <v>0.24</v>
      </c>
      <c r="C3" s="8">
        <f>C4/$H$4</f>
        <v>0.2</v>
      </c>
      <c r="D3" s="8">
        <f t="shared" ref="D3:G3" si="0">D4/$H$4</f>
        <v>0.2</v>
      </c>
      <c r="E3" s="8">
        <f t="shared" si="0"/>
        <v>0.16</v>
      </c>
      <c r="F3" s="8">
        <f t="shared" si="0"/>
        <v>0.06</v>
      </c>
      <c r="G3" s="8">
        <f t="shared" si="0"/>
        <v>0.14000000000000001</v>
      </c>
      <c r="H3" s="11">
        <f>SUM(B3:G3)</f>
        <v>1</v>
      </c>
      <c r="I3" s="7"/>
    </row>
    <row r="4" spans="1:9" ht="17" thickBot="1" x14ac:dyDescent="0.25">
      <c r="A4" s="2" t="s">
        <v>4</v>
      </c>
      <c r="B4" s="17">
        <v>2400</v>
      </c>
      <c r="C4" s="15">
        <v>2000</v>
      </c>
      <c r="D4" s="15">
        <v>2000</v>
      </c>
      <c r="E4" s="15">
        <v>1600</v>
      </c>
      <c r="F4" s="15">
        <v>600</v>
      </c>
      <c r="G4" s="15">
        <v>1400</v>
      </c>
      <c r="H4" s="9">
        <f>SUM(B4:G4)</f>
        <v>10000</v>
      </c>
      <c r="I4" s="13"/>
    </row>
    <row r="5" spans="1:9" ht="17" thickBot="1" x14ac:dyDescent="0.25">
      <c r="A5" s="2" t="s">
        <v>0</v>
      </c>
      <c r="B5" s="17">
        <f>B4/2</f>
        <v>1200</v>
      </c>
      <c r="C5" s="17">
        <f t="shared" ref="C5:G6" si="1">C4/2</f>
        <v>1000</v>
      </c>
      <c r="D5" s="17">
        <f t="shared" si="1"/>
        <v>1000</v>
      </c>
      <c r="E5" s="17">
        <f t="shared" si="1"/>
        <v>800</v>
      </c>
      <c r="F5" s="17">
        <f t="shared" si="1"/>
        <v>300</v>
      </c>
      <c r="G5" s="17">
        <f t="shared" si="1"/>
        <v>700</v>
      </c>
      <c r="H5" s="26">
        <f t="shared" ref="H5:H7" si="2">SUM(B5:G5)</f>
        <v>5000</v>
      </c>
      <c r="I5" s="7"/>
    </row>
    <row r="6" spans="1:9" ht="17" thickBot="1" x14ac:dyDescent="0.25">
      <c r="A6" s="2" t="s">
        <v>1</v>
      </c>
      <c r="B6" s="17">
        <f>B5/2</f>
        <v>600</v>
      </c>
      <c r="C6" s="17">
        <f t="shared" si="1"/>
        <v>500</v>
      </c>
      <c r="D6" s="17">
        <f t="shared" si="1"/>
        <v>500</v>
      </c>
      <c r="E6" s="17">
        <f t="shared" si="1"/>
        <v>400</v>
      </c>
      <c r="F6" s="17">
        <f t="shared" si="1"/>
        <v>150</v>
      </c>
      <c r="G6" s="17">
        <f t="shared" si="1"/>
        <v>350</v>
      </c>
      <c r="H6" s="26">
        <f t="shared" si="2"/>
        <v>2500</v>
      </c>
      <c r="I6" s="7"/>
    </row>
    <row r="7" spans="1:9" ht="17" customHeight="1" thickBot="1" x14ac:dyDescent="0.25">
      <c r="A7" s="2" t="s">
        <v>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26">
        <f t="shared" si="2"/>
        <v>0</v>
      </c>
      <c r="I7" s="7"/>
    </row>
    <row r="8" spans="1:9" ht="17" customHeight="1" thickBot="1" x14ac:dyDescent="0.25">
      <c r="A8" s="2" t="s">
        <v>3</v>
      </c>
      <c r="B8" s="19" t="s">
        <v>12</v>
      </c>
      <c r="C8" s="20" t="s">
        <v>12</v>
      </c>
      <c r="D8" s="20" t="s">
        <v>12</v>
      </c>
      <c r="E8" s="20" t="s">
        <v>12</v>
      </c>
      <c r="F8" s="20" t="s">
        <v>12</v>
      </c>
      <c r="G8" s="20" t="s">
        <v>12</v>
      </c>
      <c r="H8" s="4"/>
      <c r="I8" s="7"/>
    </row>
    <row r="9" spans="1:9" x14ac:dyDescent="0.2">
      <c r="A9" s="7"/>
      <c r="B9" s="7"/>
      <c r="C9" s="7"/>
      <c r="D9" s="7"/>
      <c r="E9" s="7"/>
      <c r="F9" s="7"/>
      <c r="G9" s="7"/>
      <c r="H9" s="7"/>
      <c r="I9" s="7"/>
    </row>
    <row r="10" spans="1:9" ht="17" customHeight="1" thickBot="1" x14ac:dyDescent="0.25">
      <c r="A10" s="30" t="s">
        <v>19</v>
      </c>
      <c r="B10" s="31"/>
      <c r="C10" s="31"/>
      <c r="D10" s="31"/>
      <c r="E10" s="31"/>
      <c r="F10" s="31"/>
      <c r="G10" s="7"/>
    </row>
    <row r="11" spans="1:9" ht="17" thickBot="1" x14ac:dyDescent="0.25">
      <c r="A11" s="14"/>
      <c r="B11" s="21" t="s">
        <v>8</v>
      </c>
      <c r="C11" s="21" t="s">
        <v>9</v>
      </c>
      <c r="D11" s="21" t="s">
        <v>10</v>
      </c>
      <c r="E11" s="21" t="s">
        <v>11</v>
      </c>
      <c r="F11" s="22" t="s">
        <v>5</v>
      </c>
      <c r="G11" s="7"/>
    </row>
    <row r="12" spans="1:9" ht="17" thickBot="1" x14ac:dyDescent="0.25">
      <c r="A12" s="5" t="s">
        <v>6</v>
      </c>
      <c r="B12" s="8">
        <f>B13/$F$13</f>
        <v>0.25</v>
      </c>
      <c r="C12" s="8">
        <f t="shared" ref="C12:E12" si="3">C13/$F$13</f>
        <v>0.25</v>
      </c>
      <c r="D12" s="8">
        <f t="shared" si="3"/>
        <v>0.17499999999999999</v>
      </c>
      <c r="E12" s="8">
        <f t="shared" si="3"/>
        <v>0.32500000000000001</v>
      </c>
      <c r="F12" s="11">
        <f>SUM(B12:E12)</f>
        <v>1</v>
      </c>
      <c r="G12" s="7"/>
    </row>
    <row r="13" spans="1:9" ht="17" thickBot="1" x14ac:dyDescent="0.25">
      <c r="A13" s="2" t="s">
        <v>4</v>
      </c>
      <c r="B13" s="15">
        <v>2000</v>
      </c>
      <c r="C13" s="15">
        <v>2000</v>
      </c>
      <c r="D13" s="15">
        <v>1400</v>
      </c>
      <c r="E13" s="15">
        <v>2600</v>
      </c>
      <c r="F13" s="9">
        <f>SUM(B13:E13)</f>
        <v>8000</v>
      </c>
      <c r="G13" s="13"/>
    </row>
    <row r="14" spans="1:9" ht="17" thickBot="1" x14ac:dyDescent="0.25">
      <c r="A14" s="2" t="s">
        <v>0</v>
      </c>
      <c r="B14" s="17">
        <f t="shared" ref="B14:E15" si="4">B13/2</f>
        <v>1000</v>
      </c>
      <c r="C14" s="17">
        <f t="shared" si="4"/>
        <v>1000</v>
      </c>
      <c r="D14" s="17">
        <f t="shared" si="4"/>
        <v>700</v>
      </c>
      <c r="E14" s="17">
        <f t="shared" si="4"/>
        <v>1300</v>
      </c>
      <c r="F14" s="26">
        <f t="shared" ref="F14:F15" si="5">SUM(B14:E14)</f>
        <v>4000</v>
      </c>
      <c r="G14" s="7"/>
    </row>
    <row r="15" spans="1:9" ht="17" thickBot="1" x14ac:dyDescent="0.25">
      <c r="A15" s="2" t="s">
        <v>1</v>
      </c>
      <c r="B15" s="17">
        <f t="shared" si="4"/>
        <v>500</v>
      </c>
      <c r="C15" s="17">
        <f t="shared" si="4"/>
        <v>500</v>
      </c>
      <c r="D15" s="17">
        <f t="shared" si="4"/>
        <v>350</v>
      </c>
      <c r="E15" s="17">
        <f t="shared" si="4"/>
        <v>650</v>
      </c>
      <c r="F15" s="26">
        <f t="shared" si="5"/>
        <v>2000</v>
      </c>
      <c r="G15" s="7"/>
    </row>
    <row r="16" spans="1:9" ht="17" customHeight="1" thickBot="1" x14ac:dyDescent="0.25">
      <c r="A16" s="2" t="s">
        <v>2</v>
      </c>
      <c r="B16" s="17">
        <v>0</v>
      </c>
      <c r="C16" s="17">
        <v>0</v>
      </c>
      <c r="D16" s="17">
        <v>0</v>
      </c>
      <c r="E16" s="17">
        <v>0</v>
      </c>
      <c r="F16" s="26">
        <f>SUM(B16:E16)</f>
        <v>0</v>
      </c>
      <c r="G16" s="7"/>
    </row>
    <row r="17" spans="1:9" ht="17" customHeight="1" thickBot="1" x14ac:dyDescent="0.25">
      <c r="A17" s="2" t="s">
        <v>3</v>
      </c>
      <c r="B17" s="19" t="s">
        <v>12</v>
      </c>
      <c r="C17" s="20" t="s">
        <v>12</v>
      </c>
      <c r="D17" s="20" t="s">
        <v>12</v>
      </c>
      <c r="E17" s="20" t="s">
        <v>12</v>
      </c>
      <c r="F17" s="4"/>
      <c r="G17" s="7"/>
    </row>
    <row r="18" spans="1:9" ht="17" customHeight="1" thickBot="1" x14ac:dyDescent="0.25">
      <c r="A18" s="23"/>
      <c r="B18" s="23"/>
      <c r="C18" s="23"/>
      <c r="D18" s="23"/>
      <c r="E18" s="23"/>
      <c r="F18" s="24"/>
      <c r="G18" s="7"/>
    </row>
    <row r="19" spans="1:9" ht="17" thickBot="1" x14ac:dyDescent="0.25">
      <c r="A19" s="27" t="s">
        <v>7</v>
      </c>
      <c r="B19" s="28"/>
      <c r="C19" s="28"/>
      <c r="D19" s="28"/>
      <c r="E19" s="28"/>
      <c r="F19" s="28"/>
      <c r="G19" s="1"/>
      <c r="H19" s="1"/>
      <c r="I19" s="1"/>
    </row>
    <row r="20" spans="1:9" ht="17" thickBot="1" x14ac:dyDescent="0.25">
      <c r="A20" s="2"/>
      <c r="B20" s="3" t="s">
        <v>8</v>
      </c>
      <c r="C20" s="3" t="s">
        <v>9</v>
      </c>
      <c r="D20" s="3" t="s">
        <v>10</v>
      </c>
      <c r="E20" s="3" t="s">
        <v>11</v>
      </c>
      <c r="F20" s="22" t="s">
        <v>5</v>
      </c>
      <c r="G20" s="1"/>
      <c r="H20" s="1"/>
      <c r="I20" s="1"/>
    </row>
    <row r="21" spans="1:9" ht="17" thickBot="1" x14ac:dyDescent="0.25">
      <c r="A21" s="5" t="s">
        <v>6</v>
      </c>
      <c r="B21" s="25">
        <f>(B22/$F$22)</f>
        <v>0.25</v>
      </c>
      <c r="C21" s="25">
        <f t="shared" ref="C21:E21" si="6">(C22/$F$22)</f>
        <v>0.25</v>
      </c>
      <c r="D21" s="25">
        <f t="shared" si="6"/>
        <v>0.25</v>
      </c>
      <c r="E21" s="25">
        <f t="shared" si="6"/>
        <v>0.25</v>
      </c>
      <c r="F21" s="11">
        <f>D21+E21+C21+B21</f>
        <v>1</v>
      </c>
      <c r="G21" s="1"/>
      <c r="H21" s="1"/>
      <c r="I21" s="1"/>
    </row>
    <row r="22" spans="1:9" ht="17" thickBot="1" x14ac:dyDescent="0.25">
      <c r="A22" s="2" t="s">
        <v>4</v>
      </c>
      <c r="B22" s="15">
        <v>1000</v>
      </c>
      <c r="C22" s="16">
        <v>1000</v>
      </c>
      <c r="D22" s="16">
        <v>1000</v>
      </c>
      <c r="E22" s="16">
        <v>1000</v>
      </c>
      <c r="F22" s="9">
        <f>SUM(B22:E22)</f>
        <v>4000</v>
      </c>
      <c r="G22" s="1"/>
      <c r="H22" s="1"/>
      <c r="I22" s="1"/>
    </row>
    <row r="23" spans="1:9" ht="17" thickBot="1" x14ac:dyDescent="0.25">
      <c r="A23" s="2" t="s">
        <v>0</v>
      </c>
      <c r="B23" s="17">
        <v>500</v>
      </c>
      <c r="C23" s="18">
        <v>500</v>
      </c>
      <c r="D23" s="18">
        <v>500</v>
      </c>
      <c r="E23" s="18">
        <v>500</v>
      </c>
      <c r="F23" s="26">
        <f t="shared" ref="F23:F25" si="7">SUM(B23:E23)</f>
        <v>2000</v>
      </c>
    </row>
    <row r="24" spans="1:9" ht="17" thickBot="1" x14ac:dyDescent="0.25">
      <c r="A24" s="2" t="s">
        <v>1</v>
      </c>
      <c r="B24" s="17">
        <v>100</v>
      </c>
      <c r="C24" s="18">
        <v>100</v>
      </c>
      <c r="D24" s="18">
        <v>100</v>
      </c>
      <c r="E24" s="18">
        <v>100</v>
      </c>
      <c r="F24" s="26">
        <f t="shared" si="7"/>
        <v>400</v>
      </c>
    </row>
    <row r="25" spans="1:9" ht="17" thickBot="1" x14ac:dyDescent="0.25">
      <c r="A25" s="2" t="s">
        <v>2</v>
      </c>
      <c r="B25" s="17">
        <v>0</v>
      </c>
      <c r="C25" s="18">
        <v>0</v>
      </c>
      <c r="D25" s="18">
        <v>0</v>
      </c>
      <c r="E25" s="18">
        <v>0</v>
      </c>
      <c r="F25" s="26">
        <f t="shared" si="7"/>
        <v>0</v>
      </c>
    </row>
    <row r="26" spans="1:9" ht="17" thickBot="1" x14ac:dyDescent="0.25">
      <c r="A26" s="2" t="s">
        <v>3</v>
      </c>
      <c r="B26" s="19" t="s">
        <v>12</v>
      </c>
      <c r="C26" s="20" t="s">
        <v>12</v>
      </c>
      <c r="D26" s="20" t="s">
        <v>12</v>
      </c>
      <c r="E26" s="20" t="s">
        <v>12</v>
      </c>
      <c r="F26" s="4"/>
    </row>
    <row r="27" spans="1:9" ht="17" thickBot="1" x14ac:dyDescent="0.25">
      <c r="A27" s="7"/>
      <c r="B27" s="7"/>
      <c r="C27" s="7"/>
      <c r="D27" s="7"/>
      <c r="E27" s="7"/>
      <c r="F27" s="7"/>
      <c r="G27" s="7"/>
      <c r="H27" s="7"/>
      <c r="I27" s="7"/>
    </row>
    <row r="28" spans="1:9" ht="25" customHeight="1" thickBot="1" x14ac:dyDescent="0.25">
      <c r="A28" s="2" t="s">
        <v>21</v>
      </c>
      <c r="B28" s="10">
        <f>H4+F22+F13</f>
        <v>22000</v>
      </c>
      <c r="C28" s="7"/>
      <c r="D28" s="7"/>
      <c r="E28" s="12"/>
      <c r="F28" s="12"/>
      <c r="G28" s="7"/>
      <c r="H28" s="7"/>
      <c r="I28" s="7"/>
    </row>
    <row r="29" spans="1:9" ht="25" customHeight="1" thickBot="1" x14ac:dyDescent="0.25">
      <c r="A29" s="2" t="s">
        <v>20</v>
      </c>
      <c r="B29" s="6">
        <v>90000</v>
      </c>
      <c r="C29" s="7"/>
      <c r="D29" s="7"/>
      <c r="E29" s="12"/>
      <c r="F29" s="12"/>
      <c r="G29" s="7"/>
      <c r="H29" s="12"/>
      <c r="I29" s="12"/>
    </row>
    <row r="30" spans="1:9" x14ac:dyDescent="0.2">
      <c r="A30" s="7"/>
      <c r="B30" s="7"/>
      <c r="C30" s="7"/>
      <c r="D30" s="7"/>
      <c r="E30" s="12"/>
      <c r="F30" s="12"/>
      <c r="G30" s="7"/>
      <c r="H30" s="12"/>
      <c r="I30" s="12"/>
    </row>
    <row r="31" spans="1:9" x14ac:dyDescent="0.2">
      <c r="A31" s="7"/>
      <c r="B31" s="7"/>
      <c r="C31" s="7"/>
      <c r="D31" s="7"/>
      <c r="E31" s="12"/>
      <c r="F31" s="12"/>
      <c r="G31" s="7"/>
      <c r="H31" s="12"/>
      <c r="I31" s="12"/>
    </row>
    <row r="32" spans="1:9" x14ac:dyDescent="0.2">
      <c r="A32" s="7"/>
      <c r="B32" s="7"/>
      <c r="C32" s="7"/>
      <c r="D32" s="7"/>
      <c r="E32" s="12"/>
      <c r="F32" s="12"/>
      <c r="G32" s="7"/>
      <c r="H32" s="12"/>
      <c r="I32" s="12"/>
    </row>
    <row r="33" spans="1:9" x14ac:dyDescent="0.2">
      <c r="A33" s="7"/>
      <c r="B33" s="7"/>
      <c r="C33" s="7"/>
      <c r="D33" s="7"/>
      <c r="E33" s="12"/>
      <c r="F33" s="12"/>
      <c r="G33" s="7"/>
      <c r="H33" s="12"/>
      <c r="I33" s="12"/>
    </row>
    <row r="34" spans="1:9" x14ac:dyDescent="0.2">
      <c r="A34" s="7"/>
      <c r="B34" s="7"/>
      <c r="C34" s="7"/>
      <c r="D34" s="7"/>
      <c r="E34" s="12"/>
      <c r="F34" s="12"/>
      <c r="G34" s="7"/>
      <c r="H34" s="12"/>
      <c r="I34" s="12"/>
    </row>
    <row r="35" spans="1:9" x14ac:dyDescent="0.2">
      <c r="A35" s="7"/>
      <c r="B35" s="7"/>
      <c r="C35" s="7"/>
      <c r="D35" s="7"/>
      <c r="E35" s="12"/>
      <c r="F35" s="12"/>
      <c r="G35" s="7"/>
      <c r="H35" s="12"/>
      <c r="I35" s="12"/>
    </row>
    <row r="36" spans="1:9" x14ac:dyDescent="0.2">
      <c r="A36" s="7"/>
      <c r="B36" s="7"/>
      <c r="C36" s="7"/>
      <c r="D36" s="7"/>
      <c r="E36" s="12"/>
      <c r="F36" s="12"/>
      <c r="G36" s="7"/>
      <c r="H36" s="12"/>
      <c r="I36" s="12"/>
    </row>
    <row r="37" spans="1:9" x14ac:dyDescent="0.2">
      <c r="A37" s="7"/>
      <c r="B37" s="7"/>
      <c r="C37" s="7"/>
      <c r="D37" s="7"/>
      <c r="E37" s="12"/>
      <c r="F37" s="12"/>
      <c r="G37" s="7"/>
      <c r="H37" s="12"/>
      <c r="I37" s="12"/>
    </row>
    <row r="38" spans="1:9" x14ac:dyDescent="0.2">
      <c r="E38" s="12"/>
      <c r="F38" s="12"/>
      <c r="G38" s="7"/>
      <c r="H38" s="12"/>
      <c r="I38" s="12"/>
    </row>
    <row r="39" spans="1:9" x14ac:dyDescent="0.2">
      <c r="E39" s="12"/>
      <c r="F39" s="12"/>
      <c r="G39" s="7"/>
      <c r="H39" s="12"/>
      <c r="I39" s="12"/>
    </row>
  </sheetData>
  <mergeCells count="4">
    <mergeCell ref="A19:F19"/>
    <mergeCell ref="A2"/>
    <mergeCell ref="A1:H1"/>
    <mergeCell ref="A10:F10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Laura Oosterhoff</cp:lastModifiedBy>
  <dcterms:created xsi:type="dcterms:W3CDTF">2020-03-23T12:24:07Z</dcterms:created>
  <dcterms:modified xsi:type="dcterms:W3CDTF">2020-06-09T14:39:15Z</dcterms:modified>
</cp:coreProperties>
</file>