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c.syntrophos.nl\SSC\home$\marijnis\Desktop\"/>
    </mc:Choice>
  </mc:AlternateContent>
  <bookViews>
    <workbookView xWindow="0" yWindow="0" windowWidth="28800" windowHeight="12300"/>
  </bookViews>
  <sheets>
    <sheet name="Inschrijfformuli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5" i="1"/>
  <c r="F14" i="1"/>
  <c r="F13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7" i="1"/>
  <c r="F21" i="1"/>
  <c r="F20" i="1"/>
  <c r="F19" i="1"/>
  <c r="F18" i="1"/>
  <c r="F12" i="1"/>
  <c r="F11" i="1"/>
  <c r="F10" i="1"/>
  <c r="F7" i="1"/>
  <c r="F36" i="1" s="1"/>
  <c r="F69" i="1" s="1"/>
  <c r="F9" i="1"/>
  <c r="F8" i="1"/>
  <c r="F44" i="1" l="1"/>
  <c r="F39" i="1" l="1"/>
  <c r="F67" i="1"/>
  <c r="F66" i="1"/>
  <c r="F65" i="1"/>
  <c r="F50" i="1"/>
  <c r="F49" i="1"/>
  <c r="F41" i="1"/>
  <c r="F42" i="1"/>
  <c r="F43" i="1"/>
  <c r="F45" i="1"/>
  <c r="F46" i="1"/>
  <c r="F47" i="1"/>
  <c r="F40" i="1"/>
</calcChain>
</file>

<file path=xl/sharedStrings.xml><?xml version="1.0" encoding="utf-8"?>
<sst xmlns="http://schemas.openxmlformats.org/spreadsheetml/2006/main" count="153" uniqueCount="71">
  <si>
    <t>Onderdeel</t>
  </si>
  <si>
    <t>aantal (fictief)*</t>
  </si>
  <si>
    <t>Prijs in € (excl. BTW)</t>
  </si>
  <si>
    <t>Salarisadministrateur</t>
  </si>
  <si>
    <t xml:space="preserve">Jaarlijkse bijscholing voor (hoofd)gebruikers en functioneel beheerder. </t>
  </si>
  <si>
    <t>Kosten jaarlijks</t>
  </si>
  <si>
    <t>Eenmalige kosten</t>
  </si>
  <si>
    <t>Aangeboden uurtarieven</t>
  </si>
  <si>
    <t>Developer</t>
  </si>
  <si>
    <t>Rol</t>
  </si>
  <si>
    <t>Functioneel consultant, senior</t>
  </si>
  <si>
    <t>Functioneel consultant, junior</t>
  </si>
  <si>
    <t>Technisch consultant, senior</t>
  </si>
  <si>
    <t>Technisch consultant, junior</t>
  </si>
  <si>
    <t xml:space="preserve">Projectleider </t>
  </si>
  <si>
    <t>Ten behoeve van de aanbesteding voor het implementeren, beheren en onderhouden van een e-HRM Systeem t.b.v. gemeente Nissewaard</t>
  </si>
  <si>
    <t>Contractduur</t>
  </si>
  <si>
    <t>Migratie van gegevens</t>
  </si>
  <si>
    <t>Opstellen functioneel en technisch ontwerp</t>
  </si>
  <si>
    <t>Beschikbaar stellen van Nederlandstalig intructiemateriaal/ naslagwerk voor (eind) gebruikers</t>
  </si>
  <si>
    <t>specificeren door inschrijver</t>
  </si>
  <si>
    <t>Totaal eenmalige kosten</t>
  </si>
  <si>
    <t>Totaal jaarlijkse kosten</t>
  </si>
  <si>
    <t>Totaalprijs</t>
  </si>
  <si>
    <t>Jaarlijkse kosten initiële contractperiode (6 jaar)</t>
  </si>
  <si>
    <t>Eenmalig</t>
  </si>
  <si>
    <t>aanvullend te specificeren door inschrijver</t>
  </si>
  <si>
    <t>Prijs per maand</t>
  </si>
  <si>
    <t>Jaarlijks</t>
  </si>
  <si>
    <t>Licentiekosten (incl. beheer, onderhoud en SLA)</t>
  </si>
  <si>
    <t>Degene, die bevoegd is om de opdrachtnemer in rechte te vertegenwoordigen, dient het inschrijfformulier te dateren en te ondertekenen en verklaart deze naar waarheid te hebben ingevuld.</t>
  </si>
  <si>
    <t>Verklaart bovenstaande naar waarheid te hebben ingevuld:</t>
  </si>
  <si>
    <t>Ondernemer*:</t>
  </si>
  <si>
    <t>Gevestigd te**:</t>
  </si>
  <si>
    <t>Naam:</t>
  </si>
  <si>
    <t>Functie:</t>
  </si>
  <si>
    <t>Plaats:</t>
  </si>
  <si>
    <t>Datum:</t>
  </si>
  <si>
    <t>Handtekening:</t>
  </si>
  <si>
    <t>*  Bij een natuurlijk persoon naam en voornaam voluit, bij een rechtspersoon de statutaire naam.</t>
  </si>
  <si>
    <t>**Vestigingsplaats, volledig adres en postbusnummer met de desbetreffende postcodes, telefoon-</t>
  </si>
  <si>
    <t xml:space="preserve">    nummer en zonodig provincie en land vermelden.</t>
  </si>
  <si>
    <t>Implementatiekosten (algemeen)</t>
  </si>
  <si>
    <t xml:space="preserve"> Koppelingen met derde systemen, behorende bij eis 'BEH.19.02 PvE:</t>
  </si>
  <si>
    <t>Koppelingen met derde systemen kosten per maand, behorende bij eis 'BEH.19.02 PvE:</t>
  </si>
  <si>
    <t>Externe medewerkers - prijs per medewerker per maand</t>
  </si>
  <si>
    <t>Onderhoud en beheer - totale populatie</t>
  </si>
  <si>
    <t>Kosten salarisverwerking - per loonstrook, incl. journalisering en mutatieverwerking.</t>
  </si>
  <si>
    <t>Softwaregebruik  - prijs per medewerker per maand</t>
  </si>
  <si>
    <t>Initiële contractduur in maanden ( 6 jaar en 5 maanden)</t>
  </si>
  <si>
    <t>BI-tool Cognos en BI-tool value care</t>
  </si>
  <si>
    <t>Intranet CMS Umbraco</t>
  </si>
  <si>
    <t xml:space="preserve">Unit4 Financials  </t>
  </si>
  <si>
    <t xml:space="preserve">Loyalis  </t>
  </si>
  <si>
    <t xml:space="preserve">Zaaksystemen als E-suite      </t>
  </si>
  <si>
    <t>Zorgverzekeraars</t>
  </si>
  <si>
    <t>DMS (Corsa)</t>
  </si>
  <si>
    <t>ATS (Connexys)</t>
  </si>
  <si>
    <t>Planon</t>
  </si>
  <si>
    <t>LMS (Infolearn/ Online Academy)</t>
  </si>
  <si>
    <t>Protime</t>
  </si>
  <si>
    <t>IAM en HelloID (tools4ever)</t>
  </si>
  <si>
    <t>Pardon Budget</t>
  </si>
  <si>
    <t>Topdesk</t>
  </si>
  <si>
    <t>Pardon Salaris</t>
  </si>
  <si>
    <t>Arbodienst (zorg voor de zaak)</t>
  </si>
  <si>
    <t>Trainen van de (hoofd) gebruikers (minimaal 7) en functioneel beheerder (minimaal 1)</t>
  </si>
  <si>
    <t>Realisatie (Wettelijke) Koppelingen met externe partijen (Belastingdienst, UWV, ABP, Betaalinstantie)</t>
  </si>
  <si>
    <t>Bijlage B: Inschrijfformulier</t>
  </si>
  <si>
    <r>
      <t>Invulinstructies: 
- Inschrijver hoeft enkel de</t>
    </r>
    <r>
      <rPr>
        <sz val="10"/>
        <color rgb="FF92D050"/>
        <rFont val="Calibri"/>
        <family val="2"/>
        <scheme val="minor"/>
      </rPr>
      <t xml:space="preserve"> </t>
    </r>
    <r>
      <rPr>
        <b/>
        <sz val="10"/>
        <color rgb="FF92D050"/>
        <rFont val="Calibri"/>
        <family val="2"/>
        <scheme val="minor"/>
      </rPr>
      <t>groen</t>
    </r>
    <r>
      <rPr>
        <sz val="10"/>
        <rFont val="Calibri"/>
        <family val="2"/>
        <scheme val="minor"/>
      </rPr>
      <t xml:space="preserve"> gemarkeerde velden in te vullen. 
- Het inschrijfformulier dient ondertekend te worden.
- Alle prijzen zijn in euro's excl. BTW, maar inclusief alle vaste en variabele kosten welke logischerwijs verband houden met de betreffende dienstverlening, waaronder bijvoorbeeld loonkosten, reis- en verblijfskosten, bureaukosten, kosten voor overleggen, administratie, registratie, rapportage, communicatie of klachtenafhandeling, overhead, winst en risico. 
- Alle aantallen in dit inschrijfformulier zijn indicatief en dienen als uitgangspunt voor de berekening van de vergelijkingsprijs.
- Op basis van daadwerkelijke aantallen zal de opdracht conform het gestelde in de aanbestedingsdocumenten uiteindelijk gefactureerd worden. 
- Het is niet toegestaan om inhoudelijke wijzigingen, anders dan gevraagd, aan te brengen op het formulier.</t>
    </r>
  </si>
  <si>
    <t>Tarieven consultancy na oplevering, niet inbegrepen in inschrijfprijs (wordt niet meegewogen in de beoordeling "prijs")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</si>
</sst>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€&quot;\ #,##0.00;&quot;€&quot;\ \-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2D050"/>
      <name val="Calibri"/>
      <family val="2"/>
      <scheme val="minor"/>
    </font>
    <font>
      <b/>
      <sz val="10"/>
      <color rgb="FF92D05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3" borderId="0" xfId="0" applyFont="1" applyFill="1"/>
    <xf numFmtId="0" fontId="0" fillId="3" borderId="0" xfId="0" applyFont="1" applyFill="1"/>
    <xf numFmtId="0" fontId="0" fillId="0" borderId="0" xfId="0" applyFont="1"/>
    <xf numFmtId="0" fontId="4" fillId="3" borderId="0" xfId="0" applyFont="1" applyFill="1" applyAlignment="1">
      <alignment vertical="top" wrapText="1"/>
    </xf>
    <xf numFmtId="0" fontId="6" fillId="5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top"/>
    </xf>
    <xf numFmtId="7" fontId="4" fillId="4" borderId="6" xfId="0" applyNumberFormat="1" applyFont="1" applyFill="1" applyBorder="1" applyAlignment="1" applyProtection="1">
      <alignment vertical="center" wrapText="1"/>
      <protection locked="0"/>
    </xf>
    <xf numFmtId="7" fontId="4" fillId="4" borderId="12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7" fontId="4" fillId="0" borderId="0" xfId="0" applyNumberFormat="1" applyFont="1" applyFill="1" applyBorder="1" applyAlignment="1" applyProtection="1">
      <alignment vertical="center" wrapText="1"/>
    </xf>
    <xf numFmtId="0" fontId="6" fillId="6" borderId="4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right"/>
    </xf>
    <xf numFmtId="0" fontId="5" fillId="0" borderId="19" xfId="0" applyFont="1" applyBorder="1" applyAlignment="1">
      <alignment horizontal="right" vertical="center" wrapText="1"/>
    </xf>
    <xf numFmtId="0" fontId="0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top"/>
    </xf>
    <xf numFmtId="7" fontId="4" fillId="4" borderId="5" xfId="0" applyNumberFormat="1" applyFont="1" applyFill="1" applyBorder="1" applyAlignment="1" applyProtection="1">
      <alignment vertical="center" wrapText="1"/>
      <protection locked="0"/>
    </xf>
    <xf numFmtId="7" fontId="4" fillId="4" borderId="10" xfId="0" applyNumberFormat="1" applyFont="1" applyFill="1" applyBorder="1" applyAlignment="1" applyProtection="1">
      <alignment vertical="center" wrapText="1"/>
      <protection locked="0"/>
    </xf>
    <xf numFmtId="7" fontId="4" fillId="4" borderId="18" xfId="0" applyNumberFormat="1" applyFont="1" applyFill="1" applyBorder="1" applyAlignment="1" applyProtection="1">
      <alignment vertical="center" wrapText="1"/>
      <protection locked="0"/>
    </xf>
    <xf numFmtId="0" fontId="0" fillId="3" borderId="8" xfId="0" applyFont="1" applyFill="1" applyBorder="1"/>
    <xf numFmtId="0" fontId="0" fillId="3" borderId="14" xfId="0" applyFont="1" applyFill="1" applyBorder="1"/>
    <xf numFmtId="0" fontId="4" fillId="0" borderId="22" xfId="0" applyFont="1" applyFill="1" applyBorder="1" applyAlignment="1">
      <alignment horizontal="left" vertical="top"/>
    </xf>
    <xf numFmtId="0" fontId="4" fillId="0" borderId="2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/>
    </xf>
    <xf numFmtId="0" fontId="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4" fillId="0" borderId="17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0" borderId="9" xfId="0" applyFont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7" fontId="4" fillId="3" borderId="19" xfId="0" applyNumberFormat="1" applyFont="1" applyFill="1" applyBorder="1" applyAlignment="1" applyProtection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4" fillId="3" borderId="12" xfId="0" applyFont="1" applyFill="1" applyBorder="1" applyAlignment="1">
      <alignment horizontal="center" vertical="top"/>
    </xf>
    <xf numFmtId="7" fontId="4" fillId="4" borderId="23" xfId="0" applyNumberFormat="1" applyFont="1" applyFill="1" applyBorder="1" applyAlignment="1" applyProtection="1">
      <alignment vertical="center" wrapText="1"/>
      <protection locked="0"/>
    </xf>
    <xf numFmtId="0" fontId="4" fillId="3" borderId="18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7" fontId="4" fillId="5" borderId="11" xfId="0" applyNumberFormat="1" applyFont="1" applyFill="1" applyBorder="1" applyAlignment="1" applyProtection="1">
      <alignment horizontal="center" wrapText="1"/>
      <protection locked="0"/>
    </xf>
    <xf numFmtId="0" fontId="7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left" vertical="top"/>
    </xf>
    <xf numFmtId="0" fontId="5" fillId="5" borderId="11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vertical="center" wrapText="1"/>
    </xf>
    <xf numFmtId="7" fontId="4" fillId="4" borderId="8" xfId="0" applyNumberFormat="1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horizontal="right"/>
    </xf>
    <xf numFmtId="0" fontId="5" fillId="7" borderId="12" xfId="0" applyFont="1" applyFill="1" applyBorder="1" applyAlignment="1">
      <alignment vertical="top" wrapText="1"/>
    </xf>
    <xf numFmtId="0" fontId="5" fillId="7" borderId="15" xfId="0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horizontal="justify" vertical="center"/>
    </xf>
    <xf numFmtId="0" fontId="12" fillId="3" borderId="25" xfId="0" applyFont="1" applyFill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12" fillId="3" borderId="34" xfId="0" applyFont="1" applyFill="1" applyBorder="1" applyAlignment="1">
      <alignment horizontal="right" vertical="center" wrapText="1"/>
    </xf>
    <xf numFmtId="0" fontId="0" fillId="3" borderId="0" xfId="0" applyFont="1" applyFill="1" applyBorder="1"/>
    <xf numFmtId="0" fontId="7" fillId="0" borderId="5" xfId="0" applyFont="1" applyBorder="1" applyAlignment="1">
      <alignment vertical="center" wrapText="1"/>
    </xf>
    <xf numFmtId="0" fontId="4" fillId="3" borderId="0" xfId="0" applyFont="1" applyFill="1" applyAlignment="1">
      <alignment vertical="top" wrapText="1"/>
    </xf>
    <xf numFmtId="0" fontId="0" fillId="3" borderId="35" xfId="0" applyFill="1" applyBorder="1" applyAlignment="1">
      <alignment horizontal="justify" vertical="center" wrapText="1"/>
    </xf>
    <xf numFmtId="0" fontId="0" fillId="3" borderId="36" xfId="0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0" fillId="4" borderId="37" xfId="0" applyFill="1" applyBorder="1" applyAlignment="1" applyProtection="1">
      <alignment horizontal="justify" vertical="center" wrapText="1"/>
      <protection locked="0"/>
    </xf>
    <xf numFmtId="0" fontId="0" fillId="4" borderId="38" xfId="0" applyFill="1" applyBorder="1" applyAlignment="1" applyProtection="1">
      <alignment horizontal="justify" vertical="center" wrapText="1"/>
      <protection locked="0"/>
    </xf>
    <xf numFmtId="0" fontId="0" fillId="4" borderId="40" xfId="0" applyFill="1" applyBorder="1" applyAlignment="1" applyProtection="1">
      <alignment horizontal="justify" vertical="center" wrapText="1"/>
      <protection locked="0"/>
    </xf>
    <xf numFmtId="0" fontId="0" fillId="4" borderId="39" xfId="0" applyFill="1" applyBorder="1" applyAlignment="1" applyProtection="1">
      <alignment horizontal="justify" vertical="center" wrapText="1"/>
      <protection locked="0"/>
    </xf>
    <xf numFmtId="0" fontId="0" fillId="4" borderId="37" xfId="0" applyFill="1" applyBorder="1" applyAlignment="1" applyProtection="1">
      <alignment horizontal="justify" vertical="center" wrapText="1"/>
      <protection locked="0"/>
    </xf>
    <xf numFmtId="0" fontId="4" fillId="4" borderId="18" xfId="0" applyFont="1" applyFill="1" applyBorder="1" applyAlignment="1" applyProtection="1">
      <alignment horizontal="center" vertical="top"/>
      <protection locked="0"/>
    </xf>
    <xf numFmtId="0" fontId="4" fillId="4" borderId="12" xfId="0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horizontal="center" vertical="top"/>
      <protection locked="0"/>
    </xf>
    <xf numFmtId="4" fontId="4" fillId="4" borderId="5" xfId="0" applyNumberFormat="1" applyFont="1" applyFill="1" applyBorder="1" applyAlignment="1" applyProtection="1">
      <alignment horizontal="center" vertical="top"/>
      <protection locked="0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8" fillId="4" borderId="12" xfId="0" applyFont="1" applyFill="1" applyBorder="1" applyAlignment="1" applyProtection="1">
      <alignment vertical="center" wrapText="1"/>
      <protection locked="0"/>
    </xf>
    <xf numFmtId="4" fontId="4" fillId="4" borderId="5" xfId="0" applyNumberFormat="1" applyFont="1" applyFill="1" applyBorder="1" applyAlignment="1" applyProtection="1">
      <alignment vertical="center" wrapText="1"/>
      <protection locked="0"/>
    </xf>
    <xf numFmtId="7" fontId="4" fillId="0" borderId="5" xfId="0" applyNumberFormat="1" applyFont="1" applyFill="1" applyBorder="1" applyAlignment="1" applyProtection="1">
      <alignment vertical="center" wrapText="1"/>
    </xf>
    <xf numFmtId="7" fontId="4" fillId="3" borderId="5" xfId="0" applyNumberFormat="1" applyFont="1" applyFill="1" applyBorder="1" applyAlignment="1" applyProtection="1">
      <alignment vertical="center" wrapText="1"/>
    </xf>
    <xf numFmtId="7" fontId="4" fillId="3" borderId="24" xfId="0" applyNumberFormat="1" applyFont="1" applyFill="1" applyBorder="1" applyAlignment="1" applyProtection="1">
      <alignment vertical="center" wrapText="1"/>
    </xf>
    <xf numFmtId="7" fontId="4" fillId="3" borderId="6" xfId="0" applyNumberFormat="1" applyFont="1" applyFill="1" applyBorder="1" applyAlignment="1" applyProtection="1">
      <alignment vertical="center" wrapText="1"/>
    </xf>
    <xf numFmtId="7" fontId="7" fillId="0" borderId="23" xfId="0" applyNumberFormat="1" applyFont="1" applyBorder="1"/>
    <xf numFmtId="7" fontId="5" fillId="7" borderId="26" xfId="0" applyNumberFormat="1" applyFont="1" applyFill="1" applyBorder="1" applyAlignment="1" applyProtection="1">
      <alignment vertical="center" wrapText="1"/>
    </xf>
    <xf numFmtId="7" fontId="7" fillId="0" borderId="5" xfId="0" applyNumberFormat="1" applyFont="1" applyBorder="1"/>
    <xf numFmtId="7" fontId="7" fillId="0" borderId="8" xfId="0" applyNumberFormat="1" applyFont="1" applyBorder="1"/>
    <xf numFmtId="7" fontId="5" fillId="7" borderId="31" xfId="0" applyNumberFormat="1" applyFont="1" applyFill="1" applyBorder="1" applyAlignment="1" applyProtection="1">
      <alignment vertical="center" wrapText="1"/>
    </xf>
    <xf numFmtId="7" fontId="5" fillId="7" borderId="28" xfId="0" applyNumberFormat="1" applyFont="1" applyFill="1" applyBorder="1" applyAlignment="1" applyProtection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zoomScale="86" zoomScaleNormal="86" workbookViewId="0"/>
  </sheetViews>
  <sheetFormatPr defaultColWidth="8.85546875" defaultRowHeight="15" x14ac:dyDescent="0.25"/>
  <cols>
    <col min="1" max="1" width="92.28515625" style="3" customWidth="1"/>
    <col min="2" max="2" width="23.7109375" style="3" bestFit="1" customWidth="1"/>
    <col min="3" max="3" width="12.85546875" style="3" bestFit="1" customWidth="1"/>
    <col min="4" max="4" width="18.5703125" style="3" bestFit="1" customWidth="1"/>
    <col min="5" max="5" width="18.5703125" style="3" customWidth="1"/>
    <col min="6" max="6" width="39.42578125" style="3" bestFit="1" customWidth="1"/>
    <col min="7" max="16384" width="8.85546875" style="3"/>
  </cols>
  <sheetData>
    <row r="1" spans="1:7" ht="23.25" x14ac:dyDescent="0.35">
      <c r="A1" s="1" t="s">
        <v>68</v>
      </c>
      <c r="B1" s="2"/>
      <c r="C1" s="2"/>
      <c r="D1" s="2"/>
      <c r="E1" s="2"/>
      <c r="F1" s="2"/>
      <c r="G1" s="2"/>
    </row>
    <row r="2" spans="1:7" x14ac:dyDescent="0.25">
      <c r="A2" s="2" t="s">
        <v>15</v>
      </c>
      <c r="B2" s="2"/>
      <c r="C2" s="2"/>
      <c r="D2" s="2"/>
      <c r="E2" s="2"/>
      <c r="F2" s="2"/>
      <c r="G2" s="2"/>
    </row>
    <row r="3" spans="1:7" ht="123" customHeight="1" x14ac:dyDescent="0.25">
      <c r="A3" s="77" t="s">
        <v>69</v>
      </c>
      <c r="B3" s="77"/>
      <c r="C3" s="77"/>
      <c r="D3" s="77"/>
      <c r="E3" s="77"/>
      <c r="F3" s="77"/>
      <c r="G3" s="77"/>
    </row>
    <row r="4" spans="1:7" s="67" customFormat="1" ht="39" thickBot="1" x14ac:dyDescent="0.3">
      <c r="A4" s="64" t="s">
        <v>16</v>
      </c>
      <c r="B4" s="65" t="s">
        <v>49</v>
      </c>
      <c r="C4" s="66">
        <v>77</v>
      </c>
      <c r="D4" s="4"/>
      <c r="E4" s="4"/>
      <c r="F4" s="4"/>
      <c r="G4" s="4"/>
    </row>
    <row r="5" spans="1:7" x14ac:dyDescent="0.25">
      <c r="A5" s="80" t="s">
        <v>5</v>
      </c>
      <c r="B5" s="81"/>
      <c r="C5" s="81"/>
      <c r="D5" s="82"/>
      <c r="E5" s="82"/>
      <c r="F5" s="83"/>
      <c r="G5" s="2"/>
    </row>
    <row r="6" spans="1:7" x14ac:dyDescent="0.25">
      <c r="A6" s="5" t="s">
        <v>29</v>
      </c>
      <c r="B6" s="37"/>
      <c r="C6" s="47" t="s">
        <v>1</v>
      </c>
      <c r="D6" s="47" t="s">
        <v>2</v>
      </c>
      <c r="E6" s="47"/>
      <c r="F6" s="48" t="s">
        <v>24</v>
      </c>
      <c r="G6" s="2"/>
    </row>
    <row r="7" spans="1:7" x14ac:dyDescent="0.25">
      <c r="A7" s="31" t="s">
        <v>48</v>
      </c>
      <c r="B7" s="29"/>
      <c r="C7" s="6">
        <v>900</v>
      </c>
      <c r="D7" s="103"/>
      <c r="E7" s="6" t="s">
        <v>27</v>
      </c>
      <c r="F7" s="104">
        <f>D7*C7*C4</f>
        <v>0</v>
      </c>
      <c r="G7" s="2"/>
    </row>
    <row r="8" spans="1:7" x14ac:dyDescent="0.25">
      <c r="A8" s="31" t="s">
        <v>45</v>
      </c>
      <c r="B8" s="30"/>
      <c r="C8" s="6">
        <v>175</v>
      </c>
      <c r="D8" s="103"/>
      <c r="E8" s="6" t="s">
        <v>27</v>
      </c>
      <c r="F8" s="104">
        <f>D8*C8*C4</f>
        <v>0</v>
      </c>
      <c r="G8" s="2"/>
    </row>
    <row r="9" spans="1:7" x14ac:dyDescent="0.25">
      <c r="A9" s="32" t="s">
        <v>47</v>
      </c>
      <c r="B9" s="30"/>
      <c r="C9" s="6">
        <v>900</v>
      </c>
      <c r="D9" s="103"/>
      <c r="E9" s="6" t="s">
        <v>27</v>
      </c>
      <c r="F9" s="104">
        <f>D9*C9*C4</f>
        <v>0</v>
      </c>
      <c r="G9" s="2"/>
    </row>
    <row r="10" spans="1:7" x14ac:dyDescent="0.25">
      <c r="A10" s="33" t="s">
        <v>46</v>
      </c>
      <c r="B10" s="30"/>
      <c r="C10" s="6">
        <v>1</v>
      </c>
      <c r="D10" s="103"/>
      <c r="E10" s="6" t="s">
        <v>28</v>
      </c>
      <c r="F10" s="104">
        <f>D10/12*C4</f>
        <v>0</v>
      </c>
      <c r="G10" s="2"/>
    </row>
    <row r="11" spans="1:7" x14ac:dyDescent="0.25">
      <c r="A11" s="56" t="s">
        <v>4</v>
      </c>
      <c r="B11" s="30"/>
      <c r="C11" s="6">
        <v>1</v>
      </c>
      <c r="D11" s="98"/>
      <c r="E11" s="6" t="s">
        <v>28</v>
      </c>
      <c r="F11" s="105">
        <f>D11/12*C4</f>
        <v>0</v>
      </c>
      <c r="G11" s="2"/>
    </row>
    <row r="12" spans="1:7" x14ac:dyDescent="0.25">
      <c r="A12" s="76" t="s">
        <v>67</v>
      </c>
      <c r="B12" s="75"/>
      <c r="C12" s="6">
        <v>1</v>
      </c>
      <c r="D12" s="98"/>
      <c r="E12" s="6" t="s">
        <v>28</v>
      </c>
      <c r="F12" s="105">
        <f>D12/12*C4</f>
        <v>0</v>
      </c>
      <c r="G12" s="2"/>
    </row>
    <row r="13" spans="1:7" x14ac:dyDescent="0.25">
      <c r="A13" s="99" t="s">
        <v>20</v>
      </c>
      <c r="B13" s="75"/>
      <c r="C13" s="6">
        <v>1</v>
      </c>
      <c r="D13" s="98"/>
      <c r="E13" s="6" t="s">
        <v>28</v>
      </c>
      <c r="F13" s="105">
        <f>D13/12*C4</f>
        <v>0</v>
      </c>
      <c r="G13" s="2"/>
    </row>
    <row r="14" spans="1:7" x14ac:dyDescent="0.25">
      <c r="A14" s="99" t="s">
        <v>20</v>
      </c>
      <c r="B14" s="75"/>
      <c r="C14" s="6">
        <v>1</v>
      </c>
      <c r="D14" s="98"/>
      <c r="E14" s="6" t="s">
        <v>28</v>
      </c>
      <c r="F14" s="105">
        <f>D14/12*C4</f>
        <v>0</v>
      </c>
      <c r="G14" s="2"/>
    </row>
    <row r="15" spans="1:7" x14ac:dyDescent="0.25">
      <c r="A15" s="99" t="s">
        <v>20</v>
      </c>
      <c r="B15" s="75"/>
      <c r="C15" s="6">
        <v>1</v>
      </c>
      <c r="D15" s="98"/>
      <c r="E15" s="6" t="s">
        <v>28</v>
      </c>
      <c r="F15" s="105">
        <f>D15/12*C4</f>
        <v>0</v>
      </c>
      <c r="G15" s="2"/>
    </row>
    <row r="16" spans="1:7" ht="13.9" customHeight="1" x14ac:dyDescent="0.25">
      <c r="A16" s="46" t="s">
        <v>44</v>
      </c>
      <c r="B16" s="54"/>
      <c r="C16" s="54"/>
      <c r="D16" s="54"/>
      <c r="E16" s="54"/>
      <c r="F16" s="55"/>
      <c r="G16" s="2"/>
    </row>
    <row r="17" spans="1:7" ht="13.9" customHeight="1" x14ac:dyDescent="0.25">
      <c r="A17" s="100" t="s">
        <v>50</v>
      </c>
      <c r="B17" s="25"/>
      <c r="C17" s="42"/>
      <c r="D17" s="28"/>
      <c r="E17" s="43" t="s">
        <v>27</v>
      </c>
      <c r="F17" s="108">
        <f>D17*C4</f>
        <v>0</v>
      </c>
      <c r="G17" s="2"/>
    </row>
    <row r="18" spans="1:7" ht="13.9" customHeight="1" x14ac:dyDescent="0.25">
      <c r="A18" s="100" t="s">
        <v>51</v>
      </c>
      <c r="B18" s="25"/>
      <c r="C18" s="42"/>
      <c r="D18" s="28"/>
      <c r="E18" s="43" t="s">
        <v>27</v>
      </c>
      <c r="F18" s="108">
        <f>D18*C4</f>
        <v>0</v>
      </c>
      <c r="G18" s="2"/>
    </row>
    <row r="19" spans="1:7" ht="13.9" customHeight="1" x14ac:dyDescent="0.25">
      <c r="A19" s="100" t="s">
        <v>52</v>
      </c>
      <c r="B19" s="25"/>
      <c r="C19" s="42"/>
      <c r="D19" s="28"/>
      <c r="E19" s="43" t="s">
        <v>27</v>
      </c>
      <c r="F19" s="108">
        <f>D19*C4</f>
        <v>0</v>
      </c>
      <c r="G19" s="2"/>
    </row>
    <row r="20" spans="1:7" ht="13.9" customHeight="1" x14ac:dyDescent="0.25">
      <c r="A20" s="101" t="s">
        <v>53</v>
      </c>
      <c r="B20" s="25"/>
      <c r="C20" s="35"/>
      <c r="D20" s="27"/>
      <c r="E20" s="43" t="s">
        <v>27</v>
      </c>
      <c r="F20" s="108">
        <f>D20*C4</f>
        <v>0</v>
      </c>
      <c r="G20" s="2"/>
    </row>
    <row r="21" spans="1:7" ht="13.9" customHeight="1" x14ac:dyDescent="0.25">
      <c r="A21" s="101" t="s">
        <v>54</v>
      </c>
      <c r="B21" s="25"/>
      <c r="C21" s="36"/>
      <c r="D21" s="28"/>
      <c r="E21" s="43" t="s">
        <v>27</v>
      </c>
      <c r="F21" s="108">
        <f>D21*C4</f>
        <v>0</v>
      </c>
      <c r="G21" s="2"/>
    </row>
    <row r="22" spans="1:7" ht="13.9" customHeight="1" x14ac:dyDescent="0.25">
      <c r="A22" s="101" t="s">
        <v>55</v>
      </c>
      <c r="B22" s="25"/>
      <c r="C22" s="34"/>
      <c r="D22" s="27"/>
      <c r="E22" s="43" t="s">
        <v>27</v>
      </c>
      <c r="F22" s="108">
        <f>D22*C4</f>
        <v>0</v>
      </c>
      <c r="G22" s="2"/>
    </row>
    <row r="23" spans="1:7" ht="13.9" customHeight="1" x14ac:dyDescent="0.25">
      <c r="A23" s="101" t="s">
        <v>56</v>
      </c>
      <c r="B23" s="25"/>
      <c r="C23" s="34"/>
      <c r="D23" s="27"/>
      <c r="E23" s="43" t="s">
        <v>27</v>
      </c>
      <c r="F23" s="108">
        <f>D23*C4</f>
        <v>0</v>
      </c>
      <c r="G23" s="2"/>
    </row>
    <row r="24" spans="1:7" ht="13.9" customHeight="1" x14ac:dyDescent="0.25">
      <c r="A24" s="101" t="s">
        <v>57</v>
      </c>
      <c r="B24" s="25"/>
      <c r="C24" s="34"/>
      <c r="D24" s="27"/>
      <c r="E24" s="43" t="s">
        <v>27</v>
      </c>
      <c r="F24" s="108">
        <f>D24*C4</f>
        <v>0</v>
      </c>
      <c r="G24" s="2"/>
    </row>
    <row r="25" spans="1:7" ht="13.9" customHeight="1" x14ac:dyDescent="0.25">
      <c r="A25" s="101" t="s">
        <v>58</v>
      </c>
      <c r="B25" s="25"/>
      <c r="C25" s="34"/>
      <c r="D25" s="27"/>
      <c r="E25" s="43" t="s">
        <v>27</v>
      </c>
      <c r="F25" s="108">
        <f>D25*C4</f>
        <v>0</v>
      </c>
      <c r="G25" s="2"/>
    </row>
    <row r="26" spans="1:7" ht="13.9" customHeight="1" x14ac:dyDescent="0.25">
      <c r="A26" s="101" t="s">
        <v>59</v>
      </c>
      <c r="B26" s="25"/>
      <c r="C26" s="34"/>
      <c r="D26" s="27"/>
      <c r="E26" s="43" t="s">
        <v>27</v>
      </c>
      <c r="F26" s="108">
        <f>D26*C4</f>
        <v>0</v>
      </c>
      <c r="G26" s="2"/>
    </row>
    <row r="27" spans="1:7" ht="13.9" customHeight="1" x14ac:dyDescent="0.25">
      <c r="A27" s="101" t="s">
        <v>60</v>
      </c>
      <c r="B27" s="25"/>
      <c r="C27" s="34"/>
      <c r="D27" s="27"/>
      <c r="E27" s="43" t="s">
        <v>27</v>
      </c>
      <c r="F27" s="108">
        <f>D27*C4</f>
        <v>0</v>
      </c>
      <c r="G27" s="2"/>
    </row>
    <row r="28" spans="1:7" ht="13.9" customHeight="1" x14ac:dyDescent="0.25">
      <c r="A28" s="101" t="s">
        <v>61</v>
      </c>
      <c r="B28" s="25"/>
      <c r="C28" s="34"/>
      <c r="D28" s="27"/>
      <c r="E28" s="43" t="s">
        <v>27</v>
      </c>
      <c r="F28" s="108">
        <f>D28*C4</f>
        <v>0</v>
      </c>
      <c r="G28" s="2"/>
    </row>
    <row r="29" spans="1:7" ht="13.9" customHeight="1" x14ac:dyDescent="0.25">
      <c r="A29" s="101" t="s">
        <v>62</v>
      </c>
      <c r="B29" s="25"/>
      <c r="C29" s="34"/>
      <c r="D29" s="27"/>
      <c r="E29" s="43" t="s">
        <v>27</v>
      </c>
      <c r="F29" s="108">
        <f>D29*C4</f>
        <v>0</v>
      </c>
      <c r="G29" s="2"/>
    </row>
    <row r="30" spans="1:7" ht="13.9" customHeight="1" x14ac:dyDescent="0.25">
      <c r="A30" s="101" t="s">
        <v>64</v>
      </c>
      <c r="B30" s="25"/>
      <c r="C30" s="34"/>
      <c r="D30" s="27"/>
      <c r="E30" s="43" t="s">
        <v>27</v>
      </c>
      <c r="F30" s="108">
        <f>D30*C4</f>
        <v>0</v>
      </c>
      <c r="G30" s="2"/>
    </row>
    <row r="31" spans="1:7" ht="13.9" customHeight="1" x14ac:dyDescent="0.25">
      <c r="A31" s="101" t="s">
        <v>63</v>
      </c>
      <c r="B31" s="25"/>
      <c r="C31" s="34"/>
      <c r="D31" s="27"/>
      <c r="E31" s="43" t="s">
        <v>27</v>
      </c>
      <c r="F31" s="108">
        <f>D31*C4</f>
        <v>0</v>
      </c>
      <c r="G31" s="2"/>
    </row>
    <row r="32" spans="1:7" ht="13.9" customHeight="1" x14ac:dyDescent="0.25">
      <c r="A32" s="101" t="s">
        <v>65</v>
      </c>
      <c r="B32" s="25"/>
      <c r="C32" s="34"/>
      <c r="D32" s="27"/>
      <c r="E32" s="43" t="s">
        <v>27</v>
      </c>
      <c r="F32" s="108">
        <f>D32*C4</f>
        <v>0</v>
      </c>
      <c r="G32" s="2"/>
    </row>
    <row r="33" spans="1:7" ht="13.9" customHeight="1" x14ac:dyDescent="0.25">
      <c r="A33" s="99" t="s">
        <v>20</v>
      </c>
      <c r="B33" s="25"/>
      <c r="C33" s="34"/>
      <c r="D33" s="8"/>
      <c r="E33" s="43" t="s">
        <v>27</v>
      </c>
      <c r="F33" s="108">
        <f>D33*C4</f>
        <v>0</v>
      </c>
      <c r="G33" s="2"/>
    </row>
    <row r="34" spans="1:7" ht="13.9" customHeight="1" x14ac:dyDescent="0.25">
      <c r="A34" s="99" t="s">
        <v>20</v>
      </c>
      <c r="B34" s="25"/>
      <c r="C34" s="34"/>
      <c r="D34" s="8"/>
      <c r="E34" s="43" t="s">
        <v>27</v>
      </c>
      <c r="F34" s="108">
        <f>D34*C4</f>
        <v>0</v>
      </c>
      <c r="G34" s="2"/>
    </row>
    <row r="35" spans="1:7" ht="13.9" customHeight="1" thickBot="1" x14ac:dyDescent="0.3">
      <c r="A35" s="99" t="s">
        <v>20</v>
      </c>
      <c r="B35" s="25"/>
      <c r="C35" s="34"/>
      <c r="D35" s="8"/>
      <c r="E35" s="43" t="s">
        <v>27</v>
      </c>
      <c r="F35" s="108">
        <f>D35*C4</f>
        <v>0</v>
      </c>
      <c r="G35" s="2"/>
    </row>
    <row r="36" spans="1:7" ht="13.9" customHeight="1" thickBot="1" x14ac:dyDescent="0.3">
      <c r="A36" s="45"/>
      <c r="B36" s="69" t="s">
        <v>22</v>
      </c>
      <c r="C36" s="73"/>
      <c r="D36" s="73"/>
      <c r="E36" s="74"/>
      <c r="F36" s="109">
        <f>F7+F8+F9+F10+F11+F12+F13+F14+F15+F17+F18+F19+F20+F21+F22+F23+F24+F25+F26+F27+F28+F29+F30+F31+F32+F33+F34+F35</f>
        <v>0</v>
      </c>
      <c r="G36" s="2"/>
    </row>
    <row r="37" spans="1:7" x14ac:dyDescent="0.25">
      <c r="A37" s="84" t="s">
        <v>6</v>
      </c>
      <c r="B37" s="85"/>
      <c r="C37" s="85"/>
      <c r="D37" s="85"/>
      <c r="E37" s="85"/>
      <c r="F37" s="86"/>
      <c r="G37" s="2"/>
    </row>
    <row r="38" spans="1:7" x14ac:dyDescent="0.25">
      <c r="A38" s="59" t="s">
        <v>0</v>
      </c>
      <c r="B38" s="54"/>
      <c r="C38" s="54"/>
      <c r="D38" s="47" t="s">
        <v>2</v>
      </c>
      <c r="E38" s="54"/>
      <c r="F38" s="60" t="s">
        <v>6</v>
      </c>
      <c r="G38" s="2"/>
    </row>
    <row r="39" spans="1:7" x14ac:dyDescent="0.25">
      <c r="A39" s="57" t="s">
        <v>42</v>
      </c>
      <c r="B39" s="25"/>
      <c r="C39" s="58"/>
      <c r="D39" s="95"/>
      <c r="E39" s="53" t="s">
        <v>25</v>
      </c>
      <c r="F39" s="106">
        <f>D39</f>
        <v>0</v>
      </c>
      <c r="G39" s="2"/>
    </row>
    <row r="40" spans="1:7" x14ac:dyDescent="0.25">
      <c r="A40" s="38" t="s">
        <v>18</v>
      </c>
      <c r="B40" s="25"/>
      <c r="C40" s="34"/>
      <c r="D40" s="96"/>
      <c r="E40" s="44" t="s">
        <v>25</v>
      </c>
      <c r="F40" s="107">
        <f>D40</f>
        <v>0</v>
      </c>
      <c r="G40" s="2"/>
    </row>
    <row r="41" spans="1:7" x14ac:dyDescent="0.25">
      <c r="A41" s="38" t="s">
        <v>17</v>
      </c>
      <c r="B41" s="25"/>
      <c r="C41" s="34"/>
      <c r="D41" s="96"/>
      <c r="E41" s="44" t="s">
        <v>25</v>
      </c>
      <c r="F41" s="106">
        <f t="shared" ref="F41:F47" si="0">D41</f>
        <v>0</v>
      </c>
      <c r="G41" s="2"/>
    </row>
    <row r="42" spans="1:7" x14ac:dyDescent="0.25">
      <c r="A42" s="38" t="s">
        <v>66</v>
      </c>
      <c r="B42" s="25"/>
      <c r="C42" s="34"/>
      <c r="D42" s="96"/>
      <c r="E42" s="44" t="s">
        <v>25</v>
      </c>
      <c r="F42" s="107">
        <f t="shared" si="0"/>
        <v>0</v>
      </c>
      <c r="G42" s="2"/>
    </row>
    <row r="43" spans="1:7" ht="13.15" customHeight="1" x14ac:dyDescent="0.25">
      <c r="A43" s="33" t="s">
        <v>19</v>
      </c>
      <c r="B43" s="24"/>
      <c r="C43" s="39"/>
      <c r="D43" s="96"/>
      <c r="E43" s="44" t="s">
        <v>25</v>
      </c>
      <c r="F43" s="106">
        <f t="shared" si="0"/>
        <v>0</v>
      </c>
      <c r="G43" s="2"/>
    </row>
    <row r="44" spans="1:7" ht="13.15" customHeight="1" x14ac:dyDescent="0.25">
      <c r="A44" s="76" t="s">
        <v>67</v>
      </c>
      <c r="B44" s="24"/>
      <c r="C44" s="39"/>
      <c r="D44" s="96"/>
      <c r="E44" s="44" t="s">
        <v>25</v>
      </c>
      <c r="F44" s="106">
        <f t="shared" si="0"/>
        <v>0</v>
      </c>
      <c r="G44" s="2"/>
    </row>
    <row r="45" spans="1:7" ht="13.15" customHeight="1" x14ac:dyDescent="0.25">
      <c r="A45" s="99" t="s">
        <v>26</v>
      </c>
      <c r="B45" s="24"/>
      <c r="C45" s="40"/>
      <c r="D45" s="96"/>
      <c r="E45" s="44" t="s">
        <v>25</v>
      </c>
      <c r="F45" s="107">
        <f t="shared" si="0"/>
        <v>0</v>
      </c>
      <c r="G45" s="2"/>
    </row>
    <row r="46" spans="1:7" ht="13.15" customHeight="1" x14ac:dyDescent="0.25">
      <c r="A46" s="99" t="s">
        <v>26</v>
      </c>
      <c r="B46" s="24"/>
      <c r="C46" s="40"/>
      <c r="D46" s="96"/>
      <c r="E46" s="44" t="s">
        <v>25</v>
      </c>
      <c r="F46" s="106">
        <f t="shared" si="0"/>
        <v>0</v>
      </c>
      <c r="G46" s="2"/>
    </row>
    <row r="47" spans="1:7" x14ac:dyDescent="0.25">
      <c r="A47" s="102" t="s">
        <v>26</v>
      </c>
      <c r="B47" s="24"/>
      <c r="C47" s="50"/>
      <c r="D47" s="97"/>
      <c r="E47" s="51" t="s">
        <v>25</v>
      </c>
      <c r="F47" s="107">
        <f t="shared" si="0"/>
        <v>0</v>
      </c>
      <c r="G47" s="2"/>
    </row>
    <row r="48" spans="1:7" x14ac:dyDescent="0.25">
      <c r="A48" s="46" t="s">
        <v>43</v>
      </c>
      <c r="B48" s="54"/>
      <c r="C48" s="54"/>
      <c r="D48" s="54"/>
      <c r="E48" s="54"/>
      <c r="F48" s="55"/>
      <c r="G48" s="2"/>
    </row>
    <row r="49" spans="1:7" ht="13.15" customHeight="1" x14ac:dyDescent="0.25">
      <c r="A49" s="100" t="s">
        <v>50</v>
      </c>
      <c r="B49" s="25"/>
      <c r="C49" s="42"/>
      <c r="D49" s="52"/>
      <c r="E49" s="53" t="s">
        <v>25</v>
      </c>
      <c r="F49" s="108">
        <f t="shared" ref="F49:F67" si="1">D49</f>
        <v>0</v>
      </c>
      <c r="G49" s="2"/>
    </row>
    <row r="50" spans="1:7" ht="13.15" customHeight="1" x14ac:dyDescent="0.25">
      <c r="A50" s="100" t="s">
        <v>51</v>
      </c>
      <c r="B50" s="25"/>
      <c r="C50" s="35"/>
      <c r="D50" s="26"/>
      <c r="E50" s="44" t="s">
        <v>25</v>
      </c>
      <c r="F50" s="110">
        <f t="shared" si="1"/>
        <v>0</v>
      </c>
      <c r="G50" s="2"/>
    </row>
    <row r="51" spans="1:7" ht="13.15" customHeight="1" x14ac:dyDescent="0.25">
      <c r="A51" s="100" t="s">
        <v>52</v>
      </c>
      <c r="B51" s="25"/>
      <c r="C51" s="35"/>
      <c r="D51" s="52"/>
      <c r="E51" s="44" t="s">
        <v>25</v>
      </c>
      <c r="F51" s="110">
        <f t="shared" si="1"/>
        <v>0</v>
      </c>
      <c r="G51" s="2"/>
    </row>
    <row r="52" spans="1:7" ht="13.15" customHeight="1" x14ac:dyDescent="0.25">
      <c r="A52" s="101" t="s">
        <v>53</v>
      </c>
      <c r="B52" s="25"/>
      <c r="C52" s="35"/>
      <c r="D52" s="52"/>
      <c r="E52" s="44" t="s">
        <v>25</v>
      </c>
      <c r="F52" s="110">
        <f t="shared" si="1"/>
        <v>0</v>
      </c>
      <c r="G52" s="2"/>
    </row>
    <row r="53" spans="1:7" ht="13.15" customHeight="1" x14ac:dyDescent="0.25">
      <c r="A53" s="101" t="s">
        <v>54</v>
      </c>
      <c r="B53" s="25"/>
      <c r="C53" s="35"/>
      <c r="D53" s="52"/>
      <c r="E53" s="44" t="s">
        <v>25</v>
      </c>
      <c r="F53" s="110">
        <f t="shared" si="1"/>
        <v>0</v>
      </c>
      <c r="G53" s="2"/>
    </row>
    <row r="54" spans="1:7" ht="13.15" customHeight="1" x14ac:dyDescent="0.25">
      <c r="A54" s="101" t="s">
        <v>55</v>
      </c>
      <c r="B54" s="25"/>
      <c r="C54" s="35"/>
      <c r="D54" s="52"/>
      <c r="E54" s="44" t="s">
        <v>25</v>
      </c>
      <c r="F54" s="110">
        <f t="shared" si="1"/>
        <v>0</v>
      </c>
      <c r="G54" s="2"/>
    </row>
    <row r="55" spans="1:7" ht="13.15" customHeight="1" x14ac:dyDescent="0.25">
      <c r="A55" s="101" t="s">
        <v>56</v>
      </c>
      <c r="B55" s="25"/>
      <c r="C55" s="35"/>
      <c r="D55" s="52"/>
      <c r="E55" s="44" t="s">
        <v>25</v>
      </c>
      <c r="F55" s="110">
        <f t="shared" si="1"/>
        <v>0</v>
      </c>
      <c r="G55" s="2"/>
    </row>
    <row r="56" spans="1:7" ht="13.15" customHeight="1" x14ac:dyDescent="0.25">
      <c r="A56" s="101" t="s">
        <v>57</v>
      </c>
      <c r="B56" s="25"/>
      <c r="C56" s="35"/>
      <c r="D56" s="52"/>
      <c r="E56" s="44" t="s">
        <v>25</v>
      </c>
      <c r="F56" s="110">
        <f t="shared" si="1"/>
        <v>0</v>
      </c>
      <c r="G56" s="2"/>
    </row>
    <row r="57" spans="1:7" ht="13.15" customHeight="1" x14ac:dyDescent="0.25">
      <c r="A57" s="101" t="s">
        <v>58</v>
      </c>
      <c r="B57" s="25"/>
      <c r="C57" s="35"/>
      <c r="D57" s="52"/>
      <c r="E57" s="44" t="s">
        <v>25</v>
      </c>
      <c r="F57" s="110">
        <f t="shared" si="1"/>
        <v>0</v>
      </c>
      <c r="G57" s="2"/>
    </row>
    <row r="58" spans="1:7" ht="13.15" customHeight="1" x14ac:dyDescent="0.25">
      <c r="A58" s="101" t="s">
        <v>59</v>
      </c>
      <c r="B58" s="25"/>
      <c r="C58" s="35"/>
      <c r="D58" s="52"/>
      <c r="E58" s="44" t="s">
        <v>25</v>
      </c>
      <c r="F58" s="110">
        <f t="shared" si="1"/>
        <v>0</v>
      </c>
      <c r="G58" s="2"/>
    </row>
    <row r="59" spans="1:7" ht="13.15" customHeight="1" x14ac:dyDescent="0.25">
      <c r="A59" s="101" t="s">
        <v>60</v>
      </c>
      <c r="B59" s="25"/>
      <c r="C59" s="35"/>
      <c r="D59" s="52"/>
      <c r="E59" s="44" t="s">
        <v>25</v>
      </c>
      <c r="F59" s="110">
        <f t="shared" si="1"/>
        <v>0</v>
      </c>
      <c r="G59" s="2"/>
    </row>
    <row r="60" spans="1:7" ht="13.15" customHeight="1" x14ac:dyDescent="0.25">
      <c r="A60" s="101" t="s">
        <v>61</v>
      </c>
      <c r="B60" s="25"/>
      <c r="C60" s="35"/>
      <c r="D60" s="52"/>
      <c r="E60" s="44" t="s">
        <v>25</v>
      </c>
      <c r="F60" s="110">
        <f t="shared" si="1"/>
        <v>0</v>
      </c>
      <c r="G60" s="2"/>
    </row>
    <row r="61" spans="1:7" ht="13.15" customHeight="1" x14ac:dyDescent="0.25">
      <c r="A61" s="101" t="s">
        <v>62</v>
      </c>
      <c r="B61" s="25"/>
      <c r="C61" s="35"/>
      <c r="D61" s="52"/>
      <c r="E61" s="44" t="s">
        <v>25</v>
      </c>
      <c r="F61" s="110">
        <f t="shared" si="1"/>
        <v>0</v>
      </c>
      <c r="G61" s="2"/>
    </row>
    <row r="62" spans="1:7" ht="13.15" customHeight="1" x14ac:dyDescent="0.25">
      <c r="A62" s="101" t="s">
        <v>64</v>
      </c>
      <c r="B62" s="25"/>
      <c r="C62" s="35"/>
      <c r="D62" s="52"/>
      <c r="E62" s="44" t="s">
        <v>25</v>
      </c>
      <c r="F62" s="110">
        <f t="shared" si="1"/>
        <v>0</v>
      </c>
      <c r="G62" s="2"/>
    </row>
    <row r="63" spans="1:7" ht="13.15" customHeight="1" x14ac:dyDescent="0.25">
      <c r="A63" s="101" t="s">
        <v>63</v>
      </c>
      <c r="B63" s="25"/>
      <c r="C63" s="35"/>
      <c r="D63" s="52"/>
      <c r="E63" s="44" t="s">
        <v>25</v>
      </c>
      <c r="F63" s="110">
        <f t="shared" si="1"/>
        <v>0</v>
      </c>
      <c r="G63" s="2"/>
    </row>
    <row r="64" spans="1:7" ht="13.15" customHeight="1" x14ac:dyDescent="0.25">
      <c r="A64" s="101" t="s">
        <v>65</v>
      </c>
      <c r="B64" s="25"/>
      <c r="C64" s="35"/>
      <c r="D64" s="52"/>
      <c r="E64" s="44" t="s">
        <v>25</v>
      </c>
      <c r="F64" s="110">
        <f t="shared" si="1"/>
        <v>0</v>
      </c>
      <c r="G64" s="2"/>
    </row>
    <row r="65" spans="1:7" ht="13.15" customHeight="1" x14ac:dyDescent="0.25">
      <c r="A65" s="99" t="s">
        <v>20</v>
      </c>
      <c r="B65" s="25"/>
      <c r="C65" s="35"/>
      <c r="D65" s="26"/>
      <c r="E65" s="44" t="s">
        <v>25</v>
      </c>
      <c r="F65" s="110">
        <f t="shared" si="1"/>
        <v>0</v>
      </c>
      <c r="G65" s="2"/>
    </row>
    <row r="66" spans="1:7" ht="13.15" customHeight="1" x14ac:dyDescent="0.25">
      <c r="A66" s="99" t="s">
        <v>20</v>
      </c>
      <c r="B66" s="25"/>
      <c r="C66" s="35"/>
      <c r="D66" s="52"/>
      <c r="E66" s="44" t="s">
        <v>25</v>
      </c>
      <c r="F66" s="110">
        <f t="shared" si="1"/>
        <v>0</v>
      </c>
      <c r="G66" s="2"/>
    </row>
    <row r="67" spans="1:7" ht="13.15" customHeight="1" thickBot="1" x14ac:dyDescent="0.3">
      <c r="A67" s="99" t="s">
        <v>20</v>
      </c>
      <c r="B67" s="25"/>
      <c r="C67" s="41"/>
      <c r="D67" s="62"/>
      <c r="E67" s="51" t="s">
        <v>25</v>
      </c>
      <c r="F67" s="111">
        <f t="shared" si="1"/>
        <v>0</v>
      </c>
      <c r="G67" s="2"/>
    </row>
    <row r="68" spans="1:7" ht="13.15" customHeight="1" thickBot="1" x14ac:dyDescent="0.3">
      <c r="A68" s="61"/>
      <c r="B68" s="63" t="s">
        <v>21</v>
      </c>
      <c r="C68" s="70"/>
      <c r="D68" s="70"/>
      <c r="E68" s="70"/>
      <c r="F68" s="112">
        <f>F49+F50+F51+F52+F53+F54+F55+F56+F57+F58+F59+F60+F61+F62+F63+F64+F65+F66+F67</f>
        <v>0</v>
      </c>
      <c r="G68" s="2"/>
    </row>
    <row r="69" spans="1:7" ht="13.15" customHeight="1" thickBot="1" x14ac:dyDescent="0.3">
      <c r="A69" s="21"/>
      <c r="B69" s="22"/>
      <c r="C69" s="71"/>
      <c r="D69" s="71"/>
      <c r="E69" s="72" t="s">
        <v>23</v>
      </c>
      <c r="F69" s="113">
        <f>F68+F36</f>
        <v>0</v>
      </c>
      <c r="G69" s="2"/>
    </row>
    <row r="70" spans="1:7" ht="13.15" customHeight="1" thickBot="1" x14ac:dyDescent="0.3">
      <c r="A70" s="21"/>
      <c r="B70" s="22"/>
      <c r="C70" s="23"/>
      <c r="D70" s="23"/>
      <c r="E70" s="23"/>
      <c r="F70" s="49"/>
      <c r="G70" s="2"/>
    </row>
    <row r="71" spans="1:7" x14ac:dyDescent="0.25">
      <c r="A71" s="87" t="s">
        <v>70</v>
      </c>
      <c r="B71" s="88"/>
      <c r="C71" s="88"/>
      <c r="D71" s="88"/>
      <c r="E71" s="88"/>
      <c r="F71" s="89"/>
      <c r="G71" s="2"/>
    </row>
    <row r="72" spans="1:7" x14ac:dyDescent="0.25">
      <c r="A72" s="12" t="s">
        <v>9</v>
      </c>
      <c r="B72" s="13"/>
      <c r="C72" s="14"/>
      <c r="D72" s="14"/>
      <c r="E72" s="14"/>
      <c r="F72" s="15" t="s">
        <v>7</v>
      </c>
      <c r="G72" s="2"/>
    </row>
    <row r="73" spans="1:7" x14ac:dyDescent="0.25">
      <c r="A73" s="16" t="s">
        <v>14</v>
      </c>
      <c r="B73" s="13"/>
      <c r="C73" s="14"/>
      <c r="D73" s="14"/>
      <c r="E73" s="14"/>
      <c r="F73" s="7">
        <v>0</v>
      </c>
      <c r="G73" s="2"/>
    </row>
    <row r="74" spans="1:7" x14ac:dyDescent="0.25">
      <c r="A74" s="16" t="s">
        <v>8</v>
      </c>
      <c r="B74" s="13"/>
      <c r="C74" s="14"/>
      <c r="D74" s="14"/>
      <c r="E74" s="14"/>
      <c r="F74" s="7">
        <v>0</v>
      </c>
      <c r="G74" s="2"/>
    </row>
    <row r="75" spans="1:7" x14ac:dyDescent="0.25">
      <c r="A75" s="16" t="s">
        <v>10</v>
      </c>
      <c r="B75" s="13"/>
      <c r="C75" s="14"/>
      <c r="D75" s="14"/>
      <c r="E75" s="14"/>
      <c r="F75" s="7">
        <v>0</v>
      </c>
      <c r="G75" s="2"/>
    </row>
    <row r="76" spans="1:7" x14ac:dyDescent="0.25">
      <c r="A76" s="17" t="s">
        <v>11</v>
      </c>
      <c r="B76" s="18"/>
      <c r="C76" s="19"/>
      <c r="D76" s="19"/>
      <c r="E76" s="19"/>
      <c r="F76" s="7">
        <v>0</v>
      </c>
      <c r="G76" s="2"/>
    </row>
    <row r="77" spans="1:7" x14ac:dyDescent="0.25">
      <c r="A77" s="17" t="s">
        <v>12</v>
      </c>
      <c r="B77" s="18"/>
      <c r="C77" s="19"/>
      <c r="D77" s="19"/>
      <c r="E77" s="19"/>
      <c r="F77" s="7">
        <v>0</v>
      </c>
      <c r="G77" s="2"/>
    </row>
    <row r="78" spans="1:7" x14ac:dyDescent="0.25">
      <c r="A78" s="17" t="s">
        <v>13</v>
      </c>
      <c r="B78" s="18"/>
      <c r="C78" s="19"/>
      <c r="D78" s="19"/>
      <c r="E78" s="19"/>
      <c r="F78" s="7">
        <v>0</v>
      </c>
      <c r="G78" s="2"/>
    </row>
    <row r="79" spans="1:7" x14ac:dyDescent="0.25">
      <c r="A79" s="20" t="s">
        <v>3</v>
      </c>
      <c r="B79" s="13"/>
      <c r="C79" s="14"/>
      <c r="D79" s="14"/>
      <c r="E79" s="14"/>
      <c r="F79" s="26">
        <v>0</v>
      </c>
      <c r="G79" s="2"/>
    </row>
    <row r="80" spans="1:7" x14ac:dyDescent="0.25">
      <c r="A80" s="9"/>
      <c r="B80" s="10"/>
      <c r="C80" s="10"/>
      <c r="D80" s="10"/>
      <c r="E80" s="10"/>
      <c r="F80" s="11"/>
      <c r="G80" s="2"/>
    </row>
    <row r="81" spans="1:2" ht="45" x14ac:dyDescent="0.25">
      <c r="A81" s="68" t="s">
        <v>30</v>
      </c>
      <c r="B81"/>
    </row>
    <row r="82" spans="1:2" ht="15.75" thickBot="1" x14ac:dyDescent="0.3">
      <c r="A82" s="68"/>
      <c r="B82"/>
    </row>
    <row r="83" spans="1:2" ht="15.75" thickBot="1" x14ac:dyDescent="0.3">
      <c r="A83" s="78" t="s">
        <v>31</v>
      </c>
      <c r="B83" s="79"/>
    </row>
    <row r="84" spans="1:2" ht="15.75" thickBot="1" x14ac:dyDescent="0.3">
      <c r="A84" s="90" t="s">
        <v>32</v>
      </c>
      <c r="B84" s="91"/>
    </row>
    <row r="85" spans="1:2" ht="15.75" thickBot="1" x14ac:dyDescent="0.3">
      <c r="A85" s="90" t="s">
        <v>33</v>
      </c>
      <c r="B85" s="91"/>
    </row>
    <row r="86" spans="1:2" ht="15.75" thickBot="1" x14ac:dyDescent="0.3">
      <c r="A86" s="90" t="s">
        <v>34</v>
      </c>
      <c r="B86" s="91"/>
    </row>
    <row r="87" spans="1:2" ht="15.75" thickBot="1" x14ac:dyDescent="0.3">
      <c r="A87" s="90" t="s">
        <v>35</v>
      </c>
      <c r="B87" s="91"/>
    </row>
    <row r="88" spans="1:2" ht="15.75" thickBot="1" x14ac:dyDescent="0.3">
      <c r="A88" s="90" t="s">
        <v>36</v>
      </c>
      <c r="B88" s="91"/>
    </row>
    <row r="89" spans="1:2" ht="15.75" thickBot="1" x14ac:dyDescent="0.3">
      <c r="A89" s="90" t="s">
        <v>37</v>
      </c>
      <c r="B89" s="91"/>
    </row>
    <row r="90" spans="1:2" x14ac:dyDescent="0.25">
      <c r="A90" s="92" t="s">
        <v>38</v>
      </c>
      <c r="B90" s="92"/>
    </row>
    <row r="91" spans="1:2" x14ac:dyDescent="0.25">
      <c r="A91" s="93"/>
      <c r="B91" s="93"/>
    </row>
    <row r="92" spans="1:2" x14ac:dyDescent="0.25">
      <c r="A92" s="93"/>
      <c r="B92" s="93"/>
    </row>
    <row r="93" spans="1:2" ht="15.75" thickBot="1" x14ac:dyDescent="0.3">
      <c r="A93" s="94"/>
      <c r="B93" s="94"/>
    </row>
    <row r="94" spans="1:2" x14ac:dyDescent="0.25">
      <c r="A94" s="68" t="s">
        <v>39</v>
      </c>
      <c r="B94"/>
    </row>
    <row r="95" spans="1:2" x14ac:dyDescent="0.25">
      <c r="A95" s="68" t="s">
        <v>40</v>
      </c>
      <c r="B95"/>
    </row>
    <row r="96" spans="1:2" x14ac:dyDescent="0.25">
      <c r="A96" s="68" t="s">
        <v>41</v>
      </c>
      <c r="B96"/>
    </row>
    <row r="98" spans="1:1" x14ac:dyDescent="0.25">
      <c r="A98" s="68"/>
    </row>
  </sheetData>
  <sheetProtection algorithmName="SHA-512" hashValue="tLfS6QTod7cHU6s5DGt3YlIScjU6k4ST152SSFUtQwCkRctJ56eqiErWnfJ7c3Tql4qyrMD8XZQY3oi/tCKAUA==" saltValue="hxhat/P5OLjN7Tb8HFX7/Q==" spinCount="100000" sheet="1" objects="1" scenarios="1"/>
  <mergeCells count="7">
    <mergeCell ref="A90:A93"/>
    <mergeCell ref="B90:B93"/>
    <mergeCell ref="A3:G3"/>
    <mergeCell ref="A71:F71"/>
    <mergeCell ref="A83:B83"/>
    <mergeCell ref="A5:F5"/>
    <mergeCell ref="A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Inschrijfformulier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Mouthaan, Manon</dc:creator>
  <cp:lastModifiedBy>Marijnissen, Bjorn</cp:lastModifiedBy>
  <dcterms:created xsi:type="dcterms:W3CDTF">2021-04-06T09:34:22Z</dcterms:created>
  <dcterms:modified xsi:type="dcterms:W3CDTF">2021-04-09T09:47:18Z</dcterms:modified>
</cp:coreProperties>
</file>